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KHIDMAH I.T\Downloads\"/>
    </mc:Choice>
  </mc:AlternateContent>
  <xr:revisionPtr revIDLastSave="0" documentId="13_ncr:1_{F2FC1B96-16B9-450D-A672-467A8524907B}" xr6:coauthVersionLast="47" xr6:coauthVersionMax="47" xr10:uidLastSave="{00000000-0000-0000-0000-000000000000}"/>
  <bookViews>
    <workbookView xWindow="-110" yWindow="-110" windowWidth="19420" windowHeight="10300" xr2:uid="{2A6A9D9F-1C7D-47C4-B831-4EB4CF970F77}"/>
  </bookViews>
  <sheets>
    <sheet name="edge assign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4" i="1" l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3" i="1"/>
  <c r="W4" i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T3" i="1"/>
  <c r="O4" i="1"/>
  <c r="P4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Q4" i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G3" i="1"/>
  <c r="H3" i="1"/>
  <c r="S3" i="1"/>
  <c r="AE3" i="1"/>
  <c r="AF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B4" i="1"/>
  <c r="C4" i="1"/>
  <c r="D4" i="1"/>
  <c r="E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R4" i="1"/>
  <c r="AA4" i="1"/>
  <c r="AB4" i="1"/>
  <c r="AB5" i="1" s="1"/>
  <c r="AB6" i="1" s="1"/>
  <c r="AB7" i="1" s="1"/>
  <c r="AB8" i="1" s="1"/>
  <c r="AB9" i="1" s="1"/>
  <c r="AB10" i="1" s="1"/>
  <c r="AB11" i="1" s="1"/>
  <c r="AB12" i="1" s="1"/>
  <c r="AB13" i="1" s="1"/>
  <c r="AC4" i="1"/>
  <c r="AD4" i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I4" i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C5" i="1"/>
  <c r="C6" i="1" s="1"/>
  <c r="D5" i="1"/>
  <c r="D6" i="1" s="1"/>
  <c r="D7" i="1" s="1"/>
  <c r="D8" i="1" s="1"/>
  <c r="D9" i="1" s="1"/>
  <c r="D10" i="1" s="1"/>
  <c r="D11" i="1" s="1"/>
  <c r="D12" i="1" s="1"/>
  <c r="D13" i="1" s="1"/>
  <c r="O5" i="1" l="1"/>
  <c r="AA5" i="1"/>
  <c r="C7" i="1"/>
  <c r="U3" i="1"/>
  <c r="V3" i="1" s="1"/>
  <c r="X3" i="1" s="1"/>
  <c r="AG3" i="1"/>
  <c r="AH3" i="1" s="1"/>
  <c r="AJ3" i="1" s="1"/>
  <c r="I3" i="1"/>
  <c r="J3" i="1" s="1"/>
  <c r="L3" i="1" s="1"/>
  <c r="T4" i="1"/>
  <c r="AF4" i="1"/>
  <c r="S4" i="1"/>
  <c r="R5" i="1"/>
  <c r="T5" i="1" s="1"/>
  <c r="D14" i="1"/>
  <c r="H4" i="1"/>
  <c r="E5" i="1"/>
  <c r="AB14" i="1"/>
  <c r="G4" i="1"/>
  <c r="AC5" i="1"/>
  <c r="AE5" i="1" s="1"/>
  <c r="AE4" i="1"/>
  <c r="N3" i="1" l="1"/>
  <c r="M3" i="1"/>
  <c r="AA6" i="1"/>
  <c r="AL3" i="1"/>
  <c r="AK3" i="1"/>
  <c r="Y3" i="1"/>
  <c r="Z3" i="1"/>
  <c r="C8" i="1"/>
  <c r="O6" i="1"/>
  <c r="X5" i="1"/>
  <c r="AG4" i="1"/>
  <c r="AH4" i="1" s="1"/>
  <c r="AJ4" i="1" s="1"/>
  <c r="U4" i="1"/>
  <c r="V4" i="1" s="1"/>
  <c r="X4" i="1" s="1"/>
  <c r="I4" i="1"/>
  <c r="J4" i="1" s="1"/>
  <c r="L4" i="1" s="1"/>
  <c r="H5" i="1"/>
  <c r="E6" i="1"/>
  <c r="G5" i="1"/>
  <c r="S5" i="1"/>
  <c r="U5" i="1" s="1"/>
  <c r="V5" i="1" s="1"/>
  <c r="R6" i="1"/>
  <c r="T6" i="1" s="1"/>
  <c r="AF5" i="1"/>
  <c r="AG5" i="1" s="1"/>
  <c r="AH5" i="1" s="1"/>
  <c r="AJ5" i="1" s="1"/>
  <c r="AC6" i="1"/>
  <c r="AB15" i="1"/>
  <c r="D15" i="1"/>
  <c r="Y5" i="1" l="1"/>
  <c r="Z5" i="1"/>
  <c r="N4" i="1"/>
  <c r="M4" i="1"/>
  <c r="O7" i="1"/>
  <c r="AA7" i="1"/>
  <c r="AL5" i="1"/>
  <c r="AK5" i="1"/>
  <c r="Z4" i="1"/>
  <c r="Y4" i="1"/>
  <c r="AL4" i="1"/>
  <c r="AK4" i="1"/>
  <c r="C9" i="1"/>
  <c r="AB16" i="1"/>
  <c r="H6" i="1"/>
  <c r="E7" i="1"/>
  <c r="G6" i="1"/>
  <c r="S6" i="1"/>
  <c r="U6" i="1" s="1"/>
  <c r="V6" i="1" s="1"/>
  <c r="X6" i="1" s="1"/>
  <c r="R7" i="1"/>
  <c r="T7" i="1" s="1"/>
  <c r="I5" i="1"/>
  <c r="J5" i="1" s="1"/>
  <c r="L5" i="1" s="1"/>
  <c r="AF6" i="1"/>
  <c r="AC7" i="1"/>
  <c r="AE6" i="1"/>
  <c r="D16" i="1"/>
  <c r="Z6" i="1" l="1"/>
  <c r="Y6" i="1"/>
  <c r="N5" i="1"/>
  <c r="M5" i="1"/>
  <c r="C10" i="1"/>
  <c r="AA8" i="1"/>
  <c r="O8" i="1"/>
  <c r="X7" i="1"/>
  <c r="I6" i="1"/>
  <c r="J6" i="1" s="1"/>
  <c r="L6" i="1" s="1"/>
  <c r="D17" i="1"/>
  <c r="AF7" i="1"/>
  <c r="AC8" i="1"/>
  <c r="AE7" i="1"/>
  <c r="AB17" i="1"/>
  <c r="S7" i="1"/>
  <c r="U7" i="1" s="1"/>
  <c r="V7" i="1" s="1"/>
  <c r="R8" i="1"/>
  <c r="T8" i="1" s="1"/>
  <c r="AG6" i="1"/>
  <c r="AH6" i="1" s="1"/>
  <c r="AJ6" i="1" s="1"/>
  <c r="H7" i="1"/>
  <c r="E8" i="1"/>
  <c r="G7" i="1"/>
  <c r="Z7" i="1" l="1"/>
  <c r="Y7" i="1"/>
  <c r="O9" i="1"/>
  <c r="X8" i="1"/>
  <c r="C11" i="1"/>
  <c r="AK6" i="1"/>
  <c r="AL6" i="1"/>
  <c r="N6" i="1"/>
  <c r="M6" i="1"/>
  <c r="AA9" i="1"/>
  <c r="AG7" i="1"/>
  <c r="AH7" i="1" s="1"/>
  <c r="AJ7" i="1" s="1"/>
  <c r="I7" i="1"/>
  <c r="J7" i="1" s="1"/>
  <c r="L7" i="1" s="1"/>
  <c r="AF8" i="1"/>
  <c r="AC9" i="1"/>
  <c r="AE8" i="1"/>
  <c r="AB18" i="1"/>
  <c r="S8" i="1"/>
  <c r="U8" i="1" s="1"/>
  <c r="V8" i="1" s="1"/>
  <c r="R9" i="1"/>
  <c r="T9" i="1" s="1"/>
  <c r="D18" i="1"/>
  <c r="H8" i="1"/>
  <c r="E9" i="1"/>
  <c r="G8" i="1"/>
  <c r="Y8" i="1" l="1"/>
  <c r="Z8" i="1"/>
  <c r="AA10" i="1"/>
  <c r="O10" i="1"/>
  <c r="M7" i="1"/>
  <c r="N7" i="1"/>
  <c r="AK7" i="1"/>
  <c r="AL7" i="1"/>
  <c r="C12" i="1"/>
  <c r="I8" i="1"/>
  <c r="J8" i="1" s="1"/>
  <c r="L8" i="1" s="1"/>
  <c r="S9" i="1"/>
  <c r="U9" i="1" s="1"/>
  <c r="V9" i="1" s="1"/>
  <c r="X9" i="1" s="1"/>
  <c r="R10" i="1"/>
  <c r="T10" i="1" s="1"/>
  <c r="D19" i="1"/>
  <c r="AF9" i="1"/>
  <c r="AC10" i="1"/>
  <c r="AE9" i="1"/>
  <c r="H9" i="1"/>
  <c r="E10" i="1"/>
  <c r="G9" i="1"/>
  <c r="AB19" i="1"/>
  <c r="AG8" i="1"/>
  <c r="AH8" i="1" s="1"/>
  <c r="AJ8" i="1" s="1"/>
  <c r="Y9" i="1" l="1"/>
  <c r="Z9" i="1"/>
  <c r="C13" i="1"/>
  <c r="AA11" i="1"/>
  <c r="AL8" i="1"/>
  <c r="AK8" i="1"/>
  <c r="N8" i="1"/>
  <c r="M8" i="1"/>
  <c r="O11" i="1"/>
  <c r="AF10" i="1"/>
  <c r="AC11" i="1"/>
  <c r="AE10" i="1"/>
  <c r="AB20" i="1"/>
  <c r="H10" i="1"/>
  <c r="E11" i="1"/>
  <c r="G10" i="1"/>
  <c r="AG9" i="1"/>
  <c r="AH9" i="1" s="1"/>
  <c r="AJ9" i="1" s="1"/>
  <c r="S10" i="1"/>
  <c r="U10" i="1" s="1"/>
  <c r="V10" i="1" s="1"/>
  <c r="X10" i="1" s="1"/>
  <c r="R11" i="1"/>
  <c r="T11" i="1" s="1"/>
  <c r="I9" i="1"/>
  <c r="J9" i="1" s="1"/>
  <c r="L9" i="1" s="1"/>
  <c r="D20" i="1"/>
  <c r="Z10" i="1" l="1"/>
  <c r="Y10" i="1"/>
  <c r="AL9" i="1"/>
  <c r="AK9" i="1"/>
  <c r="N9" i="1"/>
  <c r="M9" i="1"/>
  <c r="O12" i="1"/>
  <c r="X11" i="1"/>
  <c r="C14" i="1"/>
  <c r="AA12" i="1"/>
  <c r="AG10" i="1"/>
  <c r="AH10" i="1" s="1"/>
  <c r="AJ10" i="1" s="1"/>
  <c r="D21" i="1"/>
  <c r="S11" i="1"/>
  <c r="U11" i="1" s="1"/>
  <c r="V11" i="1" s="1"/>
  <c r="R12" i="1"/>
  <c r="T12" i="1" s="1"/>
  <c r="H11" i="1"/>
  <c r="E12" i="1"/>
  <c r="G11" i="1"/>
  <c r="I10" i="1"/>
  <c r="J10" i="1" s="1"/>
  <c r="L10" i="1" s="1"/>
  <c r="AB21" i="1"/>
  <c r="AF11" i="1"/>
  <c r="AC12" i="1"/>
  <c r="AE11" i="1"/>
  <c r="Z11" i="1" l="1"/>
  <c r="Y11" i="1"/>
  <c r="AA13" i="1"/>
  <c r="O13" i="1"/>
  <c r="M10" i="1"/>
  <c r="N10" i="1"/>
  <c r="AK10" i="1"/>
  <c r="AL10" i="1"/>
  <c r="C15" i="1"/>
  <c r="I11" i="1"/>
  <c r="J11" i="1" s="1"/>
  <c r="L11" i="1" s="1"/>
  <c r="AB22" i="1"/>
  <c r="D22" i="1"/>
  <c r="AG11" i="1"/>
  <c r="AH11" i="1" s="1"/>
  <c r="AJ11" i="1" s="1"/>
  <c r="S12" i="1"/>
  <c r="U12" i="1" s="1"/>
  <c r="V12" i="1" s="1"/>
  <c r="X12" i="1" s="1"/>
  <c r="R13" i="1"/>
  <c r="T13" i="1" s="1"/>
  <c r="H12" i="1"/>
  <c r="E13" i="1"/>
  <c r="G12" i="1"/>
  <c r="AF12" i="1"/>
  <c r="AC13" i="1"/>
  <c r="AE12" i="1"/>
  <c r="Z12" i="1" l="1"/>
  <c r="Y12" i="1"/>
  <c r="AK11" i="1"/>
  <c r="AL11" i="1"/>
  <c r="C16" i="1"/>
  <c r="AA14" i="1"/>
  <c r="M11" i="1"/>
  <c r="N11" i="1"/>
  <c r="O14" i="1"/>
  <c r="X13" i="1"/>
  <c r="I12" i="1"/>
  <c r="J12" i="1" s="1"/>
  <c r="L12" i="1" s="1"/>
  <c r="D23" i="1"/>
  <c r="AB23" i="1"/>
  <c r="E14" i="1"/>
  <c r="H13" i="1"/>
  <c r="G13" i="1"/>
  <c r="AC14" i="1"/>
  <c r="AF13" i="1"/>
  <c r="AE13" i="1"/>
  <c r="AG12" i="1"/>
  <c r="AH12" i="1" s="1"/>
  <c r="AJ12" i="1" s="1"/>
  <c r="S13" i="1"/>
  <c r="U13" i="1" s="1"/>
  <c r="V13" i="1" s="1"/>
  <c r="R14" i="1"/>
  <c r="T14" i="1" s="1"/>
  <c r="AL12" i="1" l="1"/>
  <c r="AK12" i="1"/>
  <c r="N12" i="1"/>
  <c r="M12" i="1"/>
  <c r="C17" i="1"/>
  <c r="Y13" i="1"/>
  <c r="Z13" i="1"/>
  <c r="O15" i="1"/>
  <c r="AA15" i="1"/>
  <c r="I13" i="1"/>
  <c r="J13" i="1" s="1"/>
  <c r="L13" i="1" s="1"/>
  <c r="S14" i="1"/>
  <c r="U14" i="1" s="1"/>
  <c r="V14" i="1" s="1"/>
  <c r="X14" i="1" s="1"/>
  <c r="R15" i="1"/>
  <c r="T15" i="1" s="1"/>
  <c r="AG13" i="1"/>
  <c r="AH13" i="1" s="1"/>
  <c r="AJ13" i="1" s="1"/>
  <c r="E15" i="1"/>
  <c r="H14" i="1"/>
  <c r="G14" i="1"/>
  <c r="D24" i="1"/>
  <c r="AC15" i="1"/>
  <c r="AE14" i="1"/>
  <c r="AF14" i="1"/>
  <c r="AB24" i="1"/>
  <c r="Z14" i="1" l="1"/>
  <c r="Y14" i="1"/>
  <c r="AA16" i="1"/>
  <c r="AL13" i="1"/>
  <c r="AK13" i="1"/>
  <c r="N13" i="1"/>
  <c r="M13" i="1"/>
  <c r="O16" i="1"/>
  <c r="C18" i="1"/>
  <c r="I14" i="1"/>
  <c r="J14" i="1" s="1"/>
  <c r="L14" i="1" s="1"/>
  <c r="AG14" i="1"/>
  <c r="AH14" i="1" s="1"/>
  <c r="AJ14" i="1" s="1"/>
  <c r="E16" i="1"/>
  <c r="G15" i="1"/>
  <c r="H15" i="1"/>
  <c r="D25" i="1"/>
  <c r="AB25" i="1"/>
  <c r="AC16" i="1"/>
  <c r="AE15" i="1"/>
  <c r="AF15" i="1"/>
  <c r="S15" i="1"/>
  <c r="U15" i="1" s="1"/>
  <c r="V15" i="1" s="1"/>
  <c r="X15" i="1" s="1"/>
  <c r="R16" i="1"/>
  <c r="T16" i="1" s="1"/>
  <c r="Z15" i="1" l="1"/>
  <c r="Y15" i="1"/>
  <c r="C19" i="1"/>
  <c r="AA17" i="1"/>
  <c r="AK14" i="1"/>
  <c r="AL14" i="1"/>
  <c r="N14" i="1"/>
  <c r="M14" i="1"/>
  <c r="O17" i="1"/>
  <c r="AG15" i="1"/>
  <c r="AH15" i="1" s="1"/>
  <c r="AJ15" i="1" s="1"/>
  <c r="I15" i="1"/>
  <c r="J15" i="1" s="1"/>
  <c r="L15" i="1" s="1"/>
  <c r="AB26" i="1"/>
  <c r="S16" i="1"/>
  <c r="U16" i="1" s="1"/>
  <c r="V16" i="1" s="1"/>
  <c r="X16" i="1" s="1"/>
  <c r="R17" i="1"/>
  <c r="T17" i="1" s="1"/>
  <c r="AC17" i="1"/>
  <c r="AF16" i="1"/>
  <c r="AE16" i="1"/>
  <c r="D26" i="1"/>
  <c r="E17" i="1"/>
  <c r="G16" i="1"/>
  <c r="H16" i="1"/>
  <c r="Z16" i="1" l="1"/>
  <c r="Y16" i="1"/>
  <c r="M15" i="1"/>
  <c r="N15" i="1"/>
  <c r="AK15" i="1"/>
  <c r="AL15" i="1"/>
  <c r="AA18" i="1"/>
  <c r="O18" i="1"/>
  <c r="C20" i="1"/>
  <c r="I16" i="1"/>
  <c r="J16" i="1" s="1"/>
  <c r="L16" i="1" s="1"/>
  <c r="D27" i="1"/>
  <c r="AG16" i="1"/>
  <c r="AH16" i="1" s="1"/>
  <c r="AJ16" i="1" s="1"/>
  <c r="E18" i="1"/>
  <c r="G17" i="1"/>
  <c r="H17" i="1"/>
  <c r="AC18" i="1"/>
  <c r="AE17" i="1"/>
  <c r="AF17" i="1"/>
  <c r="AB27" i="1"/>
  <c r="S17" i="1"/>
  <c r="U17" i="1" s="1"/>
  <c r="V17" i="1" s="1"/>
  <c r="X17" i="1" s="1"/>
  <c r="R18" i="1"/>
  <c r="T18" i="1" s="1"/>
  <c r="Y17" i="1" l="1"/>
  <c r="Z17" i="1"/>
  <c r="AL16" i="1"/>
  <c r="AK16" i="1"/>
  <c r="C21" i="1"/>
  <c r="AA19" i="1"/>
  <c r="N16" i="1"/>
  <c r="M16" i="1"/>
  <c r="O19" i="1"/>
  <c r="I17" i="1"/>
  <c r="J17" i="1" s="1"/>
  <c r="L17" i="1" s="1"/>
  <c r="S18" i="1"/>
  <c r="U18" i="1" s="1"/>
  <c r="V18" i="1" s="1"/>
  <c r="X18" i="1" s="1"/>
  <c r="R19" i="1"/>
  <c r="T19" i="1" s="1"/>
  <c r="E19" i="1"/>
  <c r="H18" i="1"/>
  <c r="G18" i="1"/>
  <c r="AC19" i="1"/>
  <c r="AF18" i="1"/>
  <c r="AE18" i="1"/>
  <c r="AG17" i="1"/>
  <c r="AH17" i="1" s="1"/>
  <c r="AJ17" i="1" s="1"/>
  <c r="O20" i="1" l="1"/>
  <c r="AA20" i="1"/>
  <c r="Z18" i="1"/>
  <c r="Y18" i="1"/>
  <c r="AL17" i="1"/>
  <c r="AK17" i="1"/>
  <c r="N17" i="1"/>
  <c r="M17" i="1"/>
  <c r="C22" i="1"/>
  <c r="AG18" i="1"/>
  <c r="AH18" i="1" s="1"/>
  <c r="AJ18" i="1" s="1"/>
  <c r="E20" i="1"/>
  <c r="G19" i="1"/>
  <c r="H19" i="1"/>
  <c r="AC20" i="1"/>
  <c r="AF19" i="1"/>
  <c r="AE19" i="1"/>
  <c r="I18" i="1"/>
  <c r="J18" i="1" s="1"/>
  <c r="L18" i="1" s="1"/>
  <c r="S19" i="1"/>
  <c r="U19" i="1" s="1"/>
  <c r="V19" i="1" s="1"/>
  <c r="X19" i="1" s="1"/>
  <c r="R20" i="1"/>
  <c r="T20" i="1" s="1"/>
  <c r="Z19" i="1" l="1"/>
  <c r="Y19" i="1"/>
  <c r="C23" i="1"/>
  <c r="AA21" i="1"/>
  <c r="N18" i="1"/>
  <c r="M18" i="1"/>
  <c r="AK18" i="1"/>
  <c r="AL18" i="1"/>
  <c r="O21" i="1"/>
  <c r="I19" i="1"/>
  <c r="J19" i="1" s="1"/>
  <c r="L19" i="1" s="1"/>
  <c r="AG19" i="1"/>
  <c r="AH19" i="1" s="1"/>
  <c r="AJ19" i="1" s="1"/>
  <c r="AC21" i="1"/>
  <c r="AE20" i="1"/>
  <c r="AF20" i="1"/>
  <c r="S20" i="1"/>
  <c r="U20" i="1" s="1"/>
  <c r="V20" i="1" s="1"/>
  <c r="X20" i="1" s="1"/>
  <c r="R21" i="1"/>
  <c r="T21" i="1" s="1"/>
  <c r="E21" i="1"/>
  <c r="H20" i="1"/>
  <c r="G20" i="1"/>
  <c r="Y20" i="1" l="1"/>
  <c r="Z20" i="1"/>
  <c r="AK19" i="1"/>
  <c r="AL19" i="1"/>
  <c r="O22" i="1"/>
  <c r="C24" i="1"/>
  <c r="M19" i="1"/>
  <c r="N19" i="1"/>
  <c r="AA22" i="1"/>
  <c r="I20" i="1"/>
  <c r="J20" i="1" s="1"/>
  <c r="L20" i="1" s="1"/>
  <c r="AG20" i="1"/>
  <c r="AH20" i="1" s="1"/>
  <c r="AJ20" i="1" s="1"/>
  <c r="E22" i="1"/>
  <c r="H21" i="1"/>
  <c r="G21" i="1"/>
  <c r="S21" i="1"/>
  <c r="U21" i="1" s="1"/>
  <c r="V21" i="1" s="1"/>
  <c r="X21" i="1" s="1"/>
  <c r="R22" i="1"/>
  <c r="T22" i="1" s="1"/>
  <c r="AC22" i="1"/>
  <c r="AE21" i="1"/>
  <c r="AF21" i="1"/>
  <c r="Y21" i="1" l="1"/>
  <c r="Z21" i="1"/>
  <c r="AL20" i="1"/>
  <c r="AK20" i="1"/>
  <c r="AA23" i="1"/>
  <c r="C25" i="1"/>
  <c r="N20" i="1"/>
  <c r="M20" i="1"/>
  <c r="O23" i="1"/>
  <c r="AG21" i="1"/>
  <c r="AH21" i="1" s="1"/>
  <c r="AJ21" i="1" s="1"/>
  <c r="AC23" i="1"/>
  <c r="AF22" i="1"/>
  <c r="AE22" i="1"/>
  <c r="I21" i="1"/>
  <c r="J21" i="1" s="1"/>
  <c r="L21" i="1" s="1"/>
  <c r="S22" i="1"/>
  <c r="U22" i="1" s="1"/>
  <c r="V22" i="1" s="1"/>
  <c r="X22" i="1" s="1"/>
  <c r="R23" i="1"/>
  <c r="T23" i="1" s="1"/>
  <c r="E23" i="1"/>
  <c r="G22" i="1"/>
  <c r="H22" i="1"/>
  <c r="Z22" i="1" l="1"/>
  <c r="Y22" i="1"/>
  <c r="O24" i="1"/>
  <c r="X23" i="1"/>
  <c r="C26" i="1"/>
  <c r="N21" i="1"/>
  <c r="M21" i="1"/>
  <c r="AL21" i="1"/>
  <c r="AK21" i="1"/>
  <c r="AA24" i="1"/>
  <c r="AG22" i="1"/>
  <c r="AH22" i="1" s="1"/>
  <c r="AJ22" i="1" s="1"/>
  <c r="I22" i="1"/>
  <c r="J22" i="1" s="1"/>
  <c r="L22" i="1" s="1"/>
  <c r="S23" i="1"/>
  <c r="U23" i="1" s="1"/>
  <c r="V23" i="1" s="1"/>
  <c r="R24" i="1"/>
  <c r="T24" i="1" s="1"/>
  <c r="AC24" i="1"/>
  <c r="AF23" i="1"/>
  <c r="AE23" i="1"/>
  <c r="E24" i="1"/>
  <c r="G23" i="1"/>
  <c r="H23" i="1"/>
  <c r="Z23" i="1" l="1"/>
  <c r="Y23" i="1"/>
  <c r="AA25" i="1"/>
  <c r="O25" i="1"/>
  <c r="M22" i="1"/>
  <c r="N22" i="1"/>
  <c r="AL22" i="1"/>
  <c r="AK22" i="1"/>
  <c r="C27" i="1"/>
  <c r="I23" i="1"/>
  <c r="J23" i="1" s="1"/>
  <c r="L23" i="1" s="1"/>
  <c r="AG23" i="1"/>
  <c r="AH23" i="1" s="1"/>
  <c r="AJ23" i="1" s="1"/>
  <c r="E25" i="1"/>
  <c r="H24" i="1"/>
  <c r="G24" i="1"/>
  <c r="S24" i="1"/>
  <c r="U24" i="1" s="1"/>
  <c r="V24" i="1" s="1"/>
  <c r="X24" i="1" s="1"/>
  <c r="R25" i="1"/>
  <c r="T25" i="1" s="1"/>
  <c r="AC25" i="1"/>
  <c r="AE24" i="1"/>
  <c r="AF24" i="1"/>
  <c r="Z24" i="1" l="1"/>
  <c r="Y24" i="1"/>
  <c r="AA26" i="1"/>
  <c r="AK23" i="1"/>
  <c r="AL23" i="1"/>
  <c r="M23" i="1"/>
  <c r="N23" i="1"/>
  <c r="O26" i="1"/>
  <c r="AG24" i="1"/>
  <c r="AH24" i="1" s="1"/>
  <c r="AJ24" i="1" s="1"/>
  <c r="I24" i="1"/>
  <c r="J24" i="1" s="1"/>
  <c r="L24" i="1" s="1"/>
  <c r="AC26" i="1"/>
  <c r="AE25" i="1"/>
  <c r="AF25" i="1"/>
  <c r="S25" i="1"/>
  <c r="U25" i="1" s="1"/>
  <c r="V25" i="1" s="1"/>
  <c r="X25" i="1" s="1"/>
  <c r="R26" i="1"/>
  <c r="T26" i="1" s="1"/>
  <c r="E26" i="1"/>
  <c r="G25" i="1"/>
  <c r="H25" i="1"/>
  <c r="Y25" i="1" l="1"/>
  <c r="Z25" i="1"/>
  <c r="AL24" i="1"/>
  <c r="AK24" i="1"/>
  <c r="AA27" i="1"/>
  <c r="O27" i="1"/>
  <c r="N24" i="1"/>
  <c r="M24" i="1"/>
  <c r="I25" i="1"/>
  <c r="J25" i="1" s="1"/>
  <c r="L25" i="1" s="1"/>
  <c r="AG25" i="1"/>
  <c r="AH25" i="1" s="1"/>
  <c r="AJ25" i="1" s="1"/>
  <c r="R27" i="1"/>
  <c r="S26" i="1"/>
  <c r="U26" i="1" s="1"/>
  <c r="V26" i="1" s="1"/>
  <c r="X26" i="1" s="1"/>
  <c r="AC27" i="1"/>
  <c r="AF26" i="1"/>
  <c r="AE26" i="1"/>
  <c r="E27" i="1"/>
  <c r="H26" i="1"/>
  <c r="G26" i="1"/>
  <c r="AL25" i="1" l="1"/>
  <c r="AK25" i="1"/>
  <c r="Z26" i="1"/>
  <c r="Y26" i="1"/>
  <c r="N25" i="1"/>
  <c r="M25" i="1"/>
  <c r="S27" i="1"/>
  <c r="T27" i="1"/>
  <c r="AG26" i="1"/>
  <c r="AH26" i="1" s="1"/>
  <c r="AJ26" i="1" s="1"/>
  <c r="I26" i="1"/>
  <c r="J26" i="1" s="1"/>
  <c r="L26" i="1" s="1"/>
  <c r="AE27" i="1"/>
  <c r="AF27" i="1"/>
  <c r="G27" i="1"/>
  <c r="H27" i="1"/>
  <c r="AK26" i="1" l="1"/>
  <c r="AL26" i="1"/>
  <c r="N26" i="1"/>
  <c r="M26" i="1"/>
  <c r="U27" i="1"/>
  <c r="V27" i="1" s="1"/>
  <c r="X27" i="1" s="1"/>
  <c r="AG27" i="1"/>
  <c r="AH27" i="1" s="1"/>
  <c r="AJ27" i="1" s="1"/>
  <c r="I27" i="1"/>
  <c r="J27" i="1" s="1"/>
  <c r="L27" i="1" s="1"/>
  <c r="M27" i="1" l="1"/>
  <c r="N27" i="1"/>
  <c r="AK27" i="1"/>
  <c r="AL27" i="1"/>
  <c r="Z27" i="1"/>
  <c r="Y27" i="1"/>
</calcChain>
</file>

<file path=xl/sharedStrings.xml><?xml version="1.0" encoding="utf-8"?>
<sst xmlns="http://schemas.openxmlformats.org/spreadsheetml/2006/main" count="65" uniqueCount="39">
  <si>
    <t>SL</t>
  </si>
  <si>
    <t>ID</t>
  </si>
  <si>
    <t>MS word</t>
  </si>
  <si>
    <t>Attendance</t>
  </si>
  <si>
    <t>CT-1</t>
  </si>
  <si>
    <t>CT-2</t>
  </si>
  <si>
    <t>CT-3</t>
  </si>
  <si>
    <t>Min</t>
  </si>
  <si>
    <t>Sum</t>
  </si>
  <si>
    <t>Sum-Min</t>
  </si>
  <si>
    <t>Avg of best two CT</t>
  </si>
  <si>
    <t>Final Exam</t>
  </si>
  <si>
    <t>Total</t>
  </si>
  <si>
    <t>Letter Grade</t>
  </si>
  <si>
    <t>GP</t>
  </si>
  <si>
    <t>Excel</t>
  </si>
  <si>
    <t>Power point</t>
  </si>
  <si>
    <t>Point Grade</t>
  </si>
  <si>
    <t>0-39</t>
  </si>
  <si>
    <t>F</t>
  </si>
  <si>
    <t>40-44</t>
  </si>
  <si>
    <t>45-49</t>
  </si>
  <si>
    <t>50-54</t>
  </si>
  <si>
    <t>55-59</t>
  </si>
  <si>
    <t>60-64</t>
  </si>
  <si>
    <t>65-69</t>
  </si>
  <si>
    <t>70-74</t>
  </si>
  <si>
    <t>D</t>
  </si>
  <si>
    <t>C</t>
  </si>
  <si>
    <t>C+</t>
  </si>
  <si>
    <t>B-</t>
  </si>
  <si>
    <t>B</t>
  </si>
  <si>
    <t>B+</t>
  </si>
  <si>
    <t>A</t>
  </si>
  <si>
    <t>75-79</t>
  </si>
  <si>
    <t>80-100</t>
  </si>
  <si>
    <t>A-</t>
  </si>
  <si>
    <t>A+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</si>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</sst>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C2A4-87D4-43D2-9E32-6D3EB0EB3AE6}">
  <dimension ref="A1:AQ27"/>
  <sheetViews>
    <sheetView tabSelected="1" workbookViewId="0">
      <selection activeCell="AP17" sqref="AP17"/>
    </sheetView>
  </sheetViews>
  <sheetFormatPr defaultRowHeight="14.5" x14ac:dyDescent="0.35"/>
  <cols>
    <col min="3" max="3" width="12.1796875" customWidth="1"/>
    <col min="4" max="4" width="4.6328125" customWidth="1"/>
    <col min="5" max="5" width="4.81640625" customWidth="1"/>
    <col min="6" max="6" width="4.90625" customWidth="1"/>
    <col min="7" max="7" width="5.36328125" customWidth="1"/>
    <col min="8" max="8" width="6.36328125" customWidth="1"/>
    <col min="10" max="10" width="16.08984375" customWidth="1"/>
    <col min="11" max="11" width="9.54296875" customWidth="1"/>
    <col min="12" max="12" width="6.08984375" style="3" customWidth="1"/>
    <col min="13" max="13" width="10.81640625" customWidth="1"/>
    <col min="14" max="14" width="7.08984375" customWidth="1"/>
    <col min="15" max="15" width="10" customWidth="1"/>
    <col min="16" max="16" width="5.6328125" customWidth="1"/>
    <col min="17" max="17" width="5.453125" customWidth="1"/>
    <col min="18" max="18" width="5.54296875" customWidth="1"/>
    <col min="19" max="19" width="5" customWidth="1"/>
    <col min="20" max="20" width="6" customWidth="1"/>
    <col min="22" max="22" width="16.1796875" customWidth="1"/>
    <col min="23" max="23" width="9.7265625" customWidth="1"/>
    <col min="25" max="25" width="11.54296875" customWidth="1"/>
    <col min="26" max="26" width="6.36328125" customWidth="1"/>
    <col min="27" max="27" width="11" customWidth="1"/>
    <col min="28" max="28" width="5.81640625" customWidth="1"/>
    <col min="29" max="29" width="6.54296875" customWidth="1"/>
    <col min="30" max="30" width="5.36328125" customWidth="1"/>
    <col min="31" max="31" width="4.90625" customWidth="1"/>
    <col min="32" max="32" width="6.1796875" customWidth="1"/>
    <col min="34" max="34" width="16.453125" customWidth="1"/>
    <col min="35" max="35" width="9.7265625" customWidth="1"/>
    <col min="37" max="37" width="11.08984375" customWidth="1"/>
    <col min="38" max="38" width="6.7265625" customWidth="1"/>
    <col min="39" max="39" width="8.81640625" customWidth="1"/>
    <col min="42" max="42" width="10.90625" customWidth="1"/>
    <col min="43" max="43" width="10.26953125" customWidth="1"/>
  </cols>
  <sheetData>
    <row r="1" spans="1:43" x14ac:dyDescent="0.35">
      <c r="A1" s="5" t="s">
        <v>0</v>
      </c>
      <c r="B1" s="5" t="s">
        <v>1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 t="s">
        <v>12</v>
      </c>
      <c r="M1" s="6" t="s">
        <v>13</v>
      </c>
      <c r="N1" s="6" t="s">
        <v>14</v>
      </c>
      <c r="O1" s="7" t="s">
        <v>15</v>
      </c>
      <c r="P1" s="7"/>
      <c r="Q1" s="7"/>
      <c r="R1" s="7"/>
      <c r="S1" s="7"/>
      <c r="T1" s="7"/>
      <c r="U1" s="7"/>
      <c r="V1" s="7"/>
      <c r="W1" s="7"/>
      <c r="X1" s="7" t="s">
        <v>12</v>
      </c>
      <c r="Y1" s="7" t="s">
        <v>13</v>
      </c>
      <c r="Z1" s="7" t="s">
        <v>14</v>
      </c>
      <c r="AA1" s="7" t="s">
        <v>16</v>
      </c>
      <c r="AB1" s="7"/>
      <c r="AC1" s="7"/>
      <c r="AD1" s="7"/>
      <c r="AE1" s="7"/>
      <c r="AF1" s="7"/>
      <c r="AG1" s="7"/>
      <c r="AH1" s="7"/>
      <c r="AI1" s="7"/>
      <c r="AJ1" s="7" t="s">
        <v>12</v>
      </c>
      <c r="AK1" s="7" t="s">
        <v>13</v>
      </c>
      <c r="AL1" s="7" t="s">
        <v>14</v>
      </c>
      <c r="AM1" s="6" t="s">
        <v>38</v>
      </c>
    </row>
    <row r="2" spans="1:43" x14ac:dyDescent="0.35">
      <c r="A2" s="5"/>
      <c r="B2" s="5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6"/>
      <c r="M2" s="6"/>
      <c r="N2" s="6"/>
      <c r="O2" s="9" t="s">
        <v>3</v>
      </c>
      <c r="P2" s="9" t="s">
        <v>4</v>
      </c>
      <c r="Q2" s="9" t="s">
        <v>5</v>
      </c>
      <c r="R2" s="9" t="s">
        <v>6</v>
      </c>
      <c r="S2" s="9" t="s">
        <v>7</v>
      </c>
      <c r="T2" s="9" t="s">
        <v>8</v>
      </c>
      <c r="U2" s="9" t="s">
        <v>9</v>
      </c>
      <c r="V2" s="9" t="s">
        <v>10</v>
      </c>
      <c r="W2" s="9" t="s">
        <v>11</v>
      </c>
      <c r="X2" s="7"/>
      <c r="Y2" s="7"/>
      <c r="Z2" s="7"/>
      <c r="AA2" s="9" t="s">
        <v>3</v>
      </c>
      <c r="AB2" s="9" t="s">
        <v>4</v>
      </c>
      <c r="AC2" s="9" t="s">
        <v>5</v>
      </c>
      <c r="AD2" s="9" t="s">
        <v>6</v>
      </c>
      <c r="AE2" s="9" t="s">
        <v>7</v>
      </c>
      <c r="AF2" s="9" t="s">
        <v>8</v>
      </c>
      <c r="AG2" s="9" t="s">
        <v>9</v>
      </c>
      <c r="AH2" s="9" t="s">
        <v>10</v>
      </c>
      <c r="AI2" s="9" t="s">
        <v>11</v>
      </c>
      <c r="AJ2" s="7"/>
      <c r="AK2" s="7"/>
      <c r="AL2" s="7"/>
      <c r="AM2" s="6"/>
    </row>
    <row r="3" spans="1:43" x14ac:dyDescent="0.35">
      <c r="A3" s="1">
        <v>1</v>
      </c>
      <c r="B3" s="1">
        <v>1</v>
      </c>
      <c r="C3" s="1">
        <v>10</v>
      </c>
      <c r="D3" s="1">
        <v>12</v>
      </c>
      <c r="E3" s="1">
        <v>19</v>
      </c>
      <c r="F3" s="1">
        <v>15</v>
      </c>
      <c r="G3" s="1">
        <f>MIN(D3:F3)</f>
        <v>12</v>
      </c>
      <c r="H3" s="1">
        <f>SUM(D3:F3)</f>
        <v>46</v>
      </c>
      <c r="I3" s="1">
        <f>H3-G3</f>
        <v>34</v>
      </c>
      <c r="J3" s="1">
        <f>I3/2</f>
        <v>17</v>
      </c>
      <c r="K3" s="1">
        <v>65</v>
      </c>
      <c r="L3" s="4">
        <f>INT(SUM(C3,J3,K3)+0.75)</f>
        <v>92</v>
      </c>
      <c r="M3" s="1" t="str">
        <f>IF(L3&gt;=80,"A+",IF(L3&gt;=75,"A",IF(L3&gt;=70,"A-",IF(L3&gt;=65,"B+",IF(L3&gt;=60,"B",IF(L3&gt;=55,"B-",IF(L3&gt;=50,"C+",IF(L3&gt;=45,"C",IF(L3&gt;=40,"D",IF(L3&lt;40,"F"))))))))))</f>
        <v>A+</v>
      </c>
      <c r="N3" s="1">
        <f>IF(L3&gt;=80,4,IF(L3&gt;=75,3.75,IF(L3&gt;=70,3.5,IF(L3&gt;=65,3.25,IF(L3&gt;=60,3,IF(L3&gt;=55,2.75,IF(L3&gt;=50,2.5,IF(L3&gt;=45,2.25,IF(L3&gt;=40,2,IF(L3&lt;40,0))))))))))</f>
        <v>4</v>
      </c>
      <c r="O3" s="2">
        <v>4</v>
      </c>
      <c r="P3" s="2">
        <v>18</v>
      </c>
      <c r="Q3" s="2">
        <v>12</v>
      </c>
      <c r="R3" s="2">
        <v>20</v>
      </c>
      <c r="S3" s="2">
        <f t="shared" ref="S3:S27" si="0">MIN(P3:R3)</f>
        <v>12</v>
      </c>
      <c r="T3" s="2">
        <f>SUM(P3:R3)</f>
        <v>50</v>
      </c>
      <c r="U3" s="2">
        <f t="shared" ref="U3:U27" si="1">T3-S3</f>
        <v>38</v>
      </c>
      <c r="V3" s="2">
        <f>U3/2</f>
        <v>19</v>
      </c>
      <c r="W3" s="2">
        <v>68</v>
      </c>
      <c r="X3" s="2">
        <f>INT(SUM(O3,V3,W3)+0.75)</f>
        <v>91</v>
      </c>
      <c r="Y3" s="2" t="str">
        <f>IF(X3&gt;=80,"A+",IF(X3&gt;=75,"A",IF(X3&gt;=70,"A-",IF(X3&gt;=65,"B+",IF(X3&gt;=60,"B",IF(X3&gt;=55,"B-",IF(X3&gt;=50,"C+",IF(X3&gt;=45,"C",IF(X3&gt;=40,"D",IF(X3&lt;40,"F"))))))))))</f>
        <v>A+</v>
      </c>
      <c r="Z3" s="2">
        <f>IF(X3&gt;=80,4,IF(X3&gt;=75,3.75,IF(X3&gt;=70,3.5,IF(X3&gt;=65,3.25,IF(X3&gt;=60,3,IF(X3&gt;=55,2.75,IF(X3&gt;=50,2.5,IF(X3&gt;=45,2.25,IF(X3&gt;=40,2,IF(X3&lt;40,0))))))))))</f>
        <v>4</v>
      </c>
      <c r="AA3" s="2">
        <v>8</v>
      </c>
      <c r="AB3" s="2">
        <v>20</v>
      </c>
      <c r="AC3" s="2">
        <v>10</v>
      </c>
      <c r="AD3" s="2">
        <v>15</v>
      </c>
      <c r="AE3" s="2">
        <f>MIN(AB3:AD3)</f>
        <v>10</v>
      </c>
      <c r="AF3" s="2">
        <f>SUM(AB3:AD3)</f>
        <v>45</v>
      </c>
      <c r="AG3" s="2">
        <f>AF3-AE3</f>
        <v>35</v>
      </c>
      <c r="AH3" s="2">
        <f>AG3/2</f>
        <v>17.5</v>
      </c>
      <c r="AI3" s="2">
        <v>60</v>
      </c>
      <c r="AJ3" s="2">
        <f>INT(SUM(AA3,AH3,AI3)+0.75)</f>
        <v>86</v>
      </c>
      <c r="AK3" s="2" t="str">
        <f>IF(AJ3&gt;=80,"A+",IF(AJ3&gt;=75,"A",IF(AJ3&gt;=70,"A-",IF(AJ3&gt;=65,"B+",IF(AJ3&gt;=60,"B",IF(AJ3&gt;=55,"B-",IF(AJ3&gt;=50,"C+",IF(AJ3&gt;=45,"C",IF(AJ3&gt;=40,"D",IF(AJ3&lt;40,"F"))))))))))</f>
        <v>A+</v>
      </c>
      <c r="AL3" s="2">
        <f>IF(AJ3&gt;=80,4,IF(AJ3&gt;=75,3.75,IF(AJ3&gt;=70,3.5,IF(AJ3&gt;=65,3.25,IF(AJ3&gt;=60,3,IF(AJ3&gt;=55,2.75,IF(AJ3&gt;=50,2.5,IF(AJ3&gt;=45,2.25,IF(AJ3&gt;=40,2,IF(AJ3&lt;40,0))))))))))</f>
        <v>4</v>
      </c>
      <c r="AM3" s="2">
        <f>AVERAGE(AL3,Z3,N3)</f>
        <v>4</v>
      </c>
    </row>
    <row r="4" spans="1:43" x14ac:dyDescent="0.35">
      <c r="A4" s="2">
        <f>A3+1</f>
        <v>2</v>
      </c>
      <c r="B4" s="2">
        <f>B3+1</f>
        <v>2</v>
      </c>
      <c r="C4" s="2">
        <f>C3-1</f>
        <v>9</v>
      </c>
      <c r="D4" s="2">
        <f>D3+1</f>
        <v>13</v>
      </c>
      <c r="E4" s="2">
        <f>E3-1</f>
        <v>18</v>
      </c>
      <c r="F4" s="2">
        <f>F3+1</f>
        <v>16</v>
      </c>
      <c r="G4" s="1">
        <f t="shared" ref="G4:G27" si="2">MIN(D4:F4)</f>
        <v>13</v>
      </c>
      <c r="H4" s="1">
        <f t="shared" ref="H4:H27" si="3">SUM(D4:F4)</f>
        <v>47</v>
      </c>
      <c r="I4" s="1">
        <f t="shared" ref="I4:I27" si="4">H4-G4</f>
        <v>34</v>
      </c>
      <c r="J4" s="1">
        <f t="shared" ref="J4:J27" si="5">I4/2</f>
        <v>17</v>
      </c>
      <c r="K4" s="2">
        <f>K3-1</f>
        <v>64</v>
      </c>
      <c r="L4" s="4">
        <f t="shared" ref="L4:L27" si="6">INT(SUM(C4,J4,K4)+0.75)</f>
        <v>90</v>
      </c>
      <c r="M4" s="1" t="str">
        <f t="shared" ref="M4:M27" si="7">IF(L4&gt;=80,"A+",IF(L4&gt;=75,"A",IF(L4&gt;=70,"A-",IF(L4&gt;=65,"B+",IF(L4&gt;=60,"B",IF(L4&gt;=55,"B-",IF(L4&gt;=50,"C+",IF(L4&gt;=45,"C",IF(L4&gt;=40,"D",IF(L4&lt;40,"F"))))))))))</f>
        <v>A+</v>
      </c>
      <c r="N4" s="1">
        <f t="shared" ref="N4:N27" si="8">IF(L4&gt;=80,4,IF(L4&gt;=75,3.75,IF(L4&gt;=70,3.5,IF(L4&gt;=65,3.25,IF(L4&gt;=60,3,IF(L4&gt;=55,2.75,IF(L4&gt;=50,2.5,IF(L4&gt;=45,2.25,IF(L4&gt;=40,2,IF(L4&lt;40,0))))))))))</f>
        <v>4</v>
      </c>
      <c r="O4" s="2">
        <f>O3+1</f>
        <v>5</v>
      </c>
      <c r="P4" s="2">
        <f>P3-1</f>
        <v>17</v>
      </c>
      <c r="Q4" s="2">
        <f>Q3+1</f>
        <v>13</v>
      </c>
      <c r="R4" s="2">
        <f>R3-1</f>
        <v>19</v>
      </c>
      <c r="S4" s="2">
        <f t="shared" si="0"/>
        <v>13</v>
      </c>
      <c r="T4" s="2">
        <f t="shared" ref="T4:T26" si="9">SUM(P4:R4)</f>
        <v>49</v>
      </c>
      <c r="U4" s="2">
        <f t="shared" si="1"/>
        <v>36</v>
      </c>
      <c r="V4" s="2">
        <f t="shared" ref="V4:V27" si="10">U4/2</f>
        <v>18</v>
      </c>
      <c r="W4" s="2">
        <f>W3-1</f>
        <v>67</v>
      </c>
      <c r="X4" s="2">
        <f t="shared" ref="X4:X27" si="11">INT(SUM(O4,V4,W4)+0.75)</f>
        <v>90</v>
      </c>
      <c r="Y4" s="2" t="str">
        <f t="shared" ref="Y4:Y27" si="12">IF(X4&gt;=80,"A+",IF(X4&gt;=75,"A",IF(X4&gt;=70,"A-",IF(X4&gt;=65,"B+",IF(X4&gt;=60,"B",IF(X4&gt;=55,"B-",IF(X4&gt;=50,"C+",IF(X4&gt;=45,"C",IF(X4&gt;=40,"D",IF(X4&lt;40,"F"))))))))))</f>
        <v>A+</v>
      </c>
      <c r="Z4" s="2">
        <f t="shared" ref="Z4:Z27" si="13">IF(X4&gt;=80,4,IF(X4&gt;=75,3.75,IF(X4&gt;=70,3.5,IF(X4&gt;=65,3.25,IF(X4&gt;=60,3,IF(X4&gt;=55,2.75,IF(X4&gt;=50,2.5,IF(X4&gt;=45,2.25,IF(X4&gt;=40,2,IF(X4&lt;40,0))))))))))</f>
        <v>4</v>
      </c>
      <c r="AA4" s="2">
        <f>AA3+1</f>
        <v>9</v>
      </c>
      <c r="AB4" s="2">
        <f>AB3-1</f>
        <v>19</v>
      </c>
      <c r="AC4" s="2">
        <f>AC3-1</f>
        <v>9</v>
      </c>
      <c r="AD4" s="2">
        <f>AD3+1</f>
        <v>16</v>
      </c>
      <c r="AE4" s="2">
        <f t="shared" ref="AE4:AE27" si="14">MIN(AB4:AD4)</f>
        <v>9</v>
      </c>
      <c r="AF4" s="2">
        <f t="shared" ref="AF4:AF27" si="15">SUM(AB4:AD4)</f>
        <v>44</v>
      </c>
      <c r="AG4" s="2">
        <f t="shared" ref="AG4:AG27" si="16">AF4-AE4</f>
        <v>35</v>
      </c>
      <c r="AH4" s="2">
        <f t="shared" ref="AH4:AH27" si="17">AG4/2</f>
        <v>17.5</v>
      </c>
      <c r="AI4" s="2">
        <f>AI3-1</f>
        <v>59</v>
      </c>
      <c r="AJ4" s="2">
        <f t="shared" ref="AJ4:AJ27" si="18">INT(SUM(AA4,AH4,AI4)+0.75)</f>
        <v>86</v>
      </c>
      <c r="AK4" s="2" t="str">
        <f t="shared" ref="AK4:AK27" si="19">IF(AJ4&gt;=80,"A+",IF(AJ4&gt;=75,"A",IF(AJ4&gt;=70,"A-",IF(AJ4&gt;=65,"B+",IF(AJ4&gt;=60,"B",IF(AJ4&gt;=55,"B-",IF(AJ4&gt;=50,"C+",IF(AJ4&gt;=45,"C",IF(AJ4&gt;=40,"D",IF(AJ4&lt;40,"F"))))))))))</f>
        <v>A+</v>
      </c>
      <c r="AL4" s="2">
        <f t="shared" ref="AL4:AL27" si="20">IF(AJ4&gt;=80,4,IF(AJ4&gt;=75,3.75,IF(AJ4&gt;=70,3.5,IF(AJ4&gt;=65,3.25,IF(AJ4&gt;=60,3,IF(AJ4&gt;=55,2.75,IF(AJ4&gt;=50,2.5,IF(AJ4&gt;=45,2.25,IF(AJ4&gt;=40,2,IF(AJ4&lt;40,0))))))))))</f>
        <v>4</v>
      </c>
      <c r="AM4" s="2">
        <f t="shared" ref="AM4:AM27" si="21">AVERAGE(AL4,Z4,N4)</f>
        <v>4</v>
      </c>
      <c r="AO4" s="9" t="s">
        <v>12</v>
      </c>
      <c r="AP4" s="9" t="s">
        <v>13</v>
      </c>
      <c r="AQ4" s="9" t="s">
        <v>17</v>
      </c>
    </row>
    <row r="5" spans="1:43" x14ac:dyDescent="0.35">
      <c r="A5" s="2">
        <f t="shared" ref="A5:A27" si="22">A4+1</f>
        <v>3</v>
      </c>
      <c r="B5" s="2">
        <f t="shared" ref="B5:B27" si="23">B4+1</f>
        <v>3</v>
      </c>
      <c r="C5" s="2">
        <f t="shared" ref="C5:C9" si="24">C4-1</f>
        <v>8</v>
      </c>
      <c r="D5" s="2">
        <f t="shared" ref="D5:D10" si="25">D4+1</f>
        <v>14</v>
      </c>
      <c r="E5" s="2">
        <f t="shared" ref="E5:E17" si="26">E4-1</f>
        <v>17</v>
      </c>
      <c r="F5" s="2">
        <f t="shared" ref="F5:F8" si="27">F4+1</f>
        <v>17</v>
      </c>
      <c r="G5" s="1">
        <f t="shared" si="2"/>
        <v>14</v>
      </c>
      <c r="H5" s="1">
        <f t="shared" si="3"/>
        <v>48</v>
      </c>
      <c r="I5" s="1">
        <f t="shared" si="4"/>
        <v>34</v>
      </c>
      <c r="J5" s="1">
        <f t="shared" si="5"/>
        <v>17</v>
      </c>
      <c r="K5" s="2">
        <f t="shared" ref="K5:K27" si="28">K4-1</f>
        <v>63</v>
      </c>
      <c r="L5" s="4">
        <f t="shared" si="6"/>
        <v>88</v>
      </c>
      <c r="M5" s="1" t="str">
        <f t="shared" si="7"/>
        <v>A+</v>
      </c>
      <c r="N5" s="1">
        <f t="shared" si="8"/>
        <v>4</v>
      </c>
      <c r="O5" s="2">
        <f t="shared" ref="O5:O8" si="29">O4+1</f>
        <v>6</v>
      </c>
      <c r="P5" s="2">
        <f t="shared" ref="P5:P17" si="30">P4-1</f>
        <v>16</v>
      </c>
      <c r="Q5" s="2">
        <f t="shared" ref="Q5:Q10" si="31">Q4+1</f>
        <v>14</v>
      </c>
      <c r="R5" s="2">
        <f t="shared" ref="R5:R17" si="32">R4-1</f>
        <v>18</v>
      </c>
      <c r="S5" s="2">
        <f t="shared" si="0"/>
        <v>14</v>
      </c>
      <c r="T5" s="2">
        <f t="shared" si="9"/>
        <v>48</v>
      </c>
      <c r="U5" s="2">
        <f t="shared" si="1"/>
        <v>34</v>
      </c>
      <c r="V5" s="2">
        <f t="shared" si="10"/>
        <v>17</v>
      </c>
      <c r="W5" s="2">
        <f t="shared" ref="W5:W27" si="33">W4-1</f>
        <v>66</v>
      </c>
      <c r="X5" s="2">
        <f t="shared" si="11"/>
        <v>89</v>
      </c>
      <c r="Y5" s="2" t="str">
        <f t="shared" si="12"/>
        <v>A+</v>
      </c>
      <c r="Z5" s="2">
        <f t="shared" si="13"/>
        <v>4</v>
      </c>
      <c r="AA5" s="2">
        <f>AA4+1</f>
        <v>10</v>
      </c>
      <c r="AB5" s="2">
        <f t="shared" ref="AB5:AB23" si="34">AB4-1</f>
        <v>18</v>
      </c>
      <c r="AC5" s="2">
        <f t="shared" ref="AC5:AC12" si="35">AC4-1</f>
        <v>8</v>
      </c>
      <c r="AD5" s="2">
        <f t="shared" ref="AD5:AD8" si="36">AD4+1</f>
        <v>17</v>
      </c>
      <c r="AE5" s="2">
        <f t="shared" si="14"/>
        <v>8</v>
      </c>
      <c r="AF5" s="2">
        <f t="shared" si="15"/>
        <v>43</v>
      </c>
      <c r="AG5" s="2">
        <f t="shared" si="16"/>
        <v>35</v>
      </c>
      <c r="AH5" s="2">
        <f t="shared" si="17"/>
        <v>17.5</v>
      </c>
      <c r="AI5" s="2">
        <f t="shared" ref="AI5:AI27" si="37">AI4-1</f>
        <v>58</v>
      </c>
      <c r="AJ5" s="2">
        <f t="shared" si="18"/>
        <v>86</v>
      </c>
      <c r="AK5" s="2" t="str">
        <f t="shared" si="19"/>
        <v>A+</v>
      </c>
      <c r="AL5" s="2">
        <f t="shared" si="20"/>
        <v>4</v>
      </c>
      <c r="AM5" s="2">
        <f t="shared" si="21"/>
        <v>4</v>
      </c>
      <c r="AO5" s="2" t="s">
        <v>18</v>
      </c>
      <c r="AP5" s="2" t="s">
        <v>19</v>
      </c>
      <c r="AQ5" s="2">
        <v>0</v>
      </c>
    </row>
    <row r="6" spans="1:43" x14ac:dyDescent="0.35">
      <c r="A6" s="2">
        <f t="shared" si="22"/>
        <v>4</v>
      </c>
      <c r="B6" s="2">
        <f t="shared" si="23"/>
        <v>4</v>
      </c>
      <c r="C6" s="2">
        <f t="shared" si="24"/>
        <v>7</v>
      </c>
      <c r="D6" s="2">
        <f t="shared" si="25"/>
        <v>15</v>
      </c>
      <c r="E6" s="2">
        <f t="shared" si="26"/>
        <v>16</v>
      </c>
      <c r="F6" s="2">
        <f t="shared" si="27"/>
        <v>18</v>
      </c>
      <c r="G6" s="1">
        <f t="shared" si="2"/>
        <v>15</v>
      </c>
      <c r="H6" s="1">
        <f t="shared" si="3"/>
        <v>49</v>
      </c>
      <c r="I6" s="1">
        <f t="shared" si="4"/>
        <v>34</v>
      </c>
      <c r="J6" s="1">
        <f t="shared" si="5"/>
        <v>17</v>
      </c>
      <c r="K6" s="2">
        <f t="shared" si="28"/>
        <v>62</v>
      </c>
      <c r="L6" s="4">
        <f t="shared" si="6"/>
        <v>86</v>
      </c>
      <c r="M6" s="1" t="str">
        <f t="shared" si="7"/>
        <v>A+</v>
      </c>
      <c r="N6" s="1">
        <f t="shared" si="8"/>
        <v>4</v>
      </c>
      <c r="O6" s="2">
        <f t="shared" si="29"/>
        <v>7</v>
      </c>
      <c r="P6" s="2">
        <f t="shared" si="30"/>
        <v>15</v>
      </c>
      <c r="Q6" s="2">
        <f t="shared" si="31"/>
        <v>15</v>
      </c>
      <c r="R6" s="2">
        <f t="shared" si="32"/>
        <v>17</v>
      </c>
      <c r="S6" s="2">
        <f t="shared" si="0"/>
        <v>15</v>
      </c>
      <c r="T6" s="2">
        <f t="shared" si="9"/>
        <v>47</v>
      </c>
      <c r="U6" s="2">
        <f t="shared" si="1"/>
        <v>32</v>
      </c>
      <c r="V6" s="2">
        <f t="shared" si="10"/>
        <v>16</v>
      </c>
      <c r="W6" s="2">
        <f t="shared" si="33"/>
        <v>65</v>
      </c>
      <c r="X6" s="2">
        <f t="shared" si="11"/>
        <v>88</v>
      </c>
      <c r="Y6" s="2" t="str">
        <f t="shared" si="12"/>
        <v>A+</v>
      </c>
      <c r="Z6" s="2">
        <f t="shared" si="13"/>
        <v>4</v>
      </c>
      <c r="AA6" s="2">
        <f>AA5-1</f>
        <v>9</v>
      </c>
      <c r="AB6" s="2">
        <f t="shared" si="34"/>
        <v>17</v>
      </c>
      <c r="AC6" s="2">
        <f t="shared" si="35"/>
        <v>7</v>
      </c>
      <c r="AD6" s="2">
        <f t="shared" si="36"/>
        <v>18</v>
      </c>
      <c r="AE6" s="2">
        <f t="shared" si="14"/>
        <v>7</v>
      </c>
      <c r="AF6" s="2">
        <f t="shared" si="15"/>
        <v>42</v>
      </c>
      <c r="AG6" s="2">
        <f t="shared" si="16"/>
        <v>35</v>
      </c>
      <c r="AH6" s="2">
        <f t="shared" si="17"/>
        <v>17.5</v>
      </c>
      <c r="AI6" s="2">
        <f t="shared" si="37"/>
        <v>57</v>
      </c>
      <c r="AJ6" s="2">
        <f t="shared" si="18"/>
        <v>84</v>
      </c>
      <c r="AK6" s="2" t="str">
        <f t="shared" si="19"/>
        <v>A+</v>
      </c>
      <c r="AL6" s="2">
        <f t="shared" si="20"/>
        <v>4</v>
      </c>
      <c r="AM6" s="2">
        <f t="shared" si="21"/>
        <v>4</v>
      </c>
      <c r="AO6" s="2" t="s">
        <v>20</v>
      </c>
      <c r="AP6" s="2" t="s">
        <v>27</v>
      </c>
      <c r="AQ6" s="2">
        <v>2</v>
      </c>
    </row>
    <row r="7" spans="1:43" x14ac:dyDescent="0.35">
      <c r="A7" s="2">
        <f t="shared" si="22"/>
        <v>5</v>
      </c>
      <c r="B7" s="2">
        <f t="shared" si="23"/>
        <v>5</v>
      </c>
      <c r="C7" s="2">
        <f t="shared" si="24"/>
        <v>6</v>
      </c>
      <c r="D7" s="2">
        <f t="shared" si="25"/>
        <v>16</v>
      </c>
      <c r="E7" s="2">
        <f t="shared" si="26"/>
        <v>15</v>
      </c>
      <c r="F7" s="2">
        <f t="shared" si="27"/>
        <v>19</v>
      </c>
      <c r="G7" s="1">
        <f t="shared" si="2"/>
        <v>15</v>
      </c>
      <c r="H7" s="1">
        <f t="shared" si="3"/>
        <v>50</v>
      </c>
      <c r="I7" s="1">
        <f t="shared" si="4"/>
        <v>35</v>
      </c>
      <c r="J7" s="1">
        <f t="shared" si="5"/>
        <v>17.5</v>
      </c>
      <c r="K7" s="2">
        <f t="shared" si="28"/>
        <v>61</v>
      </c>
      <c r="L7" s="4">
        <f t="shared" si="6"/>
        <v>85</v>
      </c>
      <c r="M7" s="1" t="str">
        <f t="shared" si="7"/>
        <v>A+</v>
      </c>
      <c r="N7" s="1">
        <f t="shared" si="8"/>
        <v>4</v>
      </c>
      <c r="O7" s="2">
        <f t="shared" si="29"/>
        <v>8</v>
      </c>
      <c r="P7" s="2">
        <f t="shared" si="30"/>
        <v>14</v>
      </c>
      <c r="Q7" s="2">
        <f t="shared" si="31"/>
        <v>16</v>
      </c>
      <c r="R7" s="2">
        <f t="shared" si="32"/>
        <v>16</v>
      </c>
      <c r="S7" s="2">
        <f t="shared" si="0"/>
        <v>14</v>
      </c>
      <c r="T7" s="2">
        <f t="shared" si="9"/>
        <v>46</v>
      </c>
      <c r="U7" s="2">
        <f t="shared" si="1"/>
        <v>32</v>
      </c>
      <c r="V7" s="2">
        <f t="shared" si="10"/>
        <v>16</v>
      </c>
      <c r="W7" s="2">
        <f t="shared" si="33"/>
        <v>64</v>
      </c>
      <c r="X7" s="2">
        <f t="shared" si="11"/>
        <v>88</v>
      </c>
      <c r="Y7" s="2" t="str">
        <f t="shared" si="12"/>
        <v>A+</v>
      </c>
      <c r="Z7" s="2">
        <f t="shared" si="13"/>
        <v>4</v>
      </c>
      <c r="AA7" s="2">
        <f t="shared" ref="AA7:AA11" si="38">AA6-1</f>
        <v>8</v>
      </c>
      <c r="AB7" s="2">
        <f t="shared" si="34"/>
        <v>16</v>
      </c>
      <c r="AC7" s="2">
        <f t="shared" si="35"/>
        <v>6</v>
      </c>
      <c r="AD7" s="2">
        <f t="shared" si="36"/>
        <v>19</v>
      </c>
      <c r="AE7" s="2">
        <f t="shared" si="14"/>
        <v>6</v>
      </c>
      <c r="AF7" s="2">
        <f t="shared" si="15"/>
        <v>41</v>
      </c>
      <c r="AG7" s="2">
        <f t="shared" si="16"/>
        <v>35</v>
      </c>
      <c r="AH7" s="2">
        <f t="shared" si="17"/>
        <v>17.5</v>
      </c>
      <c r="AI7" s="2">
        <f t="shared" si="37"/>
        <v>56</v>
      </c>
      <c r="AJ7" s="2">
        <f t="shared" si="18"/>
        <v>82</v>
      </c>
      <c r="AK7" s="2" t="str">
        <f t="shared" si="19"/>
        <v>A+</v>
      </c>
      <c r="AL7" s="2">
        <f t="shared" si="20"/>
        <v>4</v>
      </c>
      <c r="AM7" s="2">
        <f t="shared" si="21"/>
        <v>4</v>
      </c>
      <c r="AO7" s="2" t="s">
        <v>21</v>
      </c>
      <c r="AP7" s="2" t="s">
        <v>28</v>
      </c>
      <c r="AQ7" s="2">
        <v>2.25</v>
      </c>
    </row>
    <row r="8" spans="1:43" x14ac:dyDescent="0.35">
      <c r="A8" s="2">
        <f t="shared" si="22"/>
        <v>6</v>
      </c>
      <c r="B8" s="2">
        <f t="shared" si="23"/>
        <v>6</v>
      </c>
      <c r="C8" s="2">
        <f t="shared" si="24"/>
        <v>5</v>
      </c>
      <c r="D8" s="2">
        <f t="shared" si="25"/>
        <v>17</v>
      </c>
      <c r="E8" s="2">
        <f t="shared" si="26"/>
        <v>14</v>
      </c>
      <c r="F8" s="2">
        <f t="shared" si="27"/>
        <v>20</v>
      </c>
      <c r="G8" s="1">
        <f t="shared" si="2"/>
        <v>14</v>
      </c>
      <c r="H8" s="1">
        <f t="shared" si="3"/>
        <v>51</v>
      </c>
      <c r="I8" s="1">
        <f t="shared" si="4"/>
        <v>37</v>
      </c>
      <c r="J8" s="1">
        <f t="shared" si="5"/>
        <v>18.5</v>
      </c>
      <c r="K8" s="2">
        <f t="shared" si="28"/>
        <v>60</v>
      </c>
      <c r="L8" s="4">
        <f t="shared" si="6"/>
        <v>84</v>
      </c>
      <c r="M8" s="1" t="str">
        <f t="shared" si="7"/>
        <v>A+</v>
      </c>
      <c r="N8" s="1">
        <f t="shared" si="8"/>
        <v>4</v>
      </c>
      <c r="O8" s="2">
        <f t="shared" si="29"/>
        <v>9</v>
      </c>
      <c r="P8" s="2">
        <f t="shared" si="30"/>
        <v>13</v>
      </c>
      <c r="Q8" s="2">
        <f t="shared" si="31"/>
        <v>17</v>
      </c>
      <c r="R8" s="2">
        <f t="shared" si="32"/>
        <v>15</v>
      </c>
      <c r="S8" s="2">
        <f t="shared" si="0"/>
        <v>13</v>
      </c>
      <c r="T8" s="2">
        <f t="shared" si="9"/>
        <v>45</v>
      </c>
      <c r="U8" s="2">
        <f t="shared" si="1"/>
        <v>32</v>
      </c>
      <c r="V8" s="2">
        <f t="shared" si="10"/>
        <v>16</v>
      </c>
      <c r="W8" s="2">
        <f t="shared" si="33"/>
        <v>63</v>
      </c>
      <c r="X8" s="2">
        <f t="shared" si="11"/>
        <v>88</v>
      </c>
      <c r="Y8" s="2" t="str">
        <f t="shared" si="12"/>
        <v>A+</v>
      </c>
      <c r="Z8" s="2">
        <f t="shared" si="13"/>
        <v>4</v>
      </c>
      <c r="AA8" s="2">
        <f t="shared" si="38"/>
        <v>7</v>
      </c>
      <c r="AB8" s="2">
        <f t="shared" si="34"/>
        <v>15</v>
      </c>
      <c r="AC8" s="2">
        <f t="shared" si="35"/>
        <v>5</v>
      </c>
      <c r="AD8" s="2">
        <f t="shared" si="36"/>
        <v>20</v>
      </c>
      <c r="AE8" s="2">
        <f t="shared" si="14"/>
        <v>5</v>
      </c>
      <c r="AF8" s="2">
        <f t="shared" si="15"/>
        <v>40</v>
      </c>
      <c r="AG8" s="2">
        <f t="shared" si="16"/>
        <v>35</v>
      </c>
      <c r="AH8" s="2">
        <f t="shared" si="17"/>
        <v>17.5</v>
      </c>
      <c r="AI8" s="2">
        <f t="shared" si="37"/>
        <v>55</v>
      </c>
      <c r="AJ8" s="2">
        <f t="shared" si="18"/>
        <v>80</v>
      </c>
      <c r="AK8" s="2" t="str">
        <f t="shared" si="19"/>
        <v>A+</v>
      </c>
      <c r="AL8" s="2">
        <f t="shared" si="20"/>
        <v>4</v>
      </c>
      <c r="AM8" s="2">
        <f t="shared" si="21"/>
        <v>4</v>
      </c>
      <c r="AO8" s="2" t="s">
        <v>22</v>
      </c>
      <c r="AP8" s="2" t="s">
        <v>29</v>
      </c>
      <c r="AQ8" s="2">
        <v>2.5</v>
      </c>
    </row>
    <row r="9" spans="1:43" x14ac:dyDescent="0.35">
      <c r="A9" s="2">
        <f t="shared" si="22"/>
        <v>7</v>
      </c>
      <c r="B9" s="2">
        <f t="shared" si="23"/>
        <v>7</v>
      </c>
      <c r="C9" s="2">
        <f t="shared" si="24"/>
        <v>4</v>
      </c>
      <c r="D9" s="2">
        <f>D8+1</f>
        <v>18</v>
      </c>
      <c r="E9" s="2">
        <f t="shared" si="26"/>
        <v>13</v>
      </c>
      <c r="F9" s="2">
        <f>F8-1</f>
        <v>19</v>
      </c>
      <c r="G9" s="1">
        <f t="shared" si="2"/>
        <v>13</v>
      </c>
      <c r="H9" s="1">
        <f t="shared" si="3"/>
        <v>50</v>
      </c>
      <c r="I9" s="1">
        <f t="shared" si="4"/>
        <v>37</v>
      </c>
      <c r="J9" s="1">
        <f t="shared" si="5"/>
        <v>18.5</v>
      </c>
      <c r="K9" s="2">
        <f t="shared" si="28"/>
        <v>59</v>
      </c>
      <c r="L9" s="4">
        <f t="shared" si="6"/>
        <v>82</v>
      </c>
      <c r="M9" s="1" t="str">
        <f t="shared" si="7"/>
        <v>A+</v>
      </c>
      <c r="N9" s="1">
        <f t="shared" si="8"/>
        <v>4</v>
      </c>
      <c r="O9" s="2">
        <f>O8+1</f>
        <v>10</v>
      </c>
      <c r="P9" s="2">
        <f t="shared" si="30"/>
        <v>12</v>
      </c>
      <c r="Q9" s="2">
        <f t="shared" si="31"/>
        <v>18</v>
      </c>
      <c r="R9" s="2">
        <f t="shared" si="32"/>
        <v>14</v>
      </c>
      <c r="S9" s="2">
        <f t="shared" si="0"/>
        <v>12</v>
      </c>
      <c r="T9" s="2">
        <f t="shared" si="9"/>
        <v>44</v>
      </c>
      <c r="U9" s="2">
        <f t="shared" si="1"/>
        <v>32</v>
      </c>
      <c r="V9" s="2">
        <f t="shared" si="10"/>
        <v>16</v>
      </c>
      <c r="W9" s="2">
        <f t="shared" si="33"/>
        <v>62</v>
      </c>
      <c r="X9" s="2">
        <f t="shared" si="11"/>
        <v>88</v>
      </c>
      <c r="Y9" s="2" t="str">
        <f t="shared" si="12"/>
        <v>A+</v>
      </c>
      <c r="Z9" s="2">
        <f t="shared" si="13"/>
        <v>4</v>
      </c>
      <c r="AA9" s="2">
        <f t="shared" si="38"/>
        <v>6</v>
      </c>
      <c r="AB9" s="2">
        <f t="shared" si="34"/>
        <v>14</v>
      </c>
      <c r="AC9" s="2">
        <f t="shared" si="35"/>
        <v>4</v>
      </c>
      <c r="AD9" s="2">
        <f>AD8-1</f>
        <v>19</v>
      </c>
      <c r="AE9" s="2">
        <f t="shared" si="14"/>
        <v>4</v>
      </c>
      <c r="AF9" s="2">
        <f t="shared" si="15"/>
        <v>37</v>
      </c>
      <c r="AG9" s="2">
        <f t="shared" si="16"/>
        <v>33</v>
      </c>
      <c r="AH9" s="2">
        <f t="shared" si="17"/>
        <v>16.5</v>
      </c>
      <c r="AI9" s="2">
        <f t="shared" si="37"/>
        <v>54</v>
      </c>
      <c r="AJ9" s="2">
        <f t="shared" si="18"/>
        <v>77</v>
      </c>
      <c r="AK9" s="2" t="str">
        <f t="shared" si="19"/>
        <v>A</v>
      </c>
      <c r="AL9" s="2">
        <f t="shared" si="20"/>
        <v>3.75</v>
      </c>
      <c r="AM9" s="2">
        <f t="shared" si="21"/>
        <v>3.9166666666666665</v>
      </c>
      <c r="AO9" s="2" t="s">
        <v>23</v>
      </c>
      <c r="AP9" s="2" t="s">
        <v>30</v>
      </c>
      <c r="AQ9" s="2">
        <v>2.75</v>
      </c>
    </row>
    <row r="10" spans="1:43" x14ac:dyDescent="0.35">
      <c r="A10" s="2">
        <f t="shared" si="22"/>
        <v>8</v>
      </c>
      <c r="B10" s="2">
        <f t="shared" si="23"/>
        <v>8</v>
      </c>
      <c r="C10" s="2">
        <f>C9+1</f>
        <v>5</v>
      </c>
      <c r="D10" s="2">
        <f t="shared" si="25"/>
        <v>19</v>
      </c>
      <c r="E10" s="2">
        <f t="shared" si="26"/>
        <v>12</v>
      </c>
      <c r="F10" s="2">
        <f t="shared" ref="F10:F26" si="39">F9-1</f>
        <v>18</v>
      </c>
      <c r="G10" s="1">
        <f t="shared" si="2"/>
        <v>12</v>
      </c>
      <c r="H10" s="1">
        <f t="shared" si="3"/>
        <v>49</v>
      </c>
      <c r="I10" s="1">
        <f t="shared" si="4"/>
        <v>37</v>
      </c>
      <c r="J10" s="1">
        <f t="shared" si="5"/>
        <v>18.5</v>
      </c>
      <c r="K10" s="2">
        <f t="shared" si="28"/>
        <v>58</v>
      </c>
      <c r="L10" s="4">
        <f t="shared" si="6"/>
        <v>82</v>
      </c>
      <c r="M10" s="1" t="str">
        <f t="shared" si="7"/>
        <v>A+</v>
      </c>
      <c r="N10" s="1">
        <f t="shared" si="8"/>
        <v>4</v>
      </c>
      <c r="O10" s="2">
        <f>O9-1</f>
        <v>9</v>
      </c>
      <c r="P10" s="2">
        <f t="shared" si="30"/>
        <v>11</v>
      </c>
      <c r="Q10" s="2">
        <f t="shared" si="31"/>
        <v>19</v>
      </c>
      <c r="R10" s="2">
        <f t="shared" si="32"/>
        <v>13</v>
      </c>
      <c r="S10" s="2">
        <f t="shared" si="0"/>
        <v>11</v>
      </c>
      <c r="T10" s="2">
        <f t="shared" si="9"/>
        <v>43</v>
      </c>
      <c r="U10" s="2">
        <f t="shared" si="1"/>
        <v>32</v>
      </c>
      <c r="V10" s="2">
        <f t="shared" si="10"/>
        <v>16</v>
      </c>
      <c r="W10" s="2">
        <f t="shared" si="33"/>
        <v>61</v>
      </c>
      <c r="X10" s="2">
        <f t="shared" si="11"/>
        <v>86</v>
      </c>
      <c r="Y10" s="2" t="str">
        <f t="shared" si="12"/>
        <v>A+</v>
      </c>
      <c r="Z10" s="2">
        <f t="shared" si="13"/>
        <v>4</v>
      </c>
      <c r="AA10" s="2">
        <f t="shared" si="38"/>
        <v>5</v>
      </c>
      <c r="AB10" s="2">
        <f t="shared" si="34"/>
        <v>13</v>
      </c>
      <c r="AC10" s="2">
        <f t="shared" si="35"/>
        <v>3</v>
      </c>
      <c r="AD10" s="2">
        <f t="shared" ref="AD10:AD19" si="40">AD9-1</f>
        <v>18</v>
      </c>
      <c r="AE10" s="2">
        <f t="shared" si="14"/>
        <v>3</v>
      </c>
      <c r="AF10" s="2">
        <f t="shared" si="15"/>
        <v>34</v>
      </c>
      <c r="AG10" s="2">
        <f t="shared" si="16"/>
        <v>31</v>
      </c>
      <c r="AH10" s="2">
        <f t="shared" si="17"/>
        <v>15.5</v>
      </c>
      <c r="AI10" s="2">
        <f t="shared" si="37"/>
        <v>53</v>
      </c>
      <c r="AJ10" s="2">
        <f t="shared" si="18"/>
        <v>74</v>
      </c>
      <c r="AK10" s="2" t="str">
        <f t="shared" si="19"/>
        <v>A-</v>
      </c>
      <c r="AL10" s="2">
        <f t="shared" si="20"/>
        <v>3.5</v>
      </c>
      <c r="AM10" s="2">
        <f t="shared" si="21"/>
        <v>3.8333333333333335</v>
      </c>
      <c r="AO10" s="2" t="s">
        <v>24</v>
      </c>
      <c r="AP10" s="2" t="s">
        <v>31</v>
      </c>
      <c r="AQ10" s="2">
        <v>3</v>
      </c>
    </row>
    <row r="11" spans="1:43" x14ac:dyDescent="0.35">
      <c r="A11" s="2">
        <f t="shared" si="22"/>
        <v>9</v>
      </c>
      <c r="B11" s="2">
        <f t="shared" si="23"/>
        <v>9</v>
      </c>
      <c r="C11" s="2">
        <f t="shared" ref="C11:C15" si="41">C10+1</f>
        <v>6</v>
      </c>
      <c r="D11" s="2">
        <f>D10+1</f>
        <v>20</v>
      </c>
      <c r="E11" s="2">
        <f t="shared" si="26"/>
        <v>11</v>
      </c>
      <c r="F11" s="2">
        <f t="shared" si="39"/>
        <v>17</v>
      </c>
      <c r="G11" s="1">
        <f t="shared" si="2"/>
        <v>11</v>
      </c>
      <c r="H11" s="1">
        <f t="shared" si="3"/>
        <v>48</v>
      </c>
      <c r="I11" s="1">
        <f t="shared" si="4"/>
        <v>37</v>
      </c>
      <c r="J11" s="1">
        <f t="shared" si="5"/>
        <v>18.5</v>
      </c>
      <c r="K11" s="2">
        <f t="shared" si="28"/>
        <v>57</v>
      </c>
      <c r="L11" s="4">
        <f t="shared" si="6"/>
        <v>82</v>
      </c>
      <c r="M11" s="1" t="str">
        <f t="shared" si="7"/>
        <v>A+</v>
      </c>
      <c r="N11" s="1">
        <f t="shared" si="8"/>
        <v>4</v>
      </c>
      <c r="O11" s="2">
        <f t="shared" ref="O11:O15" si="42">O10-1</f>
        <v>8</v>
      </c>
      <c r="P11" s="2">
        <f t="shared" si="30"/>
        <v>10</v>
      </c>
      <c r="Q11" s="2">
        <f>Q10+1</f>
        <v>20</v>
      </c>
      <c r="R11" s="2">
        <f t="shared" si="32"/>
        <v>12</v>
      </c>
      <c r="S11" s="2">
        <f t="shared" si="0"/>
        <v>10</v>
      </c>
      <c r="T11" s="2">
        <f t="shared" si="9"/>
        <v>42</v>
      </c>
      <c r="U11" s="2">
        <f t="shared" si="1"/>
        <v>32</v>
      </c>
      <c r="V11" s="2">
        <f t="shared" si="10"/>
        <v>16</v>
      </c>
      <c r="W11" s="2">
        <f t="shared" si="33"/>
        <v>60</v>
      </c>
      <c r="X11" s="2">
        <f t="shared" si="11"/>
        <v>84</v>
      </c>
      <c r="Y11" s="2" t="str">
        <f t="shared" si="12"/>
        <v>A+</v>
      </c>
      <c r="Z11" s="2">
        <f t="shared" si="13"/>
        <v>4</v>
      </c>
      <c r="AA11" s="2">
        <f t="shared" si="38"/>
        <v>4</v>
      </c>
      <c r="AB11" s="2">
        <f t="shared" si="34"/>
        <v>12</v>
      </c>
      <c r="AC11" s="2">
        <f t="shared" si="35"/>
        <v>2</v>
      </c>
      <c r="AD11" s="2">
        <f t="shared" si="40"/>
        <v>17</v>
      </c>
      <c r="AE11" s="2">
        <f t="shared" si="14"/>
        <v>2</v>
      </c>
      <c r="AF11" s="2">
        <f t="shared" si="15"/>
        <v>31</v>
      </c>
      <c r="AG11" s="2">
        <f t="shared" si="16"/>
        <v>29</v>
      </c>
      <c r="AH11" s="2">
        <f t="shared" si="17"/>
        <v>14.5</v>
      </c>
      <c r="AI11" s="2">
        <f t="shared" si="37"/>
        <v>52</v>
      </c>
      <c r="AJ11" s="2">
        <f t="shared" si="18"/>
        <v>71</v>
      </c>
      <c r="AK11" s="2" t="str">
        <f t="shared" si="19"/>
        <v>A-</v>
      </c>
      <c r="AL11" s="2">
        <f t="shared" si="20"/>
        <v>3.5</v>
      </c>
      <c r="AM11" s="2">
        <f t="shared" si="21"/>
        <v>3.8333333333333335</v>
      </c>
      <c r="AO11" s="2" t="s">
        <v>25</v>
      </c>
      <c r="AP11" s="2" t="s">
        <v>32</v>
      </c>
      <c r="AQ11" s="2">
        <v>3.25</v>
      </c>
    </row>
    <row r="12" spans="1:43" x14ac:dyDescent="0.35">
      <c r="A12" s="2">
        <f t="shared" si="22"/>
        <v>10</v>
      </c>
      <c r="B12" s="2">
        <f t="shared" si="23"/>
        <v>10</v>
      </c>
      <c r="C12" s="2">
        <f t="shared" si="41"/>
        <v>7</v>
      </c>
      <c r="D12" s="2">
        <f>D11-1</f>
        <v>19</v>
      </c>
      <c r="E12" s="2">
        <f t="shared" si="26"/>
        <v>10</v>
      </c>
      <c r="F12" s="2">
        <f t="shared" si="39"/>
        <v>16</v>
      </c>
      <c r="G12" s="1">
        <f t="shared" si="2"/>
        <v>10</v>
      </c>
      <c r="H12" s="1">
        <f t="shared" si="3"/>
        <v>45</v>
      </c>
      <c r="I12" s="1">
        <f t="shared" si="4"/>
        <v>35</v>
      </c>
      <c r="J12" s="1">
        <f t="shared" si="5"/>
        <v>17.5</v>
      </c>
      <c r="K12" s="2">
        <f t="shared" si="28"/>
        <v>56</v>
      </c>
      <c r="L12" s="4">
        <f t="shared" si="6"/>
        <v>81</v>
      </c>
      <c r="M12" s="1" t="str">
        <f t="shared" si="7"/>
        <v>A+</v>
      </c>
      <c r="N12" s="1">
        <f t="shared" si="8"/>
        <v>4</v>
      </c>
      <c r="O12" s="2">
        <f t="shared" si="42"/>
        <v>7</v>
      </c>
      <c r="P12" s="2">
        <f t="shared" si="30"/>
        <v>9</v>
      </c>
      <c r="Q12" s="2">
        <f>Q11-1</f>
        <v>19</v>
      </c>
      <c r="R12" s="2">
        <f t="shared" si="32"/>
        <v>11</v>
      </c>
      <c r="S12" s="2">
        <f t="shared" si="0"/>
        <v>9</v>
      </c>
      <c r="T12" s="2">
        <f t="shared" si="9"/>
        <v>39</v>
      </c>
      <c r="U12" s="2">
        <f t="shared" si="1"/>
        <v>30</v>
      </c>
      <c r="V12" s="2">
        <f t="shared" si="10"/>
        <v>15</v>
      </c>
      <c r="W12" s="2">
        <f t="shared" si="33"/>
        <v>59</v>
      </c>
      <c r="X12" s="2">
        <f t="shared" si="11"/>
        <v>81</v>
      </c>
      <c r="Y12" s="2" t="str">
        <f t="shared" si="12"/>
        <v>A+</v>
      </c>
      <c r="Z12" s="2">
        <f t="shared" si="13"/>
        <v>4</v>
      </c>
      <c r="AA12" s="2">
        <f>AA11+1</f>
        <v>5</v>
      </c>
      <c r="AB12" s="2">
        <f t="shared" si="34"/>
        <v>11</v>
      </c>
      <c r="AC12" s="2">
        <f t="shared" si="35"/>
        <v>1</v>
      </c>
      <c r="AD12" s="2">
        <f t="shared" si="40"/>
        <v>16</v>
      </c>
      <c r="AE12" s="2">
        <f t="shared" si="14"/>
        <v>1</v>
      </c>
      <c r="AF12" s="2">
        <f t="shared" si="15"/>
        <v>28</v>
      </c>
      <c r="AG12" s="2">
        <f t="shared" si="16"/>
        <v>27</v>
      </c>
      <c r="AH12" s="2">
        <f t="shared" si="17"/>
        <v>13.5</v>
      </c>
      <c r="AI12" s="2">
        <f t="shared" si="37"/>
        <v>51</v>
      </c>
      <c r="AJ12" s="2">
        <f t="shared" si="18"/>
        <v>70</v>
      </c>
      <c r="AK12" s="2" t="str">
        <f t="shared" si="19"/>
        <v>A-</v>
      </c>
      <c r="AL12" s="2">
        <f t="shared" si="20"/>
        <v>3.5</v>
      </c>
      <c r="AM12" s="2">
        <f t="shared" si="21"/>
        <v>3.8333333333333335</v>
      </c>
      <c r="AO12" s="2" t="s">
        <v>26</v>
      </c>
      <c r="AP12" s="2" t="s">
        <v>36</v>
      </c>
      <c r="AQ12" s="2">
        <v>3.5</v>
      </c>
    </row>
    <row r="13" spans="1:43" x14ac:dyDescent="0.35">
      <c r="A13" s="2">
        <f t="shared" si="22"/>
        <v>11</v>
      </c>
      <c r="B13" s="2">
        <f t="shared" si="23"/>
        <v>11</v>
      </c>
      <c r="C13" s="2">
        <f t="shared" si="41"/>
        <v>8</v>
      </c>
      <c r="D13" s="2">
        <f t="shared" ref="D13:D27" si="43">D12-1</f>
        <v>18</v>
      </c>
      <c r="E13" s="2">
        <f t="shared" si="26"/>
        <v>9</v>
      </c>
      <c r="F13" s="2">
        <f t="shared" si="39"/>
        <v>15</v>
      </c>
      <c r="G13" s="1">
        <f t="shared" si="2"/>
        <v>9</v>
      </c>
      <c r="H13" s="1">
        <f t="shared" si="3"/>
        <v>42</v>
      </c>
      <c r="I13" s="1">
        <f t="shared" si="4"/>
        <v>33</v>
      </c>
      <c r="J13" s="1">
        <f t="shared" si="5"/>
        <v>16.5</v>
      </c>
      <c r="K13" s="2">
        <f t="shared" si="28"/>
        <v>55</v>
      </c>
      <c r="L13" s="4">
        <f t="shared" si="6"/>
        <v>80</v>
      </c>
      <c r="M13" s="1" t="str">
        <f t="shared" si="7"/>
        <v>A+</v>
      </c>
      <c r="N13" s="1">
        <f t="shared" si="8"/>
        <v>4</v>
      </c>
      <c r="O13" s="2">
        <f t="shared" si="42"/>
        <v>6</v>
      </c>
      <c r="P13" s="2">
        <f t="shared" si="30"/>
        <v>8</v>
      </c>
      <c r="Q13" s="2">
        <f t="shared" ref="Q13:Q27" si="44">Q12-1</f>
        <v>18</v>
      </c>
      <c r="R13" s="2">
        <f t="shared" si="32"/>
        <v>10</v>
      </c>
      <c r="S13" s="2">
        <f t="shared" si="0"/>
        <v>8</v>
      </c>
      <c r="T13" s="2">
        <f t="shared" si="9"/>
        <v>36</v>
      </c>
      <c r="U13" s="2">
        <f t="shared" si="1"/>
        <v>28</v>
      </c>
      <c r="V13" s="2">
        <f t="shared" si="10"/>
        <v>14</v>
      </c>
      <c r="W13" s="2">
        <f t="shared" si="33"/>
        <v>58</v>
      </c>
      <c r="X13" s="2">
        <f t="shared" si="11"/>
        <v>78</v>
      </c>
      <c r="Y13" s="2" t="str">
        <f t="shared" si="12"/>
        <v>A</v>
      </c>
      <c r="Z13" s="2">
        <f t="shared" si="13"/>
        <v>3.75</v>
      </c>
      <c r="AA13" s="2">
        <f t="shared" ref="AA13:AA16" si="45">AA12+1</f>
        <v>6</v>
      </c>
      <c r="AB13" s="2">
        <f t="shared" si="34"/>
        <v>10</v>
      </c>
      <c r="AC13" s="2">
        <f>AC12+1</f>
        <v>2</v>
      </c>
      <c r="AD13" s="2">
        <f t="shared" si="40"/>
        <v>15</v>
      </c>
      <c r="AE13" s="2">
        <f t="shared" si="14"/>
        <v>2</v>
      </c>
      <c r="AF13" s="2">
        <f t="shared" si="15"/>
        <v>27</v>
      </c>
      <c r="AG13" s="2">
        <f t="shared" si="16"/>
        <v>25</v>
      </c>
      <c r="AH13" s="2">
        <f t="shared" si="17"/>
        <v>12.5</v>
      </c>
      <c r="AI13" s="2">
        <f t="shared" si="37"/>
        <v>50</v>
      </c>
      <c r="AJ13" s="2">
        <f t="shared" si="18"/>
        <v>69</v>
      </c>
      <c r="AK13" s="2" t="str">
        <f t="shared" si="19"/>
        <v>B+</v>
      </c>
      <c r="AL13" s="2">
        <f t="shared" si="20"/>
        <v>3.25</v>
      </c>
      <c r="AM13" s="2">
        <f t="shared" si="21"/>
        <v>3.6666666666666665</v>
      </c>
      <c r="AO13" s="2" t="s">
        <v>34</v>
      </c>
      <c r="AP13" s="2" t="s">
        <v>33</v>
      </c>
      <c r="AQ13" s="2">
        <v>3.75</v>
      </c>
    </row>
    <row r="14" spans="1:43" x14ac:dyDescent="0.35">
      <c r="A14" s="2">
        <f t="shared" si="22"/>
        <v>12</v>
      </c>
      <c r="B14" s="2">
        <f t="shared" si="23"/>
        <v>12</v>
      </c>
      <c r="C14" s="2">
        <f t="shared" si="41"/>
        <v>9</v>
      </c>
      <c r="D14" s="2">
        <f t="shared" si="43"/>
        <v>17</v>
      </c>
      <c r="E14" s="2">
        <f t="shared" si="26"/>
        <v>8</v>
      </c>
      <c r="F14" s="2">
        <f t="shared" si="39"/>
        <v>14</v>
      </c>
      <c r="G14" s="1">
        <f t="shared" si="2"/>
        <v>8</v>
      </c>
      <c r="H14" s="1">
        <f t="shared" si="3"/>
        <v>39</v>
      </c>
      <c r="I14" s="1">
        <f t="shared" si="4"/>
        <v>31</v>
      </c>
      <c r="J14" s="1">
        <f t="shared" si="5"/>
        <v>15.5</v>
      </c>
      <c r="K14" s="2">
        <f t="shared" si="28"/>
        <v>54</v>
      </c>
      <c r="L14" s="4">
        <f t="shared" si="6"/>
        <v>79</v>
      </c>
      <c r="M14" s="1" t="str">
        <f t="shared" si="7"/>
        <v>A</v>
      </c>
      <c r="N14" s="1">
        <f t="shared" si="8"/>
        <v>3.75</v>
      </c>
      <c r="O14" s="2">
        <f t="shared" si="42"/>
        <v>5</v>
      </c>
      <c r="P14" s="2">
        <f t="shared" si="30"/>
        <v>7</v>
      </c>
      <c r="Q14" s="2">
        <f t="shared" si="44"/>
        <v>17</v>
      </c>
      <c r="R14" s="2">
        <f t="shared" si="32"/>
        <v>9</v>
      </c>
      <c r="S14" s="2">
        <f t="shared" si="0"/>
        <v>7</v>
      </c>
      <c r="T14" s="2">
        <f t="shared" si="9"/>
        <v>33</v>
      </c>
      <c r="U14" s="2">
        <f t="shared" si="1"/>
        <v>26</v>
      </c>
      <c r="V14" s="2">
        <f t="shared" si="10"/>
        <v>13</v>
      </c>
      <c r="W14" s="2">
        <f t="shared" si="33"/>
        <v>57</v>
      </c>
      <c r="X14" s="2">
        <f t="shared" si="11"/>
        <v>75</v>
      </c>
      <c r="Y14" s="2" t="str">
        <f t="shared" si="12"/>
        <v>A</v>
      </c>
      <c r="Z14" s="2">
        <f t="shared" si="13"/>
        <v>3.75</v>
      </c>
      <c r="AA14" s="2">
        <f t="shared" si="45"/>
        <v>7</v>
      </c>
      <c r="AB14" s="2">
        <f t="shared" si="34"/>
        <v>9</v>
      </c>
      <c r="AC14" s="2">
        <f t="shared" ref="AC14:AC27" si="46">AC13+1</f>
        <v>3</v>
      </c>
      <c r="AD14" s="2">
        <f t="shared" si="40"/>
        <v>14</v>
      </c>
      <c r="AE14" s="2">
        <f t="shared" si="14"/>
        <v>3</v>
      </c>
      <c r="AF14" s="2">
        <f t="shared" si="15"/>
        <v>26</v>
      </c>
      <c r="AG14" s="2">
        <f t="shared" si="16"/>
        <v>23</v>
      </c>
      <c r="AH14" s="2">
        <f t="shared" si="17"/>
        <v>11.5</v>
      </c>
      <c r="AI14" s="2">
        <f t="shared" si="37"/>
        <v>49</v>
      </c>
      <c r="AJ14" s="2">
        <f t="shared" si="18"/>
        <v>68</v>
      </c>
      <c r="AK14" s="2" t="str">
        <f t="shared" si="19"/>
        <v>B+</v>
      </c>
      <c r="AL14" s="2">
        <f t="shared" si="20"/>
        <v>3.25</v>
      </c>
      <c r="AM14" s="2">
        <f t="shared" si="21"/>
        <v>3.5833333333333335</v>
      </c>
      <c r="AO14" s="2" t="s">
        <v>35</v>
      </c>
      <c r="AP14" s="2" t="s">
        <v>37</v>
      </c>
      <c r="AQ14" s="2">
        <v>4</v>
      </c>
    </row>
    <row r="15" spans="1:43" x14ac:dyDescent="0.35">
      <c r="A15" s="2">
        <f t="shared" si="22"/>
        <v>13</v>
      </c>
      <c r="B15" s="2">
        <f t="shared" si="23"/>
        <v>13</v>
      </c>
      <c r="C15" s="2">
        <f t="shared" si="41"/>
        <v>10</v>
      </c>
      <c r="D15" s="2">
        <f t="shared" si="43"/>
        <v>16</v>
      </c>
      <c r="E15" s="2">
        <f t="shared" si="26"/>
        <v>7</v>
      </c>
      <c r="F15" s="2">
        <f t="shared" si="39"/>
        <v>13</v>
      </c>
      <c r="G15" s="1">
        <f t="shared" si="2"/>
        <v>7</v>
      </c>
      <c r="H15" s="1">
        <f t="shared" si="3"/>
        <v>36</v>
      </c>
      <c r="I15" s="1">
        <f t="shared" si="4"/>
        <v>29</v>
      </c>
      <c r="J15" s="1">
        <f t="shared" si="5"/>
        <v>14.5</v>
      </c>
      <c r="K15" s="2">
        <f t="shared" si="28"/>
        <v>53</v>
      </c>
      <c r="L15" s="4">
        <f t="shared" si="6"/>
        <v>78</v>
      </c>
      <c r="M15" s="1" t="str">
        <f t="shared" si="7"/>
        <v>A</v>
      </c>
      <c r="N15" s="1">
        <f t="shared" si="8"/>
        <v>3.75</v>
      </c>
      <c r="O15" s="2">
        <f t="shared" si="42"/>
        <v>4</v>
      </c>
      <c r="P15" s="2">
        <f t="shared" si="30"/>
        <v>6</v>
      </c>
      <c r="Q15" s="2">
        <f t="shared" si="44"/>
        <v>16</v>
      </c>
      <c r="R15" s="2">
        <f t="shared" si="32"/>
        <v>8</v>
      </c>
      <c r="S15" s="2">
        <f t="shared" si="0"/>
        <v>6</v>
      </c>
      <c r="T15" s="2">
        <f t="shared" si="9"/>
        <v>30</v>
      </c>
      <c r="U15" s="2">
        <f t="shared" si="1"/>
        <v>24</v>
      </c>
      <c r="V15" s="2">
        <f t="shared" si="10"/>
        <v>12</v>
      </c>
      <c r="W15" s="2">
        <f t="shared" si="33"/>
        <v>56</v>
      </c>
      <c r="X15" s="2">
        <f t="shared" si="11"/>
        <v>72</v>
      </c>
      <c r="Y15" s="2" t="str">
        <f t="shared" si="12"/>
        <v>A-</v>
      </c>
      <c r="Z15" s="2">
        <f t="shared" si="13"/>
        <v>3.5</v>
      </c>
      <c r="AA15" s="2">
        <f t="shared" si="45"/>
        <v>8</v>
      </c>
      <c r="AB15" s="2">
        <f t="shared" si="34"/>
        <v>8</v>
      </c>
      <c r="AC15" s="2">
        <f t="shared" si="46"/>
        <v>4</v>
      </c>
      <c r="AD15" s="2">
        <f t="shared" si="40"/>
        <v>13</v>
      </c>
      <c r="AE15" s="2">
        <f t="shared" si="14"/>
        <v>4</v>
      </c>
      <c r="AF15" s="2">
        <f t="shared" si="15"/>
        <v>25</v>
      </c>
      <c r="AG15" s="2">
        <f t="shared" si="16"/>
        <v>21</v>
      </c>
      <c r="AH15" s="2">
        <f t="shared" si="17"/>
        <v>10.5</v>
      </c>
      <c r="AI15" s="2">
        <f t="shared" si="37"/>
        <v>48</v>
      </c>
      <c r="AJ15" s="2">
        <f t="shared" si="18"/>
        <v>67</v>
      </c>
      <c r="AK15" s="2" t="str">
        <f t="shared" si="19"/>
        <v>B+</v>
      </c>
      <c r="AL15" s="2">
        <f t="shared" si="20"/>
        <v>3.25</v>
      </c>
      <c r="AM15" s="2">
        <f t="shared" si="21"/>
        <v>3.5</v>
      </c>
    </row>
    <row r="16" spans="1:43" x14ac:dyDescent="0.35">
      <c r="A16" s="2">
        <f t="shared" si="22"/>
        <v>14</v>
      </c>
      <c r="B16" s="2">
        <f t="shared" si="23"/>
        <v>14</v>
      </c>
      <c r="C16" s="2">
        <f>C15-1</f>
        <v>9</v>
      </c>
      <c r="D16" s="2">
        <f t="shared" si="43"/>
        <v>15</v>
      </c>
      <c r="E16" s="2">
        <f t="shared" si="26"/>
        <v>6</v>
      </c>
      <c r="F16" s="2">
        <f t="shared" si="39"/>
        <v>12</v>
      </c>
      <c r="G16" s="1">
        <f t="shared" si="2"/>
        <v>6</v>
      </c>
      <c r="H16" s="1">
        <f t="shared" si="3"/>
        <v>33</v>
      </c>
      <c r="I16" s="1">
        <f t="shared" si="4"/>
        <v>27</v>
      </c>
      <c r="J16" s="1">
        <f t="shared" si="5"/>
        <v>13.5</v>
      </c>
      <c r="K16" s="2">
        <f t="shared" si="28"/>
        <v>52</v>
      </c>
      <c r="L16" s="4">
        <f t="shared" si="6"/>
        <v>75</v>
      </c>
      <c r="M16" s="1" t="str">
        <f t="shared" si="7"/>
        <v>A</v>
      </c>
      <c r="N16" s="1">
        <f t="shared" si="8"/>
        <v>3.75</v>
      </c>
      <c r="O16" s="2">
        <f>O15+1</f>
        <v>5</v>
      </c>
      <c r="P16" s="2">
        <f t="shared" si="30"/>
        <v>5</v>
      </c>
      <c r="Q16" s="2">
        <f t="shared" si="44"/>
        <v>15</v>
      </c>
      <c r="R16" s="2">
        <f t="shared" si="32"/>
        <v>7</v>
      </c>
      <c r="S16" s="2">
        <f t="shared" si="0"/>
        <v>5</v>
      </c>
      <c r="T16" s="2">
        <f t="shared" si="9"/>
        <v>27</v>
      </c>
      <c r="U16" s="2">
        <f t="shared" si="1"/>
        <v>22</v>
      </c>
      <c r="V16" s="2">
        <f t="shared" si="10"/>
        <v>11</v>
      </c>
      <c r="W16" s="2">
        <f t="shared" si="33"/>
        <v>55</v>
      </c>
      <c r="X16" s="2">
        <f t="shared" si="11"/>
        <v>71</v>
      </c>
      <c r="Y16" s="2" t="str">
        <f t="shared" si="12"/>
        <v>A-</v>
      </c>
      <c r="Z16" s="2">
        <f t="shared" si="13"/>
        <v>3.5</v>
      </c>
      <c r="AA16" s="2">
        <f t="shared" si="45"/>
        <v>9</v>
      </c>
      <c r="AB16" s="2">
        <f t="shared" si="34"/>
        <v>7</v>
      </c>
      <c r="AC16" s="2">
        <f t="shared" si="46"/>
        <v>5</v>
      </c>
      <c r="AD16" s="2">
        <f t="shared" si="40"/>
        <v>12</v>
      </c>
      <c r="AE16" s="2">
        <f t="shared" si="14"/>
        <v>5</v>
      </c>
      <c r="AF16" s="2">
        <f t="shared" si="15"/>
        <v>24</v>
      </c>
      <c r="AG16" s="2">
        <f t="shared" si="16"/>
        <v>19</v>
      </c>
      <c r="AH16" s="2">
        <f t="shared" si="17"/>
        <v>9.5</v>
      </c>
      <c r="AI16" s="2">
        <f t="shared" si="37"/>
        <v>47</v>
      </c>
      <c r="AJ16" s="2">
        <f t="shared" si="18"/>
        <v>66</v>
      </c>
      <c r="AK16" s="2" t="str">
        <f t="shared" si="19"/>
        <v>B+</v>
      </c>
      <c r="AL16" s="2">
        <f t="shared" si="20"/>
        <v>3.25</v>
      </c>
      <c r="AM16" s="2">
        <f t="shared" si="21"/>
        <v>3.5</v>
      </c>
    </row>
    <row r="17" spans="1:39" x14ac:dyDescent="0.35">
      <c r="A17" s="2">
        <f t="shared" si="22"/>
        <v>15</v>
      </c>
      <c r="B17" s="2">
        <f t="shared" si="23"/>
        <v>15</v>
      </c>
      <c r="C17" s="2">
        <f t="shared" ref="C17:C20" si="47">C16-1</f>
        <v>8</v>
      </c>
      <c r="D17" s="2">
        <f t="shared" si="43"/>
        <v>14</v>
      </c>
      <c r="E17" s="2">
        <f t="shared" si="26"/>
        <v>5</v>
      </c>
      <c r="F17" s="2">
        <f t="shared" si="39"/>
        <v>11</v>
      </c>
      <c r="G17" s="1">
        <f t="shared" si="2"/>
        <v>5</v>
      </c>
      <c r="H17" s="1">
        <f t="shared" si="3"/>
        <v>30</v>
      </c>
      <c r="I17" s="1">
        <f t="shared" si="4"/>
        <v>25</v>
      </c>
      <c r="J17" s="1">
        <f t="shared" si="5"/>
        <v>12.5</v>
      </c>
      <c r="K17" s="2">
        <f>K16-1</f>
        <v>51</v>
      </c>
      <c r="L17" s="4">
        <f t="shared" si="6"/>
        <v>72</v>
      </c>
      <c r="M17" s="1" t="str">
        <f t="shared" si="7"/>
        <v>A-</v>
      </c>
      <c r="N17" s="1">
        <f t="shared" si="8"/>
        <v>3.5</v>
      </c>
      <c r="O17" s="2">
        <f t="shared" ref="O17:O21" si="48">O16+1</f>
        <v>6</v>
      </c>
      <c r="P17" s="2">
        <f t="shared" si="30"/>
        <v>4</v>
      </c>
      <c r="Q17" s="2">
        <f t="shared" si="44"/>
        <v>14</v>
      </c>
      <c r="R17" s="2">
        <f t="shared" si="32"/>
        <v>6</v>
      </c>
      <c r="S17" s="2">
        <f t="shared" si="0"/>
        <v>4</v>
      </c>
      <c r="T17" s="2">
        <f t="shared" si="9"/>
        <v>24</v>
      </c>
      <c r="U17" s="2">
        <f t="shared" si="1"/>
        <v>20</v>
      </c>
      <c r="V17" s="2">
        <f t="shared" si="10"/>
        <v>10</v>
      </c>
      <c r="W17" s="2">
        <f t="shared" si="33"/>
        <v>54</v>
      </c>
      <c r="X17" s="2">
        <f t="shared" si="11"/>
        <v>70</v>
      </c>
      <c r="Y17" s="2" t="str">
        <f t="shared" si="12"/>
        <v>A-</v>
      </c>
      <c r="Z17" s="2">
        <f t="shared" si="13"/>
        <v>3.5</v>
      </c>
      <c r="AA17" s="2">
        <f>AA16+1</f>
        <v>10</v>
      </c>
      <c r="AB17" s="2">
        <f t="shared" si="34"/>
        <v>6</v>
      </c>
      <c r="AC17" s="2">
        <f t="shared" si="46"/>
        <v>6</v>
      </c>
      <c r="AD17" s="2">
        <f t="shared" si="40"/>
        <v>11</v>
      </c>
      <c r="AE17" s="2">
        <f t="shared" si="14"/>
        <v>6</v>
      </c>
      <c r="AF17" s="2">
        <f t="shared" si="15"/>
        <v>23</v>
      </c>
      <c r="AG17" s="2">
        <f t="shared" si="16"/>
        <v>17</v>
      </c>
      <c r="AH17" s="2">
        <f t="shared" si="17"/>
        <v>8.5</v>
      </c>
      <c r="AI17" s="2">
        <f t="shared" si="37"/>
        <v>46</v>
      </c>
      <c r="AJ17" s="2">
        <f t="shared" si="18"/>
        <v>65</v>
      </c>
      <c r="AK17" s="2" t="str">
        <f t="shared" si="19"/>
        <v>B+</v>
      </c>
      <c r="AL17" s="2">
        <f t="shared" si="20"/>
        <v>3.25</v>
      </c>
      <c r="AM17" s="2">
        <f t="shared" si="21"/>
        <v>3.4166666666666665</v>
      </c>
    </row>
    <row r="18" spans="1:39" x14ac:dyDescent="0.35">
      <c r="A18" s="2">
        <f t="shared" si="22"/>
        <v>16</v>
      </c>
      <c r="B18" s="2">
        <f t="shared" si="23"/>
        <v>16</v>
      </c>
      <c r="C18" s="2">
        <f t="shared" si="47"/>
        <v>7</v>
      </c>
      <c r="D18" s="2">
        <f t="shared" si="43"/>
        <v>13</v>
      </c>
      <c r="E18" s="2">
        <f>E17+1</f>
        <v>6</v>
      </c>
      <c r="F18" s="2">
        <f t="shared" si="39"/>
        <v>10</v>
      </c>
      <c r="G18" s="1">
        <f t="shared" si="2"/>
        <v>6</v>
      </c>
      <c r="H18" s="1">
        <f t="shared" si="3"/>
        <v>29</v>
      </c>
      <c r="I18" s="1">
        <f t="shared" si="4"/>
        <v>23</v>
      </c>
      <c r="J18" s="1">
        <f t="shared" si="5"/>
        <v>11.5</v>
      </c>
      <c r="K18" s="2">
        <f t="shared" si="28"/>
        <v>50</v>
      </c>
      <c r="L18" s="4">
        <f t="shared" si="6"/>
        <v>69</v>
      </c>
      <c r="M18" s="1" t="str">
        <f t="shared" si="7"/>
        <v>B+</v>
      </c>
      <c r="N18" s="1">
        <f t="shared" si="8"/>
        <v>3.25</v>
      </c>
      <c r="O18" s="2">
        <f t="shared" si="48"/>
        <v>7</v>
      </c>
      <c r="P18" s="2">
        <f>P17+1</f>
        <v>5</v>
      </c>
      <c r="Q18" s="2">
        <f t="shared" si="44"/>
        <v>13</v>
      </c>
      <c r="R18" s="2">
        <f>R17+1</f>
        <v>7</v>
      </c>
      <c r="S18" s="2">
        <f t="shared" si="0"/>
        <v>5</v>
      </c>
      <c r="T18" s="2">
        <f t="shared" si="9"/>
        <v>25</v>
      </c>
      <c r="U18" s="2">
        <f t="shared" si="1"/>
        <v>20</v>
      </c>
      <c r="V18" s="2">
        <f t="shared" si="10"/>
        <v>10</v>
      </c>
      <c r="W18" s="2">
        <f t="shared" si="33"/>
        <v>53</v>
      </c>
      <c r="X18" s="2">
        <f t="shared" si="11"/>
        <v>70</v>
      </c>
      <c r="Y18" s="2" t="str">
        <f t="shared" si="12"/>
        <v>A-</v>
      </c>
      <c r="Z18" s="2">
        <f t="shared" si="13"/>
        <v>3.5</v>
      </c>
      <c r="AA18" s="2">
        <f>AA17-1</f>
        <v>9</v>
      </c>
      <c r="AB18" s="2">
        <f t="shared" si="34"/>
        <v>5</v>
      </c>
      <c r="AC18" s="2">
        <f t="shared" si="46"/>
        <v>7</v>
      </c>
      <c r="AD18" s="2">
        <f>AD17-1</f>
        <v>10</v>
      </c>
      <c r="AE18" s="2">
        <f t="shared" si="14"/>
        <v>5</v>
      </c>
      <c r="AF18" s="2">
        <f t="shared" si="15"/>
        <v>22</v>
      </c>
      <c r="AG18" s="2">
        <f t="shared" si="16"/>
        <v>17</v>
      </c>
      <c r="AH18" s="2">
        <f t="shared" si="17"/>
        <v>8.5</v>
      </c>
      <c r="AI18" s="2">
        <f t="shared" si="37"/>
        <v>45</v>
      </c>
      <c r="AJ18" s="2">
        <f t="shared" si="18"/>
        <v>63</v>
      </c>
      <c r="AK18" s="2" t="str">
        <f t="shared" si="19"/>
        <v>B</v>
      </c>
      <c r="AL18" s="2">
        <f t="shared" si="20"/>
        <v>3</v>
      </c>
      <c r="AM18" s="2">
        <f t="shared" si="21"/>
        <v>3.25</v>
      </c>
    </row>
    <row r="19" spans="1:39" x14ac:dyDescent="0.35">
      <c r="A19" s="2">
        <f t="shared" si="22"/>
        <v>17</v>
      </c>
      <c r="B19" s="2">
        <f t="shared" si="23"/>
        <v>17</v>
      </c>
      <c r="C19" s="2">
        <f t="shared" si="47"/>
        <v>6</v>
      </c>
      <c r="D19" s="2">
        <f t="shared" si="43"/>
        <v>12</v>
      </c>
      <c r="E19" s="2">
        <f t="shared" ref="E19:E27" si="49">E18+1</f>
        <v>7</v>
      </c>
      <c r="F19" s="2">
        <f t="shared" si="39"/>
        <v>9</v>
      </c>
      <c r="G19" s="1">
        <f t="shared" si="2"/>
        <v>7</v>
      </c>
      <c r="H19" s="1">
        <f t="shared" si="3"/>
        <v>28</v>
      </c>
      <c r="I19" s="1">
        <f t="shared" si="4"/>
        <v>21</v>
      </c>
      <c r="J19" s="1">
        <f t="shared" si="5"/>
        <v>10.5</v>
      </c>
      <c r="K19" s="2">
        <f t="shared" si="28"/>
        <v>49</v>
      </c>
      <c r="L19" s="4">
        <f t="shared" si="6"/>
        <v>66</v>
      </c>
      <c r="M19" s="1" t="str">
        <f t="shared" si="7"/>
        <v>B+</v>
      </c>
      <c r="N19" s="1">
        <f t="shared" si="8"/>
        <v>3.25</v>
      </c>
      <c r="O19" s="2">
        <f t="shared" si="48"/>
        <v>8</v>
      </c>
      <c r="P19" s="2">
        <f t="shared" ref="P19:P27" si="50">P18+1</f>
        <v>6</v>
      </c>
      <c r="Q19" s="2">
        <f t="shared" si="44"/>
        <v>12</v>
      </c>
      <c r="R19" s="2">
        <f t="shared" ref="R19:R27" si="51">R18+1</f>
        <v>8</v>
      </c>
      <c r="S19" s="2">
        <f t="shared" si="0"/>
        <v>6</v>
      </c>
      <c r="T19" s="2">
        <f t="shared" si="9"/>
        <v>26</v>
      </c>
      <c r="U19" s="2">
        <f t="shared" si="1"/>
        <v>20</v>
      </c>
      <c r="V19" s="2">
        <f t="shared" si="10"/>
        <v>10</v>
      </c>
      <c r="W19" s="2">
        <f t="shared" si="33"/>
        <v>52</v>
      </c>
      <c r="X19" s="2">
        <f t="shared" si="11"/>
        <v>70</v>
      </c>
      <c r="Y19" s="2" t="str">
        <f t="shared" si="12"/>
        <v>A-</v>
      </c>
      <c r="Z19" s="2">
        <f t="shared" si="13"/>
        <v>3.5</v>
      </c>
      <c r="AA19" s="2">
        <f t="shared" ref="AA19:AA23" si="52">AA18-1</f>
        <v>8</v>
      </c>
      <c r="AB19" s="2">
        <f t="shared" si="34"/>
        <v>4</v>
      </c>
      <c r="AC19" s="2">
        <f t="shared" si="46"/>
        <v>8</v>
      </c>
      <c r="AD19" s="2">
        <f t="shared" si="40"/>
        <v>9</v>
      </c>
      <c r="AE19" s="2">
        <f t="shared" si="14"/>
        <v>4</v>
      </c>
      <c r="AF19" s="2">
        <f t="shared" si="15"/>
        <v>21</v>
      </c>
      <c r="AG19" s="2">
        <f t="shared" si="16"/>
        <v>17</v>
      </c>
      <c r="AH19" s="2">
        <f t="shared" si="17"/>
        <v>8.5</v>
      </c>
      <c r="AI19" s="2">
        <f t="shared" si="37"/>
        <v>44</v>
      </c>
      <c r="AJ19" s="2">
        <f t="shared" si="18"/>
        <v>61</v>
      </c>
      <c r="AK19" s="2" t="str">
        <f t="shared" si="19"/>
        <v>B</v>
      </c>
      <c r="AL19" s="2">
        <f t="shared" si="20"/>
        <v>3</v>
      </c>
      <c r="AM19" s="2">
        <f t="shared" si="21"/>
        <v>3.25</v>
      </c>
    </row>
    <row r="20" spans="1:39" x14ac:dyDescent="0.35">
      <c r="A20" s="2">
        <f t="shared" si="22"/>
        <v>18</v>
      </c>
      <c r="B20" s="2">
        <f t="shared" si="23"/>
        <v>18</v>
      </c>
      <c r="C20" s="2">
        <f t="shared" si="47"/>
        <v>5</v>
      </c>
      <c r="D20" s="2">
        <f t="shared" si="43"/>
        <v>11</v>
      </c>
      <c r="E20" s="2">
        <f t="shared" si="49"/>
        <v>8</v>
      </c>
      <c r="F20" s="2">
        <f t="shared" si="39"/>
        <v>8</v>
      </c>
      <c r="G20" s="1">
        <f t="shared" si="2"/>
        <v>8</v>
      </c>
      <c r="H20" s="1">
        <f t="shared" si="3"/>
        <v>27</v>
      </c>
      <c r="I20" s="1">
        <f t="shared" si="4"/>
        <v>19</v>
      </c>
      <c r="J20" s="1">
        <f t="shared" si="5"/>
        <v>9.5</v>
      </c>
      <c r="K20" s="2">
        <f t="shared" si="28"/>
        <v>48</v>
      </c>
      <c r="L20" s="4">
        <f t="shared" si="6"/>
        <v>63</v>
      </c>
      <c r="M20" s="1" t="str">
        <f t="shared" si="7"/>
        <v>B</v>
      </c>
      <c r="N20" s="1">
        <f t="shared" si="8"/>
        <v>3</v>
      </c>
      <c r="O20" s="2">
        <f t="shared" si="48"/>
        <v>9</v>
      </c>
      <c r="P20" s="2">
        <f t="shared" si="50"/>
        <v>7</v>
      </c>
      <c r="Q20" s="2">
        <f t="shared" si="44"/>
        <v>11</v>
      </c>
      <c r="R20" s="2">
        <f t="shared" si="51"/>
        <v>9</v>
      </c>
      <c r="S20" s="2">
        <f t="shared" si="0"/>
        <v>7</v>
      </c>
      <c r="T20" s="2">
        <f t="shared" si="9"/>
        <v>27</v>
      </c>
      <c r="U20" s="2">
        <f t="shared" si="1"/>
        <v>20</v>
      </c>
      <c r="V20" s="2">
        <f t="shared" si="10"/>
        <v>10</v>
      </c>
      <c r="W20" s="2">
        <f t="shared" si="33"/>
        <v>51</v>
      </c>
      <c r="X20" s="2">
        <f t="shared" si="11"/>
        <v>70</v>
      </c>
      <c r="Y20" s="2" t="str">
        <f t="shared" si="12"/>
        <v>A-</v>
      </c>
      <c r="Z20" s="2">
        <f t="shared" si="13"/>
        <v>3.5</v>
      </c>
      <c r="AA20" s="2">
        <f t="shared" si="52"/>
        <v>7</v>
      </c>
      <c r="AB20" s="2">
        <f t="shared" si="34"/>
        <v>3</v>
      </c>
      <c r="AC20" s="2">
        <f t="shared" si="46"/>
        <v>9</v>
      </c>
      <c r="AD20" s="2">
        <f>AD19+1</f>
        <v>10</v>
      </c>
      <c r="AE20" s="2">
        <f t="shared" si="14"/>
        <v>3</v>
      </c>
      <c r="AF20" s="2">
        <f t="shared" si="15"/>
        <v>22</v>
      </c>
      <c r="AG20" s="2">
        <f t="shared" si="16"/>
        <v>19</v>
      </c>
      <c r="AH20" s="2">
        <f t="shared" si="17"/>
        <v>9.5</v>
      </c>
      <c r="AI20" s="2">
        <f t="shared" si="37"/>
        <v>43</v>
      </c>
      <c r="AJ20" s="2">
        <f t="shared" si="18"/>
        <v>60</v>
      </c>
      <c r="AK20" s="2" t="str">
        <f t="shared" si="19"/>
        <v>B</v>
      </c>
      <c r="AL20" s="2">
        <f t="shared" si="20"/>
        <v>3</v>
      </c>
      <c r="AM20" s="2">
        <f t="shared" si="21"/>
        <v>3.1666666666666665</v>
      </c>
    </row>
    <row r="21" spans="1:39" x14ac:dyDescent="0.35">
      <c r="A21" s="2">
        <f t="shared" si="22"/>
        <v>19</v>
      </c>
      <c r="B21" s="2">
        <f t="shared" si="23"/>
        <v>19</v>
      </c>
      <c r="C21" s="2">
        <f>C20+1</f>
        <v>6</v>
      </c>
      <c r="D21" s="2">
        <f t="shared" si="43"/>
        <v>10</v>
      </c>
      <c r="E21" s="2">
        <f t="shared" si="49"/>
        <v>9</v>
      </c>
      <c r="F21" s="2">
        <f t="shared" si="39"/>
        <v>7</v>
      </c>
      <c r="G21" s="1">
        <f t="shared" si="2"/>
        <v>7</v>
      </c>
      <c r="H21" s="1">
        <f t="shared" si="3"/>
        <v>26</v>
      </c>
      <c r="I21" s="1">
        <f t="shared" si="4"/>
        <v>19</v>
      </c>
      <c r="J21" s="1">
        <f t="shared" si="5"/>
        <v>9.5</v>
      </c>
      <c r="K21" s="2">
        <f t="shared" si="28"/>
        <v>47</v>
      </c>
      <c r="L21" s="4">
        <f t="shared" si="6"/>
        <v>63</v>
      </c>
      <c r="M21" s="1" t="str">
        <f t="shared" si="7"/>
        <v>B</v>
      </c>
      <c r="N21" s="1">
        <f t="shared" si="8"/>
        <v>3</v>
      </c>
      <c r="O21" s="2">
        <f t="shared" si="48"/>
        <v>10</v>
      </c>
      <c r="P21" s="2">
        <f t="shared" si="50"/>
        <v>8</v>
      </c>
      <c r="Q21" s="2">
        <f t="shared" si="44"/>
        <v>10</v>
      </c>
      <c r="R21" s="2">
        <f t="shared" si="51"/>
        <v>10</v>
      </c>
      <c r="S21" s="2">
        <f t="shared" si="0"/>
        <v>8</v>
      </c>
      <c r="T21" s="2">
        <f t="shared" si="9"/>
        <v>28</v>
      </c>
      <c r="U21" s="2">
        <f t="shared" si="1"/>
        <v>20</v>
      </c>
      <c r="V21" s="2">
        <f t="shared" si="10"/>
        <v>10</v>
      </c>
      <c r="W21" s="2">
        <f t="shared" si="33"/>
        <v>50</v>
      </c>
      <c r="X21" s="2">
        <f t="shared" si="11"/>
        <v>70</v>
      </c>
      <c r="Y21" s="2" t="str">
        <f t="shared" si="12"/>
        <v>A-</v>
      </c>
      <c r="Z21" s="2">
        <f t="shared" si="13"/>
        <v>3.5</v>
      </c>
      <c r="AA21" s="2">
        <f t="shared" si="52"/>
        <v>6</v>
      </c>
      <c r="AB21" s="2">
        <f t="shared" si="34"/>
        <v>2</v>
      </c>
      <c r="AC21" s="2">
        <f t="shared" si="46"/>
        <v>10</v>
      </c>
      <c r="AD21" s="2">
        <f t="shared" ref="AD21:AD27" si="53">AD20+1</f>
        <v>11</v>
      </c>
      <c r="AE21" s="2">
        <f t="shared" si="14"/>
        <v>2</v>
      </c>
      <c r="AF21" s="2">
        <f t="shared" si="15"/>
        <v>23</v>
      </c>
      <c r="AG21" s="2">
        <f t="shared" si="16"/>
        <v>21</v>
      </c>
      <c r="AH21" s="2">
        <f t="shared" si="17"/>
        <v>10.5</v>
      </c>
      <c r="AI21" s="2">
        <f t="shared" si="37"/>
        <v>42</v>
      </c>
      <c r="AJ21" s="2">
        <f t="shared" si="18"/>
        <v>59</v>
      </c>
      <c r="AK21" s="2" t="str">
        <f t="shared" si="19"/>
        <v>B-</v>
      </c>
      <c r="AL21" s="2">
        <f t="shared" si="20"/>
        <v>2.75</v>
      </c>
      <c r="AM21" s="2">
        <f t="shared" si="21"/>
        <v>3.0833333333333335</v>
      </c>
    </row>
    <row r="22" spans="1:39" x14ac:dyDescent="0.35">
      <c r="A22" s="2">
        <f t="shared" si="22"/>
        <v>20</v>
      </c>
      <c r="B22" s="2">
        <f t="shared" si="23"/>
        <v>20</v>
      </c>
      <c r="C22" s="2">
        <f t="shared" ref="C22:C25" si="54">C21+1</f>
        <v>7</v>
      </c>
      <c r="D22" s="2">
        <f t="shared" si="43"/>
        <v>9</v>
      </c>
      <c r="E22" s="2">
        <f t="shared" si="49"/>
        <v>10</v>
      </c>
      <c r="F22" s="2">
        <f t="shared" si="39"/>
        <v>6</v>
      </c>
      <c r="G22" s="1">
        <f t="shared" si="2"/>
        <v>6</v>
      </c>
      <c r="H22" s="1">
        <f t="shared" si="3"/>
        <v>25</v>
      </c>
      <c r="I22" s="1">
        <f t="shared" si="4"/>
        <v>19</v>
      </c>
      <c r="J22" s="1">
        <f t="shared" si="5"/>
        <v>9.5</v>
      </c>
      <c r="K22" s="2">
        <f t="shared" si="28"/>
        <v>46</v>
      </c>
      <c r="L22" s="4">
        <f t="shared" si="6"/>
        <v>63</v>
      </c>
      <c r="M22" s="1" t="str">
        <f t="shared" si="7"/>
        <v>B</v>
      </c>
      <c r="N22" s="1">
        <f t="shared" si="8"/>
        <v>3</v>
      </c>
      <c r="O22" s="2">
        <f>O21-1</f>
        <v>9</v>
      </c>
      <c r="P22" s="2">
        <f t="shared" si="50"/>
        <v>9</v>
      </c>
      <c r="Q22" s="2">
        <f t="shared" si="44"/>
        <v>9</v>
      </c>
      <c r="R22" s="2">
        <f t="shared" si="51"/>
        <v>11</v>
      </c>
      <c r="S22" s="2">
        <f t="shared" si="0"/>
        <v>9</v>
      </c>
      <c r="T22" s="2">
        <f t="shared" si="9"/>
        <v>29</v>
      </c>
      <c r="U22" s="2">
        <f t="shared" si="1"/>
        <v>20</v>
      </c>
      <c r="V22" s="2">
        <f t="shared" si="10"/>
        <v>10</v>
      </c>
      <c r="W22" s="2">
        <f t="shared" si="33"/>
        <v>49</v>
      </c>
      <c r="X22" s="2">
        <f t="shared" si="11"/>
        <v>68</v>
      </c>
      <c r="Y22" s="2" t="str">
        <f t="shared" si="12"/>
        <v>B+</v>
      </c>
      <c r="Z22" s="2">
        <f t="shared" si="13"/>
        <v>3.25</v>
      </c>
      <c r="AA22" s="2">
        <f t="shared" si="52"/>
        <v>5</v>
      </c>
      <c r="AB22" s="2">
        <f t="shared" si="34"/>
        <v>1</v>
      </c>
      <c r="AC22" s="2">
        <f t="shared" si="46"/>
        <v>11</v>
      </c>
      <c r="AD22" s="2">
        <f t="shared" si="53"/>
        <v>12</v>
      </c>
      <c r="AE22" s="2">
        <f t="shared" si="14"/>
        <v>1</v>
      </c>
      <c r="AF22" s="2">
        <f t="shared" si="15"/>
        <v>24</v>
      </c>
      <c r="AG22" s="2">
        <f t="shared" si="16"/>
        <v>23</v>
      </c>
      <c r="AH22" s="2">
        <f t="shared" si="17"/>
        <v>11.5</v>
      </c>
      <c r="AI22" s="2">
        <f t="shared" si="37"/>
        <v>41</v>
      </c>
      <c r="AJ22" s="2">
        <f t="shared" si="18"/>
        <v>58</v>
      </c>
      <c r="AK22" s="2" t="str">
        <f t="shared" si="19"/>
        <v>B-</v>
      </c>
      <c r="AL22" s="2">
        <f t="shared" si="20"/>
        <v>2.75</v>
      </c>
      <c r="AM22" s="2">
        <f t="shared" si="21"/>
        <v>3</v>
      </c>
    </row>
    <row r="23" spans="1:39" x14ac:dyDescent="0.35">
      <c r="A23" s="2">
        <f t="shared" si="22"/>
        <v>21</v>
      </c>
      <c r="B23" s="2">
        <f t="shared" si="23"/>
        <v>21</v>
      </c>
      <c r="C23" s="2">
        <f t="shared" si="54"/>
        <v>8</v>
      </c>
      <c r="D23" s="2">
        <f t="shared" si="43"/>
        <v>8</v>
      </c>
      <c r="E23" s="2">
        <f t="shared" si="49"/>
        <v>11</v>
      </c>
      <c r="F23" s="2">
        <f t="shared" si="39"/>
        <v>5</v>
      </c>
      <c r="G23" s="1">
        <f t="shared" si="2"/>
        <v>5</v>
      </c>
      <c r="H23" s="1">
        <f t="shared" si="3"/>
        <v>24</v>
      </c>
      <c r="I23" s="1">
        <f t="shared" si="4"/>
        <v>19</v>
      </c>
      <c r="J23" s="1">
        <f t="shared" si="5"/>
        <v>9.5</v>
      </c>
      <c r="K23" s="2">
        <f t="shared" si="28"/>
        <v>45</v>
      </c>
      <c r="L23" s="4">
        <f t="shared" si="6"/>
        <v>63</v>
      </c>
      <c r="M23" s="1" t="str">
        <f t="shared" si="7"/>
        <v>B</v>
      </c>
      <c r="N23" s="1">
        <f t="shared" si="8"/>
        <v>3</v>
      </c>
      <c r="O23" s="2">
        <f t="shared" ref="O23:O27" si="55">O22-1</f>
        <v>8</v>
      </c>
      <c r="P23" s="2">
        <f t="shared" si="50"/>
        <v>10</v>
      </c>
      <c r="Q23" s="2">
        <f t="shared" si="44"/>
        <v>8</v>
      </c>
      <c r="R23" s="2">
        <f t="shared" si="51"/>
        <v>12</v>
      </c>
      <c r="S23" s="2">
        <f t="shared" si="0"/>
        <v>8</v>
      </c>
      <c r="T23" s="2">
        <f t="shared" si="9"/>
        <v>30</v>
      </c>
      <c r="U23" s="2">
        <f t="shared" si="1"/>
        <v>22</v>
      </c>
      <c r="V23" s="2">
        <f t="shared" si="10"/>
        <v>11</v>
      </c>
      <c r="W23" s="2">
        <f t="shared" si="33"/>
        <v>48</v>
      </c>
      <c r="X23" s="2">
        <f t="shared" si="11"/>
        <v>67</v>
      </c>
      <c r="Y23" s="2" t="str">
        <f t="shared" si="12"/>
        <v>B+</v>
      </c>
      <c r="Z23" s="2">
        <f t="shared" si="13"/>
        <v>3.25</v>
      </c>
      <c r="AA23" s="2">
        <f t="shared" si="52"/>
        <v>4</v>
      </c>
      <c r="AB23" s="2">
        <f t="shared" si="34"/>
        <v>0</v>
      </c>
      <c r="AC23" s="2">
        <f t="shared" si="46"/>
        <v>12</v>
      </c>
      <c r="AD23" s="2">
        <f t="shared" si="53"/>
        <v>13</v>
      </c>
      <c r="AE23" s="2">
        <f t="shared" si="14"/>
        <v>0</v>
      </c>
      <c r="AF23" s="2">
        <f t="shared" si="15"/>
        <v>25</v>
      </c>
      <c r="AG23" s="2">
        <f t="shared" si="16"/>
        <v>25</v>
      </c>
      <c r="AH23" s="2">
        <f t="shared" si="17"/>
        <v>12.5</v>
      </c>
      <c r="AI23" s="2">
        <f t="shared" si="37"/>
        <v>40</v>
      </c>
      <c r="AJ23" s="2">
        <f t="shared" si="18"/>
        <v>57</v>
      </c>
      <c r="AK23" s="2" t="str">
        <f t="shared" si="19"/>
        <v>B-</v>
      </c>
      <c r="AL23" s="2">
        <f t="shared" si="20"/>
        <v>2.75</v>
      </c>
      <c r="AM23" s="2">
        <f t="shared" si="21"/>
        <v>3</v>
      </c>
    </row>
    <row r="24" spans="1:39" x14ac:dyDescent="0.35">
      <c r="A24" s="2">
        <f t="shared" si="22"/>
        <v>22</v>
      </c>
      <c r="B24" s="2">
        <f t="shared" si="23"/>
        <v>22</v>
      </c>
      <c r="C24" s="2">
        <f t="shared" si="54"/>
        <v>9</v>
      </c>
      <c r="D24" s="2">
        <f t="shared" si="43"/>
        <v>7</v>
      </c>
      <c r="E24" s="2">
        <f t="shared" si="49"/>
        <v>12</v>
      </c>
      <c r="F24" s="2">
        <f t="shared" si="39"/>
        <v>4</v>
      </c>
      <c r="G24" s="1">
        <f t="shared" si="2"/>
        <v>4</v>
      </c>
      <c r="H24" s="1">
        <f t="shared" si="3"/>
        <v>23</v>
      </c>
      <c r="I24" s="1">
        <f t="shared" si="4"/>
        <v>19</v>
      </c>
      <c r="J24" s="1">
        <f t="shared" si="5"/>
        <v>9.5</v>
      </c>
      <c r="K24" s="2">
        <f t="shared" si="28"/>
        <v>44</v>
      </c>
      <c r="L24" s="4">
        <f t="shared" si="6"/>
        <v>63</v>
      </c>
      <c r="M24" s="1" t="str">
        <f t="shared" si="7"/>
        <v>B</v>
      </c>
      <c r="N24" s="1">
        <f t="shared" si="8"/>
        <v>3</v>
      </c>
      <c r="O24" s="2">
        <f t="shared" si="55"/>
        <v>7</v>
      </c>
      <c r="P24" s="2">
        <f t="shared" si="50"/>
        <v>11</v>
      </c>
      <c r="Q24" s="2">
        <f t="shared" si="44"/>
        <v>7</v>
      </c>
      <c r="R24" s="2">
        <f t="shared" si="51"/>
        <v>13</v>
      </c>
      <c r="S24" s="2">
        <f t="shared" si="0"/>
        <v>7</v>
      </c>
      <c r="T24" s="2">
        <f t="shared" si="9"/>
        <v>31</v>
      </c>
      <c r="U24" s="2">
        <f t="shared" si="1"/>
        <v>24</v>
      </c>
      <c r="V24" s="2">
        <f t="shared" si="10"/>
        <v>12</v>
      </c>
      <c r="W24" s="2">
        <f t="shared" si="33"/>
        <v>47</v>
      </c>
      <c r="X24" s="2">
        <f t="shared" si="11"/>
        <v>66</v>
      </c>
      <c r="Y24" s="2" t="str">
        <f t="shared" si="12"/>
        <v>B+</v>
      </c>
      <c r="Z24" s="2">
        <f t="shared" si="13"/>
        <v>3.25</v>
      </c>
      <c r="AA24" s="2">
        <f>AA23+1</f>
        <v>5</v>
      </c>
      <c r="AB24" s="2">
        <f>AB23+1</f>
        <v>1</v>
      </c>
      <c r="AC24" s="2">
        <f t="shared" si="46"/>
        <v>13</v>
      </c>
      <c r="AD24" s="2">
        <f t="shared" si="53"/>
        <v>14</v>
      </c>
      <c r="AE24" s="2">
        <f t="shared" si="14"/>
        <v>1</v>
      </c>
      <c r="AF24" s="2">
        <f t="shared" si="15"/>
        <v>28</v>
      </c>
      <c r="AG24" s="2">
        <f t="shared" si="16"/>
        <v>27</v>
      </c>
      <c r="AH24" s="2">
        <f t="shared" si="17"/>
        <v>13.5</v>
      </c>
      <c r="AI24" s="2">
        <f t="shared" si="37"/>
        <v>39</v>
      </c>
      <c r="AJ24" s="2">
        <f t="shared" si="18"/>
        <v>58</v>
      </c>
      <c r="AK24" s="2" t="str">
        <f t="shared" si="19"/>
        <v>B-</v>
      </c>
      <c r="AL24" s="2">
        <f t="shared" si="20"/>
        <v>2.75</v>
      </c>
      <c r="AM24" s="2">
        <f t="shared" si="21"/>
        <v>3</v>
      </c>
    </row>
    <row r="25" spans="1:39" x14ac:dyDescent="0.35">
      <c r="A25" s="2">
        <f t="shared" si="22"/>
        <v>23</v>
      </c>
      <c r="B25" s="2">
        <f t="shared" si="23"/>
        <v>23</v>
      </c>
      <c r="C25" s="2">
        <f t="shared" si="54"/>
        <v>10</v>
      </c>
      <c r="D25" s="2">
        <f t="shared" si="43"/>
        <v>6</v>
      </c>
      <c r="E25" s="2">
        <f t="shared" si="49"/>
        <v>13</v>
      </c>
      <c r="F25" s="2">
        <f t="shared" si="39"/>
        <v>3</v>
      </c>
      <c r="G25" s="1">
        <f t="shared" si="2"/>
        <v>3</v>
      </c>
      <c r="H25" s="1">
        <f t="shared" si="3"/>
        <v>22</v>
      </c>
      <c r="I25" s="1">
        <f t="shared" si="4"/>
        <v>19</v>
      </c>
      <c r="J25" s="1">
        <f t="shared" si="5"/>
        <v>9.5</v>
      </c>
      <c r="K25" s="2">
        <f t="shared" si="28"/>
        <v>43</v>
      </c>
      <c r="L25" s="4">
        <f t="shared" si="6"/>
        <v>63</v>
      </c>
      <c r="M25" s="1" t="str">
        <f t="shared" si="7"/>
        <v>B</v>
      </c>
      <c r="N25" s="1">
        <f t="shared" si="8"/>
        <v>3</v>
      </c>
      <c r="O25" s="2">
        <f t="shared" si="55"/>
        <v>6</v>
      </c>
      <c r="P25" s="2">
        <f t="shared" si="50"/>
        <v>12</v>
      </c>
      <c r="Q25" s="2">
        <f t="shared" si="44"/>
        <v>6</v>
      </c>
      <c r="R25" s="2">
        <f t="shared" si="51"/>
        <v>14</v>
      </c>
      <c r="S25" s="2">
        <f t="shared" si="0"/>
        <v>6</v>
      </c>
      <c r="T25" s="2">
        <f t="shared" si="9"/>
        <v>32</v>
      </c>
      <c r="U25" s="2">
        <f t="shared" si="1"/>
        <v>26</v>
      </c>
      <c r="V25" s="2">
        <f t="shared" si="10"/>
        <v>13</v>
      </c>
      <c r="W25" s="2">
        <f t="shared" si="33"/>
        <v>46</v>
      </c>
      <c r="X25" s="2">
        <f t="shared" si="11"/>
        <v>65</v>
      </c>
      <c r="Y25" s="2" t="str">
        <f t="shared" si="12"/>
        <v>B+</v>
      </c>
      <c r="Z25" s="2">
        <f t="shared" si="13"/>
        <v>3.25</v>
      </c>
      <c r="AA25" s="2">
        <f t="shared" ref="AA25:AA27" si="56">AA24+1</f>
        <v>6</v>
      </c>
      <c r="AB25" s="2">
        <f t="shared" ref="AB25:AB27" si="57">AB24+1</f>
        <v>2</v>
      </c>
      <c r="AC25" s="2">
        <f t="shared" si="46"/>
        <v>14</v>
      </c>
      <c r="AD25" s="2">
        <f t="shared" si="53"/>
        <v>15</v>
      </c>
      <c r="AE25" s="2">
        <f t="shared" si="14"/>
        <v>2</v>
      </c>
      <c r="AF25" s="2">
        <f t="shared" si="15"/>
        <v>31</v>
      </c>
      <c r="AG25" s="2">
        <f t="shared" si="16"/>
        <v>29</v>
      </c>
      <c r="AH25" s="2">
        <f t="shared" si="17"/>
        <v>14.5</v>
      </c>
      <c r="AI25" s="2">
        <f t="shared" si="37"/>
        <v>38</v>
      </c>
      <c r="AJ25" s="2">
        <f t="shared" si="18"/>
        <v>59</v>
      </c>
      <c r="AK25" s="2" t="str">
        <f t="shared" si="19"/>
        <v>B-</v>
      </c>
      <c r="AL25" s="2">
        <f t="shared" si="20"/>
        <v>2.75</v>
      </c>
      <c r="AM25" s="2">
        <f t="shared" si="21"/>
        <v>3</v>
      </c>
    </row>
    <row r="26" spans="1:39" x14ac:dyDescent="0.35">
      <c r="A26" s="2">
        <f t="shared" si="22"/>
        <v>24</v>
      </c>
      <c r="B26" s="2">
        <f t="shared" si="23"/>
        <v>24</v>
      </c>
      <c r="C26" s="2">
        <f>C25-1</f>
        <v>9</v>
      </c>
      <c r="D26" s="2">
        <f t="shared" si="43"/>
        <v>5</v>
      </c>
      <c r="E26" s="2">
        <f t="shared" si="49"/>
        <v>14</v>
      </c>
      <c r="F26" s="2">
        <f t="shared" si="39"/>
        <v>2</v>
      </c>
      <c r="G26" s="1">
        <f t="shared" si="2"/>
        <v>2</v>
      </c>
      <c r="H26" s="1">
        <f t="shared" si="3"/>
        <v>21</v>
      </c>
      <c r="I26" s="1">
        <f t="shared" si="4"/>
        <v>19</v>
      </c>
      <c r="J26" s="1">
        <f t="shared" si="5"/>
        <v>9.5</v>
      </c>
      <c r="K26" s="2">
        <f t="shared" si="28"/>
        <v>42</v>
      </c>
      <c r="L26" s="4">
        <f t="shared" si="6"/>
        <v>61</v>
      </c>
      <c r="M26" s="1" t="str">
        <f t="shared" si="7"/>
        <v>B</v>
      </c>
      <c r="N26" s="1">
        <f t="shared" si="8"/>
        <v>3</v>
      </c>
      <c r="O26" s="2">
        <f t="shared" si="55"/>
        <v>5</v>
      </c>
      <c r="P26" s="2">
        <f t="shared" si="50"/>
        <v>13</v>
      </c>
      <c r="Q26" s="2">
        <f t="shared" si="44"/>
        <v>5</v>
      </c>
      <c r="R26" s="2">
        <f t="shared" si="51"/>
        <v>15</v>
      </c>
      <c r="S26" s="2">
        <f t="shared" si="0"/>
        <v>5</v>
      </c>
      <c r="T26" s="2">
        <f t="shared" si="9"/>
        <v>33</v>
      </c>
      <c r="U26" s="2">
        <f t="shared" si="1"/>
        <v>28</v>
      </c>
      <c r="V26" s="2">
        <f t="shared" si="10"/>
        <v>14</v>
      </c>
      <c r="W26" s="2">
        <f t="shared" si="33"/>
        <v>45</v>
      </c>
      <c r="X26" s="2">
        <f t="shared" si="11"/>
        <v>64</v>
      </c>
      <c r="Y26" s="2" t="str">
        <f t="shared" si="12"/>
        <v>B</v>
      </c>
      <c r="Z26" s="2">
        <f t="shared" si="13"/>
        <v>3</v>
      </c>
      <c r="AA26" s="2">
        <f t="shared" si="56"/>
        <v>7</v>
      </c>
      <c r="AB26" s="2">
        <f t="shared" si="57"/>
        <v>3</v>
      </c>
      <c r="AC26" s="2">
        <f>AC25+1</f>
        <v>15</v>
      </c>
      <c r="AD26" s="2">
        <f t="shared" si="53"/>
        <v>16</v>
      </c>
      <c r="AE26" s="2">
        <f t="shared" si="14"/>
        <v>3</v>
      </c>
      <c r="AF26" s="2">
        <f t="shared" si="15"/>
        <v>34</v>
      </c>
      <c r="AG26" s="2">
        <f t="shared" si="16"/>
        <v>31</v>
      </c>
      <c r="AH26" s="2">
        <f t="shared" si="17"/>
        <v>15.5</v>
      </c>
      <c r="AI26" s="2">
        <f t="shared" si="37"/>
        <v>37</v>
      </c>
      <c r="AJ26" s="2">
        <f t="shared" si="18"/>
        <v>60</v>
      </c>
      <c r="AK26" s="2" t="str">
        <f t="shared" si="19"/>
        <v>B</v>
      </c>
      <c r="AL26" s="2">
        <f t="shared" si="20"/>
        <v>3</v>
      </c>
      <c r="AM26" s="2">
        <f t="shared" si="21"/>
        <v>3</v>
      </c>
    </row>
    <row r="27" spans="1:39" x14ac:dyDescent="0.35">
      <c r="A27" s="2">
        <f t="shared" si="22"/>
        <v>25</v>
      </c>
      <c r="B27" s="2">
        <f t="shared" si="23"/>
        <v>25</v>
      </c>
      <c r="C27" s="2">
        <f>C26-1</f>
        <v>8</v>
      </c>
      <c r="D27" s="2">
        <f t="shared" si="43"/>
        <v>4</v>
      </c>
      <c r="E27" s="2">
        <f t="shared" si="49"/>
        <v>15</v>
      </c>
      <c r="F27" s="2">
        <f>F26-1</f>
        <v>1</v>
      </c>
      <c r="G27" s="1">
        <f t="shared" si="2"/>
        <v>1</v>
      </c>
      <c r="H27" s="1">
        <f t="shared" si="3"/>
        <v>20</v>
      </c>
      <c r="I27" s="1">
        <f t="shared" si="4"/>
        <v>19</v>
      </c>
      <c r="J27" s="1">
        <f t="shared" si="5"/>
        <v>9.5</v>
      </c>
      <c r="K27" s="2">
        <f t="shared" si="28"/>
        <v>41</v>
      </c>
      <c r="L27" s="4">
        <f t="shared" si="6"/>
        <v>59</v>
      </c>
      <c r="M27" s="1" t="str">
        <f t="shared" si="7"/>
        <v>B-</v>
      </c>
      <c r="N27" s="1">
        <f t="shared" si="8"/>
        <v>2.75</v>
      </c>
      <c r="O27" s="2">
        <f t="shared" si="55"/>
        <v>4</v>
      </c>
      <c r="P27" s="2">
        <f t="shared" si="50"/>
        <v>14</v>
      </c>
      <c r="Q27" s="2">
        <f t="shared" si="44"/>
        <v>4</v>
      </c>
      <c r="R27" s="2">
        <f t="shared" si="51"/>
        <v>16</v>
      </c>
      <c r="S27" s="2">
        <f t="shared" si="0"/>
        <v>4</v>
      </c>
      <c r="T27" s="2">
        <f>SUM(P27:R27)</f>
        <v>34</v>
      </c>
      <c r="U27" s="2">
        <f t="shared" si="1"/>
        <v>30</v>
      </c>
      <c r="V27" s="2">
        <f t="shared" si="10"/>
        <v>15</v>
      </c>
      <c r="W27" s="2">
        <f t="shared" si="33"/>
        <v>44</v>
      </c>
      <c r="X27" s="2">
        <f t="shared" si="11"/>
        <v>63</v>
      </c>
      <c r="Y27" s="2" t="str">
        <f t="shared" si="12"/>
        <v>B</v>
      </c>
      <c r="Z27" s="2">
        <f t="shared" si="13"/>
        <v>3</v>
      </c>
      <c r="AA27" s="2">
        <f t="shared" si="56"/>
        <v>8</v>
      </c>
      <c r="AB27" s="2">
        <f t="shared" si="57"/>
        <v>4</v>
      </c>
      <c r="AC27" s="2">
        <f t="shared" si="46"/>
        <v>16</v>
      </c>
      <c r="AD27" s="2">
        <f t="shared" si="53"/>
        <v>17</v>
      </c>
      <c r="AE27" s="2">
        <f t="shared" si="14"/>
        <v>4</v>
      </c>
      <c r="AF27" s="2">
        <f t="shared" si="15"/>
        <v>37</v>
      </c>
      <c r="AG27" s="2">
        <f t="shared" si="16"/>
        <v>33</v>
      </c>
      <c r="AH27" s="2">
        <f t="shared" si="17"/>
        <v>16.5</v>
      </c>
      <c r="AI27" s="2">
        <f t="shared" si="37"/>
        <v>36</v>
      </c>
      <c r="AJ27" s="2">
        <f t="shared" si="18"/>
        <v>61</v>
      </c>
      <c r="AK27" s="2" t="str">
        <f t="shared" si="19"/>
        <v>B</v>
      </c>
      <c r="AL27" s="2">
        <f t="shared" si="20"/>
        <v>3</v>
      </c>
      <c r="AM27" s="2">
        <f t="shared" si="21"/>
        <v>2.9166666666666665</v>
      </c>
    </row>
  </sheetData>
  <mergeCells count="15">
    <mergeCell ref="AM1:AM2"/>
    <mergeCell ref="A1:A2"/>
    <mergeCell ref="B1:B2"/>
    <mergeCell ref="C1:K1"/>
    <mergeCell ref="O1:W1"/>
    <mergeCell ref="AA1:AI1"/>
    <mergeCell ref="L1:L2"/>
    <mergeCell ref="M1:M2"/>
    <mergeCell ref="N1:N2"/>
    <mergeCell ref="X1:X2"/>
    <mergeCell ref="Y1:Y2"/>
    <mergeCell ref="Z1:Z2"/>
    <mergeCell ref="AJ1:AJ2"/>
    <mergeCell ref="AK1:AK2"/>
    <mergeCell ref="AL1:A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Nafioun Al Tasin</dc:creator>
  <cp:lastModifiedBy>Nafioun Al Tasin</cp:lastModifiedBy>
  <dcterms:created xsi:type="dcterms:W3CDTF">2024-11-15T12:49:56Z</dcterms:created>
  <dcterms:modified xsi:type="dcterms:W3CDTF">2024-11-16T06:08:50Z</dcterms:modified>
</cp:coreProperties>
</file>