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95BF2411-56CB-490D-AC38-3EA82FCA776D}" xr6:coauthVersionLast="47" xr6:coauthVersionMax="47" xr10:uidLastSave="{00000000-0000-0000-0000-000000000000}"/>
  <bookViews>
    <workbookView xWindow="-120" yWindow="-120" windowWidth="29040" windowHeight="15720" xr2:uid="{D6AF9732-C7FE-49D5-9C9C-D6E601120561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1" l="1"/>
  <c r="L13" i="1"/>
  <c r="L16" i="1"/>
  <c r="L18" i="1"/>
  <c r="L8" i="1"/>
  <c r="J9" i="1"/>
  <c r="K9" i="1" s="1"/>
  <c r="L9" i="1" s="1"/>
  <c r="J10" i="1"/>
  <c r="J11" i="1"/>
  <c r="K11" i="1" s="1"/>
  <c r="L11" i="1" s="1"/>
  <c r="J12" i="1"/>
  <c r="J13" i="1"/>
  <c r="J14" i="1"/>
  <c r="K14" i="1" s="1"/>
  <c r="J15" i="1"/>
  <c r="K15" i="1" s="1"/>
  <c r="L15" i="1" s="1"/>
  <c r="J16" i="1"/>
  <c r="J17" i="1"/>
  <c r="K17" i="1" s="1"/>
  <c r="L17" i="1" s="1"/>
  <c r="J18" i="1"/>
  <c r="J8" i="1"/>
  <c r="K12" i="1"/>
  <c r="L12" i="1" s="1"/>
  <c r="K13" i="1"/>
  <c r="K16" i="1"/>
  <c r="K8" i="1"/>
  <c r="K10" i="1"/>
  <c r="K18" i="1"/>
</calcChain>
</file>

<file path=xl/sharedStrings.xml><?xml version="1.0" encoding="utf-8"?>
<sst xmlns="http://schemas.openxmlformats.org/spreadsheetml/2006/main" count="54" uniqueCount="36">
  <si>
    <t>Roll no.</t>
  </si>
  <si>
    <t>Students Name</t>
  </si>
  <si>
    <t>Hindi</t>
  </si>
  <si>
    <t>English</t>
  </si>
  <si>
    <t>Maths</t>
  </si>
  <si>
    <t>Science</t>
  </si>
  <si>
    <t>Computer</t>
  </si>
  <si>
    <t>Total</t>
  </si>
  <si>
    <t>Percentage</t>
  </si>
  <si>
    <t>Grade</t>
  </si>
  <si>
    <t>Satyarth</t>
  </si>
  <si>
    <t>Prashant</t>
  </si>
  <si>
    <t>Ankit</t>
  </si>
  <si>
    <t>Vishal</t>
  </si>
  <si>
    <t>Saurabh</t>
  </si>
  <si>
    <t>Yasharth</t>
  </si>
  <si>
    <t>Avneet</t>
  </si>
  <si>
    <t>Haider</t>
  </si>
  <si>
    <t>Nikhil</t>
  </si>
  <si>
    <t>Akash</t>
  </si>
  <si>
    <t>Raunit</t>
  </si>
  <si>
    <t>FAIL</t>
  </si>
  <si>
    <t>STUDENTS GRADEBOOK</t>
  </si>
  <si>
    <t>Row Labels</t>
  </si>
  <si>
    <t>Grand Total</t>
  </si>
  <si>
    <t>Sum of Hindi</t>
  </si>
  <si>
    <t>Sum of English</t>
  </si>
  <si>
    <t>Sum of Maths</t>
  </si>
  <si>
    <t>Sum of Science</t>
  </si>
  <si>
    <t>Sum of Computer</t>
  </si>
  <si>
    <t>Sum of Total</t>
  </si>
  <si>
    <t>C</t>
  </si>
  <si>
    <t>B</t>
  </si>
  <si>
    <t>D</t>
  </si>
  <si>
    <t>A</t>
  </si>
  <si>
    <t>Sum of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</si>
</sst>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</cellStyleXfs>
  <cellXfs count="23">
    <xf numFmtId="0" fontId="0" fillId="0" borderId="0" xfId="0"/>
    <xf numFmtId="9" fontId="0" fillId="0" borderId="0" xfId="2" applyFont="1"/>
    <xf numFmtId="10" fontId="0" fillId="0" borderId="0" xfId="2" applyNumberFormat="1" applyFont="1"/>
    <xf numFmtId="43" fontId="0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43" fontId="0" fillId="0" borderId="1" xfId="0" applyNumberFormat="1" applyBorder="1" applyAlignment="1">
      <alignment horizontal="left"/>
    </xf>
    <xf numFmtId="0" fontId="3" fillId="3" borderId="1" xfId="4" applyBorder="1" applyAlignment="1">
      <alignment horizontal="left"/>
    </xf>
    <xf numFmtId="0" fontId="3" fillId="3" borderId="1" xfId="4" applyBorder="1" applyAlignment="1">
      <alignment horizontal="center"/>
    </xf>
    <xf numFmtId="43" fontId="3" fillId="3" borderId="1" xfId="4" applyNumberFormat="1" applyBorder="1" applyAlignment="1">
      <alignment horizontal="left"/>
    </xf>
    <xf numFmtId="0" fontId="4" fillId="4" borderId="1" xfId="5" applyBorder="1" applyAlignment="1">
      <alignment horizontal="left"/>
    </xf>
    <xf numFmtId="0" fontId="4" fillId="4" borderId="1" xfId="5" applyBorder="1" applyAlignment="1">
      <alignment horizontal="center"/>
    </xf>
    <xf numFmtId="43" fontId="4" fillId="4" borderId="1" xfId="5" applyNumberFormat="1" applyBorder="1" applyAlignment="1">
      <alignment horizontal="left"/>
    </xf>
    <xf numFmtId="0" fontId="1" fillId="5" borderId="1" xfId="6" applyBorder="1" applyAlignment="1">
      <alignment horizontal="left"/>
    </xf>
    <xf numFmtId="0" fontId="1" fillId="5" borderId="1" xfId="6" applyBorder="1" applyAlignment="1">
      <alignment horizontal="center"/>
    </xf>
    <xf numFmtId="43" fontId="1" fillId="5" borderId="1" xfId="6" applyNumberForma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3" fontId="0" fillId="0" borderId="0" xfId="0" applyNumberFormat="1"/>
    <xf numFmtId="0" fontId="7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7">
    <cellStyle name="40% - Accent6" xfId="6" builtinId="51"/>
    <cellStyle name="Bad" xfId="4" builtinId="27"/>
    <cellStyle name="Comma" xfId="1" builtinId="3"/>
    <cellStyle name="Good" xfId="3" builtinId="26" hidden="1" customBuiltin="1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DDC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29.506939699073" createdVersion="8" refreshedVersion="8" minRefreshableVersion="3" recordCount="11" xr:uid="{85DE7E66-B5D9-4745-80DD-1215D46E9A9E}">
  <cacheSource type="worksheet">
    <worksheetSource ref="D7:L18" sheet="Sheet1"/>
  </cacheSource>
  <cacheFields count="9">
    <cacheField name="Students Name" numFmtId="0">
      <sharedItems count="11">
        <s v="Satyarth"/>
        <s v="Prashant"/>
        <s v="Ankit"/>
        <s v="Vishal"/>
        <s v="Saurabh"/>
        <s v="Yasharth"/>
        <s v="Avneet"/>
        <s v="Haider"/>
        <s v="Nikhil"/>
        <s v="Akash"/>
        <s v="Raunit"/>
      </sharedItems>
    </cacheField>
    <cacheField name="Hindi" numFmtId="0">
      <sharedItems containsSemiMixedTypes="0" containsString="0" containsNumber="1" containsInteger="1" minValue="27" maxValue="94"/>
    </cacheField>
    <cacheField name="English" numFmtId="0">
      <sharedItems containsSemiMixedTypes="0" containsString="0" containsNumber="1" containsInteger="1" minValue="22" maxValue="63"/>
    </cacheField>
    <cacheField name="Maths" numFmtId="0">
      <sharedItems containsSemiMixedTypes="0" containsString="0" containsNumber="1" containsInteger="1" minValue="22" maxValue="75"/>
    </cacheField>
    <cacheField name="Science" numFmtId="0">
      <sharedItems containsSemiMixedTypes="0" containsString="0" containsNumber="1" containsInteger="1" minValue="21" maxValue="98"/>
    </cacheField>
    <cacheField name="Computer" numFmtId="0">
      <sharedItems containsSemiMixedTypes="0" containsString="0" containsNumber="1" containsInteger="1" minValue="24" maxValue="95"/>
    </cacheField>
    <cacheField name="Total" numFmtId="0">
      <sharedItems containsSemiMixedTypes="0" containsString="0" containsNumber="1" containsInteger="1" minValue="154" maxValue="371"/>
    </cacheField>
    <cacheField name="Percentage" numFmtId="43">
      <sharedItems containsSemiMixedTypes="0" containsString="0" containsNumber="1" minValue="30.8" maxValue="74.2"/>
    </cacheField>
    <cacheField name="Grade" numFmtId="0">
      <sharedItems count="5">
        <s v="D"/>
        <s v="C"/>
        <s v="B"/>
        <s v="FAIL"/>
        <s v="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x v="0"/>
    <n v="72"/>
    <n v="56"/>
    <n v="27"/>
    <n v="55"/>
    <n v="33"/>
    <n v="243"/>
    <n v="48.6"/>
    <x v="0"/>
  </r>
  <r>
    <x v="1"/>
    <n v="67"/>
    <n v="47"/>
    <n v="32"/>
    <n v="51"/>
    <n v="65"/>
    <n v="262"/>
    <n v="52.4"/>
    <x v="1"/>
  </r>
  <r>
    <x v="2"/>
    <n v="89"/>
    <n v="27"/>
    <n v="62"/>
    <n v="98"/>
    <n v="71"/>
    <n v="347"/>
    <n v="69.400000000000006"/>
    <x v="2"/>
  </r>
  <r>
    <x v="3"/>
    <n v="45"/>
    <n v="63"/>
    <n v="45"/>
    <n v="35"/>
    <n v="24"/>
    <n v="212"/>
    <n v="42.4"/>
    <x v="0"/>
  </r>
  <r>
    <x v="4"/>
    <n v="63"/>
    <n v="51"/>
    <n v="52"/>
    <n v="31"/>
    <n v="65"/>
    <n v="262"/>
    <n v="52.4"/>
    <x v="1"/>
  </r>
  <r>
    <x v="5"/>
    <n v="56"/>
    <n v="22"/>
    <n v="39"/>
    <n v="36"/>
    <n v="85"/>
    <n v="238"/>
    <n v="47.6"/>
    <x v="0"/>
  </r>
  <r>
    <x v="6"/>
    <n v="27"/>
    <n v="31"/>
    <n v="22"/>
    <n v="42"/>
    <n v="32"/>
    <n v="154"/>
    <n v="30.8"/>
    <x v="3"/>
  </r>
  <r>
    <x v="7"/>
    <n v="82"/>
    <n v="33"/>
    <n v="37"/>
    <n v="52"/>
    <n v="93"/>
    <n v="297"/>
    <n v="59.4"/>
    <x v="1"/>
  </r>
  <r>
    <x v="8"/>
    <n v="61"/>
    <n v="43"/>
    <n v="28"/>
    <n v="44"/>
    <n v="45"/>
    <n v="221"/>
    <n v="44.2"/>
    <x v="0"/>
  </r>
  <r>
    <x v="9"/>
    <n v="93"/>
    <n v="52"/>
    <n v="75"/>
    <n v="21"/>
    <n v="43"/>
    <n v="284"/>
    <n v="56.8"/>
    <x v="1"/>
  </r>
  <r>
    <x v="10"/>
    <n v="94"/>
    <n v="61"/>
    <n v="63"/>
    <n v="58"/>
    <n v="95"/>
    <n v="371"/>
    <n v="74.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C9A055-ECF3-4976-AE38-DABE592D53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Q14:X37" firstHeaderRow="0" firstDataRow="1" firstDataCol="1"/>
  <pivotFields count="9">
    <pivotField axis="axisRow" showAll="0">
      <items count="12">
        <item x="9"/>
        <item x="2"/>
        <item x="6"/>
        <item x="7"/>
        <item x="8"/>
        <item x="1"/>
        <item x="10"/>
        <item x="0"/>
        <item x="4"/>
        <item x="3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numFmtId="43" showAll="0"/>
    <pivotField axis="axisRow" showAll="0">
      <items count="6">
        <item x="4"/>
        <item x="2"/>
        <item x="1"/>
        <item x="0"/>
        <item x="3"/>
        <item t="default"/>
      </items>
    </pivotField>
  </pivotFields>
  <rowFields count="2">
    <field x="0"/>
    <field x="8"/>
  </rowFields>
  <rowItems count="23">
    <i>
      <x/>
    </i>
    <i r="1">
      <x v="2"/>
    </i>
    <i>
      <x v="1"/>
    </i>
    <i r="1">
      <x v="1"/>
    </i>
    <i>
      <x v="2"/>
    </i>
    <i r="1">
      <x v="4"/>
    </i>
    <i>
      <x v="3"/>
    </i>
    <i r="1">
      <x v="2"/>
    </i>
    <i>
      <x v="4"/>
    </i>
    <i r="1">
      <x v="3"/>
    </i>
    <i>
      <x v="5"/>
    </i>
    <i r="1">
      <x v="2"/>
    </i>
    <i>
      <x v="6"/>
    </i>
    <i r="1">
      <x/>
    </i>
    <i>
      <x v="7"/>
    </i>
    <i r="1">
      <x v="3"/>
    </i>
    <i>
      <x v="8"/>
    </i>
    <i r="1">
      <x v="2"/>
    </i>
    <i>
      <x v="9"/>
    </i>
    <i r="1">
      <x v="3"/>
    </i>
    <i>
      <x v="10"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Hindi" fld="1" baseField="0" baseItem="0"/>
    <dataField name="Sum of English" fld="2" baseField="0" baseItem="0"/>
    <dataField name="Sum of Maths" fld="3" baseField="0" baseItem="0"/>
    <dataField name="Sum of Science" fld="4" baseField="0" baseItem="0"/>
    <dataField name="Sum of Computer" fld="5" baseField="0" baseItem="0"/>
    <dataField name="Sum of Total" fld="6" baseField="0" baseItem="0"/>
    <dataField name="Sum of Percentage" fld="7" baseField="0" baseItem="0" numFmtId="4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C2D9-05EE-49FF-927E-7985C8B4D8B7}">
  <dimension ref="C5:X37"/>
  <sheetViews>
    <sheetView tabSelected="1" topLeftCell="B4" workbookViewId="0">
      <selection activeCell="K29" sqref="K29:K30"/>
    </sheetView>
  </sheetViews>
  <sheetFormatPr defaultRowHeight="15" x14ac:dyDescent="0.25"/>
  <cols>
    <col min="4" max="4" width="15.5703125" customWidth="1"/>
    <col min="11" max="11" width="12.5703125" customWidth="1"/>
    <col min="12" max="12" width="11.42578125" customWidth="1"/>
    <col min="17" max="17" width="13.140625" bestFit="1" customWidth="1"/>
    <col min="18" max="18" width="12.28515625" bestFit="1" customWidth="1"/>
    <col min="19" max="19" width="14" bestFit="1" customWidth="1"/>
    <col min="20" max="20" width="13.28515625" bestFit="1" customWidth="1"/>
    <col min="21" max="21" width="14.42578125" bestFit="1" customWidth="1"/>
    <col min="22" max="22" width="16.5703125" bestFit="1" customWidth="1"/>
    <col min="23" max="23" width="12" bestFit="1" customWidth="1"/>
    <col min="24" max="24" width="17.85546875" bestFit="1" customWidth="1"/>
  </cols>
  <sheetData>
    <row r="5" spans="3:24" x14ac:dyDescent="0.25">
      <c r="C5" s="21" t="s">
        <v>22</v>
      </c>
      <c r="D5" s="22"/>
      <c r="E5" s="22"/>
      <c r="F5" s="22"/>
      <c r="G5" s="22"/>
      <c r="H5" s="22"/>
      <c r="I5" s="22"/>
      <c r="J5" s="22"/>
      <c r="K5" s="22"/>
      <c r="L5" s="22"/>
    </row>
    <row r="6" spans="3:24" x14ac:dyDescent="0.25">
      <c r="C6" s="22"/>
      <c r="D6" s="22"/>
      <c r="E6" s="22"/>
      <c r="F6" s="22"/>
      <c r="G6" s="22"/>
      <c r="H6" s="22"/>
      <c r="I6" s="22"/>
      <c r="J6" s="22"/>
      <c r="K6" s="22"/>
      <c r="L6" s="22"/>
    </row>
    <row r="7" spans="3:24" x14ac:dyDescent="0.25">
      <c r="C7" s="16" t="s">
        <v>0</v>
      </c>
      <c r="D7" s="16" t="s">
        <v>1</v>
      </c>
      <c r="E7" s="16" t="s">
        <v>2</v>
      </c>
      <c r="F7" s="16" t="s">
        <v>3</v>
      </c>
      <c r="G7" s="16" t="s">
        <v>4</v>
      </c>
      <c r="H7" s="16" t="s">
        <v>5</v>
      </c>
      <c r="I7" s="16" t="s">
        <v>6</v>
      </c>
      <c r="J7" s="16" t="s">
        <v>7</v>
      </c>
      <c r="K7" s="16" t="s">
        <v>8</v>
      </c>
      <c r="L7" s="16" t="s">
        <v>9</v>
      </c>
    </row>
    <row r="8" spans="3:24" x14ac:dyDescent="0.25">
      <c r="C8" s="4">
        <v>1</v>
      </c>
      <c r="D8" s="5" t="s">
        <v>10</v>
      </c>
      <c r="E8" s="4">
        <v>72</v>
      </c>
      <c r="F8" s="4">
        <v>56</v>
      </c>
      <c r="G8" s="4">
        <v>27</v>
      </c>
      <c r="H8" s="4">
        <v>55</v>
      </c>
      <c r="I8" s="4">
        <v>33</v>
      </c>
      <c r="J8" s="4">
        <f>SUM(E8:I8)</f>
        <v>243</v>
      </c>
      <c r="K8" s="3">
        <f>J8*100/500</f>
        <v>48.6</v>
      </c>
      <c r="L8" s="4" t="str">
        <f>IF(K8&gt;70,"A",IF(K8&gt;60,"B",IF(K8&gt;50,"C",IF(K8&gt;40,"D"))))</f>
        <v>D</v>
      </c>
    </row>
    <row r="9" spans="3:24" x14ac:dyDescent="0.25">
      <c r="C9" s="4">
        <v>2</v>
      </c>
      <c r="D9" s="5" t="s">
        <v>11</v>
      </c>
      <c r="E9" s="4">
        <v>67</v>
      </c>
      <c r="F9" s="4">
        <v>47</v>
      </c>
      <c r="G9" s="4">
        <v>32</v>
      </c>
      <c r="H9" s="4">
        <v>51</v>
      </c>
      <c r="I9" s="4">
        <v>65</v>
      </c>
      <c r="J9" s="4">
        <f t="shared" ref="J9:J18" si="0">SUM(E9:I9)</f>
        <v>262</v>
      </c>
      <c r="K9" s="3">
        <f t="shared" ref="K9:K18" si="1">J9*100/500</f>
        <v>52.4</v>
      </c>
      <c r="L9" s="4" t="str">
        <f t="shared" ref="L9:L18" si="2">IF(K9&gt;70,"A",IF(K9&gt;60,"B",IF(K9&gt;50,"C",IF(K9&gt;40,"D"))))</f>
        <v>C</v>
      </c>
    </row>
    <row r="10" spans="3:24" x14ac:dyDescent="0.25">
      <c r="C10" s="10">
        <v>3</v>
      </c>
      <c r="D10" s="11" t="s">
        <v>12</v>
      </c>
      <c r="E10" s="10">
        <v>89</v>
      </c>
      <c r="F10" s="10">
        <v>27</v>
      </c>
      <c r="G10" s="10">
        <v>62</v>
      </c>
      <c r="H10" s="10">
        <v>98</v>
      </c>
      <c r="I10" s="10">
        <v>71</v>
      </c>
      <c r="J10" s="10">
        <f t="shared" si="0"/>
        <v>347</v>
      </c>
      <c r="K10" s="12">
        <f t="shared" si="1"/>
        <v>69.400000000000006</v>
      </c>
      <c r="L10" s="10" t="str">
        <f t="shared" si="2"/>
        <v>B</v>
      </c>
    </row>
    <row r="11" spans="3:24" x14ac:dyDescent="0.25">
      <c r="C11" s="4">
        <v>4</v>
      </c>
      <c r="D11" s="5" t="s">
        <v>13</v>
      </c>
      <c r="E11" s="4">
        <v>45</v>
      </c>
      <c r="F11" s="4">
        <v>63</v>
      </c>
      <c r="G11" s="4">
        <v>45</v>
      </c>
      <c r="H11" s="4">
        <v>35</v>
      </c>
      <c r="I11" s="4">
        <v>24</v>
      </c>
      <c r="J11" s="4">
        <f t="shared" si="0"/>
        <v>212</v>
      </c>
      <c r="K11" s="3">
        <f t="shared" si="1"/>
        <v>42.4</v>
      </c>
      <c r="L11" s="4" t="str">
        <f t="shared" si="2"/>
        <v>D</v>
      </c>
    </row>
    <row r="12" spans="3:24" x14ac:dyDescent="0.25">
      <c r="C12" s="4">
        <v>5</v>
      </c>
      <c r="D12" s="5" t="s">
        <v>14</v>
      </c>
      <c r="E12" s="4">
        <v>63</v>
      </c>
      <c r="F12" s="4">
        <v>51</v>
      </c>
      <c r="G12" s="4">
        <v>52</v>
      </c>
      <c r="H12" s="4">
        <v>31</v>
      </c>
      <c r="I12" s="4">
        <v>65</v>
      </c>
      <c r="J12" s="4">
        <f t="shared" si="0"/>
        <v>262</v>
      </c>
      <c r="K12" s="3">
        <f t="shared" si="1"/>
        <v>52.4</v>
      </c>
      <c r="L12" s="4" t="str">
        <f t="shared" si="2"/>
        <v>C</v>
      </c>
      <c r="N12" s="1"/>
    </row>
    <row r="13" spans="3:24" x14ac:dyDescent="0.25">
      <c r="C13" s="4">
        <v>6</v>
      </c>
      <c r="D13" s="5" t="s">
        <v>15</v>
      </c>
      <c r="E13" s="4">
        <v>56</v>
      </c>
      <c r="F13" s="4">
        <v>22</v>
      </c>
      <c r="G13" s="4">
        <v>39</v>
      </c>
      <c r="H13" s="4">
        <v>36</v>
      </c>
      <c r="I13" s="4">
        <v>85</v>
      </c>
      <c r="J13" s="4">
        <f t="shared" si="0"/>
        <v>238</v>
      </c>
      <c r="K13" s="3">
        <f t="shared" si="1"/>
        <v>47.6</v>
      </c>
      <c r="L13" s="4" t="str">
        <f t="shared" si="2"/>
        <v>D</v>
      </c>
    </row>
    <row r="14" spans="3:24" x14ac:dyDescent="0.25">
      <c r="C14" s="7">
        <v>7</v>
      </c>
      <c r="D14" s="8" t="s">
        <v>16</v>
      </c>
      <c r="E14" s="7">
        <v>27</v>
      </c>
      <c r="F14" s="7">
        <v>31</v>
      </c>
      <c r="G14" s="7">
        <v>22</v>
      </c>
      <c r="H14" s="7">
        <v>42</v>
      </c>
      <c r="I14" s="7">
        <v>32</v>
      </c>
      <c r="J14" s="7">
        <f t="shared" si="0"/>
        <v>154</v>
      </c>
      <c r="K14" s="9">
        <f t="shared" si="1"/>
        <v>30.8</v>
      </c>
      <c r="L14" s="7" t="s">
        <v>21</v>
      </c>
      <c r="N14" s="2"/>
      <c r="Q14" s="17" t="s">
        <v>23</v>
      </c>
      <c r="R14" t="s">
        <v>25</v>
      </c>
      <c r="S14" t="s">
        <v>26</v>
      </c>
      <c r="T14" t="s">
        <v>27</v>
      </c>
      <c r="U14" t="s">
        <v>28</v>
      </c>
      <c r="V14" t="s">
        <v>29</v>
      </c>
      <c r="W14" t="s">
        <v>30</v>
      </c>
      <c r="X14" t="s">
        <v>35</v>
      </c>
    </row>
    <row r="15" spans="3:24" x14ac:dyDescent="0.25">
      <c r="C15" s="4">
        <v>8</v>
      </c>
      <c r="D15" s="5" t="s">
        <v>17</v>
      </c>
      <c r="E15" s="4">
        <v>82</v>
      </c>
      <c r="F15" s="4">
        <v>33</v>
      </c>
      <c r="G15" s="4">
        <v>37</v>
      </c>
      <c r="H15" s="4">
        <v>52</v>
      </c>
      <c r="I15" s="4">
        <v>93</v>
      </c>
      <c r="J15" s="4">
        <f t="shared" si="0"/>
        <v>297</v>
      </c>
      <c r="K15" s="6">
        <f t="shared" si="1"/>
        <v>59.4</v>
      </c>
      <c r="L15" s="4" t="str">
        <f t="shared" si="2"/>
        <v>C</v>
      </c>
      <c r="Q15" s="18" t="s">
        <v>19</v>
      </c>
      <c r="R15">
        <v>93</v>
      </c>
      <c r="S15">
        <v>52</v>
      </c>
      <c r="T15">
        <v>75</v>
      </c>
      <c r="U15">
        <v>21</v>
      </c>
      <c r="V15">
        <v>43</v>
      </c>
      <c r="W15">
        <v>284</v>
      </c>
      <c r="X15" s="20">
        <v>56.8</v>
      </c>
    </row>
    <row r="16" spans="3:24" x14ac:dyDescent="0.25">
      <c r="C16" s="4">
        <v>9</v>
      </c>
      <c r="D16" s="5" t="s">
        <v>18</v>
      </c>
      <c r="E16" s="4">
        <v>61</v>
      </c>
      <c r="F16" s="4">
        <v>43</v>
      </c>
      <c r="G16" s="4">
        <v>28</v>
      </c>
      <c r="H16" s="4">
        <v>44</v>
      </c>
      <c r="I16" s="4">
        <v>45</v>
      </c>
      <c r="J16" s="4">
        <f t="shared" si="0"/>
        <v>221</v>
      </c>
      <c r="K16" s="3">
        <f t="shared" si="1"/>
        <v>44.2</v>
      </c>
      <c r="L16" s="4" t="str">
        <f t="shared" si="2"/>
        <v>D</v>
      </c>
      <c r="Q16" s="19" t="s">
        <v>31</v>
      </c>
      <c r="R16">
        <v>93</v>
      </c>
      <c r="S16">
        <v>52</v>
      </c>
      <c r="T16">
        <v>75</v>
      </c>
      <c r="U16">
        <v>21</v>
      </c>
      <c r="V16">
        <v>43</v>
      </c>
      <c r="W16">
        <v>284</v>
      </c>
      <c r="X16" s="20">
        <v>56.8</v>
      </c>
    </row>
    <row r="17" spans="3:24" x14ac:dyDescent="0.25">
      <c r="C17" s="4">
        <v>10</v>
      </c>
      <c r="D17" s="5" t="s">
        <v>19</v>
      </c>
      <c r="E17" s="4">
        <v>93</v>
      </c>
      <c r="F17" s="4">
        <v>52</v>
      </c>
      <c r="G17" s="4">
        <v>75</v>
      </c>
      <c r="H17" s="4">
        <v>21</v>
      </c>
      <c r="I17" s="4">
        <v>43</v>
      </c>
      <c r="J17" s="4">
        <f t="shared" si="0"/>
        <v>284</v>
      </c>
      <c r="K17" s="3">
        <f t="shared" si="1"/>
        <v>56.8</v>
      </c>
      <c r="L17" s="4" t="str">
        <f t="shared" si="2"/>
        <v>C</v>
      </c>
      <c r="Q17" s="18" t="s">
        <v>12</v>
      </c>
      <c r="R17">
        <v>89</v>
      </c>
      <c r="S17">
        <v>27</v>
      </c>
      <c r="T17">
        <v>62</v>
      </c>
      <c r="U17">
        <v>98</v>
      </c>
      <c r="V17">
        <v>71</v>
      </c>
      <c r="W17">
        <v>347</v>
      </c>
      <c r="X17" s="20">
        <v>69.400000000000006</v>
      </c>
    </row>
    <row r="18" spans="3:24" x14ac:dyDescent="0.25">
      <c r="C18" s="13">
        <v>11</v>
      </c>
      <c r="D18" s="14" t="s">
        <v>20</v>
      </c>
      <c r="E18" s="13">
        <v>94</v>
      </c>
      <c r="F18" s="13">
        <v>61</v>
      </c>
      <c r="G18" s="13">
        <v>63</v>
      </c>
      <c r="H18" s="13">
        <v>58</v>
      </c>
      <c r="I18" s="13">
        <v>95</v>
      </c>
      <c r="J18" s="13">
        <f t="shared" si="0"/>
        <v>371</v>
      </c>
      <c r="K18" s="15">
        <f t="shared" si="1"/>
        <v>74.2</v>
      </c>
      <c r="L18" s="13" t="str">
        <f t="shared" si="2"/>
        <v>A</v>
      </c>
      <c r="Q18" s="19" t="s">
        <v>32</v>
      </c>
      <c r="R18">
        <v>89</v>
      </c>
      <c r="S18">
        <v>27</v>
      </c>
      <c r="T18">
        <v>62</v>
      </c>
      <c r="U18">
        <v>98</v>
      </c>
      <c r="V18">
        <v>71</v>
      </c>
      <c r="W18">
        <v>347</v>
      </c>
      <c r="X18" s="20">
        <v>69.400000000000006</v>
      </c>
    </row>
    <row r="19" spans="3:24" x14ac:dyDescent="0.25">
      <c r="Q19" s="18" t="s">
        <v>16</v>
      </c>
      <c r="R19">
        <v>27</v>
      </c>
      <c r="S19">
        <v>31</v>
      </c>
      <c r="T19">
        <v>22</v>
      </c>
      <c r="U19">
        <v>42</v>
      </c>
      <c r="V19">
        <v>32</v>
      </c>
      <c r="W19">
        <v>154</v>
      </c>
      <c r="X19" s="20">
        <v>30.8</v>
      </c>
    </row>
    <row r="20" spans="3:24" x14ac:dyDescent="0.25">
      <c r="Q20" s="19" t="s">
        <v>21</v>
      </c>
      <c r="R20">
        <v>27</v>
      </c>
      <c r="S20">
        <v>31</v>
      </c>
      <c r="T20">
        <v>22</v>
      </c>
      <c r="U20">
        <v>42</v>
      </c>
      <c r="V20">
        <v>32</v>
      </c>
      <c r="W20">
        <v>154</v>
      </c>
      <c r="X20" s="20">
        <v>30.8</v>
      </c>
    </row>
    <row r="21" spans="3:24" x14ac:dyDescent="0.25">
      <c r="Q21" s="18" t="s">
        <v>17</v>
      </c>
      <c r="R21">
        <v>82</v>
      </c>
      <c r="S21">
        <v>33</v>
      </c>
      <c r="T21">
        <v>37</v>
      </c>
      <c r="U21">
        <v>52</v>
      </c>
      <c r="V21">
        <v>93</v>
      </c>
      <c r="W21">
        <v>297</v>
      </c>
      <c r="X21" s="20">
        <v>59.4</v>
      </c>
    </row>
    <row r="22" spans="3:24" x14ac:dyDescent="0.25">
      <c r="Q22" s="19" t="s">
        <v>31</v>
      </c>
      <c r="R22">
        <v>82</v>
      </c>
      <c r="S22">
        <v>33</v>
      </c>
      <c r="T22">
        <v>37</v>
      </c>
      <c r="U22">
        <v>52</v>
      </c>
      <c r="V22">
        <v>93</v>
      </c>
      <c r="W22">
        <v>297</v>
      </c>
      <c r="X22" s="20">
        <v>59.4</v>
      </c>
    </row>
    <row r="23" spans="3:24" x14ac:dyDescent="0.25">
      <c r="Q23" s="18" t="s">
        <v>18</v>
      </c>
      <c r="R23">
        <v>61</v>
      </c>
      <c r="S23">
        <v>43</v>
      </c>
      <c r="T23">
        <v>28</v>
      </c>
      <c r="U23">
        <v>44</v>
      </c>
      <c r="V23">
        <v>45</v>
      </c>
      <c r="W23">
        <v>221</v>
      </c>
      <c r="X23" s="20">
        <v>44.2</v>
      </c>
    </row>
    <row r="24" spans="3:24" x14ac:dyDescent="0.25">
      <c r="Q24" s="19" t="s">
        <v>33</v>
      </c>
      <c r="R24">
        <v>61</v>
      </c>
      <c r="S24">
        <v>43</v>
      </c>
      <c r="T24">
        <v>28</v>
      </c>
      <c r="U24">
        <v>44</v>
      </c>
      <c r="V24">
        <v>45</v>
      </c>
      <c r="W24">
        <v>221</v>
      </c>
      <c r="X24" s="20">
        <v>44.2</v>
      </c>
    </row>
    <row r="25" spans="3:24" x14ac:dyDescent="0.25">
      <c r="Q25" s="18" t="s">
        <v>11</v>
      </c>
      <c r="R25">
        <v>67</v>
      </c>
      <c r="S25">
        <v>47</v>
      </c>
      <c r="T25">
        <v>32</v>
      </c>
      <c r="U25">
        <v>51</v>
      </c>
      <c r="V25">
        <v>65</v>
      </c>
      <c r="W25">
        <v>262</v>
      </c>
      <c r="X25" s="20">
        <v>52.4</v>
      </c>
    </row>
    <row r="26" spans="3:24" x14ac:dyDescent="0.25">
      <c r="Q26" s="19" t="s">
        <v>31</v>
      </c>
      <c r="R26">
        <v>67</v>
      </c>
      <c r="S26">
        <v>47</v>
      </c>
      <c r="T26">
        <v>32</v>
      </c>
      <c r="U26">
        <v>51</v>
      </c>
      <c r="V26">
        <v>65</v>
      </c>
      <c r="W26">
        <v>262</v>
      </c>
      <c r="X26" s="20">
        <v>52.4</v>
      </c>
    </row>
    <row r="27" spans="3:24" x14ac:dyDescent="0.25">
      <c r="Q27" s="18" t="s">
        <v>20</v>
      </c>
      <c r="R27">
        <v>94</v>
      </c>
      <c r="S27">
        <v>61</v>
      </c>
      <c r="T27">
        <v>63</v>
      </c>
      <c r="U27">
        <v>58</v>
      </c>
      <c r="V27">
        <v>95</v>
      </c>
      <c r="W27">
        <v>371</v>
      </c>
      <c r="X27" s="20">
        <v>74.2</v>
      </c>
    </row>
    <row r="28" spans="3:24" x14ac:dyDescent="0.25">
      <c r="Q28" s="19" t="s">
        <v>34</v>
      </c>
      <c r="R28">
        <v>94</v>
      </c>
      <c r="S28">
        <v>61</v>
      </c>
      <c r="T28">
        <v>63</v>
      </c>
      <c r="U28">
        <v>58</v>
      </c>
      <c r="V28">
        <v>95</v>
      </c>
      <c r="W28">
        <v>371</v>
      </c>
      <c r="X28" s="20">
        <v>74.2</v>
      </c>
    </row>
    <row r="29" spans="3:24" x14ac:dyDescent="0.25">
      <c r="Q29" s="18" t="s">
        <v>10</v>
      </c>
      <c r="R29">
        <v>72</v>
      </c>
      <c r="S29">
        <v>56</v>
      </c>
      <c r="T29">
        <v>27</v>
      </c>
      <c r="U29">
        <v>55</v>
      </c>
      <c r="V29">
        <v>33</v>
      </c>
      <c r="W29">
        <v>243</v>
      </c>
      <c r="X29" s="20">
        <v>48.6</v>
      </c>
    </row>
    <row r="30" spans="3:24" x14ac:dyDescent="0.25">
      <c r="Q30" s="19" t="s">
        <v>33</v>
      </c>
      <c r="R30">
        <v>72</v>
      </c>
      <c r="S30">
        <v>56</v>
      </c>
      <c r="T30">
        <v>27</v>
      </c>
      <c r="U30">
        <v>55</v>
      </c>
      <c r="V30">
        <v>33</v>
      </c>
      <c r="W30">
        <v>243</v>
      </c>
      <c r="X30" s="20">
        <v>48.6</v>
      </c>
    </row>
    <row r="31" spans="3:24" x14ac:dyDescent="0.25">
      <c r="Q31" s="18" t="s">
        <v>14</v>
      </c>
      <c r="R31">
        <v>63</v>
      </c>
      <c r="S31">
        <v>51</v>
      </c>
      <c r="T31">
        <v>52</v>
      </c>
      <c r="U31">
        <v>31</v>
      </c>
      <c r="V31">
        <v>65</v>
      </c>
      <c r="W31">
        <v>262</v>
      </c>
      <c r="X31" s="20">
        <v>52.4</v>
      </c>
    </row>
    <row r="32" spans="3:24" x14ac:dyDescent="0.25">
      <c r="Q32" s="19" t="s">
        <v>31</v>
      </c>
      <c r="R32">
        <v>63</v>
      </c>
      <c r="S32">
        <v>51</v>
      </c>
      <c r="T32">
        <v>52</v>
      </c>
      <c r="U32">
        <v>31</v>
      </c>
      <c r="V32">
        <v>65</v>
      </c>
      <c r="W32">
        <v>262</v>
      </c>
      <c r="X32" s="20">
        <v>52.4</v>
      </c>
    </row>
    <row r="33" spans="17:24" x14ac:dyDescent="0.25">
      <c r="Q33" s="18" t="s">
        <v>13</v>
      </c>
      <c r="R33">
        <v>45</v>
      </c>
      <c r="S33">
        <v>63</v>
      </c>
      <c r="T33">
        <v>45</v>
      </c>
      <c r="U33">
        <v>35</v>
      </c>
      <c r="V33">
        <v>24</v>
      </c>
      <c r="W33">
        <v>212</v>
      </c>
      <c r="X33" s="20">
        <v>42.4</v>
      </c>
    </row>
    <row r="34" spans="17:24" x14ac:dyDescent="0.25">
      <c r="Q34" s="19" t="s">
        <v>33</v>
      </c>
      <c r="R34">
        <v>45</v>
      </c>
      <c r="S34">
        <v>63</v>
      </c>
      <c r="T34">
        <v>45</v>
      </c>
      <c r="U34">
        <v>35</v>
      </c>
      <c r="V34">
        <v>24</v>
      </c>
      <c r="W34">
        <v>212</v>
      </c>
      <c r="X34" s="20">
        <v>42.4</v>
      </c>
    </row>
    <row r="35" spans="17:24" x14ac:dyDescent="0.25">
      <c r="Q35" s="18" t="s">
        <v>15</v>
      </c>
      <c r="R35">
        <v>56</v>
      </c>
      <c r="S35">
        <v>22</v>
      </c>
      <c r="T35">
        <v>39</v>
      </c>
      <c r="U35">
        <v>36</v>
      </c>
      <c r="V35">
        <v>85</v>
      </c>
      <c r="W35">
        <v>238</v>
      </c>
      <c r="X35" s="20">
        <v>47.6</v>
      </c>
    </row>
    <row r="36" spans="17:24" x14ac:dyDescent="0.25">
      <c r="Q36" s="19" t="s">
        <v>33</v>
      </c>
      <c r="R36">
        <v>56</v>
      </c>
      <c r="S36">
        <v>22</v>
      </c>
      <c r="T36">
        <v>39</v>
      </c>
      <c r="U36">
        <v>36</v>
      </c>
      <c r="V36">
        <v>85</v>
      </c>
      <c r="W36">
        <v>238</v>
      </c>
      <c r="X36" s="20">
        <v>47.6</v>
      </c>
    </row>
    <row r="37" spans="17:24" x14ac:dyDescent="0.25">
      <c r="Q37" s="18" t="s">
        <v>24</v>
      </c>
      <c r="R37">
        <v>749</v>
      </c>
      <c r="S37">
        <v>486</v>
      </c>
      <c r="T37">
        <v>482</v>
      </c>
      <c r="U37">
        <v>523</v>
      </c>
      <c r="V37">
        <v>651</v>
      </c>
      <c r="W37">
        <v>2891</v>
      </c>
      <c r="X37" s="20">
        <v>578.20000000000005</v>
      </c>
    </row>
  </sheetData>
  <mergeCells count="1">
    <mergeCell ref="C5:L6"/>
  </mergeCell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Nityanshi Dubey</dc:creator>
  <cp:lastModifiedBy>Nityanshi Dubey</cp:lastModifiedBy>
  <dcterms:created xsi:type="dcterms:W3CDTF">2024-12-02T09:55:20Z</dcterms:created>
  <dcterms:modified xsi:type="dcterms:W3CDTF">2025-06-05T10:54:23Z</dcterms:modified>
</cp:coreProperties>
</file>