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ine\Tmp\138 - Research\1 - Open Projects\13 - Niusha - Knapsack - Bee Colony\03 - Results\04 -\classic_knapsack08 - final\input_output\"/>
    </mc:Choice>
  </mc:AlternateContent>
  <bookViews>
    <workbookView xWindow="0" yWindow="0" windowWidth="7665" windowHeight="237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S6" i="1" l="1"/>
  <c r="R6" i="1"/>
  <c r="Q6" i="1"/>
  <c r="Q5" i="1"/>
  <c r="R5" i="1"/>
  <c r="S5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S70" i="1"/>
  <c r="Q71" i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S78" i="1"/>
  <c r="Q79" i="1"/>
  <c r="R79" i="1"/>
  <c r="S79" i="1"/>
  <c r="Q80" i="1"/>
  <c r="R80" i="1"/>
  <c r="S80" i="1"/>
  <c r="Q81" i="1"/>
  <c r="R81" i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86" i="1"/>
  <c r="R86" i="1"/>
  <c r="S86" i="1"/>
  <c r="Q87" i="1"/>
  <c r="R87" i="1"/>
  <c r="S87" i="1"/>
  <c r="Q88" i="1"/>
  <c r="R88" i="1"/>
  <c r="S88" i="1"/>
  <c r="Q89" i="1"/>
  <c r="R89" i="1"/>
  <c r="S89" i="1"/>
  <c r="Q90" i="1"/>
  <c r="R90" i="1"/>
  <c r="S90" i="1"/>
  <c r="Q91" i="1"/>
  <c r="R91" i="1"/>
  <c r="S91" i="1"/>
  <c r="Q92" i="1"/>
  <c r="R92" i="1"/>
  <c r="S92" i="1"/>
  <c r="Q93" i="1"/>
  <c r="R93" i="1"/>
  <c r="S93" i="1"/>
  <c r="Q94" i="1"/>
  <c r="R94" i="1"/>
  <c r="S94" i="1"/>
  <c r="Q95" i="1"/>
  <c r="R95" i="1"/>
  <c r="S95" i="1"/>
  <c r="Q96" i="1"/>
  <c r="R96" i="1"/>
  <c r="S96" i="1"/>
  <c r="Q97" i="1"/>
  <c r="R97" i="1"/>
  <c r="S97" i="1"/>
  <c r="Q98" i="1"/>
  <c r="R98" i="1"/>
  <c r="S98" i="1"/>
  <c r="Q99" i="1"/>
  <c r="R99" i="1"/>
  <c r="S99" i="1"/>
  <c r="Q100" i="1"/>
  <c r="R100" i="1"/>
  <c r="S100" i="1"/>
  <c r="Q101" i="1"/>
  <c r="R101" i="1"/>
  <c r="S101" i="1"/>
  <c r="Q102" i="1"/>
  <c r="R102" i="1"/>
  <c r="S102" i="1"/>
  <c r="Q103" i="1"/>
  <c r="R103" i="1"/>
  <c r="S103" i="1"/>
  <c r="Q104" i="1"/>
  <c r="R104" i="1"/>
  <c r="S104" i="1"/>
  <c r="Q105" i="1"/>
  <c r="R105" i="1"/>
  <c r="S105" i="1"/>
  <c r="Q106" i="1"/>
  <c r="R106" i="1"/>
  <c r="S106" i="1"/>
  <c r="Q107" i="1"/>
  <c r="R107" i="1"/>
  <c r="S107" i="1"/>
  <c r="Q108" i="1"/>
  <c r="R108" i="1"/>
  <c r="S108" i="1"/>
  <c r="Q109" i="1"/>
  <c r="R109" i="1"/>
  <c r="S109" i="1"/>
  <c r="Q110" i="1"/>
  <c r="R110" i="1"/>
  <c r="S110" i="1"/>
  <c r="Q111" i="1"/>
  <c r="R111" i="1"/>
  <c r="S111" i="1"/>
  <c r="Q112" i="1"/>
  <c r="R112" i="1"/>
  <c r="S112" i="1"/>
  <c r="Q113" i="1"/>
  <c r="R113" i="1"/>
  <c r="S113" i="1"/>
  <c r="Q114" i="1"/>
  <c r="R114" i="1"/>
  <c r="S114" i="1"/>
  <c r="Q115" i="1"/>
  <c r="R115" i="1"/>
  <c r="S115" i="1"/>
  <c r="Q116" i="1"/>
  <c r="R116" i="1"/>
  <c r="S116" i="1"/>
  <c r="Q117" i="1"/>
  <c r="R117" i="1"/>
  <c r="S117" i="1"/>
  <c r="Q118" i="1"/>
  <c r="R118" i="1"/>
  <c r="S118" i="1"/>
  <c r="Q119" i="1"/>
  <c r="R119" i="1"/>
  <c r="S119" i="1"/>
  <c r="Q120" i="1"/>
  <c r="R120" i="1"/>
  <c r="S120" i="1"/>
  <c r="Q121" i="1"/>
  <c r="R121" i="1"/>
  <c r="S121" i="1"/>
  <c r="Q122" i="1"/>
  <c r="R122" i="1"/>
  <c r="S122" i="1"/>
  <c r="Q123" i="1"/>
  <c r="R123" i="1"/>
  <c r="S123" i="1"/>
  <c r="Q124" i="1"/>
  <c r="R124" i="1"/>
  <c r="S124" i="1"/>
  <c r="Q125" i="1"/>
  <c r="R125" i="1"/>
  <c r="S125" i="1"/>
  <c r="Q126" i="1"/>
  <c r="R126" i="1"/>
  <c r="S126" i="1"/>
  <c r="Q127" i="1"/>
  <c r="R127" i="1"/>
  <c r="S127" i="1"/>
  <c r="Q128" i="1"/>
  <c r="R128" i="1"/>
  <c r="S128" i="1"/>
  <c r="Q129" i="1"/>
  <c r="R129" i="1"/>
  <c r="S129" i="1"/>
  <c r="Q130" i="1"/>
  <c r="R130" i="1"/>
  <c r="S130" i="1"/>
  <c r="Q131" i="1"/>
  <c r="R131" i="1"/>
  <c r="S131" i="1"/>
  <c r="Q132" i="1"/>
  <c r="R132" i="1"/>
  <c r="S132" i="1"/>
  <c r="Q133" i="1"/>
  <c r="R133" i="1"/>
  <c r="S133" i="1"/>
  <c r="Q134" i="1"/>
  <c r="R134" i="1"/>
  <c r="S134" i="1"/>
  <c r="Q135" i="1"/>
  <c r="R135" i="1"/>
  <c r="S135" i="1"/>
  <c r="Q136" i="1"/>
  <c r="R136" i="1"/>
  <c r="S13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</calcChain>
</file>

<file path=xl/sharedStrings.xml><?xml version="1.0" encoding="utf-8"?>
<sst xmlns="http://schemas.openxmlformats.org/spreadsheetml/2006/main" count="521" uniqueCount="30">
  <si>
    <t>run_id</t>
  </si>
  <si>
    <t>category</t>
  </si>
  <si>
    <t>problem_num</t>
  </si>
  <si>
    <t>cpu_time_limit</t>
  </si>
  <si>
    <t>bees_num</t>
  </si>
  <si>
    <t>max_try_improve</t>
  </si>
  <si>
    <t>pc_onePoint</t>
  </si>
  <si>
    <t>pc_uniForm</t>
  </si>
  <si>
    <t>pm</t>
  </si>
  <si>
    <t>selection_type</t>
  </si>
  <si>
    <t>k_tournoment</t>
  </si>
  <si>
    <t>crossover_type</t>
  </si>
  <si>
    <t>best_final_fitness</t>
  </si>
  <si>
    <t>best_fitness_iteration_num</t>
  </si>
  <si>
    <t>best_fitness_time</t>
  </si>
  <si>
    <t>total_iteration_num</t>
  </si>
  <si>
    <t>mknapcb1</t>
  </si>
  <si>
    <t>Roulette Wheel</t>
  </si>
  <si>
    <t>uniform</t>
  </si>
  <si>
    <t>mknapcb2</t>
  </si>
  <si>
    <t>mknapcb3</t>
  </si>
  <si>
    <t>mknapcb4</t>
  </si>
  <si>
    <t>mknapcb5</t>
  </si>
  <si>
    <t>mknapcb6</t>
  </si>
  <si>
    <t>mknapcb7</t>
  </si>
  <si>
    <t>mknapcb8</t>
  </si>
  <si>
    <t>mknapcb9</t>
  </si>
  <si>
    <t>Best</t>
  </si>
  <si>
    <t>Ave.</t>
  </si>
  <si>
    <t xml:space="preserve">Std.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</si>
</sst>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6"/>
  <sheetViews>
    <sheetView tabSelected="1" topLeftCell="O1" workbookViewId="0">
      <selection activeCell="S6" sqref="S6"/>
    </sheetView>
  </sheetViews>
  <sheetFormatPr defaultRowHeight="14.25" x14ac:dyDescent="0.45"/>
  <cols>
    <col min="1" max="1" width="6" bestFit="1" customWidth="1"/>
    <col min="2" max="2" width="8.86328125" bestFit="1" customWidth="1"/>
    <col min="3" max="3" width="12.33203125" bestFit="1" customWidth="1"/>
    <col min="4" max="4" width="13" bestFit="1" customWidth="1"/>
    <col min="5" max="5" width="9.265625" bestFit="1" customWidth="1"/>
    <col min="6" max="6" width="15.1328125" bestFit="1" customWidth="1"/>
    <col min="7" max="7" width="10.9296875" bestFit="1" customWidth="1"/>
    <col min="8" max="8" width="10.33203125" bestFit="1" customWidth="1"/>
    <col min="9" max="9" width="4.73046875" bestFit="1" customWidth="1"/>
    <col min="10" max="10" width="13.06640625" bestFit="1" customWidth="1"/>
    <col min="11" max="11" width="12.53125" bestFit="1" customWidth="1"/>
    <col min="12" max="12" width="13.19921875" bestFit="1" customWidth="1"/>
    <col min="13" max="13" width="15.1328125" bestFit="1" customWidth="1"/>
    <col min="14" max="14" width="23.3984375" bestFit="1" customWidth="1"/>
    <col min="15" max="15" width="15.33203125" bestFit="1" customWidth="1"/>
    <col min="16" max="16" width="17.265625" bestFit="1" customWidth="1"/>
  </cols>
  <sheetData>
    <row r="1" spans="1:1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9" x14ac:dyDescent="0.45">
      <c r="A2">
        <v>1</v>
      </c>
      <c r="B2" t="s">
        <v>16</v>
      </c>
      <c r="C2">
        <v>1</v>
      </c>
      <c r="D2">
        <v>300</v>
      </c>
      <c r="E2">
        <v>200</v>
      </c>
      <c r="F2">
        <v>200</v>
      </c>
      <c r="G2">
        <v>0.7</v>
      </c>
      <c r="H2">
        <v>0.7</v>
      </c>
      <c r="I2">
        <v>0.01</v>
      </c>
      <c r="J2" t="s">
        <v>17</v>
      </c>
      <c r="K2">
        <v>6</v>
      </c>
      <c r="L2" t="s">
        <v>18</v>
      </c>
      <c r="M2">
        <v>24105</v>
      </c>
      <c r="N2">
        <v>255</v>
      </c>
      <c r="O2">
        <v>30.488229751586911</v>
      </c>
      <c r="P2">
        <v>2530</v>
      </c>
      <c r="S2" s="2"/>
    </row>
    <row r="3" spans="1:19" x14ac:dyDescent="0.45">
      <c r="A3">
        <v>2</v>
      </c>
      <c r="B3" t="s">
        <v>16</v>
      </c>
      <c r="C3">
        <v>1</v>
      </c>
      <c r="D3">
        <v>300</v>
      </c>
      <c r="E3">
        <v>200</v>
      </c>
      <c r="F3">
        <v>200</v>
      </c>
      <c r="G3">
        <v>0.7</v>
      </c>
      <c r="H3">
        <v>0.7</v>
      </c>
      <c r="I3">
        <v>0.01</v>
      </c>
      <c r="J3" t="s">
        <v>17</v>
      </c>
      <c r="K3">
        <v>6</v>
      </c>
      <c r="L3" t="s">
        <v>18</v>
      </c>
      <c r="M3">
        <v>24125</v>
      </c>
      <c r="N3">
        <v>226</v>
      </c>
      <c r="O3">
        <v>26.748441934585571</v>
      </c>
      <c r="P3">
        <v>2550</v>
      </c>
      <c r="S3" s="2"/>
    </row>
    <row r="4" spans="1:19" x14ac:dyDescent="0.45">
      <c r="A4">
        <v>3</v>
      </c>
      <c r="B4" t="s">
        <v>16</v>
      </c>
      <c r="C4">
        <v>1</v>
      </c>
      <c r="D4">
        <v>300</v>
      </c>
      <c r="E4">
        <v>200</v>
      </c>
      <c r="F4">
        <v>200</v>
      </c>
      <c r="G4">
        <v>0.7</v>
      </c>
      <c r="H4">
        <v>0.7</v>
      </c>
      <c r="I4">
        <v>0.01</v>
      </c>
      <c r="J4" t="s">
        <v>17</v>
      </c>
      <c r="K4">
        <v>6</v>
      </c>
      <c r="L4" t="s">
        <v>18</v>
      </c>
      <c r="M4">
        <v>24098</v>
      </c>
      <c r="N4">
        <v>244</v>
      </c>
      <c r="O4">
        <v>28.706681728363041</v>
      </c>
      <c r="P4">
        <v>2556</v>
      </c>
      <c r="S4" s="2"/>
    </row>
    <row r="5" spans="1:19" x14ac:dyDescent="0.45">
      <c r="A5">
        <v>4</v>
      </c>
      <c r="B5" t="s">
        <v>16</v>
      </c>
      <c r="C5">
        <v>1</v>
      </c>
      <c r="D5">
        <v>300</v>
      </c>
      <c r="E5">
        <v>200</v>
      </c>
      <c r="F5">
        <v>200</v>
      </c>
      <c r="G5">
        <v>0.7</v>
      </c>
      <c r="H5">
        <v>0.7</v>
      </c>
      <c r="I5">
        <v>0.01</v>
      </c>
      <c r="J5" t="s">
        <v>17</v>
      </c>
      <c r="K5">
        <v>6</v>
      </c>
      <c r="L5" t="s">
        <v>18</v>
      </c>
      <c r="M5">
        <v>24225</v>
      </c>
      <c r="N5">
        <v>490</v>
      </c>
      <c r="O5">
        <v>148.36111378669739</v>
      </c>
      <c r="P5">
        <v>1763</v>
      </c>
      <c r="Q5">
        <f t="shared" ref="Q5" si="0">MAX(M1:M5)</f>
        <v>24225</v>
      </c>
      <c r="R5">
        <f t="shared" ref="R5" si="1">AVERAGE(M1:M5)</f>
        <v>24138.25</v>
      </c>
      <c r="S5" s="2">
        <f t="shared" ref="S5" si="2">_xlfn.STDEV.S(M1:M5)</f>
        <v>58.954078173891695</v>
      </c>
    </row>
    <row r="6" spans="1:19" x14ac:dyDescent="0.45">
      <c r="A6">
        <v>5</v>
      </c>
      <c r="B6" t="s">
        <v>16</v>
      </c>
      <c r="C6">
        <v>1</v>
      </c>
      <c r="D6">
        <v>300</v>
      </c>
      <c r="E6">
        <v>200</v>
      </c>
      <c r="F6">
        <v>200</v>
      </c>
      <c r="G6">
        <v>0.7</v>
      </c>
      <c r="H6">
        <v>0.7</v>
      </c>
      <c r="I6">
        <v>0.01</v>
      </c>
      <c r="J6" t="s">
        <v>17</v>
      </c>
      <c r="K6">
        <v>6</v>
      </c>
      <c r="L6" t="s">
        <v>18</v>
      </c>
      <c r="M6">
        <v>24000</v>
      </c>
      <c r="N6">
        <v>203</v>
      </c>
      <c r="O6">
        <v>23.776842355728149</v>
      </c>
      <c r="P6">
        <v>2546</v>
      </c>
      <c r="Q6">
        <f>MAX(M2:M6)</f>
        <v>24225</v>
      </c>
      <c r="R6">
        <f>AVERAGE(M2:M6)</f>
        <v>24110.6</v>
      </c>
      <c r="S6" s="2">
        <f>_xlfn.STDEV.S(M2:M6)</f>
        <v>80.182915886116291</v>
      </c>
    </row>
    <row r="7" spans="1:19" x14ac:dyDescent="0.45">
      <c r="A7">
        <v>6</v>
      </c>
      <c r="B7" t="s">
        <v>16</v>
      </c>
      <c r="C7">
        <v>11</v>
      </c>
      <c r="D7">
        <v>300</v>
      </c>
      <c r="E7">
        <v>200</v>
      </c>
      <c r="F7">
        <v>200</v>
      </c>
      <c r="G7">
        <v>0.7</v>
      </c>
      <c r="H7">
        <v>0.7</v>
      </c>
      <c r="I7">
        <v>0.01</v>
      </c>
      <c r="J7" t="s">
        <v>17</v>
      </c>
      <c r="K7">
        <v>6</v>
      </c>
      <c r="L7" t="s">
        <v>18</v>
      </c>
      <c r="M7">
        <v>42423</v>
      </c>
      <c r="N7">
        <v>193</v>
      </c>
      <c r="O7">
        <v>22.893551826477051</v>
      </c>
      <c r="P7">
        <v>2458</v>
      </c>
      <c r="Q7">
        <f t="shared" ref="Q7:Q18" si="3">MAX(M3:M7)</f>
        <v>42423</v>
      </c>
      <c r="R7">
        <f t="shared" ref="R7:R18" si="4">AVERAGE(M3:M7)</f>
        <v>27774.2</v>
      </c>
      <c r="S7" s="2">
        <f t="shared" ref="S7:S18" si="5">_xlfn.STDEV.S(M3:M7)</f>
        <v>8189.3200999838837</v>
      </c>
    </row>
    <row r="8" spans="1:19" x14ac:dyDescent="0.45">
      <c r="A8">
        <v>7</v>
      </c>
      <c r="B8" t="s">
        <v>16</v>
      </c>
      <c r="C8">
        <v>11</v>
      </c>
      <c r="D8">
        <v>300</v>
      </c>
      <c r="E8">
        <v>200</v>
      </c>
      <c r="F8">
        <v>200</v>
      </c>
      <c r="G8">
        <v>0.7</v>
      </c>
      <c r="H8">
        <v>0.7</v>
      </c>
      <c r="I8">
        <v>0.01</v>
      </c>
      <c r="J8" t="s">
        <v>17</v>
      </c>
      <c r="K8">
        <v>6</v>
      </c>
      <c r="L8" t="s">
        <v>18</v>
      </c>
      <c r="M8">
        <v>42441</v>
      </c>
      <c r="N8">
        <v>226</v>
      </c>
      <c r="O8">
        <v>26.721150875091549</v>
      </c>
      <c r="P8">
        <v>2502</v>
      </c>
      <c r="Q8">
        <f t="shared" si="3"/>
        <v>42441</v>
      </c>
      <c r="R8">
        <f t="shared" si="4"/>
        <v>31437.4</v>
      </c>
      <c r="S8" s="2">
        <f t="shared" si="5"/>
        <v>10036.969726964406</v>
      </c>
    </row>
    <row r="9" spans="1:19" x14ac:dyDescent="0.45">
      <c r="A9">
        <v>8</v>
      </c>
      <c r="B9" t="s">
        <v>16</v>
      </c>
      <c r="C9">
        <v>11</v>
      </c>
      <c r="D9">
        <v>300</v>
      </c>
      <c r="E9">
        <v>200</v>
      </c>
      <c r="F9">
        <v>200</v>
      </c>
      <c r="G9">
        <v>0.7</v>
      </c>
      <c r="H9">
        <v>0.7</v>
      </c>
      <c r="I9">
        <v>0.01</v>
      </c>
      <c r="J9" t="s">
        <v>17</v>
      </c>
      <c r="K9">
        <v>6</v>
      </c>
      <c r="L9" t="s">
        <v>18</v>
      </c>
      <c r="M9">
        <v>42346</v>
      </c>
      <c r="N9">
        <v>250</v>
      </c>
      <c r="O9">
        <v>29.37791538238525</v>
      </c>
      <c r="P9">
        <v>2515</v>
      </c>
      <c r="Q9">
        <f t="shared" si="3"/>
        <v>42441</v>
      </c>
      <c r="R9">
        <f t="shared" si="4"/>
        <v>35087</v>
      </c>
      <c r="S9" s="2">
        <f t="shared" si="5"/>
        <v>10018.681375310825</v>
      </c>
    </row>
    <row r="10" spans="1:19" x14ac:dyDescent="0.45">
      <c r="A10">
        <v>9</v>
      </c>
      <c r="B10" t="s">
        <v>16</v>
      </c>
      <c r="C10">
        <v>11</v>
      </c>
      <c r="D10">
        <v>300</v>
      </c>
      <c r="E10">
        <v>200</v>
      </c>
      <c r="F10">
        <v>200</v>
      </c>
      <c r="G10">
        <v>0.7</v>
      </c>
      <c r="H10">
        <v>0.7</v>
      </c>
      <c r="I10">
        <v>0.01</v>
      </c>
      <c r="J10" t="s">
        <v>17</v>
      </c>
      <c r="K10">
        <v>6</v>
      </c>
      <c r="L10" t="s">
        <v>18</v>
      </c>
      <c r="M10">
        <v>42421</v>
      </c>
      <c r="N10">
        <v>157</v>
      </c>
      <c r="O10">
        <v>18.4996497631073</v>
      </c>
      <c r="P10">
        <v>2532</v>
      </c>
      <c r="Q10">
        <f t="shared" si="3"/>
        <v>42441</v>
      </c>
      <c r="R10">
        <f t="shared" si="4"/>
        <v>38726.199999999997</v>
      </c>
      <c r="S10" s="2">
        <f t="shared" si="5"/>
        <v>8232.2769450498963</v>
      </c>
    </row>
    <row r="11" spans="1:19" x14ac:dyDescent="0.45">
      <c r="A11">
        <v>10</v>
      </c>
      <c r="B11" t="s">
        <v>16</v>
      </c>
      <c r="C11">
        <v>11</v>
      </c>
      <c r="D11">
        <v>300</v>
      </c>
      <c r="E11">
        <v>200</v>
      </c>
      <c r="F11">
        <v>200</v>
      </c>
      <c r="G11">
        <v>0.7</v>
      </c>
      <c r="H11">
        <v>0.7</v>
      </c>
      <c r="I11">
        <v>0.01</v>
      </c>
      <c r="J11" t="s">
        <v>17</v>
      </c>
      <c r="K11">
        <v>6</v>
      </c>
      <c r="L11" t="s">
        <v>18</v>
      </c>
      <c r="M11">
        <v>42470</v>
      </c>
      <c r="N11">
        <v>237</v>
      </c>
      <c r="O11">
        <v>28.043351173400879</v>
      </c>
      <c r="P11">
        <v>2475</v>
      </c>
      <c r="Q11">
        <f t="shared" si="3"/>
        <v>42470</v>
      </c>
      <c r="R11">
        <f t="shared" si="4"/>
        <v>42420.2</v>
      </c>
      <c r="S11" s="2">
        <f t="shared" si="5"/>
        <v>45.89880172727824</v>
      </c>
    </row>
    <row r="12" spans="1:19" x14ac:dyDescent="0.45">
      <c r="A12">
        <v>11</v>
      </c>
      <c r="B12" t="s">
        <v>16</v>
      </c>
      <c r="C12">
        <v>21</v>
      </c>
      <c r="D12">
        <v>300</v>
      </c>
      <c r="E12">
        <v>200</v>
      </c>
      <c r="F12">
        <v>200</v>
      </c>
      <c r="G12">
        <v>0.7</v>
      </c>
      <c r="H12">
        <v>0.7</v>
      </c>
      <c r="I12">
        <v>0.01</v>
      </c>
      <c r="J12" t="s">
        <v>17</v>
      </c>
      <c r="K12">
        <v>6</v>
      </c>
      <c r="L12" t="s">
        <v>18</v>
      </c>
      <c r="M12">
        <v>61964</v>
      </c>
      <c r="N12">
        <v>278</v>
      </c>
      <c r="O12">
        <v>33.615368604660027</v>
      </c>
      <c r="P12">
        <v>2388</v>
      </c>
      <c r="Q12">
        <f t="shared" si="3"/>
        <v>61964</v>
      </c>
      <c r="R12">
        <f t="shared" si="4"/>
        <v>46328.4</v>
      </c>
      <c r="S12" s="2">
        <f t="shared" si="5"/>
        <v>8740.6864890579491</v>
      </c>
    </row>
    <row r="13" spans="1:19" x14ac:dyDescent="0.45">
      <c r="A13">
        <v>12</v>
      </c>
      <c r="B13" t="s">
        <v>16</v>
      </c>
      <c r="C13">
        <v>21</v>
      </c>
      <c r="D13">
        <v>300</v>
      </c>
      <c r="E13">
        <v>200</v>
      </c>
      <c r="F13">
        <v>200</v>
      </c>
      <c r="G13">
        <v>0.7</v>
      </c>
      <c r="H13">
        <v>0.7</v>
      </c>
      <c r="I13">
        <v>0.01</v>
      </c>
      <c r="J13" t="s">
        <v>17</v>
      </c>
      <c r="K13">
        <v>6</v>
      </c>
      <c r="L13" t="s">
        <v>18</v>
      </c>
      <c r="M13">
        <v>61964</v>
      </c>
      <c r="N13">
        <v>155</v>
      </c>
      <c r="O13">
        <v>18.672260999679569</v>
      </c>
      <c r="P13">
        <v>2395</v>
      </c>
      <c r="Q13">
        <f t="shared" si="3"/>
        <v>61964</v>
      </c>
      <c r="R13">
        <f t="shared" si="4"/>
        <v>50233</v>
      </c>
      <c r="S13" s="2">
        <f t="shared" si="5"/>
        <v>10708.979923410072</v>
      </c>
    </row>
    <row r="14" spans="1:19" x14ac:dyDescent="0.45">
      <c r="A14">
        <v>13</v>
      </c>
      <c r="B14" t="s">
        <v>16</v>
      </c>
      <c r="C14">
        <v>21</v>
      </c>
      <c r="D14">
        <v>300</v>
      </c>
      <c r="E14">
        <v>200</v>
      </c>
      <c r="F14">
        <v>200</v>
      </c>
      <c r="G14">
        <v>0.7</v>
      </c>
      <c r="H14">
        <v>0.7</v>
      </c>
      <c r="I14">
        <v>0.01</v>
      </c>
      <c r="J14" t="s">
        <v>17</v>
      </c>
      <c r="K14">
        <v>6</v>
      </c>
      <c r="L14" t="s">
        <v>18</v>
      </c>
      <c r="M14">
        <v>61983</v>
      </c>
      <c r="N14">
        <v>116</v>
      </c>
      <c r="O14">
        <v>14.142883539199831</v>
      </c>
      <c r="P14">
        <v>2421</v>
      </c>
      <c r="Q14">
        <f t="shared" si="3"/>
        <v>61983</v>
      </c>
      <c r="R14">
        <f t="shared" si="4"/>
        <v>54160.4</v>
      </c>
      <c r="S14" s="2">
        <f t="shared" si="5"/>
        <v>10694.208493385577</v>
      </c>
    </row>
    <row r="15" spans="1:19" x14ac:dyDescent="0.45">
      <c r="A15">
        <v>14</v>
      </c>
      <c r="B15" t="s">
        <v>16</v>
      </c>
      <c r="C15">
        <v>21</v>
      </c>
      <c r="D15">
        <v>300</v>
      </c>
      <c r="E15">
        <v>200</v>
      </c>
      <c r="F15">
        <v>200</v>
      </c>
      <c r="G15">
        <v>0.7</v>
      </c>
      <c r="H15">
        <v>0.7</v>
      </c>
      <c r="I15">
        <v>0.01</v>
      </c>
      <c r="J15" t="s">
        <v>17</v>
      </c>
      <c r="K15">
        <v>6</v>
      </c>
      <c r="L15" t="s">
        <v>18</v>
      </c>
      <c r="M15">
        <v>61952</v>
      </c>
      <c r="N15">
        <v>291</v>
      </c>
      <c r="O15">
        <v>34.357415199279792</v>
      </c>
      <c r="P15">
        <v>2455</v>
      </c>
      <c r="Q15">
        <f t="shared" si="3"/>
        <v>61983</v>
      </c>
      <c r="R15">
        <f t="shared" si="4"/>
        <v>58066.6</v>
      </c>
      <c r="S15" s="2">
        <f t="shared" si="5"/>
        <v>8718.7715189698702</v>
      </c>
    </row>
    <row r="16" spans="1:19" x14ac:dyDescent="0.45">
      <c r="A16">
        <v>15</v>
      </c>
      <c r="B16" t="s">
        <v>16</v>
      </c>
      <c r="C16">
        <v>21</v>
      </c>
      <c r="D16">
        <v>300</v>
      </c>
      <c r="E16">
        <v>200</v>
      </c>
      <c r="F16">
        <v>200</v>
      </c>
      <c r="G16">
        <v>0.7</v>
      </c>
      <c r="H16">
        <v>0.7</v>
      </c>
      <c r="I16">
        <v>0.01</v>
      </c>
      <c r="J16" t="s">
        <v>17</v>
      </c>
      <c r="K16">
        <v>6</v>
      </c>
      <c r="L16" t="s">
        <v>18</v>
      </c>
      <c r="M16">
        <v>61964</v>
      </c>
      <c r="N16">
        <v>208</v>
      </c>
      <c r="O16">
        <v>24.48282170295715</v>
      </c>
      <c r="P16">
        <v>2457</v>
      </c>
      <c r="Q16">
        <f t="shared" si="3"/>
        <v>61983</v>
      </c>
      <c r="R16">
        <f t="shared" si="4"/>
        <v>61965.4</v>
      </c>
      <c r="S16" s="2">
        <f t="shared" si="5"/>
        <v>11.126544836560898</v>
      </c>
    </row>
    <row r="17" spans="1:19" x14ac:dyDescent="0.45">
      <c r="A17">
        <v>16</v>
      </c>
      <c r="B17" t="s">
        <v>19</v>
      </c>
      <c r="C17">
        <v>1</v>
      </c>
      <c r="D17">
        <v>300</v>
      </c>
      <c r="E17">
        <v>200</v>
      </c>
      <c r="F17">
        <v>200</v>
      </c>
      <c r="G17">
        <v>0.7</v>
      </c>
      <c r="H17">
        <v>0.7</v>
      </c>
      <c r="I17">
        <v>0.01</v>
      </c>
      <c r="J17" t="s">
        <v>17</v>
      </c>
      <c r="K17">
        <v>6</v>
      </c>
      <c r="L17" t="s">
        <v>18</v>
      </c>
      <c r="M17">
        <v>61311</v>
      </c>
      <c r="N17">
        <v>1252</v>
      </c>
      <c r="O17">
        <v>220.63751864433291</v>
      </c>
      <c r="P17">
        <v>1706</v>
      </c>
      <c r="Q17">
        <f t="shared" si="3"/>
        <v>61983</v>
      </c>
      <c r="R17">
        <f t="shared" si="4"/>
        <v>61834.8</v>
      </c>
      <c r="S17" s="2">
        <f t="shared" si="5"/>
        <v>293.02337790695128</v>
      </c>
    </row>
    <row r="18" spans="1:19" x14ac:dyDescent="0.45">
      <c r="A18">
        <v>17</v>
      </c>
      <c r="B18" t="s">
        <v>19</v>
      </c>
      <c r="C18">
        <v>1</v>
      </c>
      <c r="D18">
        <v>300</v>
      </c>
      <c r="E18">
        <v>200</v>
      </c>
      <c r="F18">
        <v>200</v>
      </c>
      <c r="G18">
        <v>0.7</v>
      </c>
      <c r="H18">
        <v>0.7</v>
      </c>
      <c r="I18">
        <v>0.01</v>
      </c>
      <c r="J18" t="s">
        <v>17</v>
      </c>
      <c r="K18">
        <v>6</v>
      </c>
      <c r="L18" t="s">
        <v>18</v>
      </c>
      <c r="M18">
        <v>61131</v>
      </c>
      <c r="N18">
        <v>1260</v>
      </c>
      <c r="O18">
        <v>226.1098663806915</v>
      </c>
      <c r="P18">
        <v>1673</v>
      </c>
      <c r="Q18">
        <f t="shared" si="3"/>
        <v>61983</v>
      </c>
      <c r="R18">
        <f t="shared" si="4"/>
        <v>61668.2</v>
      </c>
      <c r="S18" s="2">
        <f t="shared" si="5"/>
        <v>413.31428719559165</v>
      </c>
    </row>
    <row r="19" spans="1:19" x14ac:dyDescent="0.45">
      <c r="A19">
        <v>18</v>
      </c>
      <c r="B19" t="s">
        <v>19</v>
      </c>
      <c r="C19">
        <v>1</v>
      </c>
      <c r="D19">
        <v>300</v>
      </c>
      <c r="E19">
        <v>200</v>
      </c>
      <c r="F19">
        <v>200</v>
      </c>
      <c r="G19">
        <v>0.7</v>
      </c>
      <c r="H19">
        <v>0.7</v>
      </c>
      <c r="I19">
        <v>0.01</v>
      </c>
      <c r="J19" t="s">
        <v>17</v>
      </c>
      <c r="K19">
        <v>6</v>
      </c>
      <c r="L19" t="s">
        <v>18</v>
      </c>
      <c r="M19">
        <v>61091</v>
      </c>
      <c r="N19">
        <v>1201</v>
      </c>
      <c r="O19">
        <v>216.34180355072019</v>
      </c>
      <c r="P19">
        <v>1666</v>
      </c>
      <c r="Q19">
        <f t="shared" ref="Q19:Q82" si="6">MAX(M15:M19)</f>
        <v>61964</v>
      </c>
      <c r="R19">
        <f t="shared" ref="R19:R82" si="7">AVERAGE(M15:M19)</f>
        <v>61489.8</v>
      </c>
      <c r="S19" s="2">
        <f t="shared" ref="S19:S82" si="8">_xlfn.STDEV.S(M15:M19)</f>
        <v>435.38569108320502</v>
      </c>
    </row>
    <row r="20" spans="1:19" x14ac:dyDescent="0.45">
      <c r="A20">
        <v>19</v>
      </c>
      <c r="B20" t="s">
        <v>19</v>
      </c>
      <c r="C20">
        <v>1</v>
      </c>
      <c r="D20">
        <v>300</v>
      </c>
      <c r="E20">
        <v>200</v>
      </c>
      <c r="F20">
        <v>200</v>
      </c>
      <c r="G20">
        <v>0.7</v>
      </c>
      <c r="H20">
        <v>0.7</v>
      </c>
      <c r="I20">
        <v>0.01</v>
      </c>
      <c r="J20" t="s">
        <v>17</v>
      </c>
      <c r="K20">
        <v>6</v>
      </c>
      <c r="L20" t="s">
        <v>18</v>
      </c>
      <c r="M20">
        <v>61170</v>
      </c>
      <c r="N20">
        <v>1224</v>
      </c>
      <c r="O20">
        <v>219.97155666351321</v>
      </c>
      <c r="P20">
        <v>1671</v>
      </c>
      <c r="Q20">
        <f t="shared" si="6"/>
        <v>61964</v>
      </c>
      <c r="R20">
        <f t="shared" si="7"/>
        <v>61333.4</v>
      </c>
      <c r="S20" s="2">
        <f t="shared" si="8"/>
        <v>362.13989009773559</v>
      </c>
    </row>
    <row r="21" spans="1:19" x14ac:dyDescent="0.45">
      <c r="A21">
        <v>20</v>
      </c>
      <c r="B21" t="s">
        <v>19</v>
      </c>
      <c r="C21">
        <v>1</v>
      </c>
      <c r="D21">
        <v>300</v>
      </c>
      <c r="E21">
        <v>200</v>
      </c>
      <c r="F21">
        <v>200</v>
      </c>
      <c r="G21">
        <v>0.7</v>
      </c>
      <c r="H21">
        <v>0.7</v>
      </c>
      <c r="I21">
        <v>0.01</v>
      </c>
      <c r="J21" t="s">
        <v>17</v>
      </c>
      <c r="K21">
        <v>6</v>
      </c>
      <c r="L21" t="s">
        <v>18</v>
      </c>
      <c r="M21">
        <v>61183</v>
      </c>
      <c r="N21">
        <v>1526</v>
      </c>
      <c r="O21">
        <v>273.92070245742798</v>
      </c>
      <c r="P21">
        <v>1671</v>
      </c>
      <c r="Q21">
        <f t="shared" si="6"/>
        <v>61311</v>
      </c>
      <c r="R21">
        <f t="shared" si="7"/>
        <v>61177.2</v>
      </c>
      <c r="S21" s="2">
        <f t="shared" si="8"/>
        <v>82.995180582971201</v>
      </c>
    </row>
    <row r="22" spans="1:19" x14ac:dyDescent="0.45">
      <c r="A22">
        <v>21</v>
      </c>
      <c r="B22" t="s">
        <v>19</v>
      </c>
      <c r="C22">
        <v>11</v>
      </c>
      <c r="D22">
        <v>300</v>
      </c>
      <c r="E22">
        <v>200</v>
      </c>
      <c r="F22">
        <v>200</v>
      </c>
      <c r="G22">
        <v>0.7</v>
      </c>
      <c r="H22">
        <v>0.7</v>
      </c>
      <c r="I22">
        <v>0.01</v>
      </c>
      <c r="J22" t="s">
        <v>17</v>
      </c>
      <c r="K22">
        <v>6</v>
      </c>
      <c r="L22" t="s">
        <v>18</v>
      </c>
      <c r="M22">
        <v>109514</v>
      </c>
      <c r="N22">
        <v>1390</v>
      </c>
      <c r="O22">
        <v>251.78611731529239</v>
      </c>
      <c r="P22">
        <v>1660</v>
      </c>
      <c r="Q22">
        <f t="shared" si="6"/>
        <v>109514</v>
      </c>
      <c r="R22">
        <f t="shared" si="7"/>
        <v>70817.8</v>
      </c>
      <c r="S22" s="2">
        <f t="shared" si="8"/>
        <v>21631.863320111835</v>
      </c>
    </row>
    <row r="23" spans="1:19" x14ac:dyDescent="0.45">
      <c r="A23">
        <v>22</v>
      </c>
      <c r="B23" t="s">
        <v>19</v>
      </c>
      <c r="C23">
        <v>11</v>
      </c>
      <c r="D23">
        <v>300</v>
      </c>
      <c r="E23">
        <v>200</v>
      </c>
      <c r="F23">
        <v>200</v>
      </c>
      <c r="G23">
        <v>0.7</v>
      </c>
      <c r="H23">
        <v>0.7</v>
      </c>
      <c r="I23">
        <v>0.01</v>
      </c>
      <c r="J23" t="s">
        <v>17</v>
      </c>
      <c r="K23">
        <v>6</v>
      </c>
      <c r="L23" t="s">
        <v>18</v>
      </c>
      <c r="M23">
        <v>109622</v>
      </c>
      <c r="N23">
        <v>1438</v>
      </c>
      <c r="O23">
        <v>269.09439849853521</v>
      </c>
      <c r="P23">
        <v>1600</v>
      </c>
      <c r="Q23">
        <f t="shared" si="6"/>
        <v>109622</v>
      </c>
      <c r="R23">
        <f t="shared" si="7"/>
        <v>80516</v>
      </c>
      <c r="S23" s="2">
        <f t="shared" si="8"/>
        <v>26520.777090801846</v>
      </c>
    </row>
    <row r="24" spans="1:19" x14ac:dyDescent="0.45">
      <c r="A24">
        <v>23</v>
      </c>
      <c r="B24" t="s">
        <v>19</v>
      </c>
      <c r="C24">
        <v>11</v>
      </c>
      <c r="D24">
        <v>300</v>
      </c>
      <c r="E24">
        <v>200</v>
      </c>
      <c r="F24">
        <v>200</v>
      </c>
      <c r="G24">
        <v>0.7</v>
      </c>
      <c r="H24">
        <v>0.7</v>
      </c>
      <c r="I24">
        <v>0.01</v>
      </c>
      <c r="J24" t="s">
        <v>17</v>
      </c>
      <c r="K24">
        <v>6</v>
      </c>
      <c r="L24" t="s">
        <v>18</v>
      </c>
      <c r="M24">
        <v>109490</v>
      </c>
      <c r="N24">
        <v>1487</v>
      </c>
      <c r="O24">
        <v>280.54935503005981</v>
      </c>
      <c r="P24">
        <v>1593</v>
      </c>
      <c r="Q24">
        <f t="shared" si="6"/>
        <v>109622</v>
      </c>
      <c r="R24">
        <f t="shared" si="7"/>
        <v>90195.8</v>
      </c>
      <c r="S24" s="2">
        <f t="shared" si="8"/>
        <v>26490.922411271389</v>
      </c>
    </row>
    <row r="25" spans="1:19" x14ac:dyDescent="0.45">
      <c r="A25">
        <v>24</v>
      </c>
      <c r="B25" t="s">
        <v>19</v>
      </c>
      <c r="C25">
        <v>11</v>
      </c>
      <c r="D25">
        <v>300</v>
      </c>
      <c r="E25">
        <v>200</v>
      </c>
      <c r="F25">
        <v>200</v>
      </c>
      <c r="G25">
        <v>0.7</v>
      </c>
      <c r="H25">
        <v>0.7</v>
      </c>
      <c r="I25">
        <v>0.01</v>
      </c>
      <c r="J25" t="s">
        <v>17</v>
      </c>
      <c r="K25">
        <v>6</v>
      </c>
      <c r="L25" t="s">
        <v>18</v>
      </c>
      <c r="M25">
        <v>109569</v>
      </c>
      <c r="N25">
        <v>1083</v>
      </c>
      <c r="O25">
        <v>204.71418213844299</v>
      </c>
      <c r="P25">
        <v>1572</v>
      </c>
      <c r="Q25">
        <f t="shared" si="6"/>
        <v>109622</v>
      </c>
      <c r="R25">
        <f t="shared" si="7"/>
        <v>99875.6</v>
      </c>
      <c r="S25" s="2">
        <f t="shared" si="8"/>
        <v>21629.881259498379</v>
      </c>
    </row>
    <row r="26" spans="1:19" x14ac:dyDescent="0.45">
      <c r="A26">
        <v>25</v>
      </c>
      <c r="B26" t="s">
        <v>19</v>
      </c>
      <c r="C26">
        <v>11</v>
      </c>
      <c r="D26">
        <v>300</v>
      </c>
      <c r="E26">
        <v>200</v>
      </c>
      <c r="F26">
        <v>200</v>
      </c>
      <c r="G26">
        <v>0.7</v>
      </c>
      <c r="H26">
        <v>0.7</v>
      </c>
      <c r="I26">
        <v>0.01</v>
      </c>
      <c r="J26" t="s">
        <v>17</v>
      </c>
      <c r="K26">
        <v>6</v>
      </c>
      <c r="L26" t="s">
        <v>18</v>
      </c>
      <c r="M26">
        <v>109562</v>
      </c>
      <c r="N26">
        <v>1238</v>
      </c>
      <c r="O26">
        <v>291.37944531440729</v>
      </c>
      <c r="P26">
        <v>1259</v>
      </c>
      <c r="Q26">
        <f t="shared" si="6"/>
        <v>109622</v>
      </c>
      <c r="R26">
        <f t="shared" si="7"/>
        <v>109551.4</v>
      </c>
      <c r="S26" s="2">
        <f t="shared" si="8"/>
        <v>51.417895717347285</v>
      </c>
    </row>
    <row r="27" spans="1:19" x14ac:dyDescent="0.45">
      <c r="A27">
        <v>26</v>
      </c>
      <c r="B27" t="s">
        <v>19</v>
      </c>
      <c r="C27">
        <v>21</v>
      </c>
      <c r="D27">
        <v>300</v>
      </c>
      <c r="E27">
        <v>200</v>
      </c>
      <c r="F27">
        <v>200</v>
      </c>
      <c r="G27">
        <v>0.7</v>
      </c>
      <c r="H27">
        <v>0.7</v>
      </c>
      <c r="I27">
        <v>0.01</v>
      </c>
      <c r="J27" t="s">
        <v>17</v>
      </c>
      <c r="K27">
        <v>6</v>
      </c>
      <c r="L27" t="s">
        <v>18</v>
      </c>
      <c r="M27">
        <v>155562</v>
      </c>
      <c r="N27">
        <v>654</v>
      </c>
      <c r="O27">
        <v>280.35566663742071</v>
      </c>
      <c r="P27">
        <v>700</v>
      </c>
      <c r="Q27">
        <f t="shared" si="6"/>
        <v>155562</v>
      </c>
      <c r="R27">
        <f t="shared" si="7"/>
        <v>118761</v>
      </c>
      <c r="S27" s="2">
        <f t="shared" si="8"/>
        <v>20572.438042196165</v>
      </c>
    </row>
    <row r="28" spans="1:19" x14ac:dyDescent="0.45">
      <c r="A28">
        <v>27</v>
      </c>
      <c r="B28" t="s">
        <v>19</v>
      </c>
      <c r="C28">
        <v>21</v>
      </c>
      <c r="D28">
        <v>300</v>
      </c>
      <c r="E28">
        <v>200</v>
      </c>
      <c r="F28">
        <v>200</v>
      </c>
      <c r="G28">
        <v>0.7</v>
      </c>
      <c r="H28">
        <v>0.7</v>
      </c>
      <c r="I28">
        <v>0.01</v>
      </c>
      <c r="J28" t="s">
        <v>17</v>
      </c>
      <c r="K28">
        <v>6</v>
      </c>
      <c r="L28" t="s">
        <v>18</v>
      </c>
      <c r="M28">
        <v>155610</v>
      </c>
      <c r="N28">
        <v>669</v>
      </c>
      <c r="O28">
        <v>288.02745914459229</v>
      </c>
      <c r="P28">
        <v>697</v>
      </c>
      <c r="Q28">
        <f t="shared" si="6"/>
        <v>155610</v>
      </c>
      <c r="R28">
        <f t="shared" si="7"/>
        <v>127958.6</v>
      </c>
      <c r="S28" s="2">
        <f t="shared" si="8"/>
        <v>25220.274974710312</v>
      </c>
    </row>
    <row r="29" spans="1:19" x14ac:dyDescent="0.45">
      <c r="A29">
        <v>28</v>
      </c>
      <c r="B29" t="s">
        <v>19</v>
      </c>
      <c r="C29">
        <v>21</v>
      </c>
      <c r="D29">
        <v>300</v>
      </c>
      <c r="E29">
        <v>200</v>
      </c>
      <c r="F29">
        <v>200</v>
      </c>
      <c r="G29">
        <v>0.7</v>
      </c>
      <c r="H29">
        <v>0.7</v>
      </c>
      <c r="I29">
        <v>0.01</v>
      </c>
      <c r="J29" t="s">
        <v>17</v>
      </c>
      <c r="K29">
        <v>6</v>
      </c>
      <c r="L29" t="s">
        <v>18</v>
      </c>
      <c r="M29">
        <v>155787</v>
      </c>
      <c r="N29">
        <v>691</v>
      </c>
      <c r="O29">
        <v>297.15160417556763</v>
      </c>
      <c r="P29">
        <v>698</v>
      </c>
      <c r="Q29">
        <f t="shared" si="6"/>
        <v>155787</v>
      </c>
      <c r="R29">
        <f t="shared" si="7"/>
        <v>137218</v>
      </c>
      <c r="S29" s="2">
        <f t="shared" si="8"/>
        <v>25243.302567215724</v>
      </c>
    </row>
    <row r="30" spans="1:19" x14ac:dyDescent="0.45">
      <c r="A30">
        <v>29</v>
      </c>
      <c r="B30" t="s">
        <v>19</v>
      </c>
      <c r="C30">
        <v>21</v>
      </c>
      <c r="D30">
        <v>300</v>
      </c>
      <c r="E30">
        <v>200</v>
      </c>
      <c r="F30">
        <v>200</v>
      </c>
      <c r="G30">
        <v>0.7</v>
      </c>
      <c r="H30">
        <v>0.7</v>
      </c>
      <c r="I30">
        <v>0.01</v>
      </c>
      <c r="J30" t="s">
        <v>17</v>
      </c>
      <c r="K30">
        <v>6</v>
      </c>
      <c r="L30" t="s">
        <v>18</v>
      </c>
      <c r="M30">
        <v>155788</v>
      </c>
      <c r="N30">
        <v>1116</v>
      </c>
      <c r="O30">
        <v>247.07826542854309</v>
      </c>
      <c r="P30">
        <v>1391</v>
      </c>
      <c r="Q30">
        <f t="shared" si="6"/>
        <v>155788</v>
      </c>
      <c r="R30">
        <f t="shared" si="7"/>
        <v>146461.79999999999</v>
      </c>
      <c r="S30" s="2">
        <f t="shared" si="8"/>
        <v>20627.868314491461</v>
      </c>
    </row>
    <row r="31" spans="1:19" x14ac:dyDescent="0.45">
      <c r="A31">
        <v>30</v>
      </c>
      <c r="B31" t="s">
        <v>19</v>
      </c>
      <c r="C31">
        <v>21</v>
      </c>
      <c r="D31">
        <v>300</v>
      </c>
      <c r="E31">
        <v>200</v>
      </c>
      <c r="F31">
        <v>200</v>
      </c>
      <c r="G31">
        <v>0.7</v>
      </c>
      <c r="H31">
        <v>0.7</v>
      </c>
      <c r="I31">
        <v>0.01</v>
      </c>
      <c r="J31" t="s">
        <v>17</v>
      </c>
      <c r="K31">
        <v>6</v>
      </c>
      <c r="L31" t="s">
        <v>18</v>
      </c>
      <c r="M31">
        <v>155759</v>
      </c>
      <c r="N31">
        <v>1224</v>
      </c>
      <c r="O31">
        <v>227.86542201042181</v>
      </c>
      <c r="P31">
        <v>1610</v>
      </c>
      <c r="Q31">
        <f t="shared" si="6"/>
        <v>155788</v>
      </c>
      <c r="R31">
        <f t="shared" si="7"/>
        <v>155701.20000000001</v>
      </c>
      <c r="S31" s="2">
        <f t="shared" si="8"/>
        <v>107.15736092308359</v>
      </c>
    </row>
    <row r="32" spans="1:19" x14ac:dyDescent="0.45">
      <c r="A32">
        <v>31</v>
      </c>
      <c r="B32" t="s">
        <v>20</v>
      </c>
      <c r="C32">
        <v>1</v>
      </c>
      <c r="D32">
        <v>300</v>
      </c>
      <c r="E32">
        <v>200</v>
      </c>
      <c r="F32">
        <v>200</v>
      </c>
      <c r="G32">
        <v>0.7</v>
      </c>
      <c r="H32">
        <v>0.7</v>
      </c>
      <c r="I32">
        <v>0.01</v>
      </c>
      <c r="J32" t="s">
        <v>17</v>
      </c>
      <c r="K32">
        <v>6</v>
      </c>
      <c r="L32" t="s">
        <v>18</v>
      </c>
      <c r="M32">
        <v>114095</v>
      </c>
      <c r="N32">
        <v>1003</v>
      </c>
      <c r="O32">
        <v>293.04788541793818</v>
      </c>
      <c r="P32">
        <v>1027</v>
      </c>
      <c r="Q32">
        <f t="shared" si="6"/>
        <v>155788</v>
      </c>
      <c r="R32">
        <f t="shared" si="7"/>
        <v>147407.79999999999</v>
      </c>
      <c r="S32" s="2">
        <f t="shared" si="8"/>
        <v>18622.567054517505</v>
      </c>
    </row>
    <row r="33" spans="1:19" x14ac:dyDescent="0.45">
      <c r="A33">
        <v>32</v>
      </c>
      <c r="B33" t="s">
        <v>20</v>
      </c>
      <c r="C33">
        <v>1</v>
      </c>
      <c r="D33">
        <v>300</v>
      </c>
      <c r="E33">
        <v>200</v>
      </c>
      <c r="F33">
        <v>200</v>
      </c>
      <c r="G33">
        <v>0.7</v>
      </c>
      <c r="H33">
        <v>0.7</v>
      </c>
      <c r="I33">
        <v>0.01</v>
      </c>
      <c r="J33" t="s">
        <v>17</v>
      </c>
      <c r="K33">
        <v>6</v>
      </c>
      <c r="L33" t="s">
        <v>18</v>
      </c>
      <c r="M33">
        <v>114668</v>
      </c>
      <c r="N33">
        <v>888</v>
      </c>
      <c r="O33">
        <v>259.10340690612787</v>
      </c>
      <c r="P33">
        <v>1029</v>
      </c>
      <c r="Q33">
        <f t="shared" si="6"/>
        <v>155788</v>
      </c>
      <c r="R33">
        <f t="shared" si="7"/>
        <v>139219.4</v>
      </c>
      <c r="S33" s="2">
        <f t="shared" si="8"/>
        <v>22674.704855852022</v>
      </c>
    </row>
    <row r="34" spans="1:19" x14ac:dyDescent="0.45">
      <c r="A34">
        <v>33</v>
      </c>
      <c r="B34" t="s">
        <v>20</v>
      </c>
      <c r="C34">
        <v>1</v>
      </c>
      <c r="D34">
        <v>300</v>
      </c>
      <c r="E34">
        <v>200</v>
      </c>
      <c r="F34">
        <v>200</v>
      </c>
      <c r="G34">
        <v>0.7</v>
      </c>
      <c r="H34">
        <v>0.7</v>
      </c>
      <c r="I34">
        <v>0.01</v>
      </c>
      <c r="J34" t="s">
        <v>17</v>
      </c>
      <c r="K34">
        <v>6</v>
      </c>
      <c r="L34" t="s">
        <v>18</v>
      </c>
      <c r="M34">
        <v>114451</v>
      </c>
      <c r="N34">
        <v>932</v>
      </c>
      <c r="O34">
        <v>271.6761748790741</v>
      </c>
      <c r="P34">
        <v>1030</v>
      </c>
      <c r="Q34">
        <f t="shared" si="6"/>
        <v>155788</v>
      </c>
      <c r="R34">
        <f t="shared" si="7"/>
        <v>130952.2</v>
      </c>
      <c r="S34" s="2">
        <f t="shared" si="8"/>
        <v>22659.568899253154</v>
      </c>
    </row>
    <row r="35" spans="1:19" x14ac:dyDescent="0.45">
      <c r="A35">
        <v>34</v>
      </c>
      <c r="B35" t="s">
        <v>20</v>
      </c>
      <c r="C35">
        <v>1</v>
      </c>
      <c r="D35">
        <v>300</v>
      </c>
      <c r="E35">
        <v>200</v>
      </c>
      <c r="F35">
        <v>200</v>
      </c>
      <c r="G35">
        <v>0.7</v>
      </c>
      <c r="H35">
        <v>0.7</v>
      </c>
      <c r="I35">
        <v>0.01</v>
      </c>
      <c r="J35" t="s">
        <v>17</v>
      </c>
      <c r="K35">
        <v>6</v>
      </c>
      <c r="L35" t="s">
        <v>18</v>
      </c>
      <c r="M35">
        <v>114622</v>
      </c>
      <c r="N35">
        <v>1035</v>
      </c>
      <c r="O35">
        <v>299.69371652603149</v>
      </c>
      <c r="P35">
        <v>1037</v>
      </c>
      <c r="Q35">
        <f t="shared" si="6"/>
        <v>155759</v>
      </c>
      <c r="R35">
        <f t="shared" si="7"/>
        <v>122719</v>
      </c>
      <c r="S35" s="2">
        <f t="shared" si="8"/>
        <v>18471.294012602364</v>
      </c>
    </row>
    <row r="36" spans="1:19" x14ac:dyDescent="0.45">
      <c r="A36">
        <v>35</v>
      </c>
      <c r="B36" t="s">
        <v>20</v>
      </c>
      <c r="C36">
        <v>1</v>
      </c>
      <c r="D36">
        <v>300</v>
      </c>
      <c r="E36">
        <v>200</v>
      </c>
      <c r="F36">
        <v>200</v>
      </c>
      <c r="G36">
        <v>0.7</v>
      </c>
      <c r="H36">
        <v>0.7</v>
      </c>
      <c r="I36">
        <v>0.01</v>
      </c>
      <c r="J36" t="s">
        <v>17</v>
      </c>
      <c r="K36">
        <v>6</v>
      </c>
      <c r="L36" t="s">
        <v>18</v>
      </c>
      <c r="M36">
        <v>114261</v>
      </c>
      <c r="N36">
        <v>1039</v>
      </c>
      <c r="O36">
        <v>296.1307373046875</v>
      </c>
      <c r="P36">
        <v>1053</v>
      </c>
      <c r="Q36">
        <f t="shared" si="6"/>
        <v>114668</v>
      </c>
      <c r="R36">
        <f t="shared" si="7"/>
        <v>114419.4</v>
      </c>
      <c r="S36" s="2">
        <f t="shared" si="8"/>
        <v>241.95722762504948</v>
      </c>
    </row>
    <row r="37" spans="1:19" x14ac:dyDescent="0.45">
      <c r="A37">
        <v>36</v>
      </c>
      <c r="B37" t="s">
        <v>20</v>
      </c>
      <c r="C37">
        <v>11</v>
      </c>
      <c r="D37">
        <v>300</v>
      </c>
      <c r="E37">
        <v>200</v>
      </c>
      <c r="F37">
        <v>200</v>
      </c>
      <c r="G37">
        <v>0.7</v>
      </c>
      <c r="H37">
        <v>0.7</v>
      </c>
      <c r="I37">
        <v>0.01</v>
      </c>
      <c r="J37" t="s">
        <v>17</v>
      </c>
      <c r="K37">
        <v>6</v>
      </c>
      <c r="L37" t="s">
        <v>18</v>
      </c>
      <c r="M37">
        <v>217563</v>
      </c>
      <c r="N37">
        <v>1012</v>
      </c>
      <c r="O37">
        <v>291.76100778579712</v>
      </c>
      <c r="P37">
        <v>1039</v>
      </c>
      <c r="Q37">
        <f t="shared" si="6"/>
        <v>217563</v>
      </c>
      <c r="R37">
        <f t="shared" si="7"/>
        <v>135113</v>
      </c>
      <c r="S37" s="2">
        <f t="shared" si="8"/>
        <v>46091.229518206608</v>
      </c>
    </row>
    <row r="38" spans="1:19" x14ac:dyDescent="0.45">
      <c r="A38">
        <v>37</v>
      </c>
      <c r="B38" t="s">
        <v>20</v>
      </c>
      <c r="C38">
        <v>11</v>
      </c>
      <c r="D38">
        <v>300</v>
      </c>
      <c r="E38">
        <v>200</v>
      </c>
      <c r="F38">
        <v>200</v>
      </c>
      <c r="G38">
        <v>0.7</v>
      </c>
      <c r="H38">
        <v>0.7</v>
      </c>
      <c r="I38">
        <v>0.01</v>
      </c>
      <c r="J38" t="s">
        <v>17</v>
      </c>
      <c r="K38">
        <v>6</v>
      </c>
      <c r="L38" t="s">
        <v>18</v>
      </c>
      <c r="M38">
        <v>217651</v>
      </c>
      <c r="N38">
        <v>973</v>
      </c>
      <c r="O38">
        <v>279.35032296180731</v>
      </c>
      <c r="P38">
        <v>1044</v>
      </c>
      <c r="Q38">
        <f t="shared" si="6"/>
        <v>217651</v>
      </c>
      <c r="R38">
        <f t="shared" si="7"/>
        <v>155709.6</v>
      </c>
      <c r="S38" s="2">
        <f t="shared" si="8"/>
        <v>56504.489899476124</v>
      </c>
    </row>
    <row r="39" spans="1:19" x14ac:dyDescent="0.45">
      <c r="A39">
        <v>38</v>
      </c>
      <c r="B39" t="s">
        <v>20</v>
      </c>
      <c r="C39">
        <v>11</v>
      </c>
      <c r="D39">
        <v>300</v>
      </c>
      <c r="E39">
        <v>200</v>
      </c>
      <c r="F39">
        <v>200</v>
      </c>
      <c r="G39">
        <v>0.7</v>
      </c>
      <c r="H39">
        <v>0.7</v>
      </c>
      <c r="I39">
        <v>0.01</v>
      </c>
      <c r="J39" t="s">
        <v>17</v>
      </c>
      <c r="K39">
        <v>6</v>
      </c>
      <c r="L39" t="s">
        <v>18</v>
      </c>
      <c r="M39">
        <v>217528</v>
      </c>
      <c r="N39">
        <v>1015</v>
      </c>
      <c r="O39">
        <v>292.11020612716669</v>
      </c>
      <c r="P39">
        <v>1042</v>
      </c>
      <c r="Q39">
        <f t="shared" si="6"/>
        <v>217651</v>
      </c>
      <c r="R39">
        <f t="shared" si="7"/>
        <v>176325</v>
      </c>
      <c r="S39" s="2">
        <f t="shared" si="8"/>
        <v>56491.810101111114</v>
      </c>
    </row>
    <row r="40" spans="1:19" x14ac:dyDescent="0.45">
      <c r="A40">
        <v>39</v>
      </c>
      <c r="B40" t="s">
        <v>20</v>
      </c>
      <c r="C40">
        <v>11</v>
      </c>
      <c r="D40">
        <v>300</v>
      </c>
      <c r="E40">
        <v>200</v>
      </c>
      <c r="F40">
        <v>200</v>
      </c>
      <c r="G40">
        <v>0.7</v>
      </c>
      <c r="H40">
        <v>0.7</v>
      </c>
      <c r="I40">
        <v>0.01</v>
      </c>
      <c r="J40" t="s">
        <v>17</v>
      </c>
      <c r="K40">
        <v>6</v>
      </c>
      <c r="L40" t="s">
        <v>18</v>
      </c>
      <c r="M40">
        <v>217317</v>
      </c>
      <c r="N40">
        <v>941</v>
      </c>
      <c r="O40">
        <v>271.8229033946991</v>
      </c>
      <c r="P40">
        <v>1039</v>
      </c>
      <c r="Q40">
        <f t="shared" si="6"/>
        <v>217651</v>
      </c>
      <c r="R40">
        <f t="shared" si="7"/>
        <v>196864</v>
      </c>
      <c r="S40" s="2">
        <f t="shared" si="8"/>
        <v>46176.643674048028</v>
      </c>
    </row>
    <row r="41" spans="1:19" x14ac:dyDescent="0.45">
      <c r="A41">
        <v>40</v>
      </c>
      <c r="B41" t="s">
        <v>20</v>
      </c>
      <c r="C41">
        <v>11</v>
      </c>
      <c r="D41">
        <v>300</v>
      </c>
      <c r="E41">
        <v>200</v>
      </c>
      <c r="F41">
        <v>200</v>
      </c>
      <c r="G41">
        <v>0.7</v>
      </c>
      <c r="H41">
        <v>0.7</v>
      </c>
      <c r="I41">
        <v>0.01</v>
      </c>
      <c r="J41" t="s">
        <v>17</v>
      </c>
      <c r="K41">
        <v>6</v>
      </c>
      <c r="L41" t="s">
        <v>18</v>
      </c>
      <c r="M41">
        <v>217805</v>
      </c>
      <c r="N41">
        <v>804</v>
      </c>
      <c r="O41">
        <v>227.5927810668945</v>
      </c>
      <c r="P41">
        <v>1056</v>
      </c>
      <c r="Q41">
        <f t="shared" si="6"/>
        <v>217805</v>
      </c>
      <c r="R41">
        <f t="shared" si="7"/>
        <v>217572.8</v>
      </c>
      <c r="S41" s="2">
        <f t="shared" si="8"/>
        <v>178.58387385203625</v>
      </c>
    </row>
    <row r="42" spans="1:19" x14ac:dyDescent="0.45">
      <c r="A42">
        <v>41</v>
      </c>
      <c r="B42" t="s">
        <v>20</v>
      </c>
      <c r="C42">
        <v>21</v>
      </c>
      <c r="D42">
        <v>300</v>
      </c>
      <c r="E42">
        <v>200</v>
      </c>
      <c r="F42">
        <v>200</v>
      </c>
      <c r="G42">
        <v>0.7</v>
      </c>
      <c r="H42">
        <v>0.7</v>
      </c>
      <c r="I42">
        <v>0.01</v>
      </c>
      <c r="J42" t="s">
        <v>17</v>
      </c>
      <c r="K42">
        <v>6</v>
      </c>
      <c r="L42" t="s">
        <v>18</v>
      </c>
      <c r="M42">
        <v>305378</v>
      </c>
      <c r="N42">
        <v>975</v>
      </c>
      <c r="O42">
        <v>282.48351955413818</v>
      </c>
      <c r="P42">
        <v>1034</v>
      </c>
      <c r="Q42">
        <f t="shared" si="6"/>
        <v>305378</v>
      </c>
      <c r="R42">
        <f t="shared" si="7"/>
        <v>235135.8</v>
      </c>
      <c r="S42" s="2">
        <f t="shared" si="8"/>
        <v>39266.989236507514</v>
      </c>
    </row>
    <row r="43" spans="1:19" x14ac:dyDescent="0.45">
      <c r="A43">
        <v>42</v>
      </c>
      <c r="B43" t="s">
        <v>20</v>
      </c>
      <c r="C43">
        <v>21</v>
      </c>
      <c r="D43">
        <v>300</v>
      </c>
      <c r="E43">
        <v>200</v>
      </c>
      <c r="F43">
        <v>200</v>
      </c>
      <c r="G43">
        <v>0.7</v>
      </c>
      <c r="H43">
        <v>0.7</v>
      </c>
      <c r="I43">
        <v>0.01</v>
      </c>
      <c r="J43" t="s">
        <v>17</v>
      </c>
      <c r="K43">
        <v>6</v>
      </c>
      <c r="L43" t="s">
        <v>18</v>
      </c>
      <c r="M43">
        <v>305780</v>
      </c>
      <c r="N43">
        <v>1018</v>
      </c>
      <c r="O43">
        <v>300.00753283500671</v>
      </c>
      <c r="P43">
        <v>1018</v>
      </c>
      <c r="Q43">
        <f t="shared" si="6"/>
        <v>305780</v>
      </c>
      <c r="R43">
        <f t="shared" si="7"/>
        <v>252761.60000000001</v>
      </c>
      <c r="S43" s="2">
        <f t="shared" si="8"/>
        <v>48215.989073128047</v>
      </c>
    </row>
    <row r="44" spans="1:19" x14ac:dyDescent="0.45">
      <c r="A44">
        <v>43</v>
      </c>
      <c r="B44" t="s">
        <v>20</v>
      </c>
      <c r="C44">
        <v>21</v>
      </c>
      <c r="D44">
        <v>300</v>
      </c>
      <c r="E44">
        <v>200</v>
      </c>
      <c r="F44">
        <v>200</v>
      </c>
      <c r="G44">
        <v>0.7</v>
      </c>
      <c r="H44">
        <v>0.7</v>
      </c>
      <c r="I44">
        <v>0.01</v>
      </c>
      <c r="J44" t="s">
        <v>17</v>
      </c>
      <c r="K44">
        <v>6</v>
      </c>
      <c r="L44" t="s">
        <v>18</v>
      </c>
      <c r="M44">
        <v>305851</v>
      </c>
      <c r="N44">
        <v>993</v>
      </c>
      <c r="O44">
        <v>292.82454490661621</v>
      </c>
      <c r="P44">
        <v>1017</v>
      </c>
      <c r="Q44">
        <f t="shared" si="6"/>
        <v>305851</v>
      </c>
      <c r="R44">
        <f t="shared" si="7"/>
        <v>270426.2</v>
      </c>
      <c r="S44" s="2">
        <f t="shared" si="8"/>
        <v>48259.749706147428</v>
      </c>
    </row>
    <row r="45" spans="1:19" x14ac:dyDescent="0.45">
      <c r="A45">
        <v>44</v>
      </c>
      <c r="B45" t="s">
        <v>20</v>
      </c>
      <c r="C45">
        <v>21</v>
      </c>
      <c r="D45">
        <v>300</v>
      </c>
      <c r="E45">
        <v>200</v>
      </c>
      <c r="F45">
        <v>200</v>
      </c>
      <c r="G45">
        <v>0.7</v>
      </c>
      <c r="H45">
        <v>0.7</v>
      </c>
      <c r="I45">
        <v>0.01</v>
      </c>
      <c r="J45" t="s">
        <v>17</v>
      </c>
      <c r="K45">
        <v>6</v>
      </c>
      <c r="L45" t="s">
        <v>18</v>
      </c>
      <c r="M45">
        <v>305523</v>
      </c>
      <c r="N45">
        <v>1007</v>
      </c>
      <c r="O45">
        <v>290.8874843120575</v>
      </c>
      <c r="P45">
        <v>1038</v>
      </c>
      <c r="Q45">
        <f t="shared" si="6"/>
        <v>305851</v>
      </c>
      <c r="R45">
        <f t="shared" si="7"/>
        <v>288067.40000000002</v>
      </c>
      <c r="S45" s="2">
        <f t="shared" si="8"/>
        <v>39278.341122048463</v>
      </c>
    </row>
    <row r="46" spans="1:19" x14ac:dyDescent="0.45">
      <c r="A46">
        <v>45</v>
      </c>
      <c r="B46" t="s">
        <v>20</v>
      </c>
      <c r="C46">
        <v>21</v>
      </c>
      <c r="D46">
        <v>300</v>
      </c>
      <c r="E46">
        <v>200</v>
      </c>
      <c r="F46">
        <v>200</v>
      </c>
      <c r="G46">
        <v>0.7</v>
      </c>
      <c r="H46">
        <v>0.7</v>
      </c>
      <c r="I46">
        <v>0.01</v>
      </c>
      <c r="J46" t="s">
        <v>17</v>
      </c>
      <c r="K46">
        <v>6</v>
      </c>
      <c r="L46" t="s">
        <v>18</v>
      </c>
      <c r="M46">
        <v>305683</v>
      </c>
      <c r="N46">
        <v>872</v>
      </c>
      <c r="O46">
        <v>253.97049784660339</v>
      </c>
      <c r="P46">
        <v>1026</v>
      </c>
      <c r="Q46">
        <f t="shared" si="6"/>
        <v>305851</v>
      </c>
      <c r="R46">
        <f t="shared" si="7"/>
        <v>305643</v>
      </c>
      <c r="S46" s="2">
        <f t="shared" si="8"/>
        <v>192.52142737887647</v>
      </c>
    </row>
    <row r="47" spans="1:19" x14ac:dyDescent="0.45">
      <c r="A47">
        <v>46</v>
      </c>
      <c r="B47" t="s">
        <v>21</v>
      </c>
      <c r="C47">
        <v>1</v>
      </c>
      <c r="D47">
        <v>300</v>
      </c>
      <c r="E47">
        <v>200</v>
      </c>
      <c r="F47">
        <v>200</v>
      </c>
      <c r="G47">
        <v>0.7</v>
      </c>
      <c r="H47">
        <v>0.7</v>
      </c>
      <c r="I47">
        <v>0.01</v>
      </c>
      <c r="J47" t="s">
        <v>17</v>
      </c>
      <c r="K47">
        <v>6</v>
      </c>
      <c r="L47" t="s">
        <v>18</v>
      </c>
      <c r="M47">
        <v>22750</v>
      </c>
      <c r="N47">
        <v>534</v>
      </c>
      <c r="O47">
        <v>62.31619930267334</v>
      </c>
      <c r="P47">
        <v>2556</v>
      </c>
      <c r="Q47">
        <f t="shared" si="6"/>
        <v>305851</v>
      </c>
      <c r="R47">
        <f t="shared" si="7"/>
        <v>249117.4</v>
      </c>
      <c r="S47" s="2">
        <f t="shared" si="8"/>
        <v>126543.28331167958</v>
      </c>
    </row>
    <row r="48" spans="1:19" x14ac:dyDescent="0.45">
      <c r="A48">
        <v>47</v>
      </c>
      <c r="B48" t="s">
        <v>21</v>
      </c>
      <c r="C48">
        <v>1</v>
      </c>
      <c r="D48">
        <v>300</v>
      </c>
      <c r="E48">
        <v>200</v>
      </c>
      <c r="F48">
        <v>200</v>
      </c>
      <c r="G48">
        <v>0.7</v>
      </c>
      <c r="H48">
        <v>0.7</v>
      </c>
      <c r="I48">
        <v>0.01</v>
      </c>
      <c r="J48" t="s">
        <v>17</v>
      </c>
      <c r="K48">
        <v>6</v>
      </c>
      <c r="L48" t="s">
        <v>18</v>
      </c>
      <c r="M48">
        <v>22412</v>
      </c>
      <c r="N48">
        <v>231</v>
      </c>
      <c r="O48">
        <v>26.865220785140991</v>
      </c>
      <c r="P48">
        <v>2573</v>
      </c>
      <c r="Q48">
        <f t="shared" si="6"/>
        <v>305851</v>
      </c>
      <c r="R48">
        <f t="shared" si="7"/>
        <v>192443.8</v>
      </c>
      <c r="S48" s="2">
        <f t="shared" si="8"/>
        <v>155062.90148742864</v>
      </c>
    </row>
    <row r="49" spans="1:19" x14ac:dyDescent="0.45">
      <c r="A49">
        <v>48</v>
      </c>
      <c r="B49" t="s">
        <v>21</v>
      </c>
      <c r="C49">
        <v>1</v>
      </c>
      <c r="D49">
        <v>300</v>
      </c>
      <c r="E49">
        <v>200</v>
      </c>
      <c r="F49">
        <v>200</v>
      </c>
      <c r="G49">
        <v>0.7</v>
      </c>
      <c r="H49">
        <v>0.7</v>
      </c>
      <c r="I49">
        <v>0.01</v>
      </c>
      <c r="J49" t="s">
        <v>17</v>
      </c>
      <c r="K49">
        <v>6</v>
      </c>
      <c r="L49" t="s">
        <v>18</v>
      </c>
      <c r="M49">
        <v>22594</v>
      </c>
      <c r="N49">
        <v>329</v>
      </c>
      <c r="O49">
        <v>38.499744892120361</v>
      </c>
      <c r="P49">
        <v>2514</v>
      </c>
      <c r="Q49">
        <f t="shared" si="6"/>
        <v>305683</v>
      </c>
      <c r="R49">
        <f t="shared" si="7"/>
        <v>135792.4</v>
      </c>
      <c r="S49" s="2">
        <f t="shared" si="8"/>
        <v>155015.21667984728</v>
      </c>
    </row>
    <row r="50" spans="1:19" x14ac:dyDescent="0.45">
      <c r="A50">
        <v>49</v>
      </c>
      <c r="B50" t="s">
        <v>21</v>
      </c>
      <c r="C50">
        <v>1</v>
      </c>
      <c r="D50">
        <v>300</v>
      </c>
      <c r="E50">
        <v>200</v>
      </c>
      <c r="F50">
        <v>200</v>
      </c>
      <c r="G50">
        <v>0.7</v>
      </c>
      <c r="H50">
        <v>0.7</v>
      </c>
      <c r="I50">
        <v>0.01</v>
      </c>
      <c r="J50" t="s">
        <v>17</v>
      </c>
      <c r="K50">
        <v>6</v>
      </c>
      <c r="L50" t="s">
        <v>18</v>
      </c>
      <c r="M50">
        <v>22662</v>
      </c>
      <c r="N50">
        <v>334</v>
      </c>
      <c r="O50">
        <v>46.863112211227417</v>
      </c>
      <c r="P50">
        <v>2459</v>
      </c>
      <c r="Q50">
        <f t="shared" si="6"/>
        <v>305683</v>
      </c>
      <c r="R50">
        <f t="shared" si="7"/>
        <v>79220.2</v>
      </c>
      <c r="S50" s="2">
        <f t="shared" si="8"/>
        <v>126596.6146593186</v>
      </c>
    </row>
    <row r="51" spans="1:19" x14ac:dyDescent="0.45">
      <c r="A51">
        <v>50</v>
      </c>
      <c r="B51" t="s">
        <v>21</v>
      </c>
      <c r="C51">
        <v>1</v>
      </c>
      <c r="D51">
        <v>300</v>
      </c>
      <c r="E51">
        <v>200</v>
      </c>
      <c r="F51">
        <v>200</v>
      </c>
      <c r="G51">
        <v>0.7</v>
      </c>
      <c r="H51">
        <v>0.7</v>
      </c>
      <c r="I51">
        <v>0.01</v>
      </c>
      <c r="J51" t="s">
        <v>17</v>
      </c>
      <c r="K51">
        <v>6</v>
      </c>
      <c r="L51" t="s">
        <v>18</v>
      </c>
      <c r="M51">
        <v>22515</v>
      </c>
      <c r="N51">
        <v>185</v>
      </c>
      <c r="O51">
        <v>21.840847969055179</v>
      </c>
      <c r="P51">
        <v>2535</v>
      </c>
      <c r="Q51">
        <f t="shared" si="6"/>
        <v>22750</v>
      </c>
      <c r="R51">
        <f t="shared" si="7"/>
        <v>22586.6</v>
      </c>
      <c r="S51" s="2">
        <f t="shared" si="8"/>
        <v>130.43312462714368</v>
      </c>
    </row>
    <row r="52" spans="1:19" x14ac:dyDescent="0.45">
      <c r="A52">
        <v>51</v>
      </c>
      <c r="B52" t="s">
        <v>21</v>
      </c>
      <c r="C52">
        <v>11</v>
      </c>
      <c r="D52">
        <v>300</v>
      </c>
      <c r="E52">
        <v>200</v>
      </c>
      <c r="F52">
        <v>200</v>
      </c>
      <c r="G52">
        <v>0.7</v>
      </c>
      <c r="H52">
        <v>0.7</v>
      </c>
      <c r="I52">
        <v>0.01</v>
      </c>
      <c r="J52" t="s">
        <v>17</v>
      </c>
      <c r="K52">
        <v>6</v>
      </c>
      <c r="L52" t="s">
        <v>18</v>
      </c>
      <c r="M52">
        <v>42076</v>
      </c>
      <c r="N52">
        <v>211</v>
      </c>
      <c r="O52">
        <v>25.06967306137085</v>
      </c>
      <c r="P52">
        <v>2479</v>
      </c>
      <c r="Q52">
        <f t="shared" si="6"/>
        <v>42076</v>
      </c>
      <c r="R52">
        <f t="shared" si="7"/>
        <v>26451.8</v>
      </c>
      <c r="S52" s="2">
        <f t="shared" si="8"/>
        <v>8734.6895880735246</v>
      </c>
    </row>
    <row r="53" spans="1:19" x14ac:dyDescent="0.45">
      <c r="A53">
        <v>52</v>
      </c>
      <c r="B53" t="s">
        <v>21</v>
      </c>
      <c r="C53">
        <v>11</v>
      </c>
      <c r="D53">
        <v>300</v>
      </c>
      <c r="E53">
        <v>200</v>
      </c>
      <c r="F53">
        <v>200</v>
      </c>
      <c r="G53">
        <v>0.7</v>
      </c>
      <c r="H53">
        <v>0.7</v>
      </c>
      <c r="I53">
        <v>0.01</v>
      </c>
      <c r="J53" t="s">
        <v>17</v>
      </c>
      <c r="K53">
        <v>6</v>
      </c>
      <c r="L53" t="s">
        <v>18</v>
      </c>
      <c r="M53">
        <v>42100</v>
      </c>
      <c r="N53">
        <v>191</v>
      </c>
      <c r="O53">
        <v>22.846318244934078</v>
      </c>
      <c r="P53">
        <v>2487</v>
      </c>
      <c r="Q53">
        <f t="shared" si="6"/>
        <v>42100</v>
      </c>
      <c r="R53">
        <f t="shared" si="7"/>
        <v>30389.4</v>
      </c>
      <c r="S53" s="2">
        <f t="shared" si="8"/>
        <v>10679.441923621287</v>
      </c>
    </row>
    <row r="54" spans="1:19" x14ac:dyDescent="0.45">
      <c r="A54">
        <v>53</v>
      </c>
      <c r="B54" t="s">
        <v>21</v>
      </c>
      <c r="C54">
        <v>11</v>
      </c>
      <c r="D54">
        <v>300</v>
      </c>
      <c r="E54">
        <v>200</v>
      </c>
      <c r="F54">
        <v>200</v>
      </c>
      <c r="G54">
        <v>0.7</v>
      </c>
      <c r="H54">
        <v>0.7</v>
      </c>
      <c r="I54">
        <v>0.01</v>
      </c>
      <c r="J54" t="s">
        <v>17</v>
      </c>
      <c r="K54">
        <v>6</v>
      </c>
      <c r="L54" t="s">
        <v>18</v>
      </c>
      <c r="M54">
        <v>42102</v>
      </c>
      <c r="N54">
        <v>242</v>
      </c>
      <c r="O54">
        <v>28.463858842849731</v>
      </c>
      <c r="P54">
        <v>2496</v>
      </c>
      <c r="Q54">
        <f t="shared" si="6"/>
        <v>42102</v>
      </c>
      <c r="R54">
        <f t="shared" si="7"/>
        <v>34291</v>
      </c>
      <c r="S54" s="2">
        <f t="shared" si="8"/>
        <v>10683.003369839402</v>
      </c>
    </row>
    <row r="55" spans="1:19" x14ac:dyDescent="0.45">
      <c r="A55">
        <v>54</v>
      </c>
      <c r="B55" t="s">
        <v>21</v>
      </c>
      <c r="C55">
        <v>11</v>
      </c>
      <c r="D55">
        <v>300</v>
      </c>
      <c r="E55">
        <v>200</v>
      </c>
      <c r="F55">
        <v>200</v>
      </c>
      <c r="G55">
        <v>0.7</v>
      </c>
      <c r="H55">
        <v>0.7</v>
      </c>
      <c r="I55">
        <v>0.01</v>
      </c>
      <c r="J55" t="s">
        <v>17</v>
      </c>
      <c r="K55">
        <v>6</v>
      </c>
      <c r="L55" t="s">
        <v>18</v>
      </c>
      <c r="M55">
        <v>42201</v>
      </c>
      <c r="N55">
        <v>383</v>
      </c>
      <c r="O55">
        <v>44.928045272827148</v>
      </c>
      <c r="P55">
        <v>2505</v>
      </c>
      <c r="Q55">
        <f t="shared" si="6"/>
        <v>42201</v>
      </c>
      <c r="R55">
        <f t="shared" si="7"/>
        <v>38198.800000000003</v>
      </c>
      <c r="S55" s="2">
        <f t="shared" si="8"/>
        <v>8767.6421973070992</v>
      </c>
    </row>
    <row r="56" spans="1:19" x14ac:dyDescent="0.45">
      <c r="A56">
        <v>55</v>
      </c>
      <c r="B56" t="s">
        <v>21</v>
      </c>
      <c r="C56">
        <v>11</v>
      </c>
      <c r="D56">
        <v>300</v>
      </c>
      <c r="E56">
        <v>200</v>
      </c>
      <c r="F56">
        <v>200</v>
      </c>
      <c r="G56">
        <v>0.7</v>
      </c>
      <c r="H56">
        <v>0.7</v>
      </c>
      <c r="I56">
        <v>0.01</v>
      </c>
      <c r="J56" t="s">
        <v>17</v>
      </c>
      <c r="K56">
        <v>6</v>
      </c>
      <c r="L56" t="s">
        <v>18</v>
      </c>
      <c r="M56">
        <v>42169</v>
      </c>
      <c r="N56">
        <v>215</v>
      </c>
      <c r="O56">
        <v>25.474565029144291</v>
      </c>
      <c r="P56">
        <v>2483</v>
      </c>
      <c r="Q56">
        <f t="shared" si="6"/>
        <v>42201</v>
      </c>
      <c r="R56">
        <f t="shared" si="7"/>
        <v>42129.599999999999</v>
      </c>
      <c r="S56" s="2">
        <f t="shared" si="8"/>
        <v>52.823290317813409</v>
      </c>
    </row>
    <row r="57" spans="1:19" x14ac:dyDescent="0.45">
      <c r="A57">
        <v>56</v>
      </c>
      <c r="B57" t="s">
        <v>21</v>
      </c>
      <c r="C57">
        <v>21</v>
      </c>
      <c r="D57">
        <v>300</v>
      </c>
      <c r="E57">
        <v>200</v>
      </c>
      <c r="F57">
        <v>200</v>
      </c>
      <c r="G57">
        <v>0.7</v>
      </c>
      <c r="H57">
        <v>0.7</v>
      </c>
      <c r="I57">
        <v>0.01</v>
      </c>
      <c r="J57" t="s">
        <v>17</v>
      </c>
      <c r="K57">
        <v>6</v>
      </c>
      <c r="L57" t="s">
        <v>18</v>
      </c>
      <c r="M57">
        <v>58753</v>
      </c>
      <c r="N57">
        <v>243</v>
      </c>
      <c r="O57">
        <v>28.825845956802372</v>
      </c>
      <c r="P57">
        <v>2432</v>
      </c>
      <c r="Q57">
        <f t="shared" si="6"/>
        <v>58753</v>
      </c>
      <c r="R57">
        <f t="shared" si="7"/>
        <v>45465</v>
      </c>
      <c r="S57" s="2">
        <f t="shared" si="8"/>
        <v>7428.3452060334403</v>
      </c>
    </row>
    <row r="58" spans="1:19" x14ac:dyDescent="0.45">
      <c r="A58">
        <v>57</v>
      </c>
      <c r="B58" t="s">
        <v>21</v>
      </c>
      <c r="C58">
        <v>21</v>
      </c>
      <c r="D58">
        <v>300</v>
      </c>
      <c r="E58">
        <v>200</v>
      </c>
      <c r="F58">
        <v>200</v>
      </c>
      <c r="G58">
        <v>0.7</v>
      </c>
      <c r="H58">
        <v>0.7</v>
      </c>
      <c r="I58">
        <v>0.01</v>
      </c>
      <c r="J58" t="s">
        <v>17</v>
      </c>
      <c r="K58">
        <v>6</v>
      </c>
      <c r="L58" t="s">
        <v>18</v>
      </c>
      <c r="M58">
        <v>58780</v>
      </c>
      <c r="N58">
        <v>211</v>
      </c>
      <c r="O58">
        <v>25.040199518203739</v>
      </c>
      <c r="P58">
        <v>2435</v>
      </c>
      <c r="Q58">
        <f t="shared" si="6"/>
        <v>58780</v>
      </c>
      <c r="R58">
        <f t="shared" si="7"/>
        <v>48801</v>
      </c>
      <c r="S58" s="2">
        <f t="shared" si="8"/>
        <v>9097.2903932984354</v>
      </c>
    </row>
    <row r="59" spans="1:19" x14ac:dyDescent="0.45">
      <c r="A59">
        <v>58</v>
      </c>
      <c r="B59" t="s">
        <v>21</v>
      </c>
      <c r="C59">
        <v>21</v>
      </c>
      <c r="D59">
        <v>300</v>
      </c>
      <c r="E59">
        <v>200</v>
      </c>
      <c r="F59">
        <v>200</v>
      </c>
      <c r="G59">
        <v>0.7</v>
      </c>
      <c r="H59">
        <v>0.7</v>
      </c>
      <c r="I59">
        <v>0.01</v>
      </c>
      <c r="J59" t="s">
        <v>17</v>
      </c>
      <c r="K59">
        <v>6</v>
      </c>
      <c r="L59" t="s">
        <v>18</v>
      </c>
      <c r="M59">
        <v>58847</v>
      </c>
      <c r="N59">
        <v>249</v>
      </c>
      <c r="O59">
        <v>29.62420225143433</v>
      </c>
      <c r="P59">
        <v>2424</v>
      </c>
      <c r="Q59">
        <f t="shared" si="6"/>
        <v>58847</v>
      </c>
      <c r="R59">
        <f t="shared" si="7"/>
        <v>52150</v>
      </c>
      <c r="S59" s="2">
        <f t="shared" si="8"/>
        <v>9096.8302171690557</v>
      </c>
    </row>
    <row r="60" spans="1:19" x14ac:dyDescent="0.45">
      <c r="A60">
        <v>59</v>
      </c>
      <c r="B60" t="s">
        <v>21</v>
      </c>
      <c r="C60">
        <v>21</v>
      </c>
      <c r="D60">
        <v>300</v>
      </c>
      <c r="E60">
        <v>200</v>
      </c>
      <c r="F60">
        <v>200</v>
      </c>
      <c r="G60">
        <v>0.7</v>
      </c>
      <c r="H60">
        <v>0.7</v>
      </c>
      <c r="I60">
        <v>0.01</v>
      </c>
      <c r="J60" t="s">
        <v>17</v>
      </c>
      <c r="K60">
        <v>6</v>
      </c>
      <c r="L60" t="s">
        <v>18</v>
      </c>
      <c r="M60">
        <v>58922</v>
      </c>
      <c r="N60">
        <v>262</v>
      </c>
      <c r="O60">
        <v>31.04349517822266</v>
      </c>
      <c r="P60">
        <v>2433</v>
      </c>
      <c r="Q60">
        <f t="shared" si="6"/>
        <v>58922</v>
      </c>
      <c r="R60">
        <f t="shared" si="7"/>
        <v>55494.2</v>
      </c>
      <c r="S60" s="2">
        <f t="shared" si="8"/>
        <v>7449.3002154564701</v>
      </c>
    </row>
    <row r="61" spans="1:19" x14ac:dyDescent="0.45">
      <c r="A61">
        <v>60</v>
      </c>
      <c r="B61" t="s">
        <v>21</v>
      </c>
      <c r="C61">
        <v>21</v>
      </c>
      <c r="D61">
        <v>300</v>
      </c>
      <c r="E61">
        <v>200</v>
      </c>
      <c r="F61">
        <v>200</v>
      </c>
      <c r="G61">
        <v>0.7</v>
      </c>
      <c r="H61">
        <v>0.7</v>
      </c>
      <c r="I61">
        <v>0.01</v>
      </c>
      <c r="J61" t="s">
        <v>17</v>
      </c>
      <c r="K61">
        <v>6</v>
      </c>
      <c r="L61" t="s">
        <v>18</v>
      </c>
      <c r="M61">
        <v>58863</v>
      </c>
      <c r="N61">
        <v>522</v>
      </c>
      <c r="O61">
        <v>63.430698871612549</v>
      </c>
      <c r="P61">
        <v>2418</v>
      </c>
      <c r="Q61">
        <f t="shared" si="6"/>
        <v>58922</v>
      </c>
      <c r="R61">
        <f t="shared" si="7"/>
        <v>58833</v>
      </c>
      <c r="S61" s="2">
        <f t="shared" si="8"/>
        <v>67.501851826449922</v>
      </c>
    </row>
    <row r="62" spans="1:19" x14ac:dyDescent="0.45">
      <c r="A62">
        <v>61</v>
      </c>
      <c r="B62" t="s">
        <v>22</v>
      </c>
      <c r="C62">
        <v>1</v>
      </c>
      <c r="D62">
        <v>300</v>
      </c>
      <c r="E62">
        <v>200</v>
      </c>
      <c r="F62">
        <v>200</v>
      </c>
      <c r="G62">
        <v>0.7</v>
      </c>
      <c r="H62">
        <v>0.7</v>
      </c>
      <c r="I62">
        <v>0.01</v>
      </c>
      <c r="J62" t="s">
        <v>17</v>
      </c>
      <c r="K62">
        <v>6</v>
      </c>
      <c r="L62" t="s">
        <v>18</v>
      </c>
      <c r="M62">
        <v>58373</v>
      </c>
      <c r="N62">
        <v>1622</v>
      </c>
      <c r="O62">
        <v>289.66481995582581</v>
      </c>
      <c r="P62">
        <v>1680</v>
      </c>
      <c r="Q62">
        <f t="shared" si="6"/>
        <v>58922</v>
      </c>
      <c r="R62">
        <f t="shared" si="7"/>
        <v>58757</v>
      </c>
      <c r="S62" s="2">
        <f t="shared" si="8"/>
        <v>220.53684499420953</v>
      </c>
    </row>
    <row r="63" spans="1:19" x14ac:dyDescent="0.45">
      <c r="A63">
        <v>62</v>
      </c>
      <c r="B63" t="s">
        <v>22</v>
      </c>
      <c r="C63">
        <v>1</v>
      </c>
      <c r="D63">
        <v>300</v>
      </c>
      <c r="E63">
        <v>200</v>
      </c>
      <c r="F63">
        <v>200</v>
      </c>
      <c r="G63">
        <v>0.7</v>
      </c>
      <c r="H63">
        <v>0.7</v>
      </c>
      <c r="I63">
        <v>0.01</v>
      </c>
      <c r="J63" t="s">
        <v>17</v>
      </c>
      <c r="K63">
        <v>6</v>
      </c>
      <c r="L63" t="s">
        <v>18</v>
      </c>
      <c r="M63">
        <v>58325</v>
      </c>
      <c r="N63">
        <v>1472</v>
      </c>
      <c r="O63">
        <v>260.03789663314819</v>
      </c>
      <c r="P63">
        <v>1698</v>
      </c>
      <c r="Q63">
        <f t="shared" si="6"/>
        <v>58922</v>
      </c>
      <c r="R63">
        <f t="shared" si="7"/>
        <v>58666</v>
      </c>
      <c r="S63" s="2">
        <f t="shared" si="8"/>
        <v>291.21984822467027</v>
      </c>
    </row>
    <row r="64" spans="1:19" x14ac:dyDescent="0.45">
      <c r="A64">
        <v>63</v>
      </c>
      <c r="B64" t="s">
        <v>22</v>
      </c>
      <c r="C64">
        <v>1</v>
      </c>
      <c r="D64">
        <v>300</v>
      </c>
      <c r="E64">
        <v>200</v>
      </c>
      <c r="F64">
        <v>200</v>
      </c>
      <c r="G64">
        <v>0.7</v>
      </c>
      <c r="H64">
        <v>0.7</v>
      </c>
      <c r="I64">
        <v>0.01</v>
      </c>
      <c r="J64" t="s">
        <v>17</v>
      </c>
      <c r="K64">
        <v>6</v>
      </c>
      <c r="L64" t="s">
        <v>18</v>
      </c>
      <c r="M64">
        <v>58275</v>
      </c>
      <c r="N64">
        <v>1686</v>
      </c>
      <c r="O64">
        <v>298.86451840400701</v>
      </c>
      <c r="P64">
        <v>1693</v>
      </c>
      <c r="Q64">
        <f t="shared" si="6"/>
        <v>58922</v>
      </c>
      <c r="R64">
        <f t="shared" si="7"/>
        <v>58551.6</v>
      </c>
      <c r="S64" s="2">
        <f t="shared" si="8"/>
        <v>313.81491360354437</v>
      </c>
    </row>
    <row r="65" spans="1:19" x14ac:dyDescent="0.45">
      <c r="A65">
        <v>64</v>
      </c>
      <c r="B65" t="s">
        <v>22</v>
      </c>
      <c r="C65">
        <v>1</v>
      </c>
      <c r="D65">
        <v>300</v>
      </c>
      <c r="E65">
        <v>200</v>
      </c>
      <c r="F65">
        <v>200</v>
      </c>
      <c r="G65">
        <v>0.7</v>
      </c>
      <c r="H65">
        <v>0.7</v>
      </c>
      <c r="I65">
        <v>0.01</v>
      </c>
      <c r="J65" t="s">
        <v>17</v>
      </c>
      <c r="K65">
        <v>6</v>
      </c>
      <c r="L65" t="s">
        <v>18</v>
      </c>
      <c r="M65">
        <v>58230</v>
      </c>
      <c r="N65">
        <v>1485</v>
      </c>
      <c r="O65">
        <v>263.58622455596918</v>
      </c>
      <c r="P65">
        <v>1691</v>
      </c>
      <c r="Q65">
        <f t="shared" si="6"/>
        <v>58863</v>
      </c>
      <c r="R65">
        <f t="shared" si="7"/>
        <v>58413.2</v>
      </c>
      <c r="S65" s="2">
        <f t="shared" si="8"/>
        <v>257.08792270349846</v>
      </c>
    </row>
    <row r="66" spans="1:19" x14ac:dyDescent="0.45">
      <c r="A66">
        <v>65</v>
      </c>
      <c r="B66" t="s">
        <v>22</v>
      </c>
      <c r="C66">
        <v>1</v>
      </c>
      <c r="D66">
        <v>300</v>
      </c>
      <c r="E66">
        <v>200</v>
      </c>
      <c r="F66">
        <v>200</v>
      </c>
      <c r="G66">
        <v>0.7</v>
      </c>
      <c r="H66">
        <v>0.7</v>
      </c>
      <c r="I66">
        <v>0.01</v>
      </c>
      <c r="J66" t="s">
        <v>17</v>
      </c>
      <c r="K66">
        <v>6</v>
      </c>
      <c r="L66" t="s">
        <v>18</v>
      </c>
      <c r="M66">
        <v>58217</v>
      </c>
      <c r="N66">
        <v>1581</v>
      </c>
      <c r="O66">
        <v>280.13923907279968</v>
      </c>
      <c r="P66">
        <v>1694</v>
      </c>
      <c r="Q66">
        <f t="shared" si="6"/>
        <v>58373</v>
      </c>
      <c r="R66">
        <f t="shared" si="7"/>
        <v>58284</v>
      </c>
      <c r="S66" s="2">
        <f t="shared" si="8"/>
        <v>65.360538553472765</v>
      </c>
    </row>
    <row r="67" spans="1:19" x14ac:dyDescent="0.45">
      <c r="A67">
        <v>66</v>
      </c>
      <c r="B67" t="s">
        <v>22</v>
      </c>
      <c r="C67">
        <v>11</v>
      </c>
      <c r="D67">
        <v>300</v>
      </c>
      <c r="E67">
        <v>200</v>
      </c>
      <c r="F67">
        <v>200</v>
      </c>
      <c r="G67">
        <v>0.7</v>
      </c>
      <c r="H67">
        <v>0.7</v>
      </c>
      <c r="I67">
        <v>0.01</v>
      </c>
      <c r="J67" t="s">
        <v>17</v>
      </c>
      <c r="K67">
        <v>6</v>
      </c>
      <c r="L67" t="s">
        <v>18</v>
      </c>
      <c r="M67">
        <v>108512</v>
      </c>
      <c r="N67">
        <v>1494</v>
      </c>
      <c r="O67">
        <v>269.38514494895941</v>
      </c>
      <c r="P67">
        <v>1665</v>
      </c>
      <c r="Q67">
        <f t="shared" si="6"/>
        <v>108512</v>
      </c>
      <c r="R67">
        <f t="shared" si="7"/>
        <v>68311.8</v>
      </c>
      <c r="S67" s="2">
        <f t="shared" si="8"/>
        <v>22472.634952314776</v>
      </c>
    </row>
    <row r="68" spans="1:19" x14ac:dyDescent="0.45">
      <c r="A68">
        <v>67</v>
      </c>
      <c r="B68" t="s">
        <v>22</v>
      </c>
      <c r="C68">
        <v>11</v>
      </c>
      <c r="D68">
        <v>300</v>
      </c>
      <c r="E68">
        <v>200</v>
      </c>
      <c r="F68">
        <v>200</v>
      </c>
      <c r="G68">
        <v>0.7</v>
      </c>
      <c r="H68">
        <v>0.7</v>
      </c>
      <c r="I68">
        <v>0.01</v>
      </c>
      <c r="J68" t="s">
        <v>17</v>
      </c>
      <c r="K68">
        <v>6</v>
      </c>
      <c r="L68" t="s">
        <v>18</v>
      </c>
      <c r="M68">
        <v>108438</v>
      </c>
      <c r="N68">
        <v>1530</v>
      </c>
      <c r="O68">
        <v>274.79576206207281</v>
      </c>
      <c r="P68">
        <v>1672</v>
      </c>
      <c r="Q68">
        <f t="shared" si="6"/>
        <v>108512</v>
      </c>
      <c r="R68">
        <f t="shared" si="7"/>
        <v>78334.399999999994</v>
      </c>
      <c r="S68" s="2">
        <f t="shared" si="8"/>
        <v>27514.498383579525</v>
      </c>
    </row>
    <row r="69" spans="1:19" x14ac:dyDescent="0.45">
      <c r="A69">
        <v>68</v>
      </c>
      <c r="B69" t="s">
        <v>22</v>
      </c>
      <c r="C69">
        <v>11</v>
      </c>
      <c r="D69">
        <v>300</v>
      </c>
      <c r="E69">
        <v>200</v>
      </c>
      <c r="F69">
        <v>200</v>
      </c>
      <c r="G69">
        <v>0.7</v>
      </c>
      <c r="H69">
        <v>0.7</v>
      </c>
      <c r="I69">
        <v>0.01</v>
      </c>
      <c r="J69" t="s">
        <v>17</v>
      </c>
      <c r="K69">
        <v>6</v>
      </c>
      <c r="L69" t="s">
        <v>18</v>
      </c>
      <c r="M69">
        <v>108378</v>
      </c>
      <c r="N69">
        <v>1455</v>
      </c>
      <c r="O69">
        <v>261.38527584075928</v>
      </c>
      <c r="P69">
        <v>1668</v>
      </c>
      <c r="Q69">
        <f t="shared" si="6"/>
        <v>108512</v>
      </c>
      <c r="R69">
        <f t="shared" si="7"/>
        <v>88355</v>
      </c>
      <c r="S69" s="2">
        <f t="shared" si="8"/>
        <v>27506.211734806377</v>
      </c>
    </row>
    <row r="70" spans="1:19" x14ac:dyDescent="0.45">
      <c r="A70">
        <v>69</v>
      </c>
      <c r="B70" t="s">
        <v>22</v>
      </c>
      <c r="C70">
        <v>11</v>
      </c>
      <c r="D70">
        <v>300</v>
      </c>
      <c r="E70">
        <v>200</v>
      </c>
      <c r="F70">
        <v>200</v>
      </c>
      <c r="G70">
        <v>0.7</v>
      </c>
      <c r="H70">
        <v>0.7</v>
      </c>
      <c r="I70">
        <v>0.01</v>
      </c>
      <c r="J70" t="s">
        <v>17</v>
      </c>
      <c r="K70">
        <v>6</v>
      </c>
      <c r="L70" t="s">
        <v>18</v>
      </c>
      <c r="M70">
        <v>108209</v>
      </c>
      <c r="N70">
        <v>1484</v>
      </c>
      <c r="O70">
        <v>268.23299860954279</v>
      </c>
      <c r="P70">
        <v>1660</v>
      </c>
      <c r="Q70">
        <f t="shared" si="6"/>
        <v>108512</v>
      </c>
      <c r="R70">
        <f t="shared" si="7"/>
        <v>98350.8</v>
      </c>
      <c r="S70" s="2">
        <f t="shared" si="8"/>
        <v>22435.754605094091</v>
      </c>
    </row>
    <row r="71" spans="1:19" x14ac:dyDescent="0.45">
      <c r="A71">
        <v>70</v>
      </c>
      <c r="B71" t="s">
        <v>22</v>
      </c>
      <c r="C71">
        <v>11</v>
      </c>
      <c r="D71">
        <v>300</v>
      </c>
      <c r="E71">
        <v>200</v>
      </c>
      <c r="F71">
        <v>200</v>
      </c>
      <c r="G71">
        <v>0.7</v>
      </c>
      <c r="H71">
        <v>0.7</v>
      </c>
      <c r="I71">
        <v>0.01</v>
      </c>
      <c r="J71" t="s">
        <v>17</v>
      </c>
      <c r="K71">
        <v>6</v>
      </c>
      <c r="L71" t="s">
        <v>18</v>
      </c>
      <c r="M71">
        <v>108383</v>
      </c>
      <c r="N71">
        <v>1467</v>
      </c>
      <c r="O71">
        <v>268.25717496871948</v>
      </c>
      <c r="P71">
        <v>1642</v>
      </c>
      <c r="Q71">
        <f t="shared" si="6"/>
        <v>108512</v>
      </c>
      <c r="R71">
        <f t="shared" si="7"/>
        <v>108384</v>
      </c>
      <c r="S71" s="2">
        <f t="shared" si="8"/>
        <v>111.7609055081427</v>
      </c>
    </row>
    <row r="72" spans="1:19" x14ac:dyDescent="0.45">
      <c r="A72">
        <v>71</v>
      </c>
      <c r="B72" t="s">
        <v>22</v>
      </c>
      <c r="C72">
        <v>21</v>
      </c>
      <c r="D72">
        <v>300</v>
      </c>
      <c r="E72">
        <v>200</v>
      </c>
      <c r="F72">
        <v>200</v>
      </c>
      <c r="G72">
        <v>0.7</v>
      </c>
      <c r="H72">
        <v>0.7</v>
      </c>
      <c r="I72">
        <v>0.01</v>
      </c>
      <c r="J72" t="s">
        <v>17</v>
      </c>
      <c r="K72">
        <v>6</v>
      </c>
      <c r="L72" t="s">
        <v>18</v>
      </c>
      <c r="M72">
        <v>148512</v>
      </c>
      <c r="N72">
        <v>1028</v>
      </c>
      <c r="O72">
        <v>188.56583523750311</v>
      </c>
      <c r="P72">
        <v>1618</v>
      </c>
      <c r="Q72">
        <f t="shared" si="6"/>
        <v>148512</v>
      </c>
      <c r="R72">
        <f t="shared" si="7"/>
        <v>116384</v>
      </c>
      <c r="S72" s="2">
        <f t="shared" si="8"/>
        <v>17960.303185080145</v>
      </c>
    </row>
    <row r="73" spans="1:19" x14ac:dyDescent="0.45">
      <c r="A73">
        <v>72</v>
      </c>
      <c r="B73" t="s">
        <v>22</v>
      </c>
      <c r="C73">
        <v>21</v>
      </c>
      <c r="D73">
        <v>300</v>
      </c>
      <c r="E73">
        <v>200</v>
      </c>
      <c r="F73">
        <v>200</v>
      </c>
      <c r="G73">
        <v>0.7</v>
      </c>
      <c r="H73">
        <v>0.7</v>
      </c>
      <c r="I73">
        <v>0.01</v>
      </c>
      <c r="J73" t="s">
        <v>17</v>
      </c>
      <c r="K73">
        <v>6</v>
      </c>
      <c r="L73" t="s">
        <v>18</v>
      </c>
      <c r="M73">
        <v>148473</v>
      </c>
      <c r="N73">
        <v>980</v>
      </c>
      <c r="O73">
        <v>182.12751150131231</v>
      </c>
      <c r="P73">
        <v>1598</v>
      </c>
      <c r="Q73">
        <f t="shared" si="6"/>
        <v>148512</v>
      </c>
      <c r="R73">
        <f t="shared" si="7"/>
        <v>124391</v>
      </c>
      <c r="S73" s="2">
        <f t="shared" si="8"/>
        <v>22001.674493092567</v>
      </c>
    </row>
    <row r="74" spans="1:19" x14ac:dyDescent="0.45">
      <c r="A74">
        <v>73</v>
      </c>
      <c r="B74" t="s">
        <v>22</v>
      </c>
      <c r="C74">
        <v>21</v>
      </c>
      <c r="D74">
        <v>300</v>
      </c>
      <c r="E74">
        <v>200</v>
      </c>
      <c r="F74">
        <v>200</v>
      </c>
      <c r="G74">
        <v>0.7</v>
      </c>
      <c r="H74">
        <v>0.7</v>
      </c>
      <c r="I74">
        <v>0.01</v>
      </c>
      <c r="J74" t="s">
        <v>17</v>
      </c>
      <c r="K74">
        <v>6</v>
      </c>
      <c r="L74" t="s">
        <v>18</v>
      </c>
      <c r="M74">
        <v>148527</v>
      </c>
      <c r="N74">
        <v>1019</v>
      </c>
      <c r="O74">
        <v>186.67600607872009</v>
      </c>
      <c r="P74">
        <v>1614</v>
      </c>
      <c r="Q74">
        <f t="shared" si="6"/>
        <v>148527</v>
      </c>
      <c r="R74">
        <f t="shared" si="7"/>
        <v>132420.79999999999</v>
      </c>
      <c r="S74" s="2">
        <f t="shared" si="8"/>
        <v>22022.923334562121</v>
      </c>
    </row>
    <row r="75" spans="1:19" x14ac:dyDescent="0.45">
      <c r="A75">
        <v>74</v>
      </c>
      <c r="B75" t="s">
        <v>22</v>
      </c>
      <c r="C75">
        <v>21</v>
      </c>
      <c r="D75">
        <v>300</v>
      </c>
      <c r="E75">
        <v>200</v>
      </c>
      <c r="F75">
        <v>200</v>
      </c>
      <c r="G75">
        <v>0.7</v>
      </c>
      <c r="H75">
        <v>0.7</v>
      </c>
      <c r="I75">
        <v>0.01</v>
      </c>
      <c r="J75" t="s">
        <v>17</v>
      </c>
      <c r="K75">
        <v>6</v>
      </c>
      <c r="L75" t="s">
        <v>18</v>
      </c>
      <c r="M75">
        <v>148481</v>
      </c>
      <c r="N75">
        <v>1005</v>
      </c>
      <c r="O75">
        <v>184.66225862503049</v>
      </c>
      <c r="P75">
        <v>1617</v>
      </c>
      <c r="Q75">
        <f t="shared" si="6"/>
        <v>148527</v>
      </c>
      <c r="R75">
        <f t="shared" si="7"/>
        <v>140475.20000000001</v>
      </c>
      <c r="S75" s="2">
        <f t="shared" si="8"/>
        <v>17940.098778992295</v>
      </c>
    </row>
    <row r="76" spans="1:19" x14ac:dyDescent="0.45">
      <c r="A76">
        <v>75</v>
      </c>
      <c r="B76" t="s">
        <v>22</v>
      </c>
      <c r="C76">
        <v>21</v>
      </c>
      <c r="D76">
        <v>300</v>
      </c>
      <c r="E76">
        <v>200</v>
      </c>
      <c r="F76">
        <v>200</v>
      </c>
      <c r="G76">
        <v>0.7</v>
      </c>
      <c r="H76">
        <v>0.7</v>
      </c>
      <c r="I76">
        <v>0.01</v>
      </c>
      <c r="J76" t="s">
        <v>17</v>
      </c>
      <c r="K76">
        <v>6</v>
      </c>
      <c r="L76" t="s">
        <v>18</v>
      </c>
      <c r="M76">
        <v>148570</v>
      </c>
      <c r="N76">
        <v>1136</v>
      </c>
      <c r="O76">
        <v>208.40020966529849</v>
      </c>
      <c r="P76">
        <v>1619</v>
      </c>
      <c r="Q76">
        <f t="shared" si="6"/>
        <v>148570</v>
      </c>
      <c r="R76">
        <f t="shared" si="7"/>
        <v>148512.6</v>
      </c>
      <c r="S76" s="2">
        <f t="shared" si="8"/>
        <v>38.952535219161284</v>
      </c>
    </row>
    <row r="77" spans="1:19" x14ac:dyDescent="0.45">
      <c r="A77">
        <v>76</v>
      </c>
      <c r="B77" t="s">
        <v>23</v>
      </c>
      <c r="C77">
        <v>1</v>
      </c>
      <c r="D77">
        <v>300</v>
      </c>
      <c r="E77">
        <v>200</v>
      </c>
      <c r="F77">
        <v>200</v>
      </c>
      <c r="G77">
        <v>0.7</v>
      </c>
      <c r="H77">
        <v>0.7</v>
      </c>
      <c r="I77">
        <v>0.01</v>
      </c>
      <c r="J77" t="s">
        <v>17</v>
      </c>
      <c r="K77">
        <v>6</v>
      </c>
      <c r="L77" t="s">
        <v>18</v>
      </c>
      <c r="M77">
        <v>114188</v>
      </c>
      <c r="N77">
        <v>1024</v>
      </c>
      <c r="O77">
        <v>290.63104343414312</v>
      </c>
      <c r="P77">
        <v>1057</v>
      </c>
      <c r="Q77">
        <f t="shared" si="6"/>
        <v>148570</v>
      </c>
      <c r="R77">
        <f t="shared" si="7"/>
        <v>141647.79999999999</v>
      </c>
      <c r="S77" s="2">
        <f t="shared" si="8"/>
        <v>15350.544280252736</v>
      </c>
    </row>
    <row r="78" spans="1:19" x14ac:dyDescent="0.45">
      <c r="A78">
        <v>77</v>
      </c>
      <c r="B78" t="s">
        <v>23</v>
      </c>
      <c r="C78">
        <v>1</v>
      </c>
      <c r="D78">
        <v>300</v>
      </c>
      <c r="E78">
        <v>200</v>
      </c>
      <c r="F78">
        <v>200</v>
      </c>
      <c r="G78">
        <v>0.7</v>
      </c>
      <c r="H78">
        <v>0.7</v>
      </c>
      <c r="I78">
        <v>0.01</v>
      </c>
      <c r="J78" t="s">
        <v>17</v>
      </c>
      <c r="K78">
        <v>6</v>
      </c>
      <c r="L78" t="s">
        <v>18</v>
      </c>
      <c r="M78">
        <v>113843</v>
      </c>
      <c r="N78">
        <v>1045</v>
      </c>
      <c r="O78">
        <v>299.39249062538153</v>
      </c>
      <c r="P78">
        <v>1047</v>
      </c>
      <c r="Q78">
        <f t="shared" si="6"/>
        <v>148570</v>
      </c>
      <c r="R78">
        <f t="shared" si="7"/>
        <v>134721.79999999999</v>
      </c>
      <c r="S78" s="2">
        <f t="shared" si="8"/>
        <v>18902.599072614346</v>
      </c>
    </row>
    <row r="79" spans="1:19" x14ac:dyDescent="0.45">
      <c r="A79">
        <v>78</v>
      </c>
      <c r="B79" t="s">
        <v>23</v>
      </c>
      <c r="C79">
        <v>1</v>
      </c>
      <c r="D79">
        <v>300</v>
      </c>
      <c r="E79">
        <v>200</v>
      </c>
      <c r="F79">
        <v>200</v>
      </c>
      <c r="G79">
        <v>0.7</v>
      </c>
      <c r="H79">
        <v>0.7</v>
      </c>
      <c r="I79">
        <v>0.01</v>
      </c>
      <c r="J79" t="s">
        <v>17</v>
      </c>
      <c r="K79">
        <v>6</v>
      </c>
      <c r="L79" t="s">
        <v>18</v>
      </c>
      <c r="M79">
        <v>114802</v>
      </c>
      <c r="N79">
        <v>1007</v>
      </c>
      <c r="O79">
        <v>289.19544982910162</v>
      </c>
      <c r="P79">
        <v>1045</v>
      </c>
      <c r="Q79">
        <f t="shared" si="6"/>
        <v>148570</v>
      </c>
      <c r="R79">
        <f t="shared" si="7"/>
        <v>127976.8</v>
      </c>
      <c r="S79" s="2">
        <f t="shared" si="8"/>
        <v>18761.481596611735</v>
      </c>
    </row>
    <row r="80" spans="1:19" x14ac:dyDescent="0.45">
      <c r="A80">
        <v>79</v>
      </c>
      <c r="B80" t="s">
        <v>23</v>
      </c>
      <c r="C80">
        <v>1</v>
      </c>
      <c r="D80">
        <v>300</v>
      </c>
      <c r="E80">
        <v>200</v>
      </c>
      <c r="F80">
        <v>200</v>
      </c>
      <c r="G80">
        <v>0.7</v>
      </c>
      <c r="H80">
        <v>0.7</v>
      </c>
      <c r="I80">
        <v>0.01</v>
      </c>
      <c r="J80" t="s">
        <v>17</v>
      </c>
      <c r="K80">
        <v>6</v>
      </c>
      <c r="L80" t="s">
        <v>18</v>
      </c>
      <c r="M80">
        <v>111494</v>
      </c>
      <c r="N80">
        <v>431</v>
      </c>
      <c r="O80">
        <v>123.4295256137848</v>
      </c>
      <c r="P80">
        <v>454</v>
      </c>
      <c r="Q80">
        <f t="shared" si="6"/>
        <v>148570</v>
      </c>
      <c r="R80">
        <f t="shared" si="7"/>
        <v>120579.4</v>
      </c>
      <c r="S80" s="2">
        <f t="shared" si="8"/>
        <v>15697.337443018776</v>
      </c>
    </row>
    <row r="81" spans="1:19" x14ac:dyDescent="0.45">
      <c r="A81">
        <v>80</v>
      </c>
      <c r="B81" t="s">
        <v>23</v>
      </c>
      <c r="C81">
        <v>1</v>
      </c>
      <c r="D81">
        <v>300</v>
      </c>
      <c r="E81">
        <v>200</v>
      </c>
      <c r="F81">
        <v>200</v>
      </c>
      <c r="G81">
        <v>0.7</v>
      </c>
      <c r="H81">
        <v>0.7</v>
      </c>
      <c r="I81">
        <v>0.01</v>
      </c>
      <c r="J81" t="s">
        <v>17</v>
      </c>
      <c r="K81">
        <v>6</v>
      </c>
      <c r="L81" t="s">
        <v>18</v>
      </c>
      <c r="M81">
        <v>114664</v>
      </c>
      <c r="N81">
        <v>958</v>
      </c>
      <c r="O81">
        <v>282.16670417785639</v>
      </c>
      <c r="P81">
        <v>1021</v>
      </c>
      <c r="Q81">
        <f t="shared" si="6"/>
        <v>114802</v>
      </c>
      <c r="R81">
        <f t="shared" si="7"/>
        <v>113798.2</v>
      </c>
      <c r="S81" s="2">
        <f t="shared" si="8"/>
        <v>1343.5505945069579</v>
      </c>
    </row>
    <row r="82" spans="1:19" x14ac:dyDescent="0.45">
      <c r="A82">
        <v>81</v>
      </c>
      <c r="B82" t="s">
        <v>23</v>
      </c>
      <c r="C82">
        <v>11</v>
      </c>
      <c r="D82">
        <v>300</v>
      </c>
      <c r="E82">
        <v>200</v>
      </c>
      <c r="F82">
        <v>200</v>
      </c>
      <c r="G82">
        <v>0.7</v>
      </c>
      <c r="H82">
        <v>0.7</v>
      </c>
      <c r="I82">
        <v>0.01</v>
      </c>
      <c r="J82" t="s">
        <v>17</v>
      </c>
      <c r="K82">
        <v>6</v>
      </c>
      <c r="L82" t="s">
        <v>18</v>
      </c>
      <c r="M82">
        <v>215420</v>
      </c>
      <c r="N82">
        <v>953</v>
      </c>
      <c r="O82">
        <v>277.96210432052612</v>
      </c>
      <c r="P82">
        <v>1028</v>
      </c>
      <c r="Q82">
        <f t="shared" si="6"/>
        <v>215420</v>
      </c>
      <c r="R82">
        <f t="shared" si="7"/>
        <v>134044.6</v>
      </c>
      <c r="S82" s="2">
        <f t="shared" si="8"/>
        <v>45509.546358978347</v>
      </c>
    </row>
    <row r="83" spans="1:19" x14ac:dyDescent="0.45">
      <c r="A83">
        <v>82</v>
      </c>
      <c r="B83" t="s">
        <v>23</v>
      </c>
      <c r="C83">
        <v>11</v>
      </c>
      <c r="D83">
        <v>300</v>
      </c>
      <c r="E83">
        <v>200</v>
      </c>
      <c r="F83">
        <v>200</v>
      </c>
      <c r="G83">
        <v>0.7</v>
      </c>
      <c r="H83">
        <v>0.7</v>
      </c>
      <c r="I83">
        <v>0.01</v>
      </c>
      <c r="J83" t="s">
        <v>17</v>
      </c>
      <c r="K83">
        <v>6</v>
      </c>
      <c r="L83" t="s">
        <v>18</v>
      </c>
      <c r="M83">
        <v>215335</v>
      </c>
      <c r="N83">
        <v>980</v>
      </c>
      <c r="O83">
        <v>282.65746521949768</v>
      </c>
      <c r="P83">
        <v>1040</v>
      </c>
      <c r="Q83">
        <f t="shared" ref="Q83:Q136" si="9">MAX(M79:M83)</f>
        <v>215420</v>
      </c>
      <c r="R83">
        <f t="shared" ref="R83:R136" si="10">AVERAGE(M79:M83)</f>
        <v>154343</v>
      </c>
      <c r="S83" s="2">
        <f t="shared" ref="S83:S136" si="11">_xlfn.STDEV.S(M79:M83)</f>
        <v>55732.339166771031</v>
      </c>
    </row>
    <row r="84" spans="1:19" x14ac:dyDescent="0.45">
      <c r="A84">
        <v>83</v>
      </c>
      <c r="B84" t="s">
        <v>23</v>
      </c>
      <c r="C84">
        <v>11</v>
      </c>
      <c r="D84">
        <v>300</v>
      </c>
      <c r="E84">
        <v>200</v>
      </c>
      <c r="F84">
        <v>200</v>
      </c>
      <c r="G84">
        <v>0.7</v>
      </c>
      <c r="H84">
        <v>0.7</v>
      </c>
      <c r="I84">
        <v>0.01</v>
      </c>
      <c r="J84" t="s">
        <v>17</v>
      </c>
      <c r="K84">
        <v>6</v>
      </c>
      <c r="L84" t="s">
        <v>18</v>
      </c>
      <c r="M84">
        <v>215097</v>
      </c>
      <c r="N84">
        <v>900</v>
      </c>
      <c r="O84">
        <v>260.10964250564581</v>
      </c>
      <c r="P84">
        <v>1030</v>
      </c>
      <c r="Q84">
        <f t="shared" si="9"/>
        <v>215420</v>
      </c>
      <c r="R84">
        <f t="shared" si="10"/>
        <v>174402</v>
      </c>
      <c r="S84" s="2">
        <f t="shared" si="11"/>
        <v>55991.327332900408</v>
      </c>
    </row>
    <row r="85" spans="1:19" x14ac:dyDescent="0.45">
      <c r="A85">
        <v>84</v>
      </c>
      <c r="B85" t="s">
        <v>23</v>
      </c>
      <c r="C85">
        <v>11</v>
      </c>
      <c r="D85">
        <v>300</v>
      </c>
      <c r="E85">
        <v>200</v>
      </c>
      <c r="F85">
        <v>200</v>
      </c>
      <c r="G85">
        <v>0.7</v>
      </c>
      <c r="H85">
        <v>0.7</v>
      </c>
      <c r="I85">
        <v>0.01</v>
      </c>
      <c r="J85" t="s">
        <v>17</v>
      </c>
      <c r="K85">
        <v>6</v>
      </c>
      <c r="L85" t="s">
        <v>18</v>
      </c>
      <c r="M85">
        <v>215171</v>
      </c>
      <c r="N85">
        <v>974</v>
      </c>
      <c r="O85">
        <v>291.6990966796875</v>
      </c>
      <c r="P85">
        <v>1002</v>
      </c>
      <c r="Q85">
        <f t="shared" si="9"/>
        <v>215420</v>
      </c>
      <c r="R85">
        <f t="shared" si="10"/>
        <v>195137.4</v>
      </c>
      <c r="S85" s="2">
        <f t="shared" si="11"/>
        <v>44986.180592488658</v>
      </c>
    </row>
    <row r="86" spans="1:19" x14ac:dyDescent="0.45">
      <c r="A86">
        <v>85</v>
      </c>
      <c r="B86" t="s">
        <v>23</v>
      </c>
      <c r="C86">
        <v>11</v>
      </c>
      <c r="D86">
        <v>300</v>
      </c>
      <c r="E86">
        <v>200</v>
      </c>
      <c r="F86">
        <v>200</v>
      </c>
      <c r="G86">
        <v>0.7</v>
      </c>
      <c r="H86">
        <v>0.7</v>
      </c>
      <c r="I86">
        <v>0.01</v>
      </c>
      <c r="J86" t="s">
        <v>17</v>
      </c>
      <c r="K86">
        <v>6</v>
      </c>
      <c r="L86" t="s">
        <v>18</v>
      </c>
      <c r="M86">
        <v>214628</v>
      </c>
      <c r="N86">
        <v>1002</v>
      </c>
      <c r="O86">
        <v>292.91993355751038</v>
      </c>
      <c r="P86">
        <v>1026</v>
      </c>
      <c r="Q86">
        <f t="shared" si="9"/>
        <v>215420</v>
      </c>
      <c r="R86">
        <f t="shared" si="10"/>
        <v>215130.2</v>
      </c>
      <c r="S86" s="2">
        <f t="shared" si="11"/>
        <v>308.58499639483449</v>
      </c>
    </row>
    <row r="87" spans="1:19" x14ac:dyDescent="0.45">
      <c r="A87">
        <v>86</v>
      </c>
      <c r="B87" t="s">
        <v>23</v>
      </c>
      <c r="C87">
        <v>21</v>
      </c>
      <c r="D87">
        <v>300</v>
      </c>
      <c r="E87">
        <v>200</v>
      </c>
      <c r="F87">
        <v>200</v>
      </c>
      <c r="G87">
        <v>0.7</v>
      </c>
      <c r="H87">
        <v>0.7</v>
      </c>
      <c r="I87">
        <v>0.01</v>
      </c>
      <c r="J87" t="s">
        <v>17</v>
      </c>
      <c r="K87">
        <v>6</v>
      </c>
      <c r="L87" t="s">
        <v>18</v>
      </c>
      <c r="M87">
        <v>299402</v>
      </c>
      <c r="N87">
        <v>936</v>
      </c>
      <c r="O87">
        <v>283.35472965240479</v>
      </c>
      <c r="P87">
        <v>990</v>
      </c>
      <c r="Q87">
        <f t="shared" si="9"/>
        <v>299402</v>
      </c>
      <c r="R87">
        <f t="shared" si="10"/>
        <v>231926.6</v>
      </c>
      <c r="S87" s="2">
        <f t="shared" si="11"/>
        <v>37720.809658595652</v>
      </c>
    </row>
    <row r="88" spans="1:19" x14ac:dyDescent="0.45">
      <c r="A88">
        <v>87</v>
      </c>
      <c r="B88" t="s">
        <v>23</v>
      </c>
      <c r="C88">
        <v>21</v>
      </c>
      <c r="D88">
        <v>300</v>
      </c>
      <c r="E88">
        <v>200</v>
      </c>
      <c r="F88">
        <v>200</v>
      </c>
      <c r="G88">
        <v>0.7</v>
      </c>
      <c r="H88">
        <v>0.7</v>
      </c>
      <c r="I88">
        <v>0.01</v>
      </c>
      <c r="J88" t="s">
        <v>17</v>
      </c>
      <c r="K88">
        <v>6</v>
      </c>
      <c r="L88" t="s">
        <v>18</v>
      </c>
      <c r="M88">
        <v>299447</v>
      </c>
      <c r="N88">
        <v>953</v>
      </c>
      <c r="O88">
        <v>285.95837235450739</v>
      </c>
      <c r="P88">
        <v>1000</v>
      </c>
      <c r="Q88">
        <f t="shared" si="9"/>
        <v>299447</v>
      </c>
      <c r="R88">
        <f t="shared" si="10"/>
        <v>248749</v>
      </c>
      <c r="S88" s="2">
        <f t="shared" si="11"/>
        <v>46260.662127773314</v>
      </c>
    </row>
    <row r="89" spans="1:19" x14ac:dyDescent="0.45">
      <c r="A89">
        <v>88</v>
      </c>
      <c r="B89" t="s">
        <v>23</v>
      </c>
      <c r="C89">
        <v>21</v>
      </c>
      <c r="D89">
        <v>300</v>
      </c>
      <c r="E89">
        <v>200</v>
      </c>
      <c r="F89">
        <v>200</v>
      </c>
      <c r="G89">
        <v>0.7</v>
      </c>
      <c r="H89">
        <v>0.7</v>
      </c>
      <c r="I89">
        <v>0.01</v>
      </c>
      <c r="J89" t="s">
        <v>17</v>
      </c>
      <c r="K89">
        <v>6</v>
      </c>
      <c r="L89" t="s">
        <v>18</v>
      </c>
      <c r="M89">
        <v>299917</v>
      </c>
      <c r="N89">
        <v>938</v>
      </c>
      <c r="O89">
        <v>294.38424563407898</v>
      </c>
      <c r="P89">
        <v>956</v>
      </c>
      <c r="Q89">
        <f t="shared" si="9"/>
        <v>299917</v>
      </c>
      <c r="R89">
        <f t="shared" si="10"/>
        <v>265713</v>
      </c>
      <c r="S89" s="2">
        <f t="shared" si="11"/>
        <v>46387.002710888744</v>
      </c>
    </row>
    <row r="90" spans="1:19" x14ac:dyDescent="0.45">
      <c r="A90">
        <v>89</v>
      </c>
      <c r="B90" t="s">
        <v>23</v>
      </c>
      <c r="C90">
        <v>21</v>
      </c>
      <c r="D90">
        <v>300</v>
      </c>
      <c r="E90">
        <v>200</v>
      </c>
      <c r="F90">
        <v>200</v>
      </c>
      <c r="G90">
        <v>0.7</v>
      </c>
      <c r="H90">
        <v>0.7</v>
      </c>
      <c r="I90">
        <v>0.01</v>
      </c>
      <c r="J90" t="s">
        <v>17</v>
      </c>
      <c r="K90">
        <v>6</v>
      </c>
      <c r="L90" t="s">
        <v>18</v>
      </c>
      <c r="M90">
        <v>298756</v>
      </c>
      <c r="N90">
        <v>973</v>
      </c>
      <c r="O90">
        <v>291.19618105888372</v>
      </c>
      <c r="P90">
        <v>1002</v>
      </c>
      <c r="Q90">
        <f t="shared" si="9"/>
        <v>299917</v>
      </c>
      <c r="R90">
        <f t="shared" si="10"/>
        <v>282430</v>
      </c>
      <c r="S90" s="2">
        <f t="shared" si="11"/>
        <v>37904.721744131035</v>
      </c>
    </row>
    <row r="91" spans="1:19" x14ac:dyDescent="0.45">
      <c r="A91">
        <v>90</v>
      </c>
      <c r="B91" t="s">
        <v>23</v>
      </c>
      <c r="C91">
        <v>21</v>
      </c>
      <c r="D91">
        <v>300</v>
      </c>
      <c r="E91">
        <v>200</v>
      </c>
      <c r="F91">
        <v>200</v>
      </c>
      <c r="G91">
        <v>0.7</v>
      </c>
      <c r="H91">
        <v>0.7</v>
      </c>
      <c r="I91">
        <v>0.01</v>
      </c>
      <c r="J91" t="s">
        <v>17</v>
      </c>
      <c r="K91">
        <v>6</v>
      </c>
      <c r="L91" t="s">
        <v>18</v>
      </c>
      <c r="M91">
        <v>299613</v>
      </c>
      <c r="N91">
        <v>1006</v>
      </c>
      <c r="O91">
        <v>298.93537449836731</v>
      </c>
      <c r="P91">
        <v>1010</v>
      </c>
      <c r="Q91">
        <f t="shared" si="9"/>
        <v>299917</v>
      </c>
      <c r="R91">
        <f t="shared" si="10"/>
        <v>299427</v>
      </c>
      <c r="S91" s="2">
        <f t="shared" si="11"/>
        <v>426.01701843940458</v>
      </c>
    </row>
    <row r="92" spans="1:19" x14ac:dyDescent="0.45">
      <c r="A92">
        <v>91</v>
      </c>
      <c r="B92" t="s">
        <v>24</v>
      </c>
      <c r="C92">
        <v>1</v>
      </c>
      <c r="D92">
        <v>300</v>
      </c>
      <c r="E92">
        <v>200</v>
      </c>
      <c r="F92">
        <v>200</v>
      </c>
      <c r="G92">
        <v>0.7</v>
      </c>
      <c r="H92">
        <v>0.7</v>
      </c>
      <c r="I92">
        <v>0.01</v>
      </c>
      <c r="J92" t="s">
        <v>17</v>
      </c>
      <c r="K92">
        <v>6</v>
      </c>
      <c r="L92" t="s">
        <v>18</v>
      </c>
      <c r="M92">
        <v>21223</v>
      </c>
      <c r="N92">
        <v>226</v>
      </c>
      <c r="O92">
        <v>27.347458600997921</v>
      </c>
      <c r="P92">
        <v>2524</v>
      </c>
      <c r="Q92">
        <f t="shared" si="9"/>
        <v>299917</v>
      </c>
      <c r="R92">
        <f t="shared" si="10"/>
        <v>243791.2</v>
      </c>
      <c r="S92" s="2">
        <f t="shared" si="11"/>
        <v>124420.13477006041</v>
      </c>
    </row>
    <row r="93" spans="1:19" x14ac:dyDescent="0.45">
      <c r="A93">
        <v>92</v>
      </c>
      <c r="B93" t="s">
        <v>24</v>
      </c>
      <c r="C93">
        <v>1</v>
      </c>
      <c r="D93">
        <v>300</v>
      </c>
      <c r="E93">
        <v>200</v>
      </c>
      <c r="F93">
        <v>200</v>
      </c>
      <c r="G93">
        <v>0.7</v>
      </c>
      <c r="H93">
        <v>0.7</v>
      </c>
      <c r="I93">
        <v>0.01</v>
      </c>
      <c r="J93" t="s">
        <v>17</v>
      </c>
      <c r="K93">
        <v>6</v>
      </c>
      <c r="L93" t="s">
        <v>18</v>
      </c>
      <c r="M93">
        <v>21543</v>
      </c>
      <c r="N93">
        <v>257</v>
      </c>
      <c r="O93">
        <v>30.208729982376099</v>
      </c>
      <c r="P93">
        <v>2547</v>
      </c>
      <c r="Q93">
        <f t="shared" si="9"/>
        <v>299917</v>
      </c>
      <c r="R93">
        <f t="shared" si="10"/>
        <v>188210.4</v>
      </c>
      <c r="S93" s="2">
        <f t="shared" si="11"/>
        <v>152292.52068896886</v>
      </c>
    </row>
    <row r="94" spans="1:19" x14ac:dyDescent="0.45">
      <c r="A94">
        <v>93</v>
      </c>
      <c r="B94" t="s">
        <v>24</v>
      </c>
      <c r="C94">
        <v>1</v>
      </c>
      <c r="D94">
        <v>300</v>
      </c>
      <c r="E94">
        <v>200</v>
      </c>
      <c r="F94">
        <v>200</v>
      </c>
      <c r="G94">
        <v>0.7</v>
      </c>
      <c r="H94">
        <v>0.7</v>
      </c>
      <c r="I94">
        <v>0.01</v>
      </c>
      <c r="J94" t="s">
        <v>17</v>
      </c>
      <c r="K94">
        <v>6</v>
      </c>
      <c r="L94" t="s">
        <v>18</v>
      </c>
      <c r="M94">
        <v>21115</v>
      </c>
      <c r="N94">
        <v>133</v>
      </c>
      <c r="O94">
        <v>15.817030191421511</v>
      </c>
      <c r="P94">
        <v>2541</v>
      </c>
      <c r="Q94">
        <f t="shared" si="9"/>
        <v>299613</v>
      </c>
      <c r="R94">
        <f t="shared" si="10"/>
        <v>132450</v>
      </c>
      <c r="S94" s="2">
        <f t="shared" si="11"/>
        <v>152207.46089466181</v>
      </c>
    </row>
    <row r="95" spans="1:19" x14ac:dyDescent="0.45">
      <c r="A95">
        <v>94</v>
      </c>
      <c r="B95" t="s">
        <v>24</v>
      </c>
      <c r="C95">
        <v>1</v>
      </c>
      <c r="D95">
        <v>300</v>
      </c>
      <c r="E95">
        <v>200</v>
      </c>
      <c r="F95">
        <v>200</v>
      </c>
      <c r="G95">
        <v>0.7</v>
      </c>
      <c r="H95">
        <v>0.7</v>
      </c>
      <c r="I95">
        <v>0.01</v>
      </c>
      <c r="J95" t="s">
        <v>17</v>
      </c>
      <c r="K95">
        <v>6</v>
      </c>
      <c r="L95" t="s">
        <v>18</v>
      </c>
      <c r="M95">
        <v>21467</v>
      </c>
      <c r="N95">
        <v>335</v>
      </c>
      <c r="O95">
        <v>39.197582960128777</v>
      </c>
      <c r="P95">
        <v>2514</v>
      </c>
      <c r="Q95">
        <f t="shared" si="9"/>
        <v>299613</v>
      </c>
      <c r="R95">
        <f t="shared" si="10"/>
        <v>76992.2</v>
      </c>
      <c r="S95" s="2">
        <f t="shared" si="11"/>
        <v>124448.93265592919</v>
      </c>
    </row>
    <row r="96" spans="1:19" x14ac:dyDescent="0.45">
      <c r="A96">
        <v>95</v>
      </c>
      <c r="B96" t="s">
        <v>24</v>
      </c>
      <c r="C96">
        <v>1</v>
      </c>
      <c r="D96">
        <v>300</v>
      </c>
      <c r="E96">
        <v>200</v>
      </c>
      <c r="F96">
        <v>200</v>
      </c>
      <c r="G96">
        <v>0.7</v>
      </c>
      <c r="H96">
        <v>0.7</v>
      </c>
      <c r="I96">
        <v>0.01</v>
      </c>
      <c r="J96" t="s">
        <v>17</v>
      </c>
      <c r="K96">
        <v>6</v>
      </c>
      <c r="L96" t="s">
        <v>18</v>
      </c>
      <c r="M96">
        <v>21512</v>
      </c>
      <c r="N96">
        <v>432</v>
      </c>
      <c r="O96">
        <v>51.219635248184197</v>
      </c>
      <c r="P96">
        <v>2508</v>
      </c>
      <c r="Q96">
        <f t="shared" si="9"/>
        <v>21543</v>
      </c>
      <c r="R96">
        <f t="shared" si="10"/>
        <v>21372</v>
      </c>
      <c r="S96" s="2">
        <f t="shared" si="11"/>
        <v>191.12561314486345</v>
      </c>
    </row>
    <row r="97" spans="1:19" x14ac:dyDescent="0.45">
      <c r="A97">
        <v>96</v>
      </c>
      <c r="B97" t="s">
        <v>24</v>
      </c>
      <c r="C97">
        <v>11</v>
      </c>
      <c r="D97">
        <v>300</v>
      </c>
      <c r="E97">
        <v>200</v>
      </c>
      <c r="F97">
        <v>200</v>
      </c>
      <c r="G97">
        <v>0.7</v>
      </c>
      <c r="H97">
        <v>0.7</v>
      </c>
      <c r="I97">
        <v>0.01</v>
      </c>
      <c r="J97" t="s">
        <v>17</v>
      </c>
      <c r="K97">
        <v>6</v>
      </c>
      <c r="L97" t="s">
        <v>18</v>
      </c>
      <c r="M97">
        <v>41072</v>
      </c>
      <c r="N97">
        <v>366</v>
      </c>
      <c r="O97">
        <v>43.742346048355103</v>
      </c>
      <c r="P97">
        <v>2467</v>
      </c>
      <c r="Q97">
        <f t="shared" si="9"/>
        <v>41072</v>
      </c>
      <c r="R97">
        <f t="shared" si="10"/>
        <v>25341.8</v>
      </c>
      <c r="S97" s="2">
        <f t="shared" si="11"/>
        <v>8795.1315339794692</v>
      </c>
    </row>
    <row r="98" spans="1:19" x14ac:dyDescent="0.45">
      <c r="A98">
        <v>97</v>
      </c>
      <c r="B98" t="s">
        <v>24</v>
      </c>
      <c r="C98">
        <v>11</v>
      </c>
      <c r="D98">
        <v>300</v>
      </c>
      <c r="E98">
        <v>200</v>
      </c>
      <c r="F98">
        <v>200</v>
      </c>
      <c r="G98">
        <v>0.7</v>
      </c>
      <c r="H98">
        <v>0.7</v>
      </c>
      <c r="I98">
        <v>0.01</v>
      </c>
      <c r="J98" t="s">
        <v>17</v>
      </c>
      <c r="K98">
        <v>6</v>
      </c>
      <c r="L98" t="s">
        <v>18</v>
      </c>
      <c r="M98">
        <v>41017</v>
      </c>
      <c r="N98">
        <v>270</v>
      </c>
      <c r="O98">
        <v>31.898880481719971</v>
      </c>
      <c r="P98">
        <v>2486</v>
      </c>
      <c r="Q98">
        <f t="shared" si="9"/>
        <v>41072</v>
      </c>
      <c r="R98">
        <f t="shared" si="10"/>
        <v>29236.6</v>
      </c>
      <c r="S98" s="2">
        <f t="shared" si="11"/>
        <v>10780.202145600051</v>
      </c>
    </row>
    <row r="99" spans="1:19" x14ac:dyDescent="0.45">
      <c r="A99">
        <v>98</v>
      </c>
      <c r="B99" t="s">
        <v>24</v>
      </c>
      <c r="C99">
        <v>11</v>
      </c>
      <c r="D99">
        <v>300</v>
      </c>
      <c r="E99">
        <v>200</v>
      </c>
      <c r="F99">
        <v>200</v>
      </c>
      <c r="G99">
        <v>0.7</v>
      </c>
      <c r="H99">
        <v>0.7</v>
      </c>
      <c r="I99">
        <v>0.01</v>
      </c>
      <c r="J99" t="s">
        <v>17</v>
      </c>
      <c r="K99">
        <v>6</v>
      </c>
      <c r="L99" t="s">
        <v>18</v>
      </c>
      <c r="M99">
        <v>41091</v>
      </c>
      <c r="N99">
        <v>286</v>
      </c>
      <c r="O99">
        <v>33.73412561416626</v>
      </c>
      <c r="P99">
        <v>2495</v>
      </c>
      <c r="Q99">
        <f t="shared" si="9"/>
        <v>41091</v>
      </c>
      <c r="R99">
        <f t="shared" si="10"/>
        <v>33231.800000000003</v>
      </c>
      <c r="S99" s="2">
        <f t="shared" si="11"/>
        <v>10719.250566154336</v>
      </c>
    </row>
    <row r="100" spans="1:19" x14ac:dyDescent="0.45">
      <c r="A100">
        <v>99</v>
      </c>
      <c r="B100" t="s">
        <v>24</v>
      </c>
      <c r="C100">
        <v>11</v>
      </c>
      <c r="D100">
        <v>300</v>
      </c>
      <c r="E100">
        <v>200</v>
      </c>
      <c r="F100">
        <v>200</v>
      </c>
      <c r="G100">
        <v>0.7</v>
      </c>
      <c r="H100">
        <v>0.7</v>
      </c>
      <c r="I100">
        <v>0.01</v>
      </c>
      <c r="J100" t="s">
        <v>17</v>
      </c>
      <c r="K100">
        <v>6</v>
      </c>
      <c r="L100" t="s">
        <v>18</v>
      </c>
      <c r="M100">
        <v>40928</v>
      </c>
      <c r="N100">
        <v>158</v>
      </c>
      <c r="O100">
        <v>18.953721761703491</v>
      </c>
      <c r="P100">
        <v>2472</v>
      </c>
      <c r="Q100">
        <f t="shared" si="9"/>
        <v>41091</v>
      </c>
      <c r="R100">
        <f t="shared" si="10"/>
        <v>37124</v>
      </c>
      <c r="S100" s="2">
        <f t="shared" si="11"/>
        <v>8727.602792290676</v>
      </c>
    </row>
    <row r="101" spans="1:19" x14ac:dyDescent="0.45">
      <c r="A101">
        <v>100</v>
      </c>
      <c r="B101" t="s">
        <v>24</v>
      </c>
      <c r="C101">
        <v>11</v>
      </c>
      <c r="D101">
        <v>300</v>
      </c>
      <c r="E101">
        <v>200</v>
      </c>
      <c r="F101">
        <v>200</v>
      </c>
      <c r="G101">
        <v>0.7</v>
      </c>
      <c r="H101">
        <v>0.7</v>
      </c>
      <c r="I101">
        <v>0.01</v>
      </c>
      <c r="J101" t="s">
        <v>17</v>
      </c>
      <c r="K101">
        <v>6</v>
      </c>
      <c r="L101" t="s">
        <v>18</v>
      </c>
      <c r="M101">
        <v>41031</v>
      </c>
      <c r="N101">
        <v>343</v>
      </c>
      <c r="O101">
        <v>40.706419229507453</v>
      </c>
      <c r="P101">
        <v>2501</v>
      </c>
      <c r="Q101">
        <f t="shared" si="9"/>
        <v>41091</v>
      </c>
      <c r="R101">
        <f t="shared" si="10"/>
        <v>41027.800000000003</v>
      </c>
      <c r="S101" s="2">
        <f t="shared" si="11"/>
        <v>63.314295384217935</v>
      </c>
    </row>
    <row r="102" spans="1:19" x14ac:dyDescent="0.45">
      <c r="A102">
        <v>101</v>
      </c>
      <c r="B102" t="s">
        <v>24</v>
      </c>
      <c r="C102">
        <v>21</v>
      </c>
      <c r="D102">
        <v>300</v>
      </c>
      <c r="E102">
        <v>200</v>
      </c>
      <c r="F102">
        <v>200</v>
      </c>
      <c r="G102">
        <v>0.7</v>
      </c>
      <c r="H102">
        <v>0.7</v>
      </c>
      <c r="I102">
        <v>0.01</v>
      </c>
      <c r="J102" t="s">
        <v>17</v>
      </c>
      <c r="K102">
        <v>6</v>
      </c>
      <c r="L102" t="s">
        <v>18</v>
      </c>
      <c r="M102">
        <v>59730</v>
      </c>
      <c r="N102">
        <v>206</v>
      </c>
      <c r="O102">
        <v>24.479496240615841</v>
      </c>
      <c r="P102">
        <v>2420</v>
      </c>
      <c r="Q102">
        <f t="shared" si="9"/>
        <v>59730</v>
      </c>
      <c r="R102">
        <f t="shared" si="10"/>
        <v>44759.4</v>
      </c>
      <c r="S102" s="2">
        <f t="shared" si="11"/>
        <v>8369.0228402126013</v>
      </c>
    </row>
    <row r="103" spans="1:19" x14ac:dyDescent="0.45">
      <c r="A103">
        <v>102</v>
      </c>
      <c r="B103" t="s">
        <v>24</v>
      </c>
      <c r="C103">
        <v>21</v>
      </c>
      <c r="D103">
        <v>300</v>
      </c>
      <c r="E103">
        <v>200</v>
      </c>
      <c r="F103">
        <v>200</v>
      </c>
      <c r="G103">
        <v>0.7</v>
      </c>
      <c r="H103">
        <v>0.7</v>
      </c>
      <c r="I103">
        <v>0.01</v>
      </c>
      <c r="J103" t="s">
        <v>17</v>
      </c>
      <c r="K103">
        <v>6</v>
      </c>
      <c r="L103" t="s">
        <v>18</v>
      </c>
      <c r="M103">
        <v>59883</v>
      </c>
      <c r="N103">
        <v>288</v>
      </c>
      <c r="O103">
        <v>34.232678413391113</v>
      </c>
      <c r="P103">
        <v>2422</v>
      </c>
      <c r="Q103">
        <f t="shared" si="9"/>
        <v>59883</v>
      </c>
      <c r="R103">
        <f t="shared" si="10"/>
        <v>48532.6</v>
      </c>
      <c r="S103" s="2">
        <f t="shared" si="11"/>
        <v>10291.922818404741</v>
      </c>
    </row>
    <row r="104" spans="1:19" x14ac:dyDescent="0.45">
      <c r="A104">
        <v>103</v>
      </c>
      <c r="B104" t="s">
        <v>24</v>
      </c>
      <c r="C104">
        <v>21</v>
      </c>
      <c r="D104">
        <v>300</v>
      </c>
      <c r="E104">
        <v>200</v>
      </c>
      <c r="F104">
        <v>200</v>
      </c>
      <c r="G104">
        <v>0.7</v>
      </c>
      <c r="H104">
        <v>0.7</v>
      </c>
      <c r="I104">
        <v>0.01</v>
      </c>
      <c r="J104" t="s">
        <v>17</v>
      </c>
      <c r="K104">
        <v>6</v>
      </c>
      <c r="L104" t="s">
        <v>18</v>
      </c>
      <c r="M104">
        <v>59846</v>
      </c>
      <c r="N104">
        <v>323</v>
      </c>
      <c r="O104">
        <v>38.320407390594482</v>
      </c>
      <c r="P104">
        <v>2425</v>
      </c>
      <c r="Q104">
        <f t="shared" si="9"/>
        <v>59883</v>
      </c>
      <c r="R104">
        <f t="shared" si="10"/>
        <v>52283.6</v>
      </c>
      <c r="S104" s="2">
        <f t="shared" si="11"/>
        <v>10319.402904238219</v>
      </c>
    </row>
    <row r="105" spans="1:19" x14ac:dyDescent="0.45">
      <c r="A105">
        <v>104</v>
      </c>
      <c r="B105" t="s">
        <v>24</v>
      </c>
      <c r="C105">
        <v>21</v>
      </c>
      <c r="D105">
        <v>300</v>
      </c>
      <c r="E105">
        <v>200</v>
      </c>
      <c r="F105">
        <v>200</v>
      </c>
      <c r="G105">
        <v>0.7</v>
      </c>
      <c r="H105">
        <v>0.7</v>
      </c>
      <c r="I105">
        <v>0.01</v>
      </c>
      <c r="J105" t="s">
        <v>17</v>
      </c>
      <c r="K105">
        <v>6</v>
      </c>
      <c r="L105" t="s">
        <v>18</v>
      </c>
      <c r="M105">
        <v>59759</v>
      </c>
      <c r="N105">
        <v>137</v>
      </c>
      <c r="O105">
        <v>16.34554386138916</v>
      </c>
      <c r="P105">
        <v>2420</v>
      </c>
      <c r="Q105">
        <f t="shared" si="9"/>
        <v>59883</v>
      </c>
      <c r="R105">
        <f t="shared" si="10"/>
        <v>56049.8</v>
      </c>
      <c r="S105" s="2">
        <f t="shared" si="11"/>
        <v>8395.9952775117617</v>
      </c>
    </row>
    <row r="106" spans="1:19" x14ac:dyDescent="0.45">
      <c r="A106">
        <v>105</v>
      </c>
      <c r="B106" t="s">
        <v>24</v>
      </c>
      <c r="C106">
        <v>21</v>
      </c>
      <c r="D106">
        <v>300</v>
      </c>
      <c r="E106">
        <v>200</v>
      </c>
      <c r="F106">
        <v>200</v>
      </c>
      <c r="G106">
        <v>0.7</v>
      </c>
      <c r="H106">
        <v>0.7</v>
      </c>
      <c r="I106">
        <v>0.01</v>
      </c>
      <c r="J106" t="s">
        <v>17</v>
      </c>
      <c r="K106">
        <v>6</v>
      </c>
      <c r="L106" t="s">
        <v>18</v>
      </c>
      <c r="M106">
        <v>59845</v>
      </c>
      <c r="N106">
        <v>246</v>
      </c>
      <c r="O106">
        <v>29.056784152984619</v>
      </c>
      <c r="P106">
        <v>2378</v>
      </c>
      <c r="Q106">
        <f t="shared" si="9"/>
        <v>59883</v>
      </c>
      <c r="R106">
        <f t="shared" si="10"/>
        <v>59812.6</v>
      </c>
      <c r="S106" s="2">
        <f t="shared" si="11"/>
        <v>64.840573717387784</v>
      </c>
    </row>
    <row r="107" spans="1:19" x14ac:dyDescent="0.45">
      <c r="A107">
        <v>106</v>
      </c>
      <c r="B107" t="s">
        <v>25</v>
      </c>
      <c r="C107">
        <v>1</v>
      </c>
      <c r="D107">
        <v>300</v>
      </c>
      <c r="E107">
        <v>200</v>
      </c>
      <c r="F107">
        <v>200</v>
      </c>
      <c r="G107">
        <v>0.7</v>
      </c>
      <c r="H107">
        <v>0.7</v>
      </c>
      <c r="I107">
        <v>0.01</v>
      </c>
      <c r="J107" t="s">
        <v>17</v>
      </c>
      <c r="K107">
        <v>6</v>
      </c>
      <c r="L107" t="s">
        <v>18</v>
      </c>
      <c r="M107">
        <v>57769</v>
      </c>
      <c r="N107">
        <v>1426</v>
      </c>
      <c r="O107">
        <v>263.78918528556818</v>
      </c>
      <c r="P107">
        <v>1622</v>
      </c>
      <c r="Q107">
        <f t="shared" si="9"/>
        <v>59883</v>
      </c>
      <c r="R107">
        <f t="shared" si="10"/>
        <v>59420.4</v>
      </c>
      <c r="S107" s="2">
        <f t="shared" si="11"/>
        <v>924.2823161783416</v>
      </c>
    </row>
    <row r="108" spans="1:19" x14ac:dyDescent="0.45">
      <c r="A108">
        <v>107</v>
      </c>
      <c r="B108" t="s">
        <v>25</v>
      </c>
      <c r="C108">
        <v>1</v>
      </c>
      <c r="D108">
        <v>300</v>
      </c>
      <c r="E108">
        <v>200</v>
      </c>
      <c r="F108">
        <v>200</v>
      </c>
      <c r="G108">
        <v>0.7</v>
      </c>
      <c r="H108">
        <v>0.7</v>
      </c>
      <c r="I108">
        <v>0.01</v>
      </c>
      <c r="J108" t="s">
        <v>17</v>
      </c>
      <c r="K108">
        <v>6</v>
      </c>
      <c r="L108" t="s">
        <v>18</v>
      </c>
      <c r="M108">
        <v>57917</v>
      </c>
      <c r="N108">
        <v>1279</v>
      </c>
      <c r="O108">
        <v>237.1784987449646</v>
      </c>
      <c r="P108">
        <v>1621</v>
      </c>
      <c r="Q108">
        <f t="shared" si="9"/>
        <v>59846</v>
      </c>
      <c r="R108">
        <f t="shared" si="10"/>
        <v>59027.199999999997</v>
      </c>
      <c r="S108" s="2">
        <f t="shared" si="11"/>
        <v>1082.8634262916075</v>
      </c>
    </row>
    <row r="109" spans="1:19" x14ac:dyDescent="0.45">
      <c r="A109">
        <v>108</v>
      </c>
      <c r="B109" t="s">
        <v>25</v>
      </c>
      <c r="C109">
        <v>1</v>
      </c>
      <c r="D109">
        <v>300</v>
      </c>
      <c r="E109">
        <v>200</v>
      </c>
      <c r="F109">
        <v>200</v>
      </c>
      <c r="G109">
        <v>0.7</v>
      </c>
      <c r="H109">
        <v>0.7</v>
      </c>
      <c r="I109">
        <v>0.01</v>
      </c>
      <c r="J109" t="s">
        <v>17</v>
      </c>
      <c r="K109">
        <v>6</v>
      </c>
      <c r="L109" t="s">
        <v>18</v>
      </c>
      <c r="M109">
        <v>57802</v>
      </c>
      <c r="N109">
        <v>1430</v>
      </c>
      <c r="O109">
        <v>263.70272135734558</v>
      </c>
      <c r="P109">
        <v>1629</v>
      </c>
      <c r="Q109">
        <f t="shared" si="9"/>
        <v>59845</v>
      </c>
      <c r="R109">
        <f t="shared" si="10"/>
        <v>58618.400000000001</v>
      </c>
      <c r="S109" s="2">
        <f t="shared" si="11"/>
        <v>1082.2970017513678</v>
      </c>
    </row>
    <row r="110" spans="1:19" x14ac:dyDescent="0.45">
      <c r="A110">
        <v>109</v>
      </c>
      <c r="B110" t="s">
        <v>25</v>
      </c>
      <c r="C110">
        <v>1</v>
      </c>
      <c r="D110">
        <v>300</v>
      </c>
      <c r="E110">
        <v>200</v>
      </c>
      <c r="F110">
        <v>200</v>
      </c>
      <c r="G110">
        <v>0.7</v>
      </c>
      <c r="H110">
        <v>0.7</v>
      </c>
      <c r="I110">
        <v>0.01</v>
      </c>
      <c r="J110" t="s">
        <v>17</v>
      </c>
      <c r="K110">
        <v>6</v>
      </c>
      <c r="L110" t="s">
        <v>18</v>
      </c>
      <c r="M110">
        <v>57750</v>
      </c>
      <c r="N110">
        <v>1346</v>
      </c>
      <c r="O110">
        <v>246.63575339317319</v>
      </c>
      <c r="P110">
        <v>1639</v>
      </c>
      <c r="Q110">
        <f t="shared" si="9"/>
        <v>59845</v>
      </c>
      <c r="R110">
        <f t="shared" si="10"/>
        <v>58216.6</v>
      </c>
      <c r="S110" s="2">
        <f t="shared" si="11"/>
        <v>912.6063225728825</v>
      </c>
    </row>
    <row r="111" spans="1:19" x14ac:dyDescent="0.45">
      <c r="A111">
        <v>110</v>
      </c>
      <c r="B111" t="s">
        <v>25</v>
      </c>
      <c r="C111">
        <v>1</v>
      </c>
      <c r="D111">
        <v>300</v>
      </c>
      <c r="E111">
        <v>200</v>
      </c>
      <c r="F111">
        <v>200</v>
      </c>
      <c r="G111">
        <v>0.7</v>
      </c>
      <c r="H111">
        <v>0.7</v>
      </c>
      <c r="I111">
        <v>0.01</v>
      </c>
      <c r="J111" t="s">
        <v>17</v>
      </c>
      <c r="K111">
        <v>6</v>
      </c>
      <c r="L111" t="s">
        <v>18</v>
      </c>
      <c r="M111">
        <v>57932</v>
      </c>
      <c r="N111">
        <v>1259</v>
      </c>
      <c r="O111">
        <v>233.23719930648801</v>
      </c>
      <c r="P111">
        <v>1623</v>
      </c>
      <c r="Q111">
        <f t="shared" si="9"/>
        <v>57932</v>
      </c>
      <c r="R111">
        <f t="shared" si="10"/>
        <v>57834</v>
      </c>
      <c r="S111" s="2">
        <f t="shared" si="11"/>
        <v>84.849867412978313</v>
      </c>
    </row>
    <row r="112" spans="1:19" x14ac:dyDescent="0.45">
      <c r="A112">
        <v>111</v>
      </c>
      <c r="B112" t="s">
        <v>25</v>
      </c>
      <c r="C112">
        <v>11</v>
      </c>
      <c r="D112">
        <v>300</v>
      </c>
      <c r="E112">
        <v>200</v>
      </c>
      <c r="F112">
        <v>200</v>
      </c>
      <c r="G112">
        <v>0.7</v>
      </c>
      <c r="H112">
        <v>0.7</v>
      </c>
      <c r="I112">
        <v>0.01</v>
      </c>
      <c r="J112" t="s">
        <v>17</v>
      </c>
      <c r="K112">
        <v>6</v>
      </c>
      <c r="L112" t="s">
        <v>18</v>
      </c>
      <c r="M112">
        <v>107954</v>
      </c>
      <c r="N112">
        <v>1118</v>
      </c>
      <c r="O112">
        <v>208.13573861122131</v>
      </c>
      <c r="P112">
        <v>1599</v>
      </c>
      <c r="Q112">
        <f t="shared" si="9"/>
        <v>107954</v>
      </c>
      <c r="R112">
        <f t="shared" si="10"/>
        <v>67871</v>
      </c>
      <c r="S112" s="2">
        <f t="shared" si="11"/>
        <v>22407.209375555896</v>
      </c>
    </row>
    <row r="113" spans="1:19" x14ac:dyDescent="0.45">
      <c r="A113">
        <v>112</v>
      </c>
      <c r="B113" t="s">
        <v>25</v>
      </c>
      <c r="C113">
        <v>11</v>
      </c>
      <c r="D113">
        <v>300</v>
      </c>
      <c r="E113">
        <v>200</v>
      </c>
      <c r="F113">
        <v>200</v>
      </c>
      <c r="G113">
        <v>0.7</v>
      </c>
      <c r="H113">
        <v>0.7</v>
      </c>
      <c r="I113">
        <v>0.01</v>
      </c>
      <c r="J113" t="s">
        <v>17</v>
      </c>
      <c r="K113">
        <v>6</v>
      </c>
      <c r="L113" t="s">
        <v>18</v>
      </c>
      <c r="M113">
        <v>108045</v>
      </c>
      <c r="N113">
        <v>1510</v>
      </c>
      <c r="O113">
        <v>283.00005006790161</v>
      </c>
      <c r="P113">
        <v>1601</v>
      </c>
      <c r="Q113">
        <f t="shared" si="9"/>
        <v>108045</v>
      </c>
      <c r="R113">
        <f t="shared" si="10"/>
        <v>77896.600000000006</v>
      </c>
      <c r="S113" s="2">
        <f t="shared" si="11"/>
        <v>27480.161076674936</v>
      </c>
    </row>
    <row r="114" spans="1:19" x14ac:dyDescent="0.45">
      <c r="A114">
        <v>113</v>
      </c>
      <c r="B114" t="s">
        <v>25</v>
      </c>
      <c r="C114">
        <v>11</v>
      </c>
      <c r="D114">
        <v>300</v>
      </c>
      <c r="E114">
        <v>200</v>
      </c>
      <c r="F114">
        <v>200</v>
      </c>
      <c r="G114">
        <v>0.7</v>
      </c>
      <c r="H114">
        <v>0.7</v>
      </c>
      <c r="I114">
        <v>0.01</v>
      </c>
      <c r="J114" t="s">
        <v>17</v>
      </c>
      <c r="K114">
        <v>6</v>
      </c>
      <c r="L114" t="s">
        <v>18</v>
      </c>
      <c r="M114">
        <v>107832</v>
      </c>
      <c r="N114">
        <v>1486</v>
      </c>
      <c r="O114">
        <v>277.42111253738398</v>
      </c>
      <c r="P114">
        <v>1606</v>
      </c>
      <c r="Q114">
        <f t="shared" si="9"/>
        <v>108045</v>
      </c>
      <c r="R114">
        <f t="shared" si="10"/>
        <v>87902.6</v>
      </c>
      <c r="S114" s="2">
        <f t="shared" si="11"/>
        <v>27442.540221342471</v>
      </c>
    </row>
    <row r="115" spans="1:19" x14ac:dyDescent="0.45">
      <c r="A115">
        <v>114</v>
      </c>
      <c r="B115" t="s">
        <v>25</v>
      </c>
      <c r="C115">
        <v>11</v>
      </c>
      <c r="D115">
        <v>300</v>
      </c>
      <c r="E115">
        <v>200</v>
      </c>
      <c r="F115">
        <v>200</v>
      </c>
      <c r="G115">
        <v>0.7</v>
      </c>
      <c r="H115">
        <v>0.7</v>
      </c>
      <c r="I115">
        <v>0.01</v>
      </c>
      <c r="J115" t="s">
        <v>17</v>
      </c>
      <c r="K115">
        <v>6</v>
      </c>
      <c r="L115" t="s">
        <v>18</v>
      </c>
      <c r="M115">
        <v>108068</v>
      </c>
      <c r="N115">
        <v>1406</v>
      </c>
      <c r="O115">
        <v>262.8970992565155</v>
      </c>
      <c r="P115">
        <v>1601</v>
      </c>
      <c r="Q115">
        <f t="shared" si="9"/>
        <v>108068</v>
      </c>
      <c r="R115">
        <f t="shared" si="10"/>
        <v>97966.2</v>
      </c>
      <c r="S115" s="2">
        <f t="shared" si="11"/>
        <v>22379.990509381383</v>
      </c>
    </row>
    <row r="116" spans="1:19" x14ac:dyDescent="0.45">
      <c r="A116">
        <v>115</v>
      </c>
      <c r="B116" t="s">
        <v>25</v>
      </c>
      <c r="C116">
        <v>11</v>
      </c>
      <c r="D116">
        <v>300</v>
      </c>
      <c r="E116">
        <v>200</v>
      </c>
      <c r="F116">
        <v>200</v>
      </c>
      <c r="G116">
        <v>0.7</v>
      </c>
      <c r="H116">
        <v>0.7</v>
      </c>
      <c r="I116">
        <v>0.01</v>
      </c>
      <c r="J116" t="s">
        <v>17</v>
      </c>
      <c r="K116">
        <v>6</v>
      </c>
      <c r="L116" t="s">
        <v>18</v>
      </c>
      <c r="M116">
        <v>107932</v>
      </c>
      <c r="N116">
        <v>1568</v>
      </c>
      <c r="O116">
        <v>296.83059978485107</v>
      </c>
      <c r="P116">
        <v>1585</v>
      </c>
      <c r="Q116">
        <f t="shared" si="9"/>
        <v>108068</v>
      </c>
      <c r="R116">
        <f t="shared" si="10"/>
        <v>107966.2</v>
      </c>
      <c r="S116" s="2">
        <f t="shared" si="11"/>
        <v>94.737532161229538</v>
      </c>
    </row>
    <row r="117" spans="1:19" x14ac:dyDescent="0.45">
      <c r="A117">
        <v>116</v>
      </c>
      <c r="B117" t="s">
        <v>25</v>
      </c>
      <c r="C117">
        <v>21</v>
      </c>
      <c r="D117">
        <v>300</v>
      </c>
      <c r="E117">
        <v>200</v>
      </c>
      <c r="F117">
        <v>200</v>
      </c>
      <c r="G117">
        <v>0.7</v>
      </c>
      <c r="H117">
        <v>0.7</v>
      </c>
      <c r="I117">
        <v>0.01</v>
      </c>
      <c r="J117" t="s">
        <v>17</v>
      </c>
      <c r="K117">
        <v>6</v>
      </c>
      <c r="L117" t="s">
        <v>18</v>
      </c>
      <c r="M117">
        <v>149727</v>
      </c>
      <c r="N117">
        <v>1494</v>
      </c>
      <c r="O117">
        <v>284.24381470680243</v>
      </c>
      <c r="P117">
        <v>1572</v>
      </c>
      <c r="Q117">
        <f t="shared" si="9"/>
        <v>149727</v>
      </c>
      <c r="R117">
        <f t="shared" si="10"/>
        <v>116320.8</v>
      </c>
      <c r="S117" s="2">
        <f t="shared" si="11"/>
        <v>18674.872575201171</v>
      </c>
    </row>
    <row r="118" spans="1:19" x14ac:dyDescent="0.45">
      <c r="A118">
        <v>117</v>
      </c>
      <c r="B118" t="s">
        <v>25</v>
      </c>
      <c r="C118">
        <v>21</v>
      </c>
      <c r="D118">
        <v>300</v>
      </c>
      <c r="E118">
        <v>200</v>
      </c>
      <c r="F118">
        <v>200</v>
      </c>
      <c r="G118">
        <v>0.7</v>
      </c>
      <c r="H118">
        <v>0.7</v>
      </c>
      <c r="I118">
        <v>0.01</v>
      </c>
      <c r="J118" t="s">
        <v>17</v>
      </c>
      <c r="K118">
        <v>6</v>
      </c>
      <c r="L118" t="s">
        <v>18</v>
      </c>
      <c r="M118">
        <v>149446</v>
      </c>
      <c r="N118">
        <v>1030</v>
      </c>
      <c r="O118">
        <v>195.0719268321991</v>
      </c>
      <c r="P118">
        <v>1560</v>
      </c>
      <c r="Q118">
        <f t="shared" si="9"/>
        <v>149727</v>
      </c>
      <c r="R118">
        <f t="shared" si="10"/>
        <v>124601</v>
      </c>
      <c r="S118" s="2">
        <f t="shared" si="11"/>
        <v>22808.906769067209</v>
      </c>
    </row>
    <row r="119" spans="1:19" x14ac:dyDescent="0.45">
      <c r="A119">
        <v>118</v>
      </c>
      <c r="B119" t="s">
        <v>25</v>
      </c>
      <c r="C119">
        <v>21</v>
      </c>
      <c r="D119">
        <v>300</v>
      </c>
      <c r="E119">
        <v>200</v>
      </c>
      <c r="F119">
        <v>200</v>
      </c>
      <c r="G119">
        <v>0.7</v>
      </c>
      <c r="H119">
        <v>0.7</v>
      </c>
      <c r="I119">
        <v>0.01</v>
      </c>
      <c r="J119" t="s">
        <v>17</v>
      </c>
      <c r="K119">
        <v>6</v>
      </c>
      <c r="L119" t="s">
        <v>18</v>
      </c>
      <c r="M119">
        <v>149486</v>
      </c>
      <c r="N119">
        <v>1185</v>
      </c>
      <c r="O119">
        <v>225.18957924842829</v>
      </c>
      <c r="P119">
        <v>1564</v>
      </c>
      <c r="Q119">
        <f t="shared" si="9"/>
        <v>149727</v>
      </c>
      <c r="R119">
        <f t="shared" si="10"/>
        <v>132931.79999999999</v>
      </c>
      <c r="S119" s="2">
        <f t="shared" si="11"/>
        <v>22759.820038831607</v>
      </c>
    </row>
    <row r="120" spans="1:19" x14ac:dyDescent="0.45">
      <c r="A120">
        <v>119</v>
      </c>
      <c r="B120" t="s">
        <v>25</v>
      </c>
      <c r="C120">
        <v>21</v>
      </c>
      <c r="D120">
        <v>300</v>
      </c>
      <c r="E120">
        <v>200</v>
      </c>
      <c r="F120">
        <v>200</v>
      </c>
      <c r="G120">
        <v>0.7</v>
      </c>
      <c r="H120">
        <v>0.7</v>
      </c>
      <c r="I120">
        <v>0.01</v>
      </c>
      <c r="J120" t="s">
        <v>17</v>
      </c>
      <c r="K120">
        <v>6</v>
      </c>
      <c r="L120" t="s">
        <v>18</v>
      </c>
      <c r="M120">
        <v>149791</v>
      </c>
      <c r="N120">
        <v>1093</v>
      </c>
      <c r="O120">
        <v>206.44415545463559</v>
      </c>
      <c r="P120">
        <v>1576</v>
      </c>
      <c r="Q120">
        <f t="shared" si="9"/>
        <v>149791</v>
      </c>
      <c r="R120">
        <f t="shared" si="10"/>
        <v>141276.4</v>
      </c>
      <c r="S120" s="2">
        <f t="shared" si="11"/>
        <v>18640.681057836897</v>
      </c>
    </row>
    <row r="121" spans="1:19" x14ac:dyDescent="0.45">
      <c r="A121">
        <v>120</v>
      </c>
      <c r="B121" t="s">
        <v>25</v>
      </c>
      <c r="C121">
        <v>21</v>
      </c>
      <c r="D121">
        <v>300</v>
      </c>
      <c r="E121">
        <v>200</v>
      </c>
      <c r="F121">
        <v>200</v>
      </c>
      <c r="G121">
        <v>0.7</v>
      </c>
      <c r="H121">
        <v>0.7</v>
      </c>
      <c r="I121">
        <v>0.01</v>
      </c>
      <c r="J121" t="s">
        <v>17</v>
      </c>
      <c r="K121">
        <v>6</v>
      </c>
      <c r="L121" t="s">
        <v>18</v>
      </c>
      <c r="M121">
        <v>149526</v>
      </c>
      <c r="N121">
        <v>1433</v>
      </c>
      <c r="O121">
        <v>273.518070936203</v>
      </c>
      <c r="P121">
        <v>1571</v>
      </c>
      <c r="Q121">
        <f t="shared" si="9"/>
        <v>149791</v>
      </c>
      <c r="R121">
        <f t="shared" si="10"/>
        <v>149595.20000000001</v>
      </c>
      <c r="S121" s="2">
        <f t="shared" si="11"/>
        <v>153.85285177727451</v>
      </c>
    </row>
    <row r="122" spans="1:19" x14ac:dyDescent="0.45">
      <c r="A122">
        <v>121</v>
      </c>
      <c r="B122" t="s">
        <v>26</v>
      </c>
      <c r="C122">
        <v>1</v>
      </c>
      <c r="D122">
        <v>300</v>
      </c>
      <c r="E122">
        <v>200</v>
      </c>
      <c r="F122">
        <v>200</v>
      </c>
      <c r="G122">
        <v>0.7</v>
      </c>
      <c r="H122">
        <v>0.7</v>
      </c>
      <c r="I122">
        <v>0.01</v>
      </c>
      <c r="J122" t="s">
        <v>17</v>
      </c>
      <c r="K122">
        <v>6</v>
      </c>
      <c r="L122" t="s">
        <v>18</v>
      </c>
      <c r="M122">
        <v>110203</v>
      </c>
      <c r="N122">
        <v>1021</v>
      </c>
      <c r="O122">
        <v>299.56488966941828</v>
      </c>
      <c r="P122">
        <v>1023</v>
      </c>
      <c r="Q122">
        <f t="shared" si="9"/>
        <v>149791</v>
      </c>
      <c r="R122">
        <f t="shared" si="10"/>
        <v>141690.4</v>
      </c>
      <c r="S122" s="2">
        <f t="shared" si="11"/>
        <v>17602.509886376978</v>
      </c>
    </row>
    <row r="123" spans="1:19" x14ac:dyDescent="0.45">
      <c r="A123">
        <v>122</v>
      </c>
      <c r="B123" t="s">
        <v>26</v>
      </c>
      <c r="C123">
        <v>1</v>
      </c>
      <c r="D123">
        <v>300</v>
      </c>
      <c r="E123">
        <v>200</v>
      </c>
      <c r="F123">
        <v>200</v>
      </c>
      <c r="G123">
        <v>0.7</v>
      </c>
      <c r="H123">
        <v>0.7</v>
      </c>
      <c r="I123">
        <v>0.01</v>
      </c>
      <c r="J123" t="s">
        <v>17</v>
      </c>
      <c r="K123">
        <v>6</v>
      </c>
      <c r="L123" t="s">
        <v>18</v>
      </c>
      <c r="M123">
        <v>108901</v>
      </c>
      <c r="N123">
        <v>1007</v>
      </c>
      <c r="O123">
        <v>296.72886562347412</v>
      </c>
      <c r="P123">
        <v>1019</v>
      </c>
      <c r="Q123">
        <f t="shared" si="9"/>
        <v>149791</v>
      </c>
      <c r="R123">
        <f t="shared" si="10"/>
        <v>133581.4</v>
      </c>
      <c r="S123" s="2">
        <f t="shared" si="11"/>
        <v>21940.883261619147</v>
      </c>
    </row>
    <row r="124" spans="1:19" x14ac:dyDescent="0.45">
      <c r="A124">
        <v>123</v>
      </c>
      <c r="B124" t="s">
        <v>26</v>
      </c>
      <c r="C124">
        <v>1</v>
      </c>
      <c r="D124">
        <v>300</v>
      </c>
      <c r="E124">
        <v>200</v>
      </c>
      <c r="F124">
        <v>200</v>
      </c>
      <c r="G124">
        <v>0.7</v>
      </c>
      <c r="H124">
        <v>0.7</v>
      </c>
      <c r="I124">
        <v>0.01</v>
      </c>
      <c r="J124" t="s">
        <v>17</v>
      </c>
      <c r="K124">
        <v>6</v>
      </c>
      <c r="L124" t="s">
        <v>18</v>
      </c>
      <c r="M124">
        <v>109148</v>
      </c>
      <c r="N124">
        <v>931</v>
      </c>
      <c r="O124">
        <v>278.78297305107122</v>
      </c>
      <c r="P124">
        <v>1002</v>
      </c>
      <c r="Q124">
        <f t="shared" si="9"/>
        <v>149791</v>
      </c>
      <c r="R124">
        <f t="shared" si="10"/>
        <v>125513.8</v>
      </c>
      <c r="S124" s="2">
        <f t="shared" si="11"/>
        <v>22046.617194027767</v>
      </c>
    </row>
    <row r="125" spans="1:19" x14ac:dyDescent="0.45">
      <c r="A125">
        <v>124</v>
      </c>
      <c r="B125" t="s">
        <v>26</v>
      </c>
      <c r="C125">
        <v>1</v>
      </c>
      <c r="D125">
        <v>300</v>
      </c>
      <c r="E125">
        <v>200</v>
      </c>
      <c r="F125">
        <v>200</v>
      </c>
      <c r="G125">
        <v>0.7</v>
      </c>
      <c r="H125">
        <v>0.7</v>
      </c>
      <c r="I125">
        <v>0.01</v>
      </c>
      <c r="J125" t="s">
        <v>17</v>
      </c>
      <c r="K125">
        <v>6</v>
      </c>
      <c r="L125" t="s">
        <v>18</v>
      </c>
      <c r="M125">
        <v>108773</v>
      </c>
      <c r="N125">
        <v>940</v>
      </c>
      <c r="O125">
        <v>275.62136554718018</v>
      </c>
      <c r="P125">
        <v>1023</v>
      </c>
      <c r="Q125">
        <f t="shared" si="9"/>
        <v>149526</v>
      </c>
      <c r="R125">
        <f t="shared" si="10"/>
        <v>117310.2</v>
      </c>
      <c r="S125" s="2">
        <f t="shared" si="11"/>
        <v>18017.977125637626</v>
      </c>
    </row>
    <row r="126" spans="1:19" x14ac:dyDescent="0.45">
      <c r="A126">
        <v>125</v>
      </c>
      <c r="B126" t="s">
        <v>26</v>
      </c>
      <c r="C126">
        <v>1</v>
      </c>
      <c r="D126">
        <v>300</v>
      </c>
      <c r="E126">
        <v>200</v>
      </c>
      <c r="F126">
        <v>200</v>
      </c>
      <c r="G126">
        <v>0.7</v>
      </c>
      <c r="H126">
        <v>0.7</v>
      </c>
      <c r="I126">
        <v>0.01</v>
      </c>
      <c r="J126" t="s">
        <v>17</v>
      </c>
      <c r="K126">
        <v>6</v>
      </c>
      <c r="L126" t="s">
        <v>18</v>
      </c>
      <c r="M126">
        <v>108889</v>
      </c>
      <c r="N126">
        <v>959</v>
      </c>
      <c r="O126">
        <v>284.22313141822809</v>
      </c>
      <c r="P126">
        <v>1012</v>
      </c>
      <c r="Q126">
        <f t="shared" si="9"/>
        <v>110203</v>
      </c>
      <c r="R126">
        <f t="shared" si="10"/>
        <v>109182.8</v>
      </c>
      <c r="S126" s="2">
        <f t="shared" si="11"/>
        <v>586.44795165470578</v>
      </c>
    </row>
    <row r="127" spans="1:19" x14ac:dyDescent="0.45">
      <c r="A127">
        <v>126</v>
      </c>
      <c r="B127" t="s">
        <v>26</v>
      </c>
      <c r="C127">
        <v>11</v>
      </c>
      <c r="D127">
        <v>300</v>
      </c>
      <c r="E127">
        <v>200</v>
      </c>
      <c r="F127">
        <v>200</v>
      </c>
      <c r="G127">
        <v>0.7</v>
      </c>
      <c r="H127">
        <v>0.7</v>
      </c>
      <c r="I127">
        <v>0.01</v>
      </c>
      <c r="J127" t="s">
        <v>17</v>
      </c>
      <c r="K127">
        <v>6</v>
      </c>
      <c r="L127" t="s">
        <v>18</v>
      </c>
      <c r="M127">
        <v>209637</v>
      </c>
      <c r="N127">
        <v>964</v>
      </c>
      <c r="O127">
        <v>287.98414015769958</v>
      </c>
      <c r="P127">
        <v>1004</v>
      </c>
      <c r="Q127">
        <f t="shared" si="9"/>
        <v>209637</v>
      </c>
      <c r="R127">
        <f t="shared" si="10"/>
        <v>129069.6</v>
      </c>
      <c r="S127" s="2">
        <f t="shared" si="11"/>
        <v>45038.753044461599</v>
      </c>
    </row>
    <row r="128" spans="1:19" x14ac:dyDescent="0.45">
      <c r="A128">
        <v>127</v>
      </c>
      <c r="B128" t="s">
        <v>26</v>
      </c>
      <c r="C128">
        <v>11</v>
      </c>
      <c r="D128">
        <v>300</v>
      </c>
      <c r="E128">
        <v>200</v>
      </c>
      <c r="F128">
        <v>200</v>
      </c>
      <c r="G128">
        <v>0.7</v>
      </c>
      <c r="H128">
        <v>0.7</v>
      </c>
      <c r="I128">
        <v>0.01</v>
      </c>
      <c r="J128" t="s">
        <v>17</v>
      </c>
      <c r="K128">
        <v>6</v>
      </c>
      <c r="L128" t="s">
        <v>18</v>
      </c>
      <c r="M128">
        <v>210314</v>
      </c>
      <c r="N128">
        <v>963</v>
      </c>
      <c r="O128">
        <v>289.83490180969238</v>
      </c>
      <c r="P128">
        <v>997</v>
      </c>
      <c r="Q128">
        <f t="shared" si="9"/>
        <v>210314</v>
      </c>
      <c r="R128">
        <f t="shared" si="10"/>
        <v>149352.20000000001</v>
      </c>
      <c r="S128" s="2">
        <f t="shared" si="11"/>
        <v>55341.932327124254</v>
      </c>
    </row>
    <row r="129" spans="1:19" x14ac:dyDescent="0.45">
      <c r="A129">
        <v>128</v>
      </c>
      <c r="B129" t="s">
        <v>26</v>
      </c>
      <c r="C129">
        <v>11</v>
      </c>
      <c r="D129">
        <v>300</v>
      </c>
      <c r="E129">
        <v>200</v>
      </c>
      <c r="F129">
        <v>200</v>
      </c>
      <c r="G129">
        <v>0.7</v>
      </c>
      <c r="H129">
        <v>0.7</v>
      </c>
      <c r="I129">
        <v>0.01</v>
      </c>
      <c r="J129" t="s">
        <v>17</v>
      </c>
      <c r="K129">
        <v>6</v>
      </c>
      <c r="L129" t="s">
        <v>18</v>
      </c>
      <c r="M129">
        <v>209735</v>
      </c>
      <c r="N129">
        <v>859</v>
      </c>
      <c r="O129">
        <v>256.07285404205322</v>
      </c>
      <c r="P129">
        <v>1004</v>
      </c>
      <c r="Q129">
        <f t="shared" si="9"/>
        <v>210314</v>
      </c>
      <c r="R129">
        <f t="shared" si="10"/>
        <v>169469.6</v>
      </c>
      <c r="S129" s="2">
        <f t="shared" si="11"/>
        <v>55355.834875828608</v>
      </c>
    </row>
    <row r="130" spans="1:19" x14ac:dyDescent="0.45">
      <c r="A130">
        <v>129</v>
      </c>
      <c r="B130" t="s">
        <v>26</v>
      </c>
      <c r="C130">
        <v>11</v>
      </c>
      <c r="D130">
        <v>300</v>
      </c>
      <c r="E130">
        <v>200</v>
      </c>
      <c r="F130">
        <v>200</v>
      </c>
      <c r="G130">
        <v>0.7</v>
      </c>
      <c r="H130">
        <v>0.7</v>
      </c>
      <c r="I130">
        <v>0.01</v>
      </c>
      <c r="J130" t="s">
        <v>17</v>
      </c>
      <c r="K130">
        <v>6</v>
      </c>
      <c r="L130" t="s">
        <v>18</v>
      </c>
      <c r="M130">
        <v>209860</v>
      </c>
      <c r="N130">
        <v>902</v>
      </c>
      <c r="O130">
        <v>270.75744414329529</v>
      </c>
      <c r="P130">
        <v>998</v>
      </c>
      <c r="Q130">
        <f t="shared" si="9"/>
        <v>210314</v>
      </c>
      <c r="R130">
        <f t="shared" si="10"/>
        <v>189687</v>
      </c>
      <c r="S130" s="2">
        <f t="shared" si="11"/>
        <v>45168.198619161245</v>
      </c>
    </row>
    <row r="131" spans="1:19" x14ac:dyDescent="0.45">
      <c r="A131">
        <v>130</v>
      </c>
      <c r="B131" t="s">
        <v>26</v>
      </c>
      <c r="C131">
        <v>11</v>
      </c>
      <c r="D131">
        <v>300</v>
      </c>
      <c r="E131">
        <v>200</v>
      </c>
      <c r="F131">
        <v>200</v>
      </c>
      <c r="G131">
        <v>0.7</v>
      </c>
      <c r="H131">
        <v>0.7</v>
      </c>
      <c r="I131">
        <v>0.01</v>
      </c>
      <c r="J131" t="s">
        <v>17</v>
      </c>
      <c r="K131">
        <v>6</v>
      </c>
      <c r="L131" t="s">
        <v>18</v>
      </c>
      <c r="M131">
        <v>209666</v>
      </c>
      <c r="N131">
        <v>994</v>
      </c>
      <c r="O131">
        <v>295.02316403388983</v>
      </c>
      <c r="P131">
        <v>1010</v>
      </c>
      <c r="Q131">
        <f t="shared" si="9"/>
        <v>210314</v>
      </c>
      <c r="R131">
        <f t="shared" si="10"/>
        <v>209842.4</v>
      </c>
      <c r="S131" s="2">
        <f t="shared" si="11"/>
        <v>277.28919921266316</v>
      </c>
    </row>
    <row r="132" spans="1:19" x14ac:dyDescent="0.45">
      <c r="A132">
        <v>131</v>
      </c>
      <c r="B132" t="s">
        <v>26</v>
      </c>
      <c r="C132">
        <v>21</v>
      </c>
      <c r="D132">
        <v>300</v>
      </c>
      <c r="E132">
        <v>200</v>
      </c>
      <c r="F132">
        <v>200</v>
      </c>
      <c r="G132">
        <v>0.7</v>
      </c>
      <c r="H132">
        <v>0.7</v>
      </c>
      <c r="I132">
        <v>0.01</v>
      </c>
      <c r="J132" t="s">
        <v>17</v>
      </c>
      <c r="K132">
        <v>6</v>
      </c>
      <c r="L132" t="s">
        <v>18</v>
      </c>
      <c r="M132">
        <v>296440</v>
      </c>
      <c r="N132">
        <v>850</v>
      </c>
      <c r="O132">
        <v>257.00680160522461</v>
      </c>
      <c r="P132">
        <v>988</v>
      </c>
      <c r="Q132">
        <f t="shared" si="9"/>
        <v>296440</v>
      </c>
      <c r="R132">
        <f t="shared" si="10"/>
        <v>227203</v>
      </c>
      <c r="S132" s="2">
        <f t="shared" si="11"/>
        <v>38705.482596138754</v>
      </c>
    </row>
    <row r="133" spans="1:19" x14ac:dyDescent="0.45">
      <c r="A133">
        <v>132</v>
      </c>
      <c r="B133" t="s">
        <v>26</v>
      </c>
      <c r="C133">
        <v>21</v>
      </c>
      <c r="D133">
        <v>300</v>
      </c>
      <c r="E133">
        <v>200</v>
      </c>
      <c r="F133">
        <v>200</v>
      </c>
      <c r="G133">
        <v>0.7</v>
      </c>
      <c r="H133">
        <v>0.7</v>
      </c>
      <c r="I133">
        <v>0.01</v>
      </c>
      <c r="J133" t="s">
        <v>17</v>
      </c>
      <c r="K133">
        <v>6</v>
      </c>
      <c r="L133" t="s">
        <v>18</v>
      </c>
      <c r="M133">
        <v>296261</v>
      </c>
      <c r="N133">
        <v>926</v>
      </c>
      <c r="O133">
        <v>279.57672739028931</v>
      </c>
      <c r="P133">
        <v>992</v>
      </c>
      <c r="Q133">
        <f t="shared" si="9"/>
        <v>296440</v>
      </c>
      <c r="R133">
        <f t="shared" si="10"/>
        <v>244392.4</v>
      </c>
      <c r="S133" s="2">
        <f t="shared" si="11"/>
        <v>47431.132216087812</v>
      </c>
    </row>
    <row r="134" spans="1:19" x14ac:dyDescent="0.45">
      <c r="A134">
        <v>133</v>
      </c>
      <c r="B134" t="s">
        <v>26</v>
      </c>
      <c r="C134">
        <v>21</v>
      </c>
      <c r="D134">
        <v>300</v>
      </c>
      <c r="E134">
        <v>200</v>
      </c>
      <c r="F134">
        <v>200</v>
      </c>
      <c r="G134">
        <v>0.7</v>
      </c>
      <c r="H134">
        <v>0.7</v>
      </c>
      <c r="I134">
        <v>0.01</v>
      </c>
      <c r="J134" t="s">
        <v>17</v>
      </c>
      <c r="K134">
        <v>6</v>
      </c>
      <c r="L134" t="s">
        <v>18</v>
      </c>
      <c r="M134">
        <v>296503</v>
      </c>
      <c r="N134">
        <v>977</v>
      </c>
      <c r="O134">
        <v>297.08141922950739</v>
      </c>
      <c r="P134">
        <v>987</v>
      </c>
      <c r="Q134">
        <f t="shared" si="9"/>
        <v>296503</v>
      </c>
      <c r="R134">
        <f t="shared" si="10"/>
        <v>261746</v>
      </c>
      <c r="S134" s="2">
        <f t="shared" si="11"/>
        <v>47453.90212090045</v>
      </c>
    </row>
    <row r="135" spans="1:19" x14ac:dyDescent="0.45">
      <c r="A135">
        <v>134</v>
      </c>
      <c r="B135" t="s">
        <v>26</v>
      </c>
      <c r="C135">
        <v>21</v>
      </c>
      <c r="D135">
        <v>300</v>
      </c>
      <c r="E135">
        <v>200</v>
      </c>
      <c r="F135">
        <v>200</v>
      </c>
      <c r="G135">
        <v>0.7</v>
      </c>
      <c r="H135">
        <v>0.7</v>
      </c>
      <c r="I135">
        <v>0.01</v>
      </c>
      <c r="J135" t="s">
        <v>17</v>
      </c>
      <c r="K135">
        <v>6</v>
      </c>
      <c r="L135" t="s">
        <v>18</v>
      </c>
      <c r="M135">
        <v>296558</v>
      </c>
      <c r="N135">
        <v>873</v>
      </c>
      <c r="O135">
        <v>266.80556511878967</v>
      </c>
      <c r="P135">
        <v>980</v>
      </c>
      <c r="Q135">
        <f t="shared" si="9"/>
        <v>296558</v>
      </c>
      <c r="R135">
        <f t="shared" si="10"/>
        <v>279085.59999999998</v>
      </c>
      <c r="S135" s="2">
        <f t="shared" si="11"/>
        <v>38806.896981078033</v>
      </c>
    </row>
    <row r="136" spans="1:19" x14ac:dyDescent="0.45">
      <c r="A136">
        <v>135</v>
      </c>
      <c r="B136" t="s">
        <v>26</v>
      </c>
      <c r="C136">
        <v>21</v>
      </c>
      <c r="D136">
        <v>300</v>
      </c>
      <c r="E136">
        <v>200</v>
      </c>
      <c r="F136">
        <v>200</v>
      </c>
      <c r="G136">
        <v>0.7</v>
      </c>
      <c r="H136">
        <v>0.7</v>
      </c>
      <c r="I136">
        <v>0.01</v>
      </c>
      <c r="J136" t="s">
        <v>17</v>
      </c>
      <c r="K136">
        <v>6</v>
      </c>
      <c r="L136" t="s">
        <v>18</v>
      </c>
      <c r="M136">
        <v>296412</v>
      </c>
      <c r="N136">
        <v>968</v>
      </c>
      <c r="O136">
        <v>294.72969961166382</v>
      </c>
      <c r="P136">
        <v>985</v>
      </c>
      <c r="Q136">
        <f t="shared" si="9"/>
        <v>296558</v>
      </c>
      <c r="R136">
        <f t="shared" si="10"/>
        <v>296434.8</v>
      </c>
      <c r="S136" s="2">
        <f t="shared" si="11"/>
        <v>112.45310133562347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>
      <selection activeCell="S13" sqref="S13"/>
    </sheetView>
  </sheetViews>
  <sheetFormatPr defaultRowHeight="14.25" x14ac:dyDescent="0.45"/>
  <cols>
    <col min="1" max="1" width="5.796875" bestFit="1" customWidth="1"/>
    <col min="2" max="2" width="8.86328125" bestFit="1" customWidth="1"/>
    <col min="3" max="3" width="11.796875" bestFit="1" customWidth="1"/>
    <col min="4" max="4" width="12.59765625" bestFit="1" customWidth="1"/>
    <col min="5" max="5" width="8.796875" bestFit="1" customWidth="1"/>
    <col min="6" max="6" width="14.6640625" bestFit="1" customWidth="1"/>
    <col min="7" max="7" width="10.53125" bestFit="1" customWidth="1"/>
    <col min="8" max="8" width="10" bestFit="1" customWidth="1"/>
    <col min="9" max="9" width="4.73046875" bestFit="1" customWidth="1"/>
    <col min="10" max="10" width="13.06640625" bestFit="1" customWidth="1"/>
    <col min="11" max="11" width="12" bestFit="1" customWidth="1"/>
    <col min="12" max="12" width="12.53125" bestFit="1" customWidth="1"/>
    <col min="13" max="13" width="14.59765625" bestFit="1" customWidth="1"/>
    <col min="14" max="14" width="22.53125" bestFit="1" customWidth="1"/>
    <col min="15" max="15" width="14.73046875" bestFit="1" customWidth="1"/>
    <col min="16" max="16" width="16.73046875" bestFit="1" customWidth="1"/>
    <col min="17" max="17" width="6.73046875" bestFit="1" customWidth="1"/>
    <col min="18" max="18" width="8.73046875" bestFit="1" customWidth="1"/>
    <col min="19" max="19" width="11.73046875" bestFit="1" customWidth="1"/>
  </cols>
  <sheetData>
    <row r="1" spans="1:1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27</v>
      </c>
      <c r="R1" t="s">
        <v>28</v>
      </c>
      <c r="S1" t="s">
        <v>29</v>
      </c>
    </row>
    <row r="2" spans="1:19" x14ac:dyDescent="0.45">
      <c r="A2">
        <v>5</v>
      </c>
      <c r="B2" t="s">
        <v>16</v>
      </c>
      <c r="C2">
        <v>1</v>
      </c>
      <c r="D2">
        <v>300</v>
      </c>
      <c r="E2">
        <v>200</v>
      </c>
      <c r="F2">
        <v>200</v>
      </c>
      <c r="G2">
        <v>0.7</v>
      </c>
      <c r="H2">
        <v>0.7</v>
      </c>
      <c r="I2">
        <v>0.01</v>
      </c>
      <c r="J2" t="s">
        <v>17</v>
      </c>
      <c r="K2">
        <v>6</v>
      </c>
      <c r="L2" t="s">
        <v>18</v>
      </c>
      <c r="M2">
        <v>24000</v>
      </c>
      <c r="N2">
        <v>203</v>
      </c>
      <c r="O2">
        <v>23.776842355728149</v>
      </c>
      <c r="P2">
        <v>2546</v>
      </c>
      <c r="Q2">
        <v>24225</v>
      </c>
      <c r="R2">
        <v>24110.6</v>
      </c>
      <c r="S2">
        <v>80.182915886116291</v>
      </c>
    </row>
    <row r="3" spans="1:19" x14ac:dyDescent="0.45">
      <c r="A3">
        <v>10</v>
      </c>
      <c r="B3" t="s">
        <v>16</v>
      </c>
      <c r="C3">
        <v>11</v>
      </c>
      <c r="D3">
        <v>300</v>
      </c>
      <c r="E3">
        <v>200</v>
      </c>
      <c r="F3">
        <v>200</v>
      </c>
      <c r="G3">
        <v>0.7</v>
      </c>
      <c r="H3">
        <v>0.7</v>
      </c>
      <c r="I3">
        <v>0.01</v>
      </c>
      <c r="J3" t="s">
        <v>17</v>
      </c>
      <c r="K3">
        <v>6</v>
      </c>
      <c r="L3" t="s">
        <v>18</v>
      </c>
      <c r="M3">
        <v>42470</v>
      </c>
      <c r="N3">
        <v>237</v>
      </c>
      <c r="O3">
        <v>28.043351173400879</v>
      </c>
      <c r="P3">
        <v>2475</v>
      </c>
      <c r="Q3">
        <v>42470</v>
      </c>
      <c r="R3">
        <v>42420.2</v>
      </c>
      <c r="S3">
        <v>45.89880172727824</v>
      </c>
    </row>
    <row r="4" spans="1:19" x14ac:dyDescent="0.45">
      <c r="A4">
        <v>15</v>
      </c>
      <c r="B4" t="s">
        <v>16</v>
      </c>
      <c r="C4">
        <v>21</v>
      </c>
      <c r="D4">
        <v>300</v>
      </c>
      <c r="E4">
        <v>200</v>
      </c>
      <c r="F4">
        <v>200</v>
      </c>
      <c r="G4">
        <v>0.7</v>
      </c>
      <c r="H4">
        <v>0.7</v>
      </c>
      <c r="I4">
        <v>0.01</v>
      </c>
      <c r="J4" t="s">
        <v>17</v>
      </c>
      <c r="K4">
        <v>6</v>
      </c>
      <c r="L4" t="s">
        <v>18</v>
      </c>
      <c r="M4">
        <v>61964</v>
      </c>
      <c r="N4">
        <v>208</v>
      </c>
      <c r="O4">
        <v>24.48282170295715</v>
      </c>
      <c r="P4">
        <v>2457</v>
      </c>
      <c r="Q4">
        <v>61983</v>
      </c>
      <c r="R4">
        <v>61965.4</v>
      </c>
      <c r="S4">
        <v>11.126544836560898</v>
      </c>
    </row>
    <row r="5" spans="1:19" x14ac:dyDescent="0.45">
      <c r="A5">
        <v>20</v>
      </c>
      <c r="B5" t="s">
        <v>19</v>
      </c>
      <c r="C5">
        <v>1</v>
      </c>
      <c r="D5">
        <v>300</v>
      </c>
      <c r="E5">
        <v>200</v>
      </c>
      <c r="F5">
        <v>200</v>
      </c>
      <c r="G5">
        <v>0.7</v>
      </c>
      <c r="H5">
        <v>0.7</v>
      </c>
      <c r="I5">
        <v>0.01</v>
      </c>
      <c r="J5" t="s">
        <v>17</v>
      </c>
      <c r="K5">
        <v>6</v>
      </c>
      <c r="L5" t="s">
        <v>18</v>
      </c>
      <c r="M5">
        <v>61183</v>
      </c>
      <c r="N5">
        <v>1526</v>
      </c>
      <c r="O5">
        <v>273.92070245742798</v>
      </c>
      <c r="P5">
        <v>1671</v>
      </c>
      <c r="Q5">
        <v>61311</v>
      </c>
      <c r="R5">
        <v>61177.2</v>
      </c>
      <c r="S5">
        <v>82.995180582971201</v>
      </c>
    </row>
    <row r="6" spans="1:19" x14ac:dyDescent="0.45">
      <c r="A6">
        <v>25</v>
      </c>
      <c r="B6" t="s">
        <v>19</v>
      </c>
      <c r="C6">
        <v>11</v>
      </c>
      <c r="D6">
        <v>300</v>
      </c>
      <c r="E6">
        <v>200</v>
      </c>
      <c r="F6">
        <v>200</v>
      </c>
      <c r="G6">
        <v>0.7</v>
      </c>
      <c r="H6">
        <v>0.7</v>
      </c>
      <c r="I6">
        <v>0.01</v>
      </c>
      <c r="J6" t="s">
        <v>17</v>
      </c>
      <c r="K6">
        <v>6</v>
      </c>
      <c r="L6" t="s">
        <v>18</v>
      </c>
      <c r="M6">
        <v>109562</v>
      </c>
      <c r="N6">
        <v>1238</v>
      </c>
      <c r="O6">
        <v>291.37944531440729</v>
      </c>
      <c r="P6">
        <v>1259</v>
      </c>
      <c r="Q6">
        <v>109622</v>
      </c>
      <c r="R6">
        <v>109551.4</v>
      </c>
      <c r="S6">
        <v>51.417895717347285</v>
      </c>
    </row>
    <row r="7" spans="1:19" x14ac:dyDescent="0.45">
      <c r="A7">
        <v>30</v>
      </c>
      <c r="B7" t="s">
        <v>19</v>
      </c>
      <c r="C7">
        <v>21</v>
      </c>
      <c r="D7">
        <v>300</v>
      </c>
      <c r="E7">
        <v>200</v>
      </c>
      <c r="F7">
        <v>200</v>
      </c>
      <c r="G7">
        <v>0.7</v>
      </c>
      <c r="H7">
        <v>0.7</v>
      </c>
      <c r="I7">
        <v>0.01</v>
      </c>
      <c r="J7" t="s">
        <v>17</v>
      </c>
      <c r="K7">
        <v>6</v>
      </c>
      <c r="L7" t="s">
        <v>18</v>
      </c>
      <c r="M7">
        <v>155759</v>
      </c>
      <c r="N7">
        <v>1224</v>
      </c>
      <c r="O7">
        <v>227.86542201042181</v>
      </c>
      <c r="P7">
        <v>1610</v>
      </c>
      <c r="Q7">
        <v>155788</v>
      </c>
      <c r="R7">
        <v>155701.20000000001</v>
      </c>
      <c r="S7">
        <v>107.15736092308359</v>
      </c>
    </row>
    <row r="8" spans="1:19" x14ac:dyDescent="0.45">
      <c r="A8">
        <v>35</v>
      </c>
      <c r="B8" t="s">
        <v>20</v>
      </c>
      <c r="C8">
        <v>1</v>
      </c>
      <c r="D8">
        <v>300</v>
      </c>
      <c r="E8">
        <v>200</v>
      </c>
      <c r="F8">
        <v>200</v>
      </c>
      <c r="G8">
        <v>0.7</v>
      </c>
      <c r="H8">
        <v>0.7</v>
      </c>
      <c r="I8">
        <v>0.01</v>
      </c>
      <c r="J8" t="s">
        <v>17</v>
      </c>
      <c r="K8">
        <v>6</v>
      </c>
      <c r="L8" t="s">
        <v>18</v>
      </c>
      <c r="M8">
        <v>114261</v>
      </c>
      <c r="N8">
        <v>1039</v>
      </c>
      <c r="O8">
        <v>296.1307373046875</v>
      </c>
      <c r="P8">
        <v>1053</v>
      </c>
      <c r="Q8">
        <v>114668</v>
      </c>
      <c r="R8">
        <v>114419.4</v>
      </c>
      <c r="S8">
        <v>241.95722762504948</v>
      </c>
    </row>
    <row r="9" spans="1:19" x14ac:dyDescent="0.45">
      <c r="A9">
        <v>40</v>
      </c>
      <c r="B9" t="s">
        <v>20</v>
      </c>
      <c r="C9">
        <v>11</v>
      </c>
      <c r="D9">
        <v>300</v>
      </c>
      <c r="E9">
        <v>200</v>
      </c>
      <c r="F9">
        <v>200</v>
      </c>
      <c r="G9">
        <v>0.7</v>
      </c>
      <c r="H9">
        <v>0.7</v>
      </c>
      <c r="I9">
        <v>0.01</v>
      </c>
      <c r="J9" t="s">
        <v>17</v>
      </c>
      <c r="K9">
        <v>6</v>
      </c>
      <c r="L9" t="s">
        <v>18</v>
      </c>
      <c r="M9">
        <v>217805</v>
      </c>
      <c r="N9">
        <v>804</v>
      </c>
      <c r="O9">
        <v>227.5927810668945</v>
      </c>
      <c r="P9">
        <v>1056</v>
      </c>
      <c r="Q9">
        <v>217805</v>
      </c>
      <c r="R9">
        <v>217572.8</v>
      </c>
      <c r="S9">
        <v>178.58387385203625</v>
      </c>
    </row>
    <row r="10" spans="1:19" x14ac:dyDescent="0.45">
      <c r="A10">
        <v>45</v>
      </c>
      <c r="B10" t="s">
        <v>20</v>
      </c>
      <c r="C10">
        <v>21</v>
      </c>
      <c r="D10">
        <v>300</v>
      </c>
      <c r="E10">
        <v>200</v>
      </c>
      <c r="F10">
        <v>200</v>
      </c>
      <c r="G10">
        <v>0.7</v>
      </c>
      <c r="H10">
        <v>0.7</v>
      </c>
      <c r="I10">
        <v>0.01</v>
      </c>
      <c r="J10" t="s">
        <v>17</v>
      </c>
      <c r="K10">
        <v>6</v>
      </c>
      <c r="L10" t="s">
        <v>18</v>
      </c>
      <c r="M10">
        <v>305683</v>
      </c>
      <c r="N10">
        <v>872</v>
      </c>
      <c r="O10">
        <v>253.97049784660339</v>
      </c>
      <c r="P10">
        <v>1026</v>
      </c>
      <c r="Q10">
        <v>305851</v>
      </c>
      <c r="R10">
        <v>305643</v>
      </c>
      <c r="S10">
        <v>192.52142737887647</v>
      </c>
    </row>
    <row r="11" spans="1:19" x14ac:dyDescent="0.45">
      <c r="A11">
        <v>50</v>
      </c>
      <c r="B11" t="s">
        <v>21</v>
      </c>
      <c r="C11">
        <v>1</v>
      </c>
      <c r="D11">
        <v>300</v>
      </c>
      <c r="E11">
        <v>200</v>
      </c>
      <c r="F11">
        <v>200</v>
      </c>
      <c r="G11">
        <v>0.7</v>
      </c>
      <c r="H11">
        <v>0.7</v>
      </c>
      <c r="I11">
        <v>0.01</v>
      </c>
      <c r="J11" t="s">
        <v>17</v>
      </c>
      <c r="K11">
        <v>6</v>
      </c>
      <c r="L11" t="s">
        <v>18</v>
      </c>
      <c r="M11">
        <v>22515</v>
      </c>
      <c r="N11">
        <v>185</v>
      </c>
      <c r="O11">
        <v>21.840847969055179</v>
      </c>
      <c r="P11">
        <v>2535</v>
      </c>
      <c r="Q11">
        <v>22750</v>
      </c>
      <c r="R11">
        <v>22586.6</v>
      </c>
      <c r="S11">
        <v>130.43312462714368</v>
      </c>
    </row>
    <row r="12" spans="1:19" x14ac:dyDescent="0.45">
      <c r="A12">
        <v>55</v>
      </c>
      <c r="B12" t="s">
        <v>21</v>
      </c>
      <c r="C12">
        <v>11</v>
      </c>
      <c r="D12">
        <v>300</v>
      </c>
      <c r="E12">
        <v>200</v>
      </c>
      <c r="F12">
        <v>200</v>
      </c>
      <c r="G12">
        <v>0.7</v>
      </c>
      <c r="H12">
        <v>0.7</v>
      </c>
      <c r="I12">
        <v>0.01</v>
      </c>
      <c r="J12" t="s">
        <v>17</v>
      </c>
      <c r="K12">
        <v>6</v>
      </c>
      <c r="L12" t="s">
        <v>18</v>
      </c>
      <c r="M12">
        <v>42169</v>
      </c>
      <c r="N12">
        <v>215</v>
      </c>
      <c r="O12">
        <v>25.474565029144291</v>
      </c>
      <c r="P12">
        <v>2483</v>
      </c>
      <c r="Q12">
        <v>42201</v>
      </c>
      <c r="R12">
        <v>42129.599999999999</v>
      </c>
      <c r="S12">
        <v>52.823290317813409</v>
      </c>
    </row>
    <row r="13" spans="1:19" x14ac:dyDescent="0.45">
      <c r="A13">
        <v>60</v>
      </c>
      <c r="B13" t="s">
        <v>21</v>
      </c>
      <c r="C13">
        <v>21</v>
      </c>
      <c r="D13">
        <v>300</v>
      </c>
      <c r="E13">
        <v>200</v>
      </c>
      <c r="F13">
        <v>200</v>
      </c>
      <c r="G13">
        <v>0.7</v>
      </c>
      <c r="H13">
        <v>0.7</v>
      </c>
      <c r="I13">
        <v>0.01</v>
      </c>
      <c r="J13" t="s">
        <v>17</v>
      </c>
      <c r="K13">
        <v>6</v>
      </c>
      <c r="L13" t="s">
        <v>18</v>
      </c>
      <c r="M13">
        <v>58863</v>
      </c>
      <c r="N13">
        <v>522</v>
      </c>
      <c r="O13">
        <v>63.430698871612549</v>
      </c>
      <c r="P13">
        <v>2418</v>
      </c>
      <c r="Q13">
        <v>58922</v>
      </c>
      <c r="R13">
        <v>58833</v>
      </c>
      <c r="S13">
        <v>67.501851826449922</v>
      </c>
    </row>
    <row r="14" spans="1:19" x14ac:dyDescent="0.45">
      <c r="A14">
        <v>65</v>
      </c>
      <c r="B14" t="s">
        <v>22</v>
      </c>
      <c r="C14">
        <v>1</v>
      </c>
      <c r="D14">
        <v>300</v>
      </c>
      <c r="E14">
        <v>200</v>
      </c>
      <c r="F14">
        <v>200</v>
      </c>
      <c r="G14">
        <v>0.7</v>
      </c>
      <c r="H14">
        <v>0.7</v>
      </c>
      <c r="I14">
        <v>0.01</v>
      </c>
      <c r="J14" t="s">
        <v>17</v>
      </c>
      <c r="K14">
        <v>6</v>
      </c>
      <c r="L14" t="s">
        <v>18</v>
      </c>
      <c r="M14">
        <v>58217</v>
      </c>
      <c r="N14">
        <v>1581</v>
      </c>
      <c r="O14">
        <v>280.13923907279968</v>
      </c>
      <c r="P14">
        <v>1694</v>
      </c>
      <c r="Q14">
        <v>58373</v>
      </c>
      <c r="R14">
        <v>58284</v>
      </c>
      <c r="S14">
        <v>65.360538553472765</v>
      </c>
    </row>
    <row r="15" spans="1:19" x14ac:dyDescent="0.45">
      <c r="A15">
        <v>70</v>
      </c>
      <c r="B15" t="s">
        <v>22</v>
      </c>
      <c r="C15">
        <v>11</v>
      </c>
      <c r="D15">
        <v>300</v>
      </c>
      <c r="E15">
        <v>200</v>
      </c>
      <c r="F15">
        <v>200</v>
      </c>
      <c r="G15">
        <v>0.7</v>
      </c>
      <c r="H15">
        <v>0.7</v>
      </c>
      <c r="I15">
        <v>0.01</v>
      </c>
      <c r="J15" t="s">
        <v>17</v>
      </c>
      <c r="K15">
        <v>6</v>
      </c>
      <c r="L15" t="s">
        <v>18</v>
      </c>
      <c r="M15">
        <v>108383</v>
      </c>
      <c r="N15">
        <v>1467</v>
      </c>
      <c r="O15">
        <v>268.25717496871948</v>
      </c>
      <c r="P15">
        <v>1642</v>
      </c>
      <c r="Q15">
        <v>108512</v>
      </c>
      <c r="R15">
        <v>108384</v>
      </c>
      <c r="S15">
        <v>111.7609055081427</v>
      </c>
    </row>
    <row r="16" spans="1:19" x14ac:dyDescent="0.45">
      <c r="A16">
        <v>75</v>
      </c>
      <c r="B16" t="s">
        <v>22</v>
      </c>
      <c r="C16">
        <v>21</v>
      </c>
      <c r="D16">
        <v>300</v>
      </c>
      <c r="E16">
        <v>200</v>
      </c>
      <c r="F16">
        <v>200</v>
      </c>
      <c r="G16">
        <v>0.7</v>
      </c>
      <c r="H16">
        <v>0.7</v>
      </c>
      <c r="I16">
        <v>0.01</v>
      </c>
      <c r="J16" t="s">
        <v>17</v>
      </c>
      <c r="K16">
        <v>6</v>
      </c>
      <c r="L16" t="s">
        <v>18</v>
      </c>
      <c r="M16">
        <v>148570</v>
      </c>
      <c r="N16">
        <v>1136</v>
      </c>
      <c r="O16">
        <v>208.40020966529849</v>
      </c>
      <c r="P16">
        <v>1619</v>
      </c>
      <c r="Q16">
        <v>148570</v>
      </c>
      <c r="R16">
        <v>148512.6</v>
      </c>
      <c r="S16">
        <v>38.952535219161284</v>
      </c>
    </row>
    <row r="17" spans="1:19" x14ac:dyDescent="0.45">
      <c r="A17">
        <v>80</v>
      </c>
      <c r="B17" t="s">
        <v>23</v>
      </c>
      <c r="C17">
        <v>1</v>
      </c>
      <c r="D17">
        <v>300</v>
      </c>
      <c r="E17">
        <v>200</v>
      </c>
      <c r="F17">
        <v>200</v>
      </c>
      <c r="G17">
        <v>0.7</v>
      </c>
      <c r="H17">
        <v>0.7</v>
      </c>
      <c r="I17">
        <v>0.01</v>
      </c>
      <c r="J17" t="s">
        <v>17</v>
      </c>
      <c r="K17">
        <v>6</v>
      </c>
      <c r="L17" t="s">
        <v>18</v>
      </c>
      <c r="M17">
        <v>114664</v>
      </c>
      <c r="N17">
        <v>958</v>
      </c>
      <c r="O17">
        <v>282.16670417785639</v>
      </c>
      <c r="P17">
        <v>1021</v>
      </c>
      <c r="Q17">
        <v>114802</v>
      </c>
      <c r="R17">
        <v>113798.2</v>
      </c>
      <c r="S17">
        <v>1343.5505945069579</v>
      </c>
    </row>
    <row r="18" spans="1:19" x14ac:dyDescent="0.45">
      <c r="A18">
        <v>85</v>
      </c>
      <c r="B18" t="s">
        <v>23</v>
      </c>
      <c r="C18">
        <v>11</v>
      </c>
      <c r="D18">
        <v>300</v>
      </c>
      <c r="E18">
        <v>200</v>
      </c>
      <c r="F18">
        <v>200</v>
      </c>
      <c r="G18">
        <v>0.7</v>
      </c>
      <c r="H18">
        <v>0.7</v>
      </c>
      <c r="I18">
        <v>0.01</v>
      </c>
      <c r="J18" t="s">
        <v>17</v>
      </c>
      <c r="K18">
        <v>6</v>
      </c>
      <c r="L18" t="s">
        <v>18</v>
      </c>
      <c r="M18">
        <v>214628</v>
      </c>
      <c r="N18">
        <v>1002</v>
      </c>
      <c r="O18">
        <v>292.91993355751038</v>
      </c>
      <c r="P18">
        <v>1026</v>
      </c>
      <c r="Q18">
        <v>215420</v>
      </c>
      <c r="R18">
        <v>215130.2</v>
      </c>
      <c r="S18">
        <v>308.58499639483449</v>
      </c>
    </row>
    <row r="19" spans="1:19" x14ac:dyDescent="0.45">
      <c r="A19">
        <v>90</v>
      </c>
      <c r="B19" t="s">
        <v>23</v>
      </c>
      <c r="C19">
        <v>21</v>
      </c>
      <c r="D19">
        <v>300</v>
      </c>
      <c r="E19">
        <v>200</v>
      </c>
      <c r="F19">
        <v>200</v>
      </c>
      <c r="G19">
        <v>0.7</v>
      </c>
      <c r="H19">
        <v>0.7</v>
      </c>
      <c r="I19">
        <v>0.01</v>
      </c>
      <c r="J19" t="s">
        <v>17</v>
      </c>
      <c r="K19">
        <v>6</v>
      </c>
      <c r="L19" t="s">
        <v>18</v>
      </c>
      <c r="M19">
        <v>299613</v>
      </c>
      <c r="N19">
        <v>1006</v>
      </c>
      <c r="O19">
        <v>298.93537449836731</v>
      </c>
      <c r="P19">
        <v>1010</v>
      </c>
      <c r="Q19">
        <v>299917</v>
      </c>
      <c r="R19">
        <v>299427</v>
      </c>
      <c r="S19">
        <v>426.01701843940458</v>
      </c>
    </row>
    <row r="20" spans="1:19" x14ac:dyDescent="0.45">
      <c r="A20">
        <v>95</v>
      </c>
      <c r="B20" t="s">
        <v>24</v>
      </c>
      <c r="C20">
        <v>1</v>
      </c>
      <c r="D20">
        <v>300</v>
      </c>
      <c r="E20">
        <v>200</v>
      </c>
      <c r="F20">
        <v>200</v>
      </c>
      <c r="G20">
        <v>0.7</v>
      </c>
      <c r="H20">
        <v>0.7</v>
      </c>
      <c r="I20">
        <v>0.01</v>
      </c>
      <c r="J20" t="s">
        <v>17</v>
      </c>
      <c r="K20">
        <v>6</v>
      </c>
      <c r="L20" t="s">
        <v>18</v>
      </c>
      <c r="M20">
        <v>21512</v>
      </c>
      <c r="N20">
        <v>432</v>
      </c>
      <c r="O20">
        <v>51.219635248184197</v>
      </c>
      <c r="P20">
        <v>2508</v>
      </c>
      <c r="Q20">
        <v>21543</v>
      </c>
      <c r="R20">
        <v>21372</v>
      </c>
      <c r="S20">
        <v>191.12561314486345</v>
      </c>
    </row>
    <row r="21" spans="1:19" x14ac:dyDescent="0.45">
      <c r="A21">
        <v>100</v>
      </c>
      <c r="B21" t="s">
        <v>24</v>
      </c>
      <c r="C21">
        <v>11</v>
      </c>
      <c r="D21">
        <v>300</v>
      </c>
      <c r="E21">
        <v>200</v>
      </c>
      <c r="F21">
        <v>200</v>
      </c>
      <c r="G21">
        <v>0.7</v>
      </c>
      <c r="H21">
        <v>0.7</v>
      </c>
      <c r="I21">
        <v>0.01</v>
      </c>
      <c r="J21" t="s">
        <v>17</v>
      </c>
      <c r="K21">
        <v>6</v>
      </c>
      <c r="L21" t="s">
        <v>18</v>
      </c>
      <c r="M21">
        <v>41031</v>
      </c>
      <c r="N21">
        <v>343</v>
      </c>
      <c r="O21">
        <v>40.706419229507453</v>
      </c>
      <c r="P21">
        <v>2501</v>
      </c>
      <c r="Q21">
        <v>41091</v>
      </c>
      <c r="R21">
        <v>41027.800000000003</v>
      </c>
      <c r="S21">
        <v>63.314295384217935</v>
      </c>
    </row>
    <row r="22" spans="1:19" x14ac:dyDescent="0.45">
      <c r="A22">
        <v>105</v>
      </c>
      <c r="B22" t="s">
        <v>24</v>
      </c>
      <c r="C22">
        <v>21</v>
      </c>
      <c r="D22">
        <v>300</v>
      </c>
      <c r="E22">
        <v>200</v>
      </c>
      <c r="F22">
        <v>200</v>
      </c>
      <c r="G22">
        <v>0.7</v>
      </c>
      <c r="H22">
        <v>0.7</v>
      </c>
      <c r="I22">
        <v>0.01</v>
      </c>
      <c r="J22" t="s">
        <v>17</v>
      </c>
      <c r="K22">
        <v>6</v>
      </c>
      <c r="L22" t="s">
        <v>18</v>
      </c>
      <c r="M22">
        <v>59845</v>
      </c>
      <c r="N22">
        <v>246</v>
      </c>
      <c r="O22">
        <v>29.056784152984619</v>
      </c>
      <c r="P22">
        <v>2378</v>
      </c>
      <c r="Q22">
        <v>59883</v>
      </c>
      <c r="R22">
        <v>59812.6</v>
      </c>
      <c r="S22">
        <v>64.840573717387784</v>
      </c>
    </row>
    <row r="23" spans="1:19" x14ac:dyDescent="0.45">
      <c r="A23">
        <v>110</v>
      </c>
      <c r="B23" t="s">
        <v>25</v>
      </c>
      <c r="C23">
        <v>1</v>
      </c>
      <c r="D23">
        <v>300</v>
      </c>
      <c r="E23">
        <v>200</v>
      </c>
      <c r="F23">
        <v>200</v>
      </c>
      <c r="G23">
        <v>0.7</v>
      </c>
      <c r="H23">
        <v>0.7</v>
      </c>
      <c r="I23">
        <v>0.01</v>
      </c>
      <c r="J23" t="s">
        <v>17</v>
      </c>
      <c r="K23">
        <v>6</v>
      </c>
      <c r="L23" t="s">
        <v>18</v>
      </c>
      <c r="M23">
        <v>57932</v>
      </c>
      <c r="N23">
        <v>1259</v>
      </c>
      <c r="O23">
        <v>233.23719930648801</v>
      </c>
      <c r="P23">
        <v>1623</v>
      </c>
      <c r="Q23">
        <v>57932</v>
      </c>
      <c r="R23">
        <v>57834</v>
      </c>
      <c r="S23">
        <v>84.849867412978313</v>
      </c>
    </row>
    <row r="24" spans="1:19" x14ac:dyDescent="0.45">
      <c r="A24">
        <v>115</v>
      </c>
      <c r="B24" t="s">
        <v>25</v>
      </c>
      <c r="C24">
        <v>11</v>
      </c>
      <c r="D24">
        <v>300</v>
      </c>
      <c r="E24">
        <v>200</v>
      </c>
      <c r="F24">
        <v>200</v>
      </c>
      <c r="G24">
        <v>0.7</v>
      </c>
      <c r="H24">
        <v>0.7</v>
      </c>
      <c r="I24">
        <v>0.01</v>
      </c>
      <c r="J24" t="s">
        <v>17</v>
      </c>
      <c r="K24">
        <v>6</v>
      </c>
      <c r="L24" t="s">
        <v>18</v>
      </c>
      <c r="M24">
        <v>107932</v>
      </c>
      <c r="N24">
        <v>1568</v>
      </c>
      <c r="O24">
        <v>296.83059978485107</v>
      </c>
      <c r="P24">
        <v>1585</v>
      </c>
      <c r="Q24">
        <v>108068</v>
      </c>
      <c r="R24">
        <v>107966.2</v>
      </c>
      <c r="S24">
        <v>94.737532161229538</v>
      </c>
    </row>
    <row r="25" spans="1:19" x14ac:dyDescent="0.45">
      <c r="A25">
        <v>120</v>
      </c>
      <c r="B25" t="s">
        <v>25</v>
      </c>
      <c r="C25">
        <v>21</v>
      </c>
      <c r="D25">
        <v>300</v>
      </c>
      <c r="E25">
        <v>200</v>
      </c>
      <c r="F25">
        <v>200</v>
      </c>
      <c r="G25">
        <v>0.7</v>
      </c>
      <c r="H25">
        <v>0.7</v>
      </c>
      <c r="I25">
        <v>0.01</v>
      </c>
      <c r="J25" t="s">
        <v>17</v>
      </c>
      <c r="K25">
        <v>6</v>
      </c>
      <c r="L25" t="s">
        <v>18</v>
      </c>
      <c r="M25">
        <v>149526</v>
      </c>
      <c r="N25">
        <v>1433</v>
      </c>
      <c r="O25">
        <v>273.518070936203</v>
      </c>
      <c r="P25">
        <v>1571</v>
      </c>
      <c r="Q25">
        <v>149791</v>
      </c>
      <c r="R25">
        <v>149595.20000000001</v>
      </c>
      <c r="S25">
        <v>153.85285177727451</v>
      </c>
    </row>
    <row r="26" spans="1:19" x14ac:dyDescent="0.45">
      <c r="A26">
        <v>125</v>
      </c>
      <c r="B26" t="s">
        <v>26</v>
      </c>
      <c r="C26">
        <v>1</v>
      </c>
      <c r="D26">
        <v>300</v>
      </c>
      <c r="E26">
        <v>200</v>
      </c>
      <c r="F26">
        <v>200</v>
      </c>
      <c r="G26">
        <v>0.7</v>
      </c>
      <c r="H26">
        <v>0.7</v>
      </c>
      <c r="I26">
        <v>0.01</v>
      </c>
      <c r="J26" t="s">
        <v>17</v>
      </c>
      <c r="K26">
        <v>6</v>
      </c>
      <c r="L26" t="s">
        <v>18</v>
      </c>
      <c r="M26">
        <v>108889</v>
      </c>
      <c r="N26">
        <v>959</v>
      </c>
      <c r="O26">
        <v>284.22313141822809</v>
      </c>
      <c r="P26">
        <v>1012</v>
      </c>
      <c r="Q26">
        <v>110203</v>
      </c>
      <c r="R26">
        <v>109182.8</v>
      </c>
      <c r="S26">
        <v>586.44795165470578</v>
      </c>
    </row>
    <row r="27" spans="1:19" x14ac:dyDescent="0.45">
      <c r="A27">
        <v>130</v>
      </c>
      <c r="B27" t="s">
        <v>26</v>
      </c>
      <c r="C27">
        <v>11</v>
      </c>
      <c r="D27">
        <v>300</v>
      </c>
      <c r="E27">
        <v>200</v>
      </c>
      <c r="F27">
        <v>200</v>
      </c>
      <c r="G27">
        <v>0.7</v>
      </c>
      <c r="H27">
        <v>0.7</v>
      </c>
      <c r="I27">
        <v>0.01</v>
      </c>
      <c r="J27" t="s">
        <v>17</v>
      </c>
      <c r="K27">
        <v>6</v>
      </c>
      <c r="L27" t="s">
        <v>18</v>
      </c>
      <c r="M27">
        <v>209666</v>
      </c>
      <c r="N27">
        <v>994</v>
      </c>
      <c r="O27">
        <v>295.02316403388983</v>
      </c>
      <c r="P27">
        <v>1010</v>
      </c>
      <c r="Q27">
        <v>210314</v>
      </c>
      <c r="R27">
        <v>209842.4</v>
      </c>
      <c r="S27">
        <v>277.28919921266316</v>
      </c>
    </row>
    <row r="28" spans="1:19" x14ac:dyDescent="0.45">
      <c r="A28">
        <v>135</v>
      </c>
      <c r="B28" t="s">
        <v>26</v>
      </c>
      <c r="C28">
        <v>21</v>
      </c>
      <c r="D28">
        <v>300</v>
      </c>
      <c r="E28">
        <v>200</v>
      </c>
      <c r="F28">
        <v>200</v>
      </c>
      <c r="G28">
        <v>0.7</v>
      </c>
      <c r="H28">
        <v>0.7</v>
      </c>
      <c r="I28">
        <v>0.01</v>
      </c>
      <c r="J28" t="s">
        <v>17</v>
      </c>
      <c r="K28">
        <v>6</v>
      </c>
      <c r="L28" t="s">
        <v>18</v>
      </c>
      <c r="M28">
        <v>296412</v>
      </c>
      <c r="N28">
        <v>968</v>
      </c>
      <c r="O28">
        <v>294.72969961166382</v>
      </c>
      <c r="P28">
        <v>985</v>
      </c>
      <c r="Q28">
        <v>296558</v>
      </c>
      <c r="R28">
        <v>296434.8</v>
      </c>
      <c r="S28">
        <v>112.45310133562347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Yaghini</cp:lastModifiedBy>
  <dcterms:created xsi:type="dcterms:W3CDTF">2024-02-16T22:21:54Z</dcterms:created>
  <dcterms:modified xsi:type="dcterms:W3CDTF">2024-02-17T17:40:53Z</dcterms:modified>
</cp:coreProperties>
</file>