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3"/>
    <sheet state="visible" name="projectcontribution" sheetId="2" r:id="rId4"/>
    <sheet state="visible" name="studentName" sheetId="3" r:id="rId5"/>
    <sheet state="visible" name="Christol" sheetId="4" r:id="rId6"/>
    <sheet state="visible" name="Ignacio Moral" sheetId="5" r:id="rId7"/>
    <sheet state="visible" name="Tsing" sheetId="6" r:id="rId8"/>
    <sheet state="visible" name="Ryan Burns" sheetId="7" r:id="rId9"/>
    <sheet state="visible" name="Zahit" sheetId="8" r:id="rId10"/>
    <sheet state="visible" name="Nivan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8">
      <text>
        <t xml:space="preserve">FINAL PRESENTATION
	-Ryan Burns</t>
      </text>
    </comment>
    <comment authorId="0" ref="B16">
      <text>
        <t xml:space="preserve">THANKSGIVING BREAK
	-Ryan Burns</t>
      </text>
    </comment>
  </commentList>
</comments>
</file>

<file path=xl/sharedStrings.xml><?xml version="1.0" encoding="utf-8"?>
<sst xmlns="http://schemas.openxmlformats.org/spreadsheetml/2006/main" count="319" uniqueCount="118">
  <si>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</si>
  <si>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 xml:space="preserve">This sheet should be completed by the team leader (or other member in the team) by the end of each iteration. 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</si>
  <si>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</si>
  <si>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</si>
  <si>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</si>
  <si>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</si>
  <si>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</si>
  <si>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</si>
  <si>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</si>
  <si>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</si>
  <si>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</si>
  <si>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</si>
  <si>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</si>
  <si>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</si>
  <si>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</si>
  <si>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</si>
  <si>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</si>
  <si>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</si>
  <si>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</si>
  <si>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</si>
  <si>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</si>
  <si>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</si>
  <si>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</si>
  <si>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Any other metrics defined in your SPPP</t>
  </si>
  <si>
    <t>9/7 - 9/20</t>
  </si>
  <si>
    <t>Github setup, Project idea finalized,  Roles assigned, and SPPP DOC finalized</t>
  </si>
  <si>
    <t>No serious tech issues reported</t>
  </si>
  <si>
    <t>team 4 team name and logo still in process of being developed</t>
  </si>
  <si>
    <t>still in development phase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</si>
  <si>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</si>
  <si>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</si>
  <si>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</si>
  <si>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</si>
  <si>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</si>
  <si>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</si>
  <si>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</si>
  <si>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</si>
  <si>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</si>
  <si>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</si>
  <si>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</si>
  <si>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</si>
  <si>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The sheet shows an example of  a student weekly report.  Only include the time that you use to work on the project. 
Each student should make your own sheet to report your work weekly.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</si>
  <si>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</si>
  <si>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</si>
  <si>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</si>
  <si>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</si>
  <si>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</si>
  <si>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</si>
  <si>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</si>
  <si>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</si>
  <si>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</si>
  <si>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</si>
  <si>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</si>
  <si>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</si>
  <si>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05/10-05/16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</si>
  <si>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</si>
  <si>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</si>
  <si>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</si>
  <si>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</si>
  <si>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</si>
  <si>
    <r>
      <rPr>
        <rFont val="Arial"/>
        <b/>
        <sz val="12.0"/>
      </rPr>
      <t>Your Lead Roles</t>
    </r>
    <r>
      <rPr>
        <rFont val="Arial"/>
        <sz val="12.0"/>
      </rPr>
      <t>: Primary: design leader, Backup: configuration leader</t>
    </r>
  </si>
  <si>
    <r>
      <rPr>
        <rFont val="Arial"/>
        <b/>
      </rPr>
      <t>Your Lead Roles</t>
    </r>
    <r>
      <rPr>
        <rFont val="Arial"/>
      </rPr>
      <t>: Requirements Leader, Configuration Leader</t>
    </r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</si>
  <si>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</si>
  <si>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</si>
  <si>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</si>
  <si>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</si>
  <si>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</si>
  <si>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</si>
  <si>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</si>
  <si>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Time for type 7 tasks</t>
  </si>
  <si>
    <t>09/04/2022-09/10/2022</t>
  </si>
  <si>
    <t>09/11/2022-09/17/2022</t>
  </si>
  <si>
    <t>Don't spend more than 10 min on this</t>
  </si>
  <si>
    <t>Your Lead Roles: Security Leader</t>
  </si>
  <si>
    <t>0 - learn java, express
1 - define high level requirements, 
3 - talk about git flow, development flow, tools
6 - set up git
7 - research similar products, prepare presentation</t>
  </si>
  <si>
    <t>1. come up with git flow, development flow, some tools
2. Set up git, commit a test message on git
3. Participate in Iteration 0 presentation
4、rearch vercel,figma,security tools</t>
  </si>
  <si>
    <t xml:space="preserve">1. not familar with communicate(no experience before)
2、not familar with new tools
</t>
  </si>
  <si>
    <t>1. try to talk my opinions or views
2、spend more time to study</t>
  </si>
  <si>
    <t>1、determine some criteria about development
2、go for studying new tools or languages</t>
  </si>
  <si>
    <t>9/7 - 9/13</t>
  </si>
  <si>
    <t>9/14 - 9/20</t>
  </si>
  <si>
    <t>9/21 - 9/27</t>
  </si>
  <si>
    <t>9/28 - 10/4</t>
  </si>
  <si>
    <t>10/5 - 10/11</t>
  </si>
  <si>
    <t>10/12 - 10/18</t>
  </si>
  <si>
    <t>10/19 - 10/25</t>
  </si>
  <si>
    <t>10/26 - 11/1</t>
  </si>
  <si>
    <t>11/2 - 11/8</t>
  </si>
  <si>
    <t>11/9 - 11/15</t>
  </si>
  <si>
    <t>11/16 - 11/22</t>
  </si>
  <si>
    <t>11/23 - 11/29</t>
  </si>
  <si>
    <t>11/30 - 12/6</t>
  </si>
  <si>
    <t>12/7 - 12/13</t>
  </si>
  <si>
    <t>FINAL PRESENTATION</t>
  </si>
  <si>
    <t>12/14 - 12/20</t>
  </si>
  <si>
    <t>STUDY PERIOD (NO CLASS)</t>
  </si>
  <si>
    <t>FINAL EXAM</t>
  </si>
  <si>
    <r>
      <rPr>
        <rFont val="Arial"/>
        <b/>
      </rPr>
      <t>Your Lead Roles</t>
    </r>
    <r>
      <rPr>
        <rFont val="Arial"/>
      </rPr>
      <t>: Primary Team Leader, Back up: QA leader</t>
    </r>
  </si>
  <si>
    <t>example</t>
  </si>
  <si>
    <t>0-Spent time refamiliarizing myself with GitHub, git commands, and created our repository</t>
  </si>
  <si>
    <t>1. Ran kickoff meeting and took minutes 
2. Set up git, commit a test message on git</t>
  </si>
  <si>
    <t>1. Ran into a problem merging lab1 into main branch. Christol found a solution</t>
  </si>
  <si>
    <t>1. test GitHub on my own to become more comfortable with roadblcoks</t>
  </si>
  <si>
    <t>0 - Have first in person meeting
1 - choose a role - either requirement leader, QA leader...
2 - have SPPP document complete by Sunday
3 - refamiliarize myself with JavaScript &amp; VSCODE</t>
  </si>
  <si>
    <t>0 - Reviewed documentation and Reviewed Team Leader Role
1 - SPP Research
2 - learning</t>
  </si>
  <si>
    <t>0 - Created agenda for Sunday's meeting to "divide and conquor the SPPP document
1 - Researched already existing sites that already provide similar services to our project
2 - learning React</t>
  </si>
  <si>
    <t>0 - Creating an agenda that covered all aspects of SPPP doc was challenging
1- I could only go so far into an application without signing up for the service to fully understand what it offers
2- A bit of a learning curve for react</t>
  </si>
  <si>
    <t>2- keep on practicing with react</t>
  </si>
  <si>
    <t>0- Make sure all leaders are on the same page on their tasks
1- Start build of welcome page with necessary features.
2- Have team starting to think about what design pattern to use for our project
3- Learn more about QA leader role so I can be back up.
4- Learn more about React and Heroku</t>
  </si>
  <si>
    <r>
      <rPr>
        <rFont val="Arial"/>
        <b/>
      </rPr>
      <t>Your Lead Roles</t>
    </r>
    <r>
      <rPr>
        <rFont val="Arial"/>
      </rPr>
      <t>: QA Leader, Backup Project Leader</t>
    </r>
  </si>
  <si>
    <t xml:space="preserve">0 - reading some git and github documents
1 - looking for some project ideas </t>
  </si>
  <si>
    <t>1- Set up git and commit to project repo
2- Timekeeper at meeting 2</t>
  </si>
  <si>
    <t xml:space="preserve">0 - Decide a project
1 - Choose a project role
2 - Research the topics related with project role </t>
  </si>
  <si>
    <t>0 - Research about project functions and requirements
1 - Research about branching strategies
2 - Research about QA Plan and tools
3 - Write QA Plan in SPPP
4 - Prepare a part of presentation in SPPP</t>
  </si>
  <si>
    <t>1 - Acquired QA Leader role and backup Project Leader Role
2 - Timekeeper and minutestaker at meeting 3
3 - Write Timeline in Management Plan and QA Plan sections in SPPP</t>
  </si>
  <si>
    <t>1 - Essential Features may be extended during Iteration 1</t>
  </si>
  <si>
    <t>1- Set up Prettier and ESLint
2- Contribute setting up feature branches
3- Integrate Prettier + ESLint and Unit Tests in pre-commit hook
4- Main Page Design</t>
  </si>
  <si>
    <r>
      <rPr>
        <rFont val="Arial"/>
        <b/>
      </rPr>
      <t>Your Lead Roles</t>
    </r>
    <r>
      <rPr>
        <rFont val="Arial"/>
      </rPr>
      <t xml:space="preserve">: Implementation Leader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</si>
</sst>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0">
    <font>
      <sz val="10.0"/>
      <color rgb="FF000000"/>
      <name val="Arial"/>
    </font>
    <font>
      <b/>
      <color rgb="FFFF0000"/>
      <name val="Arial"/>
    </font>
    <font>
      <b/>
      <name val="Arial"/>
    </font>
    <font>
      <b/>
    </font>
    <font>
      <b/>
      <color rgb="FFFF0000"/>
    </font>
    <font/>
    <font>
      <color rgb="FFFF0000"/>
      <name val="Arial"/>
    </font>
    <font>
      <b/>
      <name val="Calibri"/>
    </font>
    <font>
      <name val="Arial"/>
    </font>
    <font>
      <sz val="12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6" numFmtId="0" xfId="0" applyAlignment="1" applyBorder="1" applyFont="1">
      <alignment vertical="top"/>
    </xf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7" numFmtId="0" xfId="0" applyAlignment="1" applyFont="1">
      <alignment vertical="top"/>
    </xf>
    <xf borderId="1" fillId="0" fontId="7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2" fontId="1" numFmtId="0" xfId="0" applyAlignment="1" applyFill="1" applyFont="1">
      <alignment readingOrder="0" shrinkToFit="0" vertical="bottom" wrapText="0"/>
    </xf>
    <xf borderId="0" fillId="2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2" fontId="9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2" fontId="1" numFmtId="0" xfId="0" applyAlignment="1" applyFont="1">
      <alignment shrinkToFit="0" vertical="bottom" wrapText="0"/>
    </xf>
    <xf borderId="0" fillId="2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3" fontId="2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0" fontId="8" numFmtId="0" xfId="0" applyAlignment="1" applyFont="1">
      <alignment horizontal="right" shrinkToFit="0" vertical="bottom" wrapText="1"/>
    </xf>
    <xf borderId="0" fillId="0" fontId="8" numFmtId="0" xfId="0" applyAlignment="1" applyFont="1">
      <alignment shrinkToFit="0" vertical="bottom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horizontal="right" shrinkToFit="0" vertical="bottom" wrapText="1"/>
    </xf>
    <xf borderId="0" fillId="0" fontId="2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164" xfId="0" applyAlignment="1" applyFont="1" applyNumberFormat="1">
      <alignment horizontal="right" vertical="bottom"/>
    </xf>
    <xf borderId="0" fillId="4" fontId="1" numFmtId="0" xfId="0" applyAlignment="1" applyFill="1" applyFont="1">
      <alignment readingOrder="0" shrinkToFit="0" vertical="bottom" wrapText="0"/>
    </xf>
    <xf borderId="0" fillId="4" fontId="8" numFmtId="0" xfId="0" applyAlignment="1" applyFont="1">
      <alignment readingOrder="0" shrinkToFit="0" vertical="bottom" wrapText="1"/>
    </xf>
    <xf borderId="0" fillId="4" fontId="5" numFmtId="0" xfId="0" applyAlignment="1" applyFont="1">
      <alignment readingOrder="0" shrinkToFit="0" wrapText="1"/>
    </xf>
    <xf borderId="0" fillId="4" fontId="5" numFmtId="0" xfId="0" applyAlignment="1" applyFont="1">
      <alignment shrinkToFit="0" wrapText="1"/>
    </xf>
    <xf borderId="0" fillId="5" fontId="5" numFmtId="0" xfId="0" applyAlignment="1" applyFill="1" applyFont="1">
      <alignment readingOrder="0"/>
    </xf>
    <xf borderId="0" fillId="5" fontId="5" numFmtId="0" xfId="0" applyAlignment="1" applyFont="1">
      <alignment readingOrder="0" shrinkToFit="0" wrapText="1"/>
    </xf>
    <xf borderId="0" fillId="4" fontId="5" numFmtId="0" xfId="0" applyAlignment="1" applyFont="1">
      <alignment readingOrder="0"/>
    </xf>
    <xf borderId="0" fillId="6" fontId="5" numFmtId="0" xfId="0" applyAlignment="1" applyFill="1" applyFont="1">
      <alignment readingOrder="0"/>
    </xf>
    <xf borderId="0" fillId="6" fontId="5" numFmtId="0" xfId="0" applyAlignment="1" applyFont="1">
      <alignment readingOrder="0" shrinkToFit="0" wrapText="1"/>
    </xf>
    <xf borderId="0" fillId="0" fontId="5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5"/>
    <col customWidth="1" min="4" max="4" width="22.13"/>
    <col customWidth="1" min="5" max="5" width="25.75"/>
    <col customWidth="1" min="6" max="6" width="22.25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7.88"/>
    <col customWidth="1" min="13" max="13" width="8.5"/>
    <col customWidth="1" min="14" max="14" width="7.25"/>
    <col customWidth="1" min="15" max="15" width="7.38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</cols>
  <sheetData>
    <row r="1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5"/>
      <c r="P1" s="5"/>
      <c r="Q1" s="5"/>
      <c r="R1" s="5"/>
      <c r="S1" s="5"/>
      <c r="T1" s="5"/>
      <c r="U1" s="5"/>
      <c r="V1" s="6"/>
      <c r="W1" s="6"/>
      <c r="X1" s="6"/>
      <c r="Y1" s="6"/>
    </row>
    <row r="2" ht="30.0" customHeight="1">
      <c r="A2" s="1" t="s">
        <v>1</v>
      </c>
      <c r="B2" s="2"/>
      <c r="C2" s="3"/>
      <c r="D2" s="4"/>
      <c r="E2" s="4"/>
      <c r="F2" s="4"/>
      <c r="G2" s="3"/>
      <c r="H2" s="3"/>
      <c r="I2" s="3"/>
      <c r="J2" s="3"/>
      <c r="K2" s="3"/>
      <c r="L2" s="2"/>
      <c r="M2" s="2"/>
      <c r="N2" s="2"/>
      <c r="O2" s="5"/>
      <c r="P2" s="5"/>
      <c r="Q2" s="5"/>
      <c r="R2" s="5"/>
      <c r="S2" s="5"/>
      <c r="T2" s="5"/>
      <c r="U2" s="5"/>
      <c r="V2" s="6"/>
      <c r="W2" s="6"/>
      <c r="X2" s="6"/>
      <c r="Y2" s="6"/>
    </row>
    <row r="3">
      <c r="A3" s="2" t="s">
        <v>2</v>
      </c>
      <c r="B3" s="2" t="s">
        <v>3</v>
      </c>
      <c r="C3" s="3" t="s">
        <v>4</v>
      </c>
      <c r="D3" s="4" t="s">
        <v>5</v>
      </c>
      <c r="E3" s="4" t="s">
        <v>6</v>
      </c>
      <c r="F3" s="4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" t="s">
        <v>13</v>
      </c>
      <c r="M3" s="2" t="s">
        <v>14</v>
      </c>
      <c r="N3" s="2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7" t="s">
        <v>23</v>
      </c>
      <c r="W3" s="6"/>
      <c r="X3" s="6"/>
      <c r="Y3" s="6"/>
    </row>
    <row r="4">
      <c r="A4" s="8">
        <v>0.0</v>
      </c>
      <c r="B4" s="8" t="s">
        <v>24</v>
      </c>
      <c r="C4" s="8" t="s">
        <v>25</v>
      </c>
      <c r="D4" s="9" t="s">
        <v>26</v>
      </c>
      <c r="E4" s="9" t="s">
        <v>27</v>
      </c>
      <c r="F4" s="9" t="s">
        <v>28</v>
      </c>
    </row>
    <row r="5">
      <c r="A5" s="8">
        <v>1.0</v>
      </c>
      <c r="B5" s="10"/>
      <c r="C5" s="10"/>
    </row>
    <row r="6">
      <c r="A6" s="8">
        <v>2.0</v>
      </c>
      <c r="B6" s="10"/>
      <c r="C6" s="10"/>
    </row>
    <row r="7">
      <c r="A7" s="8">
        <v>3.0</v>
      </c>
      <c r="B7" s="10"/>
      <c r="C7" s="10"/>
    </row>
    <row r="8">
      <c r="A8" s="8"/>
      <c r="B8" s="10"/>
      <c r="C8" s="10"/>
    </row>
    <row r="9">
      <c r="A9" s="8"/>
      <c r="B9" s="10"/>
      <c r="C9" s="10"/>
    </row>
    <row r="10">
      <c r="A10" s="8"/>
      <c r="B10" s="10"/>
      <c r="C1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0.63"/>
  </cols>
  <sheetData>
    <row r="1" ht="27.0" customHeight="1">
      <c r="A1" s="11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30</v>
      </c>
      <c r="B2" s="15" t="s">
        <v>31</v>
      </c>
      <c r="C2" s="15" t="s">
        <v>32</v>
      </c>
      <c r="D2" s="15" t="s">
        <v>33</v>
      </c>
      <c r="E2" s="15" t="s">
        <v>34</v>
      </c>
      <c r="F2" s="15" t="s">
        <v>35</v>
      </c>
      <c r="G2" s="15" t="s">
        <v>36</v>
      </c>
      <c r="H2" s="15" t="s">
        <v>37</v>
      </c>
      <c r="I2" s="15" t="s">
        <v>38</v>
      </c>
      <c r="J2" s="15" t="s">
        <v>39</v>
      </c>
      <c r="K2" s="16" t="s">
        <v>40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41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42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43</v>
      </c>
      <c r="B3" s="2" t="s">
        <v>3</v>
      </c>
      <c r="C3" s="5" t="s">
        <v>44</v>
      </c>
      <c r="D3" s="5" t="s">
        <v>45</v>
      </c>
      <c r="E3" s="2" t="s">
        <v>46</v>
      </c>
      <c r="F3" s="2" t="s">
        <v>47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48</v>
      </c>
      <c r="O3" s="2" t="s">
        <v>49</v>
      </c>
      <c r="P3" s="3" t="s">
        <v>50</v>
      </c>
      <c r="Q3" s="3" t="s">
        <v>51</v>
      </c>
      <c r="R3" s="5" t="s">
        <v>52</v>
      </c>
      <c r="S3" s="22" t="s">
        <v>53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54</v>
      </c>
      <c r="C4" s="24">
        <f>D4+E4</f>
        <v>7</v>
      </c>
      <c r="D4" s="24">
        <f>sum(G4:N4)</f>
        <v>6</v>
      </c>
      <c r="E4" s="24">
        <v>1.0</v>
      </c>
      <c r="F4" s="24" t="s">
        <v>55</v>
      </c>
      <c r="G4" s="24">
        <v>3.0</v>
      </c>
      <c r="H4" s="24">
        <v>1.0</v>
      </c>
      <c r="I4" s="25"/>
      <c r="J4" s="25"/>
      <c r="K4" s="25"/>
      <c r="L4" s="24">
        <v>0.5</v>
      </c>
      <c r="M4" s="24">
        <v>1.0</v>
      </c>
      <c r="N4" s="24">
        <v>0.5</v>
      </c>
      <c r="O4" s="24" t="s">
        <v>56</v>
      </c>
      <c r="P4" s="24" t="s">
        <v>57</v>
      </c>
      <c r="Q4" s="24" t="s">
        <v>58</v>
      </c>
      <c r="R4" s="24" t="s">
        <v>59</v>
      </c>
      <c r="S4" s="24">
        <v>6.0</v>
      </c>
      <c r="T4" s="10"/>
      <c r="U4" s="10"/>
      <c r="V4" s="25"/>
      <c r="W4" s="26"/>
      <c r="X4" s="26"/>
      <c r="Y4" s="26"/>
      <c r="Z4" s="26"/>
    </row>
    <row r="5"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1.25"/>
    <col customWidth="1" min="19" max="19" width="16.25"/>
  </cols>
  <sheetData>
    <row r="1" ht="53.25" customHeight="1">
      <c r="A1" s="27" t="s">
        <v>60</v>
      </c>
    </row>
    <row r="2">
      <c r="A2" s="28" t="s">
        <v>43</v>
      </c>
      <c r="B2" s="28" t="s">
        <v>3</v>
      </c>
      <c r="C2" s="29" t="s">
        <v>44</v>
      </c>
      <c r="D2" s="29" t="s">
        <v>45</v>
      </c>
      <c r="E2" s="28" t="s">
        <v>46</v>
      </c>
      <c r="F2" s="28" t="s">
        <v>47</v>
      </c>
      <c r="G2" s="29" t="s">
        <v>16</v>
      </c>
      <c r="H2" s="29" t="s">
        <v>17</v>
      </c>
      <c r="I2" s="29" t="s">
        <v>18</v>
      </c>
      <c r="J2" s="29" t="s">
        <v>19</v>
      </c>
      <c r="K2" s="29" t="s">
        <v>20</v>
      </c>
      <c r="L2" s="29" t="s">
        <v>21</v>
      </c>
      <c r="M2" s="28" t="s">
        <v>22</v>
      </c>
      <c r="N2" s="28" t="s">
        <v>48</v>
      </c>
      <c r="O2" s="28" t="s">
        <v>49</v>
      </c>
      <c r="P2" s="30" t="s">
        <v>50</v>
      </c>
      <c r="Q2" s="30" t="s">
        <v>51</v>
      </c>
      <c r="R2" s="29" t="s">
        <v>52</v>
      </c>
      <c r="S2" s="31" t="s">
        <v>53</v>
      </c>
      <c r="T2" s="23"/>
    </row>
  </sheetData>
  <mergeCells count="1">
    <mergeCell ref="A1:F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8.25"/>
    <col customWidth="1" min="3" max="3" width="7.25"/>
    <col customWidth="1" min="4" max="4" width="8.38"/>
    <col customWidth="1" min="5" max="5" width="7.13"/>
    <col customWidth="1" min="6" max="6" width="32.5"/>
    <col customWidth="1" min="7" max="7" width="8.75"/>
    <col customWidth="1" min="8" max="8" width="8.13"/>
    <col customWidth="1" min="9" max="9" width="8.38"/>
    <col customWidth="1" min="10" max="10" width="8.25"/>
    <col customWidth="1" min="11" max="11" width="8.5"/>
    <col customWidth="1" min="12" max="12" width="9.38"/>
    <col customWidth="1" min="13" max="13" width="8.63"/>
    <col customWidth="1" min="14" max="14" width="8.75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16.0"/>
    <col customWidth="1" min="20" max="22" width="10.75"/>
  </cols>
  <sheetData>
    <row r="1">
      <c r="A1" s="18" t="s">
        <v>41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61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8" t="s">
        <v>43</v>
      </c>
      <c r="B3" s="28" t="s">
        <v>3</v>
      </c>
      <c r="C3" s="29" t="s">
        <v>44</v>
      </c>
      <c r="D3" s="29" t="s">
        <v>45</v>
      </c>
      <c r="E3" s="28" t="s">
        <v>46</v>
      </c>
      <c r="F3" s="28" t="s">
        <v>47</v>
      </c>
      <c r="G3" s="28" t="s">
        <v>62</v>
      </c>
      <c r="H3" s="28" t="s">
        <v>63</v>
      </c>
      <c r="I3" s="28" t="s">
        <v>64</v>
      </c>
      <c r="J3" s="28" t="s">
        <v>65</v>
      </c>
      <c r="K3" s="28" t="s">
        <v>66</v>
      </c>
      <c r="L3" s="28" t="s">
        <v>67</v>
      </c>
      <c r="M3" s="28" t="s">
        <v>68</v>
      </c>
      <c r="N3" s="28" t="s">
        <v>69</v>
      </c>
      <c r="O3" s="28" t="s">
        <v>49</v>
      </c>
      <c r="P3" s="30" t="s">
        <v>50</v>
      </c>
      <c r="Q3" s="30" t="s">
        <v>51</v>
      </c>
      <c r="R3" s="29" t="s">
        <v>52</v>
      </c>
      <c r="S3" s="31" t="s">
        <v>53</v>
      </c>
      <c r="T3" s="32"/>
      <c r="U3" s="23"/>
      <c r="V3" s="23"/>
      <c r="W3" s="6"/>
      <c r="X3" s="6"/>
      <c r="Y3" s="6"/>
      <c r="Z3" s="6"/>
    </row>
    <row r="4">
      <c r="A4" s="33">
        <v>1.0</v>
      </c>
      <c r="B4" s="33" t="s">
        <v>54</v>
      </c>
      <c r="C4" s="33">
        <f>D4+E4</f>
        <v>7</v>
      </c>
      <c r="D4" s="33">
        <f>sum(G4:N4)</f>
        <v>6</v>
      </c>
      <c r="E4" s="33">
        <v>1.0</v>
      </c>
      <c r="F4" s="33" t="s">
        <v>55</v>
      </c>
      <c r="G4" s="33">
        <v>3.0</v>
      </c>
      <c r="H4" s="33">
        <v>1.0</v>
      </c>
      <c r="I4" s="34"/>
      <c r="J4" s="34"/>
      <c r="K4" s="34"/>
      <c r="L4" s="33">
        <v>0.5</v>
      </c>
      <c r="M4" s="33">
        <v>1.0</v>
      </c>
      <c r="N4" s="33">
        <v>0.5</v>
      </c>
      <c r="O4" s="33" t="s">
        <v>56</v>
      </c>
      <c r="P4" s="33" t="s">
        <v>57</v>
      </c>
      <c r="Q4" s="33" t="s">
        <v>58</v>
      </c>
      <c r="R4" s="33" t="s">
        <v>59</v>
      </c>
      <c r="S4" s="33">
        <v>6.0</v>
      </c>
      <c r="T4" s="34"/>
      <c r="U4" s="25"/>
      <c r="V4" s="25"/>
      <c r="W4" s="26"/>
      <c r="X4" s="26"/>
      <c r="Y4" s="26"/>
      <c r="Z4" s="26"/>
    </row>
    <row r="5">
      <c r="A5" s="9">
        <v>1.0</v>
      </c>
      <c r="B5" s="9" t="s">
        <v>70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>
      <c r="A6" s="9">
        <v>2.0</v>
      </c>
      <c r="B6" s="9" t="s">
        <v>71</v>
      </c>
      <c r="C6" s="9">
        <v>5.0</v>
      </c>
      <c r="D6" s="9">
        <v>3.0</v>
      </c>
      <c r="E6" s="9">
        <v>2.0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9.88"/>
    <col customWidth="1" min="15" max="15" width="37.0"/>
    <col customWidth="1" min="16" max="16" width="25.0"/>
    <col customWidth="1" min="17" max="17" width="33.0"/>
    <col customWidth="1" min="18" max="18" width="28.63"/>
  </cols>
  <sheetData>
    <row r="1">
      <c r="A1" s="35" t="s">
        <v>41</v>
      </c>
      <c r="B1" s="36"/>
      <c r="C1" s="36"/>
      <c r="D1" s="36"/>
      <c r="E1" s="36"/>
      <c r="F1" s="36"/>
      <c r="G1" s="37"/>
      <c r="H1" s="37"/>
      <c r="I1" s="37"/>
      <c r="J1" s="37"/>
      <c r="K1" s="37"/>
      <c r="L1" s="37"/>
      <c r="M1" s="38"/>
      <c r="N1" s="38"/>
      <c r="O1" s="38" t="s">
        <v>72</v>
      </c>
      <c r="P1" s="38"/>
      <c r="Q1" s="38"/>
      <c r="R1" s="37"/>
      <c r="S1" s="37"/>
    </row>
    <row r="2">
      <c r="A2" s="39" t="s">
        <v>73</v>
      </c>
      <c r="G2" s="37"/>
      <c r="H2" s="37"/>
      <c r="I2" s="37"/>
      <c r="J2" s="37"/>
      <c r="K2" s="37"/>
      <c r="L2" s="37"/>
      <c r="M2" s="38"/>
      <c r="N2" s="38"/>
      <c r="O2" s="38"/>
      <c r="P2" s="38"/>
      <c r="Q2" s="38"/>
      <c r="R2" s="37"/>
      <c r="S2" s="37"/>
    </row>
    <row r="3">
      <c r="A3" s="40" t="s">
        <v>43</v>
      </c>
      <c r="B3" s="40" t="s">
        <v>3</v>
      </c>
      <c r="C3" s="41" t="s">
        <v>44</v>
      </c>
      <c r="D3" s="41" t="s">
        <v>45</v>
      </c>
      <c r="E3" s="40" t="s">
        <v>46</v>
      </c>
      <c r="F3" s="40" t="s">
        <v>47</v>
      </c>
      <c r="G3" s="40" t="s">
        <v>16</v>
      </c>
      <c r="H3" s="40" t="s">
        <v>17</v>
      </c>
      <c r="I3" s="40" t="s">
        <v>18</v>
      </c>
      <c r="J3" s="40" t="s">
        <v>19</v>
      </c>
      <c r="K3" s="40" t="s">
        <v>20</v>
      </c>
      <c r="L3" s="40" t="s">
        <v>21</v>
      </c>
      <c r="M3" s="40" t="s">
        <v>22</v>
      </c>
      <c r="N3" s="40" t="s">
        <v>48</v>
      </c>
      <c r="O3" s="40" t="s">
        <v>49</v>
      </c>
      <c r="P3" s="42" t="s">
        <v>50</v>
      </c>
      <c r="Q3" s="42" t="s">
        <v>51</v>
      </c>
      <c r="R3" s="41" t="s">
        <v>52</v>
      </c>
      <c r="S3" s="41" t="s">
        <v>53</v>
      </c>
    </row>
    <row r="4">
      <c r="A4" s="43">
        <v>1.0</v>
      </c>
      <c r="B4" s="44" t="s">
        <v>54</v>
      </c>
      <c r="C4" s="45">
        <v>8.0</v>
      </c>
      <c r="D4" s="45">
        <f>sum(G4:N4)</f>
        <v>6</v>
      </c>
      <c r="E4" s="45">
        <v>2.0</v>
      </c>
      <c r="F4" s="45" t="s">
        <v>74</v>
      </c>
      <c r="G4" s="45">
        <v>2.0</v>
      </c>
      <c r="H4" s="45">
        <v>1.0</v>
      </c>
      <c r="I4" s="46"/>
      <c r="J4" s="45">
        <v>2.0</v>
      </c>
      <c r="K4" s="46"/>
      <c r="L4" s="45"/>
      <c r="M4" s="45">
        <v>0.5</v>
      </c>
      <c r="N4" s="45">
        <v>0.5</v>
      </c>
      <c r="O4" s="45" t="s">
        <v>75</v>
      </c>
      <c r="P4" s="45" t="s">
        <v>76</v>
      </c>
      <c r="Q4" s="45" t="s">
        <v>77</v>
      </c>
      <c r="R4" s="45" t="s">
        <v>78</v>
      </c>
      <c r="S4" s="45">
        <v>6.0</v>
      </c>
    </row>
    <row r="5">
      <c r="A5" s="47">
        <v>1.0</v>
      </c>
      <c r="B5" s="37" t="s">
        <v>79</v>
      </c>
      <c r="C5" s="48">
        <v>0.0</v>
      </c>
      <c r="D5" s="48">
        <v>0.0</v>
      </c>
      <c r="E5" s="48">
        <v>0.0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48"/>
    </row>
    <row r="6">
      <c r="A6" s="47">
        <v>2.0</v>
      </c>
      <c r="B6" s="37" t="s">
        <v>80</v>
      </c>
      <c r="C6" s="48">
        <f t="shared" ref="C6:C17" si="1">D6+E6</f>
        <v>0</v>
      </c>
      <c r="D6" s="48">
        <f t="shared" ref="D6:D17" si="2">sum(G6:N6)</f>
        <v>0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</row>
    <row r="7">
      <c r="A7" s="47">
        <v>3.0</v>
      </c>
      <c r="B7" s="37" t="s">
        <v>81</v>
      </c>
      <c r="C7" s="48">
        <f t="shared" si="1"/>
        <v>0</v>
      </c>
      <c r="D7" s="48">
        <f t="shared" si="2"/>
        <v>0</v>
      </c>
      <c r="E7" s="37"/>
      <c r="F7" s="5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</row>
    <row r="8">
      <c r="A8" s="47">
        <v>4.0</v>
      </c>
      <c r="B8" s="37" t="s">
        <v>82</v>
      </c>
      <c r="C8" s="48">
        <f t="shared" si="1"/>
        <v>0</v>
      </c>
      <c r="D8" s="48">
        <f t="shared" si="2"/>
        <v>0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</row>
    <row r="9">
      <c r="A9" s="47">
        <v>5.0</v>
      </c>
      <c r="B9" s="37" t="s">
        <v>83</v>
      </c>
      <c r="C9" s="48">
        <f t="shared" si="1"/>
        <v>0</v>
      </c>
      <c r="D9" s="48">
        <f t="shared" si="2"/>
        <v>0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</row>
    <row r="10">
      <c r="A10" s="47">
        <v>6.0</v>
      </c>
      <c r="B10" s="37" t="s">
        <v>84</v>
      </c>
      <c r="C10" s="48">
        <f t="shared" si="1"/>
        <v>0</v>
      </c>
      <c r="D10" s="48">
        <f t="shared" si="2"/>
        <v>0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</row>
    <row r="11">
      <c r="A11" s="47">
        <v>7.0</v>
      </c>
      <c r="B11" s="37" t="s">
        <v>85</v>
      </c>
      <c r="C11" s="48">
        <f t="shared" si="1"/>
        <v>0</v>
      </c>
      <c r="D11" s="48">
        <f t="shared" si="2"/>
        <v>0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</row>
    <row r="12">
      <c r="A12" s="47">
        <v>8.0</v>
      </c>
      <c r="B12" s="37" t="s">
        <v>86</v>
      </c>
      <c r="C12" s="48">
        <f t="shared" si="1"/>
        <v>0</v>
      </c>
      <c r="D12" s="48">
        <f t="shared" si="2"/>
        <v>0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</row>
    <row r="13">
      <c r="A13" s="47">
        <v>9.0</v>
      </c>
      <c r="B13" s="37" t="s">
        <v>87</v>
      </c>
      <c r="C13" s="48">
        <f t="shared" si="1"/>
        <v>0</v>
      </c>
      <c r="D13" s="48">
        <f t="shared" si="2"/>
        <v>0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</row>
    <row r="14">
      <c r="A14" s="47">
        <v>10.0</v>
      </c>
      <c r="B14" s="37" t="s">
        <v>88</v>
      </c>
      <c r="C14" s="48">
        <f t="shared" si="1"/>
        <v>0</v>
      </c>
      <c r="D14" s="48">
        <f t="shared" si="2"/>
        <v>0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</row>
    <row r="15">
      <c r="A15" s="47">
        <v>11.0</v>
      </c>
      <c r="B15" s="37" t="s">
        <v>89</v>
      </c>
      <c r="C15" s="48">
        <f t="shared" si="1"/>
        <v>0</v>
      </c>
      <c r="D15" s="48">
        <f t="shared" si="2"/>
        <v>0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</row>
    <row r="16">
      <c r="A16" s="47">
        <v>12.0</v>
      </c>
      <c r="B16" s="37" t="s">
        <v>90</v>
      </c>
      <c r="C16" s="48">
        <f t="shared" si="1"/>
        <v>0</v>
      </c>
      <c r="D16" s="48">
        <f t="shared" si="2"/>
        <v>0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</row>
    <row r="17">
      <c r="A17" s="47">
        <v>13.0</v>
      </c>
      <c r="B17" s="37" t="s">
        <v>91</v>
      </c>
      <c r="C17" s="48">
        <f t="shared" si="1"/>
        <v>0</v>
      </c>
      <c r="D17" s="48">
        <f t="shared" si="2"/>
        <v>0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</row>
    <row r="18">
      <c r="A18" s="47">
        <v>14.0</v>
      </c>
      <c r="B18" s="37" t="s">
        <v>92</v>
      </c>
      <c r="C18" s="49" t="s">
        <v>93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</row>
    <row r="19">
      <c r="A19" s="47">
        <v>15.0</v>
      </c>
      <c r="B19" s="37" t="s">
        <v>94</v>
      </c>
      <c r="C19" s="50" t="s">
        <v>95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>
      <c r="A20" s="47">
        <v>16.0</v>
      </c>
      <c r="B20" s="51">
        <v>44916.0</v>
      </c>
      <c r="C20" s="49" t="s">
        <v>96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</sheetData>
  <mergeCells count="1">
    <mergeCell ref="A2:F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1.6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52" t="s">
        <v>41</v>
      </c>
      <c r="B1" s="53"/>
      <c r="C1" s="53"/>
      <c r="D1" s="53"/>
      <c r="E1" s="53"/>
      <c r="F1" s="53"/>
      <c r="G1" s="20"/>
      <c r="H1" s="20"/>
      <c r="I1" s="20"/>
      <c r="J1" s="20"/>
      <c r="K1" s="20"/>
      <c r="L1" s="20"/>
      <c r="M1" s="21"/>
      <c r="N1" s="21"/>
      <c r="O1" s="21" t="s">
        <v>72</v>
      </c>
      <c r="P1" s="8"/>
      <c r="Q1" s="8"/>
      <c r="R1" s="20"/>
      <c r="S1" s="20"/>
      <c r="T1" s="10"/>
      <c r="U1" s="10"/>
      <c r="V1" s="10"/>
    </row>
    <row r="2" ht="39.75" customHeight="1">
      <c r="A2" s="53" t="s">
        <v>97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43</v>
      </c>
      <c r="B3" s="2" t="s">
        <v>3</v>
      </c>
      <c r="C3" s="5" t="s">
        <v>44</v>
      </c>
      <c r="D3" s="5" t="s">
        <v>45</v>
      </c>
      <c r="E3" s="2" t="s">
        <v>46</v>
      </c>
      <c r="F3" s="2" t="s">
        <v>47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48</v>
      </c>
      <c r="O3" s="2" t="s">
        <v>49</v>
      </c>
      <c r="P3" s="3" t="s">
        <v>50</v>
      </c>
      <c r="Q3" s="3" t="s">
        <v>51</v>
      </c>
      <c r="R3" s="5" t="s">
        <v>52</v>
      </c>
      <c r="S3" s="22" t="s">
        <v>53</v>
      </c>
      <c r="T3" s="23"/>
      <c r="U3" s="23"/>
      <c r="V3" s="23"/>
      <c r="W3" s="6"/>
      <c r="X3" s="6"/>
      <c r="Y3" s="6"/>
      <c r="Z3" s="6"/>
    </row>
    <row r="4">
      <c r="A4" s="54" t="s">
        <v>98</v>
      </c>
      <c r="B4" s="54" t="s">
        <v>54</v>
      </c>
      <c r="C4" s="54">
        <f t="shared" ref="C4:C17" si="1">D4+E4</f>
        <v>7</v>
      </c>
      <c r="D4" s="54">
        <f t="shared" ref="D4:D17" si="2">sum(G4:N4)</f>
        <v>6</v>
      </c>
      <c r="E4" s="54">
        <v>1.0</v>
      </c>
      <c r="F4" s="54" t="s">
        <v>55</v>
      </c>
      <c r="G4" s="54">
        <v>3.0</v>
      </c>
      <c r="H4" s="54">
        <v>1.0</v>
      </c>
      <c r="I4" s="55"/>
      <c r="J4" s="55"/>
      <c r="K4" s="55"/>
      <c r="L4" s="54">
        <v>0.5</v>
      </c>
      <c r="M4" s="54">
        <v>1.0</v>
      </c>
      <c r="N4" s="54">
        <v>0.5</v>
      </c>
      <c r="O4" s="54" t="s">
        <v>56</v>
      </c>
      <c r="P4" s="54" t="s">
        <v>57</v>
      </c>
      <c r="Q4" s="54" t="s">
        <v>58</v>
      </c>
      <c r="R4" s="54" t="s">
        <v>59</v>
      </c>
      <c r="S4" s="54">
        <v>6.0</v>
      </c>
      <c r="T4" s="10"/>
      <c r="U4" s="10"/>
      <c r="V4" s="25"/>
      <c r="W4" s="26"/>
      <c r="X4" s="26"/>
      <c r="Y4" s="26"/>
      <c r="Z4" s="26"/>
    </row>
    <row r="5">
      <c r="A5" s="9">
        <v>1.0</v>
      </c>
      <c r="B5" s="9" t="s">
        <v>79</v>
      </c>
      <c r="C5" s="8">
        <f t="shared" si="1"/>
        <v>3</v>
      </c>
      <c r="D5" s="8">
        <f t="shared" si="2"/>
        <v>2</v>
      </c>
      <c r="E5" s="8">
        <v>1.0</v>
      </c>
      <c r="F5" s="9" t="s">
        <v>99</v>
      </c>
      <c r="G5" s="8">
        <v>2.0</v>
      </c>
      <c r="H5" s="10"/>
      <c r="I5" s="10"/>
      <c r="J5" s="10"/>
      <c r="K5" s="10"/>
      <c r="L5" s="10"/>
      <c r="M5" s="10"/>
      <c r="N5" s="10"/>
      <c r="O5" s="8" t="s">
        <v>100</v>
      </c>
      <c r="P5" s="8" t="s">
        <v>101</v>
      </c>
      <c r="Q5" s="8" t="s">
        <v>102</v>
      </c>
      <c r="R5" s="8" t="s">
        <v>103</v>
      </c>
      <c r="S5" s="8">
        <v>7.0</v>
      </c>
      <c r="T5" s="10"/>
      <c r="U5" s="10"/>
      <c r="V5" s="10"/>
    </row>
    <row r="6">
      <c r="A6" s="9">
        <v>2.0</v>
      </c>
      <c r="B6" s="9" t="s">
        <v>80</v>
      </c>
      <c r="C6" s="8">
        <f t="shared" si="1"/>
        <v>5</v>
      </c>
      <c r="D6" s="8">
        <f t="shared" si="2"/>
        <v>3</v>
      </c>
      <c r="E6" s="8">
        <v>2.0</v>
      </c>
      <c r="F6" s="8" t="s">
        <v>104</v>
      </c>
      <c r="G6" s="8">
        <v>1.0</v>
      </c>
      <c r="H6" s="8">
        <v>0.5</v>
      </c>
      <c r="I6" s="8">
        <v>1.5</v>
      </c>
      <c r="J6" s="10"/>
      <c r="K6" s="10"/>
      <c r="L6" s="10"/>
      <c r="M6" s="10"/>
      <c r="N6" s="10"/>
      <c r="O6" s="8" t="s">
        <v>105</v>
      </c>
      <c r="P6" s="8" t="s">
        <v>106</v>
      </c>
      <c r="Q6" s="8" t="s">
        <v>107</v>
      </c>
      <c r="R6" s="8" t="s">
        <v>108</v>
      </c>
      <c r="S6" s="8">
        <v>4.0</v>
      </c>
      <c r="T6" s="10"/>
      <c r="U6" s="10"/>
      <c r="V6" s="10"/>
    </row>
    <row r="7">
      <c r="A7" s="56">
        <v>3.0</v>
      </c>
      <c r="B7" s="56" t="s">
        <v>81</v>
      </c>
      <c r="C7" s="57">
        <f t="shared" si="1"/>
        <v>0</v>
      </c>
      <c r="D7" s="57">
        <f t="shared" si="2"/>
        <v>0</v>
      </c>
      <c r="E7" s="57"/>
      <c r="F7" s="2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A8" s="56">
        <v>4.0</v>
      </c>
      <c r="B8" s="56" t="s">
        <v>82</v>
      </c>
      <c r="C8" s="57">
        <f t="shared" si="1"/>
        <v>0</v>
      </c>
      <c r="D8" s="57">
        <f t="shared" si="2"/>
        <v>0</v>
      </c>
      <c r="E8" s="57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A9" s="56">
        <v>5.0</v>
      </c>
      <c r="B9" s="56" t="s">
        <v>83</v>
      </c>
      <c r="C9" s="57">
        <f t="shared" si="1"/>
        <v>0</v>
      </c>
      <c r="D9" s="57">
        <f t="shared" si="2"/>
        <v>0</v>
      </c>
      <c r="E9" s="57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A10" s="56">
        <v>6.0</v>
      </c>
      <c r="B10" s="56" t="s">
        <v>84</v>
      </c>
      <c r="C10" s="57">
        <f t="shared" si="1"/>
        <v>0</v>
      </c>
      <c r="D10" s="57">
        <f t="shared" si="2"/>
        <v>0</v>
      </c>
      <c r="E10" s="57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A11" s="58">
        <v>7.0</v>
      </c>
      <c r="B11" s="58" t="s">
        <v>85</v>
      </c>
      <c r="C11" s="54">
        <f t="shared" si="1"/>
        <v>0</v>
      </c>
      <c r="D11" s="54">
        <f t="shared" si="2"/>
        <v>0</v>
      </c>
      <c r="E11" s="54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A12" s="58">
        <v>8.0</v>
      </c>
      <c r="B12" s="58" t="s">
        <v>86</v>
      </c>
      <c r="C12" s="54">
        <f t="shared" si="1"/>
        <v>0</v>
      </c>
      <c r="D12" s="54">
        <f t="shared" si="2"/>
        <v>0</v>
      </c>
      <c r="E12" s="54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A13" s="58">
        <v>9.0</v>
      </c>
      <c r="B13" s="58" t="s">
        <v>87</v>
      </c>
      <c r="C13" s="54">
        <f t="shared" si="1"/>
        <v>0</v>
      </c>
      <c r="D13" s="54">
        <f t="shared" si="2"/>
        <v>0</v>
      </c>
      <c r="E13" s="54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A14" s="59">
        <v>10.0</v>
      </c>
      <c r="B14" s="59" t="s">
        <v>88</v>
      </c>
      <c r="C14" s="60">
        <f t="shared" si="1"/>
        <v>0</v>
      </c>
      <c r="D14" s="60">
        <f t="shared" si="2"/>
        <v>0</v>
      </c>
      <c r="E14" s="6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A15" s="59">
        <v>11.0</v>
      </c>
      <c r="B15" s="59" t="s">
        <v>89</v>
      </c>
      <c r="C15" s="60">
        <f t="shared" si="1"/>
        <v>0</v>
      </c>
      <c r="D15" s="60">
        <f t="shared" si="2"/>
        <v>0</v>
      </c>
      <c r="E15" s="6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A16" s="59">
        <v>12.0</v>
      </c>
      <c r="B16" s="59" t="s">
        <v>90</v>
      </c>
      <c r="C16" s="60">
        <f t="shared" si="1"/>
        <v>0</v>
      </c>
      <c r="D16" s="60">
        <f t="shared" si="2"/>
        <v>0</v>
      </c>
      <c r="E16" s="6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A17" s="59">
        <v>13.0</v>
      </c>
      <c r="B17" s="59" t="s">
        <v>91</v>
      </c>
      <c r="C17" s="60">
        <f t="shared" si="1"/>
        <v>0</v>
      </c>
      <c r="D17" s="60">
        <f t="shared" si="2"/>
        <v>0</v>
      </c>
      <c r="E17" s="6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A18" s="9">
        <v>14.0</v>
      </c>
      <c r="B18" s="9" t="s">
        <v>92</v>
      </c>
      <c r="C18" s="4" t="s">
        <v>93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A19" s="9">
        <v>15.0</v>
      </c>
      <c r="B19" s="9" t="s">
        <v>94</v>
      </c>
      <c r="C19" s="9" t="s">
        <v>95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A20" s="9">
        <v>16.0</v>
      </c>
      <c r="B20" s="61">
        <v>44916.0</v>
      </c>
      <c r="C20" s="4" t="s">
        <v>96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1.63"/>
    <col customWidth="1" min="3" max="3" width="7.25"/>
    <col customWidth="1" min="4" max="4" width="8.38"/>
    <col customWidth="1" min="5" max="5" width="7.13"/>
    <col customWidth="1" min="6" max="6" width="43.2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26.88"/>
    <col customWidth="1" min="19" max="19" width="6.25"/>
    <col customWidth="1" min="20" max="22" width="10.75"/>
  </cols>
  <sheetData>
    <row r="1">
      <c r="A1" s="18" t="s">
        <v>41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 t="s">
        <v>72</v>
      </c>
      <c r="P1" s="8"/>
      <c r="Q1" s="8"/>
      <c r="R1" s="20"/>
      <c r="S1" s="20"/>
      <c r="T1" s="10"/>
      <c r="U1" s="10"/>
      <c r="V1" s="10"/>
    </row>
    <row r="2" ht="39.75" customHeight="1">
      <c r="A2" s="19" t="s">
        <v>109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43</v>
      </c>
      <c r="B3" s="2" t="s">
        <v>3</v>
      </c>
      <c r="C3" s="5" t="s">
        <v>44</v>
      </c>
      <c r="D3" s="5" t="s">
        <v>45</v>
      </c>
      <c r="E3" s="2" t="s">
        <v>46</v>
      </c>
      <c r="F3" s="2" t="s">
        <v>47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48</v>
      </c>
      <c r="O3" s="2" t="s">
        <v>49</v>
      </c>
      <c r="P3" s="3" t="s">
        <v>50</v>
      </c>
      <c r="Q3" s="3" t="s">
        <v>51</v>
      </c>
      <c r="R3" s="5" t="s">
        <v>52</v>
      </c>
      <c r="S3" s="22" t="s">
        <v>53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54</v>
      </c>
      <c r="C4" s="24">
        <f t="shared" ref="C4:C17" si="1">D4+E4</f>
        <v>7</v>
      </c>
      <c r="D4" s="24">
        <f t="shared" ref="D4:D17" si="2">sum(G4:N4)</f>
        <v>6</v>
      </c>
      <c r="E4" s="24">
        <v>1.0</v>
      </c>
      <c r="F4" s="24" t="s">
        <v>55</v>
      </c>
      <c r="G4" s="24">
        <v>3.0</v>
      </c>
      <c r="H4" s="24">
        <v>1.0</v>
      </c>
      <c r="I4" s="25"/>
      <c r="J4" s="25"/>
      <c r="K4" s="25"/>
      <c r="L4" s="24">
        <v>0.5</v>
      </c>
      <c r="M4" s="24">
        <v>1.0</v>
      </c>
      <c r="N4" s="24">
        <v>0.5</v>
      </c>
      <c r="O4" s="24" t="s">
        <v>56</v>
      </c>
      <c r="P4" s="24" t="s">
        <v>57</v>
      </c>
      <c r="Q4" s="24" t="s">
        <v>58</v>
      </c>
      <c r="R4" s="24" t="s">
        <v>59</v>
      </c>
      <c r="S4" s="24">
        <v>6.0</v>
      </c>
      <c r="T4" s="10"/>
      <c r="U4" s="10"/>
      <c r="V4" s="25"/>
      <c r="W4" s="26"/>
      <c r="X4" s="26"/>
      <c r="Y4" s="26"/>
      <c r="Z4" s="26"/>
    </row>
    <row r="5" ht="97.5" customHeight="1">
      <c r="A5" s="9">
        <v>1.0</v>
      </c>
      <c r="B5" s="9" t="s">
        <v>79</v>
      </c>
      <c r="C5" s="24">
        <f t="shared" si="1"/>
        <v>5</v>
      </c>
      <c r="D5" s="24">
        <f t="shared" si="2"/>
        <v>3</v>
      </c>
      <c r="E5" s="8">
        <v>2.0</v>
      </c>
      <c r="F5" s="9" t="s">
        <v>110</v>
      </c>
      <c r="G5" s="8">
        <v>1.0</v>
      </c>
      <c r="H5" s="8">
        <v>2.0</v>
      </c>
      <c r="I5" s="10"/>
      <c r="J5" s="10"/>
      <c r="K5" s="10"/>
      <c r="L5" s="10"/>
      <c r="M5" s="10"/>
      <c r="N5" s="10"/>
      <c r="O5" s="8" t="s">
        <v>111</v>
      </c>
      <c r="P5" s="8"/>
      <c r="Q5" s="8"/>
      <c r="R5" s="8" t="s">
        <v>112</v>
      </c>
      <c r="S5" s="8">
        <v>10.0</v>
      </c>
      <c r="T5" s="10"/>
      <c r="U5" s="10"/>
      <c r="V5" s="10"/>
    </row>
    <row r="6">
      <c r="A6" s="9">
        <v>2.0</v>
      </c>
      <c r="B6" s="9" t="s">
        <v>80</v>
      </c>
      <c r="C6" s="8">
        <f t="shared" si="1"/>
        <v>10.5</v>
      </c>
      <c r="D6" s="8">
        <f t="shared" si="2"/>
        <v>9.5</v>
      </c>
      <c r="E6" s="8">
        <v>1.0</v>
      </c>
      <c r="F6" s="9" t="s">
        <v>113</v>
      </c>
      <c r="G6" s="8">
        <v>2.0</v>
      </c>
      <c r="H6" s="8">
        <v>1.0</v>
      </c>
      <c r="I6" s="8">
        <v>4.0</v>
      </c>
      <c r="J6" s="8">
        <v>1.0</v>
      </c>
      <c r="K6" s="8">
        <v>1.5</v>
      </c>
      <c r="L6" s="10"/>
      <c r="M6" s="10"/>
      <c r="N6" s="10"/>
      <c r="O6" s="8" t="s">
        <v>114</v>
      </c>
      <c r="P6" s="8" t="s">
        <v>115</v>
      </c>
      <c r="Q6" s="10"/>
      <c r="R6" s="8" t="s">
        <v>116</v>
      </c>
      <c r="S6" s="8">
        <v>15.0</v>
      </c>
      <c r="T6" s="10"/>
      <c r="U6" s="10"/>
      <c r="V6" s="10"/>
    </row>
    <row r="7">
      <c r="A7" s="9">
        <v>3.0</v>
      </c>
      <c r="B7" s="9" t="s">
        <v>81</v>
      </c>
      <c r="C7" s="8">
        <f t="shared" si="1"/>
        <v>0</v>
      </c>
      <c r="D7" s="8">
        <f t="shared" si="2"/>
        <v>0</v>
      </c>
      <c r="E7" s="8"/>
      <c r="F7" s="2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A8" s="9">
        <v>4.0</v>
      </c>
      <c r="B8" s="9" t="s">
        <v>82</v>
      </c>
      <c r="C8" s="8">
        <f t="shared" si="1"/>
        <v>0</v>
      </c>
      <c r="D8" s="8">
        <f t="shared" si="2"/>
        <v>0</v>
      </c>
      <c r="E8" s="8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A9" s="9">
        <v>5.0</v>
      </c>
      <c r="B9" s="9" t="s">
        <v>83</v>
      </c>
      <c r="C9" s="8">
        <f t="shared" si="1"/>
        <v>0</v>
      </c>
      <c r="D9" s="8">
        <f t="shared" si="2"/>
        <v>0</v>
      </c>
      <c r="E9" s="8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A10" s="9">
        <v>6.0</v>
      </c>
      <c r="B10" s="9" t="s">
        <v>84</v>
      </c>
      <c r="C10" s="8">
        <f t="shared" si="1"/>
        <v>0</v>
      </c>
      <c r="D10" s="8">
        <f t="shared" si="2"/>
        <v>0</v>
      </c>
      <c r="E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A11" s="9">
        <v>7.0</v>
      </c>
      <c r="B11" s="9" t="s">
        <v>85</v>
      </c>
      <c r="C11" s="8">
        <f t="shared" si="1"/>
        <v>0</v>
      </c>
      <c r="D11" s="8">
        <f t="shared" si="2"/>
        <v>0</v>
      </c>
      <c r="E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A12" s="9">
        <v>8.0</v>
      </c>
      <c r="B12" s="9" t="s">
        <v>86</v>
      </c>
      <c r="C12" s="8">
        <f t="shared" si="1"/>
        <v>0</v>
      </c>
      <c r="D12" s="8">
        <f t="shared" si="2"/>
        <v>0</v>
      </c>
      <c r="E12" s="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A13" s="9">
        <v>9.0</v>
      </c>
      <c r="B13" s="9" t="s">
        <v>87</v>
      </c>
      <c r="C13" s="8">
        <f t="shared" si="1"/>
        <v>0</v>
      </c>
      <c r="D13" s="8">
        <f t="shared" si="2"/>
        <v>0</v>
      </c>
      <c r="E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A14" s="9">
        <v>10.0</v>
      </c>
      <c r="B14" s="9" t="s">
        <v>88</v>
      </c>
      <c r="C14" s="8">
        <f t="shared" si="1"/>
        <v>0</v>
      </c>
      <c r="D14" s="8">
        <f t="shared" si="2"/>
        <v>0</v>
      </c>
      <c r="E14" s="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A15" s="9">
        <v>11.0</v>
      </c>
      <c r="B15" s="9" t="s">
        <v>89</v>
      </c>
      <c r="C15" s="8">
        <f t="shared" si="1"/>
        <v>0</v>
      </c>
      <c r="D15" s="8">
        <f t="shared" si="2"/>
        <v>0</v>
      </c>
      <c r="E15" s="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A16" s="9">
        <v>12.0</v>
      </c>
      <c r="B16" s="9" t="s">
        <v>90</v>
      </c>
      <c r="C16" s="8">
        <f t="shared" si="1"/>
        <v>0</v>
      </c>
      <c r="D16" s="8">
        <f t="shared" si="2"/>
        <v>0</v>
      </c>
      <c r="E16" s="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A17" s="9">
        <v>13.0</v>
      </c>
      <c r="B17" s="9" t="s">
        <v>91</v>
      </c>
      <c r="C17" s="8">
        <f t="shared" si="1"/>
        <v>0</v>
      </c>
      <c r="D17" s="8">
        <f t="shared" si="2"/>
        <v>0</v>
      </c>
      <c r="E17" s="8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A18" s="9">
        <v>14.0</v>
      </c>
      <c r="B18" s="9" t="s">
        <v>92</v>
      </c>
      <c r="C18" s="4" t="s">
        <v>93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A19" s="9">
        <v>15.0</v>
      </c>
      <c r="B19" s="9" t="s">
        <v>94</v>
      </c>
      <c r="C19" s="9" t="s">
        <v>95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A20" s="9">
        <v>16.0</v>
      </c>
      <c r="B20" s="61">
        <v>44916.0</v>
      </c>
      <c r="C20" s="4" t="s">
        <v>96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1.6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41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 t="s">
        <v>72</v>
      </c>
      <c r="P1" s="8"/>
      <c r="Q1" s="8"/>
      <c r="R1" s="20"/>
      <c r="S1" s="20"/>
      <c r="T1" s="10"/>
      <c r="U1" s="10"/>
      <c r="V1" s="10"/>
    </row>
    <row r="2" ht="39.75" customHeight="1">
      <c r="A2" s="19" t="s">
        <v>117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43</v>
      </c>
      <c r="B3" s="2" t="s">
        <v>3</v>
      </c>
      <c r="C3" s="5" t="s">
        <v>44</v>
      </c>
      <c r="D3" s="5" t="s">
        <v>45</v>
      </c>
      <c r="E3" s="2" t="s">
        <v>46</v>
      </c>
      <c r="F3" s="2" t="s">
        <v>47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48</v>
      </c>
      <c r="O3" s="2" t="s">
        <v>49</v>
      </c>
      <c r="P3" s="3" t="s">
        <v>50</v>
      </c>
      <c r="Q3" s="3" t="s">
        <v>51</v>
      </c>
      <c r="R3" s="5" t="s">
        <v>52</v>
      </c>
      <c r="S3" s="22" t="s">
        <v>53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54</v>
      </c>
      <c r="C4" s="24">
        <f>D4+E4</f>
        <v>7</v>
      </c>
      <c r="D4" s="24">
        <f>sum(G4:N4)</f>
        <v>6</v>
      </c>
      <c r="E4" s="24">
        <v>1.0</v>
      </c>
      <c r="F4" s="24" t="s">
        <v>55</v>
      </c>
      <c r="G4" s="24">
        <v>3.0</v>
      </c>
      <c r="H4" s="24">
        <v>1.0</v>
      </c>
      <c r="I4" s="25"/>
      <c r="J4" s="25"/>
      <c r="K4" s="25"/>
      <c r="L4" s="24">
        <v>0.5</v>
      </c>
      <c r="M4" s="24">
        <v>0.5</v>
      </c>
      <c r="N4" s="24">
        <v>1.0</v>
      </c>
      <c r="O4" s="24" t="s">
        <v>56</v>
      </c>
      <c r="P4" s="24" t="s">
        <v>57</v>
      </c>
      <c r="Q4" s="24" t="s">
        <v>58</v>
      </c>
      <c r="R4" s="24" t="s">
        <v>59</v>
      </c>
      <c r="S4" s="24">
        <v>6.0</v>
      </c>
      <c r="T4" s="10"/>
      <c r="U4" s="10"/>
      <c r="V4" s="25"/>
      <c r="W4" s="26"/>
      <c r="X4" s="26"/>
      <c r="Y4" s="26"/>
      <c r="Z4" s="26"/>
    </row>
    <row r="5">
      <c r="A5" s="9">
        <v>1.0</v>
      </c>
      <c r="B5" s="9" t="s">
        <v>79</v>
      </c>
      <c r="C5" s="8">
        <v>4.5</v>
      </c>
      <c r="D5" s="8">
        <v>3.0</v>
      </c>
      <c r="E5" s="8">
        <v>0.0</v>
      </c>
      <c r="G5" s="8">
        <v>2.0</v>
      </c>
      <c r="H5" s="8">
        <v>1.0</v>
      </c>
      <c r="I5" s="10"/>
      <c r="J5" s="10"/>
      <c r="K5" s="10"/>
      <c r="L5" s="10"/>
      <c r="M5" s="8">
        <v>0.5</v>
      </c>
      <c r="N5" s="8">
        <v>1.0</v>
      </c>
      <c r="O5" s="8"/>
      <c r="P5" s="8"/>
      <c r="Q5" s="8"/>
      <c r="R5" s="8"/>
      <c r="S5" s="8">
        <v>7.0</v>
      </c>
      <c r="T5" s="10"/>
      <c r="U5" s="10"/>
      <c r="V5" s="10"/>
    </row>
    <row r="6">
      <c r="A6" s="9">
        <v>2.0</v>
      </c>
      <c r="B6" s="9" t="s">
        <v>80</v>
      </c>
      <c r="C6" s="8">
        <f t="shared" ref="C6:C17" si="1">D6+E6</f>
        <v>3.5</v>
      </c>
      <c r="D6" s="8">
        <f t="shared" ref="D6:D17" si="2">sum(G6:N6)</f>
        <v>3.5</v>
      </c>
      <c r="E6" s="8"/>
      <c r="G6" s="8">
        <v>1.0</v>
      </c>
      <c r="H6" s="8">
        <v>1.0</v>
      </c>
      <c r="I6" s="10"/>
      <c r="J6" s="10"/>
      <c r="K6" s="10"/>
      <c r="L6" s="8">
        <v>0.5</v>
      </c>
      <c r="M6" s="10"/>
      <c r="N6" s="8">
        <v>1.0</v>
      </c>
      <c r="O6" s="10"/>
      <c r="P6" s="10"/>
      <c r="Q6" s="10"/>
      <c r="R6" s="10"/>
      <c r="S6" s="10"/>
      <c r="T6" s="10"/>
      <c r="U6" s="10"/>
      <c r="V6" s="10"/>
    </row>
    <row r="7">
      <c r="A7" s="9">
        <v>3.0</v>
      </c>
      <c r="B7" s="9" t="s">
        <v>81</v>
      </c>
      <c r="C7" s="8">
        <f t="shared" si="1"/>
        <v>0</v>
      </c>
      <c r="D7" s="8">
        <f t="shared" si="2"/>
        <v>0</v>
      </c>
      <c r="E7" s="8"/>
      <c r="F7" s="2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A8" s="9">
        <v>4.0</v>
      </c>
      <c r="B8" s="9" t="s">
        <v>82</v>
      </c>
      <c r="C8" s="8">
        <f t="shared" si="1"/>
        <v>0</v>
      </c>
      <c r="D8" s="8">
        <f t="shared" si="2"/>
        <v>0</v>
      </c>
      <c r="E8" s="8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A9" s="9">
        <v>5.0</v>
      </c>
      <c r="B9" s="9" t="s">
        <v>83</v>
      </c>
      <c r="C9" s="8">
        <f t="shared" si="1"/>
        <v>0</v>
      </c>
      <c r="D9" s="8">
        <f t="shared" si="2"/>
        <v>0</v>
      </c>
      <c r="E9" s="8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A10" s="9">
        <v>6.0</v>
      </c>
      <c r="B10" s="9" t="s">
        <v>84</v>
      </c>
      <c r="C10" s="8">
        <f t="shared" si="1"/>
        <v>0</v>
      </c>
      <c r="D10" s="8">
        <f t="shared" si="2"/>
        <v>0</v>
      </c>
      <c r="E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A11" s="9">
        <v>7.0</v>
      </c>
      <c r="B11" s="9" t="s">
        <v>85</v>
      </c>
      <c r="C11" s="8">
        <f t="shared" si="1"/>
        <v>0</v>
      </c>
      <c r="D11" s="8">
        <f t="shared" si="2"/>
        <v>0</v>
      </c>
      <c r="E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A12" s="9">
        <v>8.0</v>
      </c>
      <c r="B12" s="9" t="s">
        <v>86</v>
      </c>
      <c r="C12" s="8">
        <f t="shared" si="1"/>
        <v>0</v>
      </c>
      <c r="D12" s="8">
        <f t="shared" si="2"/>
        <v>0</v>
      </c>
      <c r="E12" s="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A13" s="9">
        <v>9.0</v>
      </c>
      <c r="B13" s="9" t="s">
        <v>87</v>
      </c>
      <c r="C13" s="8">
        <f t="shared" si="1"/>
        <v>0</v>
      </c>
      <c r="D13" s="8">
        <f t="shared" si="2"/>
        <v>0</v>
      </c>
      <c r="E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A14" s="9">
        <v>10.0</v>
      </c>
      <c r="B14" s="9" t="s">
        <v>88</v>
      </c>
      <c r="C14" s="8">
        <f t="shared" si="1"/>
        <v>0</v>
      </c>
      <c r="D14" s="8">
        <f t="shared" si="2"/>
        <v>0</v>
      </c>
      <c r="E14" s="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A15" s="9">
        <v>11.0</v>
      </c>
      <c r="B15" s="9" t="s">
        <v>89</v>
      </c>
      <c r="C15" s="8">
        <f t="shared" si="1"/>
        <v>0</v>
      </c>
      <c r="D15" s="8">
        <f t="shared" si="2"/>
        <v>0</v>
      </c>
      <c r="E15" s="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A16" s="9">
        <v>12.0</v>
      </c>
      <c r="B16" s="9" t="s">
        <v>90</v>
      </c>
      <c r="C16" s="8">
        <f t="shared" si="1"/>
        <v>0</v>
      </c>
      <c r="D16" s="8">
        <f t="shared" si="2"/>
        <v>0</v>
      </c>
      <c r="E16" s="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A17" s="9">
        <v>13.0</v>
      </c>
      <c r="B17" s="9" t="s">
        <v>91</v>
      </c>
      <c r="C17" s="8">
        <f t="shared" si="1"/>
        <v>0</v>
      </c>
      <c r="D17" s="8">
        <f t="shared" si="2"/>
        <v>0</v>
      </c>
      <c r="E17" s="8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A18" s="9">
        <v>14.0</v>
      </c>
      <c r="B18" s="9" t="s">
        <v>92</v>
      </c>
      <c r="C18" s="4" t="s">
        <v>93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A19" s="9">
        <v>15.0</v>
      </c>
      <c r="B19" s="9" t="s">
        <v>94</v>
      </c>
      <c r="C19" s="9" t="s">
        <v>95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A20" s="9">
        <v>16.0</v>
      </c>
      <c r="B20" s="61">
        <v>44916.0</v>
      </c>
      <c r="C20" s="4" t="s">
        <v>96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