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java\sampledatafoodsales_analysis\"/>
    </mc:Choice>
  </mc:AlternateContent>
  <xr:revisionPtr revIDLastSave="0" documentId="13_ncr:1_{76B98D40-2120-494F-9CDB-CE27EBBF5BD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Instructions" sheetId="18" r:id="rId1"/>
    <sheet name="Totals" sheetId="23" r:id="rId2"/>
    <sheet name="CatReg" sheetId="22" r:id="rId3"/>
    <sheet name="RegPct" sheetId="21" r:id="rId4"/>
    <sheet name="FoodSales" sheetId="16" r:id="rId5"/>
    <sheet name="MyLinks" sheetId="20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3" l="1"/>
  <c r="C9" i="23" s="1"/>
  <c r="D8" i="23"/>
  <c r="D7" i="23"/>
  <c r="D6" i="23"/>
  <c r="D5" i="23"/>
  <c r="D9" i="23" s="1"/>
  <c r="C6" i="23"/>
  <c r="C7" i="23"/>
  <c r="C8" i="23"/>
</calcChain>
</file>

<file path=xl/sharedStrings.xml><?xml version="1.0" encoding="utf-8"?>
<sst xmlns="http://schemas.openxmlformats.org/spreadsheetml/2006/main" count="1275" uniqueCount="299">
  <si>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</si>
  <si>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</si>
  <si>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</si>
  <si>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</si>
  <si>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</si>
  <si>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</si>
  <si>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</si>
  <si>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</si>
  <si>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</si>
  <si>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</si>
  <si>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</si>
  <si>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</si>
  <si>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</si>
  <si>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</si>
  <si>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</si>
  <si>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</si>
  <si>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</si>
  <si>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</si>
  <si>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</si>
  <si>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</si>
  <si>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</si>
  <si>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</si>
  <si>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</si>
  <si>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</si>
  <si>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</si>
  <si>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</si>
  <si>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</si>
  <si>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</si>
  <si>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</si>
  <si>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</si>
  <si>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</si>
  <si>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</si>
  <si>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</si>
  <si>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</si>
  <si>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</si>
  <si>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Named Excel Tables</t>
  </si>
  <si>
    <t>More Excel Sample Files</t>
  </si>
  <si>
    <t>Excel tutorials and tips, with comments and questions</t>
  </si>
  <si>
    <t>Excel Products</t>
  </si>
  <si>
    <t>Excel tools and training, recommended by Debra</t>
  </si>
  <si>
    <t>Sample Data - Food Sales</t>
  </si>
  <si>
    <t>More Excel Sample Data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</si>
  <si>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</si>
  <si>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</si>
  <si>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</si>
  <si>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</si>
  <si>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</si>
  <si>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</si>
  <si>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</si>
  <si>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</si>
  <si>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</si>
  <si>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</si>
  <si>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</si>
  <si>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</si>
  <si>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</si>
  <si>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</si>
  <si>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</si>
  <si>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</si>
  <si>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</si>
  <si>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</si>
  <si>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</si>
  <si>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</si>
  <si>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</si>
  <si>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</si>
  <si>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</si>
  <si>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</si>
  <si>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</si>
  <si>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</si>
  <si>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</si>
  <si>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</si>
  <si>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</si>
  <si>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</si>
  <si>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</si>
  <si>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</si>
  <si>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</si>
  <si>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</si>
  <si>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</si>
  <si>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</si>
  <si>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</si>
  <si>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</si>
  <si>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</si>
  <si>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</si>
  <si>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</si>
  <si>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</si>
  <si>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</si>
  <si>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</si>
  <si>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</si>
  <si>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</si>
  <si>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</si>
  <si>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</si>
  <si>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</si>
  <si>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</si>
  <si>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</si>
  <si>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</si>
  <si>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</si>
  <si>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</si>
  <si>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</si>
  <si>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</si>
  <si>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</si>
  <si>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</si>
  <si>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</si>
  <si>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</si>
  <si>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</si>
  <si>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</si>
  <si>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</si>
  <si>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</si>
  <si>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</si>
  <si>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</si>
  <si>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</si>
  <si>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</si>
  <si>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</si>
  <si>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</si>
  <si>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</si>
  <si>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</si>
  <si>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</si>
  <si>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</si>
  <si>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</si>
  <si>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</si>
  <si>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</si>
  <si>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</si>
  <si>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</si>
  <si>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</si>
  <si>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</si>
  <si>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</si>
  <si>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</si>
  <si>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</si>
  <si>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</si>
  <si>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</si>
  <si>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</si>
  <si>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</si>
  <si>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</si>
  <si>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</si>
  <si>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</si>
  <si>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</si>
  <si>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</si>
  <si>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</si>
  <si>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</si>
  <si>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</si>
  <si>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</si>
  <si>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</si>
  <si>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</si>
  <si>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</si>
  <si>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</si>
  <si>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</si>
  <si>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</si>
  <si>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</si>
  <si>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</si>
  <si>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</si>
  <si>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</si>
  <si>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</si>
  <si>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</si>
  <si>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</si>
  <si>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</si>
  <si>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</si>
  <si>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</si>
  <si>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</si>
  <si>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</si>
  <si>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</si>
  <si>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</si>
  <si>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</si>
  <si>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</si>
  <si>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</si>
  <si>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</si>
  <si>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</si>
  <si>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</si>
  <si>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</si>
  <si>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</si>
  <si>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</si>
  <si>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</si>
  <si>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</si>
  <si>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</si>
  <si>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</si>
  <si>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</si>
  <si>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</si>
  <si>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</si>
  <si>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</si>
  <si>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</si>
  <si>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</si>
  <si>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</si>
  <si>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</si>
  <si>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</si>
  <si>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</si>
  <si>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</si>
  <si>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</si>
  <si>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</si>
  <si>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</si>
  <si>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</si>
  <si>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</si>
  <si>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</si>
  <si>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</si>
  <si>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</si>
  <si>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</si>
  <si>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</si>
  <si>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</si>
  <si>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</si>
  <si>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</si>
  <si>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</si>
  <si>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</si>
  <si>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</si>
  <si>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</si>
  <si>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</si>
  <si>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</si>
  <si>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</si>
  <si>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</si>
  <si>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</si>
  <si>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</si>
  <si>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</si>
  <si>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</si>
  <si>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</si>
  <si>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</si>
  <si>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</si>
  <si>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</si>
  <si>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</si>
  <si>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</si>
  <si>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</si>
  <si>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</si>
  <si>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</si>
  <si>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</si>
  <si>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</si>
  <si>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</si>
  <si>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</si>
  <si>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</si>
  <si>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</si>
  <si>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</si>
  <si>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</si>
  <si>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</si>
  <si>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</si>
  <si>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</si>
  <si>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</si>
  <si>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</si>
  <si>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</si>
  <si>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</si>
  <si>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</si>
  <si>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</si>
  <si>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</si>
  <si>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</si>
  <si>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</si>
  <si>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</si>
  <si>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</si>
  <si>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</si>
  <si>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</si>
  <si>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</si>
  <si>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</si>
  <si>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</si>
  <si>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</si>
  <si>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</si>
  <si>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</si>
  <si>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</si>
  <si>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</si>
  <si>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</si>
  <si>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</si>
  <si>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</si>
  <si>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</si>
  <si>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</si>
  <si>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</si>
  <si>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</si>
  <si>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</si>
  <si>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</si>
  <si>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</si>
  <si>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</si>
  <si>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</si>
  <si>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</si>
  <si>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</si>
  <si>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</si>
  <si>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</si>
  <si>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</si>
  <si>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</si>
  <si>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</si>
  <si>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</si>
  <si>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</si>
  <si>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</si>
  <si>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</si>
  <si>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</si>
  <si>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</si>
  <si>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</si>
  <si>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</si>
  <si>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</si>
  <si>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</si>
  <si>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</si>
  <si>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</si>
  <si>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</si>
  <si>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</si>
  <si>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</si>
  <si>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</si>
  <si>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</si>
  <si>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</si>
  <si>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</si>
  <si>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</si>
  <si>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</si>
  <si>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</si>
  <si>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t>Sum of Qty</t>
  </si>
  <si>
    <r>
      <rPr>
        <b/>
        <sz val="12"/>
        <color theme="1"/>
        <rFont val="Calibri"/>
        <family val="2"/>
        <scheme val="minor"/>
      </rPr>
      <t>FoodSales</t>
    </r>
    <r>
      <rPr>
        <sz val="12"/>
        <color theme="1"/>
        <rFont val="Calibri"/>
        <family val="2"/>
        <scheme val="minor"/>
      </rPr>
      <t>: Sales order data from a fictional food companay, to use for Excel testing</t>
    </r>
  </si>
  <si>
    <r>
      <rPr>
        <b/>
        <sz val="12"/>
        <color theme="1"/>
        <rFont val="Calibri"/>
        <family val="2"/>
        <scheme val="minor"/>
      </rPr>
      <t>Totals</t>
    </r>
    <r>
      <rPr>
        <sz val="12"/>
        <color theme="1"/>
        <rFont val="Calibri"/>
        <family val="2"/>
        <scheme val="minor"/>
      </rPr>
      <t>: SUMIFS formulas calculate region/category totals</t>
    </r>
  </si>
  <si>
    <r>
      <rPr>
        <b/>
        <sz val="12"/>
        <color theme="1"/>
        <rFont val="Calibri"/>
        <family val="2"/>
        <scheme val="minor"/>
      </rPr>
      <t>RegPct</t>
    </r>
    <r>
      <rPr>
        <sz val="12"/>
        <color theme="1"/>
        <rFont val="Calibri"/>
        <family val="2"/>
        <scheme val="minor"/>
      </rPr>
      <t>: Pivot table, showing values as % of column, and pivot chart</t>
    </r>
  </si>
  <si>
    <t>Region Quantities Per Category</t>
  </si>
  <si>
    <t>Regions - % of Total Quantity</t>
  </si>
  <si>
    <t>Regions - Total Price Per Category</t>
  </si>
  <si>
    <t>Sum of TotalPrice</t>
  </si>
  <si>
    <r>
      <rPr>
        <b/>
        <sz val="12"/>
        <color theme="1"/>
        <rFont val="Calibri"/>
        <family val="2"/>
        <scheme val="minor"/>
      </rPr>
      <t>CatReg</t>
    </r>
    <r>
      <rPr>
        <sz val="12"/>
        <color theme="1"/>
        <rFont val="Calibri"/>
        <family val="2"/>
        <scheme val="minor"/>
      </rPr>
      <t>: Pivot table and pivot chart, total price per category,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</si>
</sst>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horizontal="left" indent="1"/>
    </xf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" applyAlignment="1" applyProtection="1"/>
    <xf numFmtId="14" fontId="0" fillId="0" borderId="0" xfId="0" applyNumberFormat="1"/>
    <xf numFmtId="0" fontId="5" fillId="0" borderId="0" xfId="1" applyAlignmen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1" applyAlignment="1" applyProtection="1"/>
    <xf numFmtId="0" fontId="5" fillId="0" borderId="0" xfId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2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3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right"/>
    </xf>
    <xf numFmtId="3" fontId="0" fillId="0" borderId="1" xfId="0" applyNumberFormat="1" applyBorder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right" wrapText="1" indent="1"/>
    </xf>
    <xf numFmtId="0" fontId="0" fillId="0" borderId="0" xfId="0" applyAlignment="1">
      <alignment horizontal="right" indent="1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16">
    <dxf>
      <alignment horizontal="right"/>
    </dxf>
    <dxf>
      <alignment wrapText="1"/>
    </dxf>
    <dxf>
      <alignment horizontal="right"/>
    </dxf>
    <dxf>
      <numFmt numFmtId="164" formatCode="_(&quot;$&quot;* #,##0_);_(&quot;$&quot;* \(#,##0\);_(&quot;$&quot;* &quot;-&quot;_);_(@_)"/>
    </dxf>
    <dxf>
      <alignment relativeIndent="1"/>
    </dxf>
    <dxf>
      <alignment relativeIndent="1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5" formatCode="[$-409]d\-mmm;@"/>
    </dxf>
    <dxf>
      <numFmt numFmtId="166" formatCode="m/d/yyyy"/>
    </dxf>
    <dxf>
      <alignment relativeIndent="1"/>
    </dxf>
    <dxf>
      <alignment relativeIndent="1"/>
    </dxf>
    <dxf>
      <numFmt numFmtId="164" formatCode="_(&quot;$&quot;* #,##0_);_(&quot;$&quot;* \(#,##0\);_(&quot;$&quot;* &quot;-&quot;_);_(@_)"/>
    </dxf>
    <dxf>
      <alignment horizontal="right"/>
    </dxf>
    <dxf>
      <alignment wrapText="1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[sampledatafoodsales_analysis.xlsx]CatReg!PivotTable1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CatReg!$B$3:$B$4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CatReg!$B$5:$B$9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F118-4B6B-B4E9-8F818EFD363E}"/>
            </c:ext>
          </c:extLst>
        </c:ser>
        <c:ser>
          <c:idx val="1"/>
          <c:order val="1"/>
          <c:tx>
            <c:strRef>
              <c:f>CatReg!$C$3:$C$4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CatReg!$C$5:$C$9</c:f>
              <c:numCache>
                <c:formatCode>_("$"* #,##0_);_("$"* \(#,##0\);_("$"*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F118-4B6B-B4E9-8F818EF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013600"/>
        <c:axId val="1201070144"/>
      </c:barChart>
      <c:catAx>
        <c:axId val="113001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0144"/>
        <c:crosses val="autoZero"/>
        <c:auto val="1"/>
        <c:lblAlgn val="ctr"/>
        <c:lblOffset val="100"/>
        <c:noMultiLvlLbl val="0"/>
      </c:catAx>
      <c:valAx>
        <c:axId val="12010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36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76399825021868"/>
          <c:y val="0.63786818314377369"/>
          <c:w val="0.26344400699912512"/>
          <c:h val="0.15465113735783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[sampledatafoodsales_analysis.xlsx]RegPct!PivotTable1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793931720615313"/>
                  <c:h val="0.31909740449110524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890776914465625"/>
              <c:y val="-0.197456620005832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0289087271253E-2"/>
          <c:y val="5.9394867308253135E-2"/>
          <c:w val="0.95419953289646808"/>
          <c:h val="0.9104068241469816"/>
        </c:manualLayout>
      </c:layout>
      <c:pieChart>
        <c:varyColors val="1"/>
        <c:ser>
          <c:idx val="0"/>
          <c:order val="0"/>
          <c:tx>
            <c:strRef>
              <c:f>RegPct!$B$4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7-4898-909E-8DFD94A0C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A7-4898-909E-8DFD94A0C034}"/>
              </c:ext>
            </c:extLst>
          </c:dPt>
          <c:dLbls>
            <c:dLbl>
              <c:idx val="0"/>
              <c:layout>
                <c:manualLayout>
                  <c:x val="-0.17890776914465625"/>
                  <c:y val="-0.197456620005832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7-4898-909E-8DFD94A0C034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93931720615313"/>
                      <c:h val="0.3190974044911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BA7-4898-909E-8DFD94A0C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RegPct!$A$5:$A$7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RegPct!$B$5:$B$7</c:f>
              <c:numCache>
                <c:formatCode>0%</c:formatCode>
                <c:ptCount val="2"/>
                <c:pt idx="0">
                  <c:v>0.6253076026421448</c:v>
                </c:pt>
                <c:pt idx="1">
                  <c:v>0.3746923973578552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7-4898-909E-8DFD94A0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38100</xdr:rowOff>
    </xdr:from>
    <xdr:to>
      <xdr:col>9</xdr:col>
      <xdr:colOff>361949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4C451-8316-0BE2-8E21-82A7BCFD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1</xdr:row>
      <xdr:rowOff>80962</xdr:rowOff>
    </xdr:from>
    <xdr:to>
      <xdr:col>6</xdr:col>
      <xdr:colOff>123825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8D0EA-A71F-4797-33AC-63EB3A88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vas Patil" refreshedDate="45315.381160532408" missingItemsLimit="0" createdVersion="8" refreshedVersion="8" minRefreshableVersion="3" recordCount="244" xr:uid="{AB7A73E4-ED3A-4E18-9B26-B5A342D64111}">
  <cacheSource type="worksheet">
    <worksheetSource name="Sales_Data"/>
  </cacheSource>
  <cacheFields count="9">
    <cacheField name="ID" numFmtId="14">
      <sharedItems/>
    </cacheField>
    <cacheField name="Date" numFmtId="165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d v="2022-01-01T00:00:00"/>
    <x v="0"/>
    <s v="Boston"/>
    <x v="0"/>
    <s v="Carrot"/>
    <n v="33"/>
    <n v="1.7699999999999998"/>
    <m/>
  </r>
  <r>
    <s v="ID07352"/>
    <d v="2022-01-04T00:00:00"/>
    <x v="0"/>
    <s v="Boston"/>
    <x v="1"/>
    <s v="Whole Wheat"/>
    <n v="87"/>
    <n v="3.4899999999999998"/>
    <m/>
  </r>
  <r>
    <s v="ID07353"/>
    <d v="2022-01-07T00:00:00"/>
    <x v="1"/>
    <s v="Los Angeles"/>
    <x v="2"/>
    <s v="Chocolate Chip"/>
    <n v="58"/>
    <n v="1.8699999999999999"/>
    <m/>
  </r>
  <r>
    <s v="ID07354"/>
    <d v="2022-01-10T00:00:00"/>
    <x v="0"/>
    <s v="New York"/>
    <x v="2"/>
    <s v="Chocolate Chip"/>
    <n v="82"/>
    <n v="1.87"/>
    <m/>
  </r>
  <r>
    <s v="ID07355"/>
    <d v="2022-01-13T00:00:00"/>
    <x v="0"/>
    <s v="Boston"/>
    <x v="2"/>
    <s v="Arrowroot"/>
    <n v="38"/>
    <n v="2.1800000000000002"/>
    <m/>
  </r>
  <r>
    <s v="ID07356"/>
    <d v="2022-01-16T00:00:00"/>
    <x v="0"/>
    <s v="Boston"/>
    <x v="0"/>
    <s v="Carrot"/>
    <n v="54"/>
    <n v="1.77"/>
    <m/>
  </r>
  <r>
    <s v="ID07357"/>
    <d v="2022-01-19T00:00:00"/>
    <x v="0"/>
    <s v="Boston"/>
    <x v="1"/>
    <s v="Whole Wheat"/>
    <n v="149"/>
    <n v="3.4899999999999998"/>
    <m/>
  </r>
  <r>
    <s v="ID07358"/>
    <d v="2022-01-22T00:00:00"/>
    <x v="1"/>
    <s v="Los Angeles"/>
    <x v="0"/>
    <s v="Carrot"/>
    <n v="51"/>
    <n v="1.77"/>
    <m/>
  </r>
  <r>
    <s v="ID07359"/>
    <d v="2022-01-25T00:00:00"/>
    <x v="0"/>
    <s v="New York"/>
    <x v="0"/>
    <s v="Carrot"/>
    <n v="100"/>
    <n v="1.77"/>
    <m/>
  </r>
  <r>
    <s v="ID07360"/>
    <d v="2022-01-28T00:00:00"/>
    <x v="0"/>
    <s v="New York"/>
    <x v="3"/>
    <s v="Potato Chips"/>
    <n v="28"/>
    <n v="1.35"/>
    <m/>
  </r>
  <r>
    <s v="ID07361"/>
    <d v="2022-01-31T00:00:00"/>
    <x v="0"/>
    <s v="Boston"/>
    <x v="2"/>
    <s v="Arrowroot"/>
    <n v="36"/>
    <n v="2.1800000000000002"/>
    <m/>
  </r>
  <r>
    <s v="ID07362"/>
    <d v="2022-02-03T00:00:00"/>
    <x v="0"/>
    <s v="Boston"/>
    <x v="2"/>
    <s v="Chocolate Chip"/>
    <n v="31"/>
    <n v="1.8699999999999999"/>
    <m/>
  </r>
  <r>
    <s v="ID07363"/>
    <d v="2022-02-06T00:00:00"/>
    <x v="0"/>
    <s v="Boston"/>
    <x v="1"/>
    <s v="Whole Wheat"/>
    <n v="28"/>
    <n v="3.4899999999999998"/>
    <m/>
  </r>
  <r>
    <s v="ID07364"/>
    <d v="2022-02-09T00:00:00"/>
    <x v="1"/>
    <s v="Los Angeles"/>
    <x v="0"/>
    <s v="Carrot"/>
    <n v="44"/>
    <n v="1.7699999999999998"/>
    <m/>
  </r>
  <r>
    <s v="ID07365"/>
    <d v="2022-02-12T00:00:00"/>
    <x v="0"/>
    <s v="New York"/>
    <x v="0"/>
    <s v="Carrot"/>
    <n v="23"/>
    <n v="1.77"/>
    <m/>
  </r>
  <r>
    <s v="ID07366"/>
    <d v="2022-02-15T00:00:00"/>
    <x v="0"/>
    <s v="New York"/>
    <x v="3"/>
    <s v="Potato Chips"/>
    <n v="27"/>
    <n v="1.35"/>
    <m/>
  </r>
  <r>
    <s v="ID07367"/>
    <d v="2022-02-18T00:00:00"/>
    <x v="0"/>
    <s v="Boston"/>
    <x v="2"/>
    <s v="Arrowroot"/>
    <n v="43"/>
    <n v="2.1799999999999997"/>
    <m/>
  </r>
  <r>
    <s v="ID07368"/>
    <d v="2022-02-21T00:00:00"/>
    <x v="0"/>
    <s v="Boston"/>
    <x v="2"/>
    <s v="Oatmeal Raisin"/>
    <n v="123"/>
    <n v="2.84"/>
    <m/>
  </r>
  <r>
    <s v="ID07369"/>
    <d v="2022-02-24T00:00:00"/>
    <x v="1"/>
    <s v="Los Angeles"/>
    <x v="0"/>
    <s v="Bran"/>
    <n v="42"/>
    <n v="1.87"/>
    <m/>
  </r>
  <r>
    <s v="ID07370"/>
    <d v="2022-02-27T00:00:00"/>
    <x v="1"/>
    <s v="Los Angeles"/>
    <x v="2"/>
    <s v="Oatmeal Raisin"/>
    <n v="33"/>
    <n v="2.84"/>
    <m/>
  </r>
  <r>
    <s v="ID07371"/>
    <d v="2022-03-02T00:00:00"/>
    <x v="0"/>
    <s v="New York"/>
    <x v="2"/>
    <s v="Chocolate Chip"/>
    <n v="85"/>
    <n v="1.8699999999999999"/>
    <m/>
  </r>
  <r>
    <s v="ID07372"/>
    <d v="2022-03-05T00:00:00"/>
    <x v="1"/>
    <s v="San Diego"/>
    <x v="2"/>
    <s v="Oatmeal Raisin"/>
    <n v="30"/>
    <n v="2.8400000000000003"/>
    <m/>
  </r>
  <r>
    <s v="ID07373"/>
    <d v="2022-03-08T00:00:00"/>
    <x v="0"/>
    <s v="Boston"/>
    <x v="0"/>
    <s v="Carrot"/>
    <n v="61"/>
    <n v="1.77"/>
    <m/>
  </r>
  <r>
    <s v="ID07374"/>
    <d v="2022-03-11T00:00:00"/>
    <x v="0"/>
    <s v="Boston"/>
    <x v="1"/>
    <s v="Whole Wheat"/>
    <n v="40"/>
    <n v="3.4899999999999998"/>
    <m/>
  </r>
  <r>
    <s v="ID07375"/>
    <d v="2022-03-14T00:00:00"/>
    <x v="1"/>
    <s v="Los Angeles"/>
    <x v="2"/>
    <s v="Chocolate Chip"/>
    <n v="86"/>
    <n v="1.8699999999999999"/>
    <m/>
  </r>
  <r>
    <s v="ID07376"/>
    <d v="2022-03-17T00:00:00"/>
    <x v="0"/>
    <s v="New York"/>
    <x v="0"/>
    <s v="Carrot"/>
    <n v="38"/>
    <n v="1.7700000000000002"/>
    <m/>
  </r>
  <r>
    <s v="ID07377"/>
    <d v="2022-03-20T00:00:00"/>
    <x v="0"/>
    <s v="New York"/>
    <x v="3"/>
    <s v="Potato Chips"/>
    <n v="68"/>
    <n v="1.68"/>
    <m/>
  </r>
  <r>
    <s v="ID07378"/>
    <d v="2022-03-23T00:00:00"/>
    <x v="1"/>
    <s v="San Diego"/>
    <x v="2"/>
    <s v="Chocolate Chip"/>
    <n v="39"/>
    <n v="1.87"/>
    <m/>
  </r>
  <r>
    <s v="ID07379"/>
    <d v="2022-03-26T00:00:00"/>
    <x v="0"/>
    <s v="Boston"/>
    <x v="0"/>
    <s v="Bran"/>
    <n v="103"/>
    <n v="1.87"/>
    <m/>
  </r>
  <r>
    <s v="ID07380"/>
    <d v="2022-03-29T00:00:00"/>
    <x v="0"/>
    <s v="Boston"/>
    <x v="2"/>
    <s v="Oatmeal Raisin"/>
    <n v="193"/>
    <n v="2.84"/>
    <m/>
  </r>
  <r>
    <s v="ID07381"/>
    <d v="2022-04-01T00:00:00"/>
    <x v="1"/>
    <s v="Los Angeles"/>
    <x v="0"/>
    <s v="Carrot"/>
    <n v="58"/>
    <n v="1.77"/>
    <m/>
  </r>
  <r>
    <s v="ID07382"/>
    <d v="2022-04-04T00:00:00"/>
    <x v="1"/>
    <s v="Los Angeles"/>
    <x v="3"/>
    <s v="Potato Chips"/>
    <n v="68"/>
    <n v="1.68"/>
    <m/>
  </r>
  <r>
    <s v="ID07383"/>
    <d v="2022-04-07T00:00:00"/>
    <x v="0"/>
    <s v="New York"/>
    <x v="0"/>
    <s v="Carrot"/>
    <n v="91"/>
    <n v="1.77"/>
    <m/>
  </r>
  <r>
    <s v="ID07384"/>
    <d v="2022-04-10T00:00:00"/>
    <x v="0"/>
    <s v="New York"/>
    <x v="1"/>
    <s v="Whole Wheat"/>
    <n v="23"/>
    <n v="3.4899999999999998"/>
    <m/>
  </r>
  <r>
    <s v="ID07385"/>
    <d v="2022-04-13T00:00:00"/>
    <x v="1"/>
    <s v="San Diego"/>
    <x v="3"/>
    <s v="Potato Chips"/>
    <n v="28"/>
    <n v="1.68"/>
    <m/>
  </r>
  <r>
    <s v="ID07386"/>
    <d v="2022-04-16T00:00:00"/>
    <x v="0"/>
    <s v="Boston"/>
    <x v="0"/>
    <s v="Carrot"/>
    <n v="48"/>
    <n v="1.7699999999999998"/>
    <m/>
  </r>
  <r>
    <s v="ID07387"/>
    <d v="2022-04-19T00:00:00"/>
    <x v="0"/>
    <s v="Boston"/>
    <x v="3"/>
    <s v="Potato Chips"/>
    <n v="134"/>
    <n v="1.68"/>
    <m/>
  </r>
  <r>
    <s v="ID07388"/>
    <d v="2022-04-22T00:00:00"/>
    <x v="1"/>
    <s v="Los Angeles"/>
    <x v="0"/>
    <s v="Carrot"/>
    <n v="20"/>
    <n v="1.77"/>
    <m/>
  </r>
  <r>
    <s v="ID07389"/>
    <d v="2022-04-25T00:00:00"/>
    <x v="0"/>
    <s v="New York"/>
    <x v="0"/>
    <s v="Carrot"/>
    <n v="53"/>
    <n v="1.77"/>
    <m/>
  </r>
  <r>
    <s v="ID07390"/>
    <d v="2022-04-28T00:00:00"/>
    <x v="0"/>
    <s v="New York"/>
    <x v="3"/>
    <s v="Potato Chips"/>
    <n v="64"/>
    <n v="1.68"/>
    <m/>
  </r>
  <r>
    <s v="ID07391"/>
    <d v="2022-05-01T00:00:00"/>
    <x v="1"/>
    <s v="San Diego"/>
    <x v="2"/>
    <s v="Chocolate Chip"/>
    <n v="63"/>
    <n v="1.87"/>
    <m/>
  </r>
  <r>
    <s v="ID07392"/>
    <d v="2022-05-04T00:00:00"/>
    <x v="0"/>
    <s v="Boston"/>
    <x v="0"/>
    <s v="Bran"/>
    <n v="105"/>
    <n v="1.8699999999999999"/>
    <m/>
  </r>
  <r>
    <s v="ID07393"/>
    <d v="2022-05-07T00:00:00"/>
    <x v="0"/>
    <s v="Boston"/>
    <x v="2"/>
    <s v="Oatmeal Raisin"/>
    <n v="138"/>
    <n v="2.8400000000000003"/>
    <m/>
  </r>
  <r>
    <s v="ID07394"/>
    <d v="2022-05-10T00:00:00"/>
    <x v="1"/>
    <s v="Los Angeles"/>
    <x v="0"/>
    <s v="Carrot"/>
    <n v="25"/>
    <n v="1.77"/>
    <m/>
  </r>
  <r>
    <s v="ID07395"/>
    <d v="2022-05-13T00:00:00"/>
    <x v="1"/>
    <s v="Los Angeles"/>
    <x v="1"/>
    <s v="Whole Wheat"/>
    <n v="21"/>
    <n v="3.49"/>
    <m/>
  </r>
  <r>
    <s v="ID07396"/>
    <d v="2022-05-16T00:00:00"/>
    <x v="0"/>
    <s v="New York"/>
    <x v="0"/>
    <s v="Carrot"/>
    <n v="61"/>
    <n v="1.77"/>
    <m/>
  </r>
  <r>
    <s v="ID07397"/>
    <d v="2022-05-19T00:00:00"/>
    <x v="0"/>
    <s v="New York"/>
    <x v="3"/>
    <s v="Potato Chips"/>
    <n v="49"/>
    <n v="1.68"/>
    <m/>
  </r>
  <r>
    <s v="ID07398"/>
    <d v="2022-05-22T00:00:00"/>
    <x v="1"/>
    <s v="San Diego"/>
    <x v="2"/>
    <s v="Chocolate Chip"/>
    <n v="55"/>
    <n v="1.8699999999999999"/>
    <m/>
  </r>
  <r>
    <s v="ID07399"/>
    <d v="2022-05-25T00:00:00"/>
    <x v="0"/>
    <s v="Boston"/>
    <x v="2"/>
    <s v="Arrowroot"/>
    <n v="27"/>
    <n v="2.1800000000000002"/>
    <m/>
  </r>
  <r>
    <s v="ID07400"/>
    <d v="2022-05-28T00:00:00"/>
    <x v="0"/>
    <s v="Boston"/>
    <x v="0"/>
    <s v="Carrot"/>
    <n v="58"/>
    <n v="1.77"/>
    <m/>
  </r>
  <r>
    <s v="ID07401"/>
    <d v="2022-05-31T00:00:00"/>
    <x v="0"/>
    <s v="Boston"/>
    <x v="1"/>
    <s v="Whole Wheat"/>
    <n v="33"/>
    <n v="3.49"/>
    <m/>
  </r>
  <r>
    <s v="ID07402"/>
    <d v="2022-06-03T00:00:00"/>
    <x v="1"/>
    <s v="Los Angeles"/>
    <x v="2"/>
    <s v="Oatmeal Raisin"/>
    <n v="288"/>
    <n v="2.84"/>
    <m/>
  </r>
  <r>
    <s v="ID07403"/>
    <d v="2022-06-06T00:00:00"/>
    <x v="0"/>
    <s v="New York"/>
    <x v="2"/>
    <s v="Chocolate Chip"/>
    <n v="76"/>
    <n v="1.87"/>
    <m/>
  </r>
  <r>
    <s v="ID07404"/>
    <d v="2022-06-09T00:00:00"/>
    <x v="1"/>
    <s v="San Diego"/>
    <x v="0"/>
    <s v="Carrot"/>
    <n v="42"/>
    <n v="1.77"/>
    <m/>
  </r>
  <r>
    <s v="ID07405"/>
    <d v="2022-06-12T00:00:00"/>
    <x v="1"/>
    <s v="San Diego"/>
    <x v="1"/>
    <s v="Whole Wheat"/>
    <n v="20"/>
    <n v="3.4899999999999998"/>
    <m/>
  </r>
  <r>
    <s v="ID07406"/>
    <d v="2022-06-15T00:00:00"/>
    <x v="0"/>
    <s v="Boston"/>
    <x v="0"/>
    <s v="Carrot"/>
    <n v="75"/>
    <n v="1.77"/>
    <m/>
  </r>
  <r>
    <s v="ID07407"/>
    <d v="2022-06-18T00:00:00"/>
    <x v="0"/>
    <s v="Boston"/>
    <x v="1"/>
    <s v="Whole Wheat"/>
    <n v="38"/>
    <n v="3.49"/>
    <m/>
  </r>
  <r>
    <s v="ID07408"/>
    <d v="2022-06-21T00:00:00"/>
    <x v="1"/>
    <s v="Los Angeles"/>
    <x v="0"/>
    <s v="Carrot"/>
    <n v="306"/>
    <n v="1.77"/>
    <m/>
  </r>
  <r>
    <s v="ID07409"/>
    <d v="2022-06-24T00:00:00"/>
    <x v="1"/>
    <s v="Los Angeles"/>
    <x v="3"/>
    <s v="Potato Chips"/>
    <n v="28"/>
    <n v="1.68"/>
    <m/>
  </r>
  <r>
    <s v="ID07410"/>
    <d v="2022-06-27T00:00:00"/>
    <x v="0"/>
    <s v="New York"/>
    <x v="0"/>
    <s v="Bran"/>
    <n v="110"/>
    <n v="1.8699999999999999"/>
    <m/>
  </r>
  <r>
    <s v="ID07411"/>
    <d v="2022-06-30T00:00:00"/>
    <x v="0"/>
    <s v="New York"/>
    <x v="2"/>
    <s v="Oatmeal Raisin"/>
    <n v="51"/>
    <n v="2.84"/>
    <m/>
  </r>
  <r>
    <s v="ID07412"/>
    <d v="2022-07-03T00:00:00"/>
    <x v="1"/>
    <s v="San Diego"/>
    <x v="0"/>
    <s v="Carrot"/>
    <n v="52"/>
    <n v="1.77"/>
    <m/>
  </r>
  <r>
    <s v="ID07413"/>
    <d v="2022-07-06T00:00:00"/>
    <x v="1"/>
    <s v="San Diego"/>
    <x v="1"/>
    <s v="Whole Wheat"/>
    <n v="28"/>
    <n v="3.4899999999999998"/>
    <m/>
  </r>
  <r>
    <s v="ID07414"/>
    <d v="2022-07-09T00:00:00"/>
    <x v="0"/>
    <s v="Boston"/>
    <x v="0"/>
    <s v="Carrot"/>
    <n v="136"/>
    <n v="1.77"/>
    <m/>
  </r>
  <r>
    <s v="ID07415"/>
    <d v="2022-07-12T00:00:00"/>
    <x v="0"/>
    <s v="Boston"/>
    <x v="1"/>
    <s v="Whole Wheat"/>
    <n v="42"/>
    <n v="3.49"/>
    <m/>
  </r>
  <r>
    <s v="ID07416"/>
    <d v="2022-07-15T00:00:00"/>
    <x v="1"/>
    <s v="Los Angeles"/>
    <x v="2"/>
    <s v="Chocolate Chip"/>
    <n v="75"/>
    <n v="1.87"/>
    <m/>
  </r>
  <r>
    <s v="ID07417"/>
    <d v="2022-07-18T00:00:00"/>
    <x v="0"/>
    <s v="New York"/>
    <x v="0"/>
    <s v="Bran"/>
    <n v="72"/>
    <n v="1.8699999999999999"/>
    <m/>
  </r>
  <r>
    <s v="ID07418"/>
    <d v="2022-07-21T00:00:00"/>
    <x v="0"/>
    <s v="New York"/>
    <x v="2"/>
    <s v="Oatmeal Raisin"/>
    <n v="56"/>
    <n v="2.84"/>
    <m/>
  </r>
  <r>
    <s v="ID07419"/>
    <d v="2022-07-24T00:00:00"/>
    <x v="1"/>
    <s v="San Diego"/>
    <x v="0"/>
    <s v="Bran"/>
    <n v="51"/>
    <n v="1.87"/>
    <m/>
  </r>
  <r>
    <s v="ID07420"/>
    <d v="2022-07-27T00:00:00"/>
    <x v="1"/>
    <s v="San Diego"/>
    <x v="3"/>
    <s v="Potato Chips"/>
    <n v="31"/>
    <n v="1.68"/>
    <m/>
  </r>
  <r>
    <s v="ID07421"/>
    <d v="2022-07-30T00:00:00"/>
    <x v="0"/>
    <s v="Boston"/>
    <x v="0"/>
    <s v="Bran"/>
    <n v="56"/>
    <n v="1.8699999999999999"/>
    <m/>
  </r>
  <r>
    <s v="ID07422"/>
    <d v="2022-08-02T00:00:00"/>
    <x v="0"/>
    <s v="Boston"/>
    <x v="2"/>
    <s v="Oatmeal Raisin"/>
    <n v="137"/>
    <n v="2.84"/>
    <m/>
  </r>
  <r>
    <s v="ID07423"/>
    <d v="2022-08-05T00:00:00"/>
    <x v="1"/>
    <s v="Los Angeles"/>
    <x v="2"/>
    <s v="Chocolate Chip"/>
    <n v="107"/>
    <n v="1.87"/>
    <m/>
  </r>
  <r>
    <s v="ID07424"/>
    <d v="2022-08-08T00:00:00"/>
    <x v="0"/>
    <s v="New York"/>
    <x v="0"/>
    <s v="Carrot"/>
    <n v="24"/>
    <n v="1.7699999999999998"/>
    <m/>
  </r>
  <r>
    <s v="ID07425"/>
    <d v="2022-08-11T00:00:00"/>
    <x v="0"/>
    <s v="New York"/>
    <x v="1"/>
    <s v="Whole Wheat"/>
    <n v="30"/>
    <n v="3.49"/>
    <m/>
  </r>
  <r>
    <s v="ID07426"/>
    <d v="2022-08-14T00:00:00"/>
    <x v="1"/>
    <s v="San Diego"/>
    <x v="2"/>
    <s v="Chocolate Chip"/>
    <n v="70"/>
    <n v="1.87"/>
    <m/>
  </r>
  <r>
    <s v="ID07427"/>
    <d v="2022-08-17T00:00:00"/>
    <x v="0"/>
    <s v="Boston"/>
    <x v="2"/>
    <s v="Arrowroot"/>
    <n v="31"/>
    <n v="2.1800000000000002"/>
    <m/>
  </r>
  <r>
    <s v="ID07428"/>
    <d v="2022-08-20T00:00:00"/>
    <x v="0"/>
    <s v="Boston"/>
    <x v="0"/>
    <s v="Carrot"/>
    <n v="109"/>
    <n v="1.77"/>
    <m/>
  </r>
  <r>
    <s v="ID07429"/>
    <d v="2022-08-23T00:00:00"/>
    <x v="0"/>
    <s v="Boston"/>
    <x v="1"/>
    <s v="Whole Wheat"/>
    <n v="21"/>
    <n v="3.49"/>
    <m/>
  </r>
  <r>
    <s v="ID07430"/>
    <d v="2022-08-26T00:00:00"/>
    <x v="1"/>
    <s v="Los Angeles"/>
    <x v="2"/>
    <s v="Chocolate Chip"/>
    <n v="80"/>
    <n v="1.8699999999999999"/>
    <m/>
  </r>
  <r>
    <s v="ID07431"/>
    <d v="2022-08-29T00:00:00"/>
    <x v="0"/>
    <s v="New York"/>
    <x v="0"/>
    <s v="Bran"/>
    <n v="75"/>
    <n v="1.87"/>
    <m/>
  </r>
  <r>
    <s v="ID07432"/>
    <d v="2022-09-01T00:00:00"/>
    <x v="0"/>
    <s v="New York"/>
    <x v="2"/>
    <s v="Oatmeal Raisin"/>
    <n v="74"/>
    <n v="2.84"/>
    <m/>
  </r>
  <r>
    <s v="ID07433"/>
    <d v="2022-09-04T00:00:00"/>
    <x v="1"/>
    <s v="San Diego"/>
    <x v="0"/>
    <s v="Carrot"/>
    <n v="45"/>
    <n v="1.77"/>
    <m/>
  </r>
  <r>
    <s v="ID07434"/>
    <d v="2022-09-07T00:00:00"/>
    <x v="0"/>
    <s v="Boston"/>
    <x v="2"/>
    <s v="Arrowroot"/>
    <n v="28"/>
    <n v="2.1800000000000002"/>
    <m/>
  </r>
  <r>
    <s v="ID07435"/>
    <d v="2022-09-10T00:00:00"/>
    <x v="0"/>
    <s v="Boston"/>
    <x v="0"/>
    <s v="Carrot"/>
    <n v="143"/>
    <n v="1.77"/>
    <m/>
  </r>
  <r>
    <s v="ID07436"/>
    <d v="2022-09-13T00:00:00"/>
    <x v="0"/>
    <s v="Boston"/>
    <x v="3"/>
    <s v="Pretzels"/>
    <n v="27"/>
    <n v="3.15"/>
    <m/>
  </r>
  <r>
    <s v="ID07437"/>
    <d v="2022-09-16T00:00:00"/>
    <x v="1"/>
    <s v="Los Angeles"/>
    <x v="0"/>
    <s v="Carrot"/>
    <n v="133"/>
    <n v="1.77"/>
    <m/>
  </r>
  <r>
    <s v="ID07438"/>
    <d v="2022-09-19T00:00:00"/>
    <x v="0"/>
    <s v="New York"/>
    <x v="2"/>
    <s v="Arrowroot"/>
    <n v="110"/>
    <n v="2.1800000000000002"/>
    <m/>
  </r>
  <r>
    <s v="ID07439"/>
    <d v="2022-09-22T00:00:00"/>
    <x v="0"/>
    <s v="New York"/>
    <x v="2"/>
    <s v="Chocolate Chip"/>
    <n v="65"/>
    <n v="1.8699999999999999"/>
    <m/>
  </r>
  <r>
    <s v="ID07440"/>
    <d v="2022-09-25T00:00:00"/>
    <x v="1"/>
    <s v="San Diego"/>
    <x v="0"/>
    <s v="Bran"/>
    <n v="33"/>
    <n v="1.87"/>
    <m/>
  </r>
  <r>
    <s v="ID07441"/>
    <d v="2022-09-28T00:00:00"/>
    <x v="0"/>
    <s v="Boston"/>
    <x v="2"/>
    <s v="Arrowroot"/>
    <n v="81"/>
    <n v="2.1800000000000002"/>
    <m/>
  </r>
  <r>
    <s v="ID07442"/>
    <d v="2022-10-01T00:00:00"/>
    <x v="0"/>
    <s v="Boston"/>
    <x v="0"/>
    <s v="Carrot"/>
    <n v="77"/>
    <n v="1.7699999999999998"/>
    <m/>
  </r>
  <r>
    <s v="ID07443"/>
    <d v="2022-10-04T00:00:00"/>
    <x v="0"/>
    <s v="Boston"/>
    <x v="1"/>
    <s v="Whole Wheat"/>
    <n v="38"/>
    <n v="3.49"/>
    <m/>
  </r>
  <r>
    <s v="ID07444"/>
    <d v="2022-10-07T00:00:00"/>
    <x v="1"/>
    <s v="Los Angeles"/>
    <x v="0"/>
    <s v="Carrot"/>
    <n v="40"/>
    <n v="1.77"/>
    <m/>
  </r>
  <r>
    <s v="ID07445"/>
    <d v="2022-10-10T00:00:00"/>
    <x v="1"/>
    <s v="Los Angeles"/>
    <x v="3"/>
    <s v="Potato Chips"/>
    <n v="114"/>
    <n v="1.6800000000000002"/>
    <m/>
  </r>
  <r>
    <s v="ID07446"/>
    <d v="2022-10-13T00:00:00"/>
    <x v="0"/>
    <s v="New York"/>
    <x v="2"/>
    <s v="Arrowroot"/>
    <n v="224"/>
    <n v="2.1800000000000002"/>
    <m/>
  </r>
  <r>
    <s v="ID07447"/>
    <d v="2022-10-16T00:00:00"/>
    <x v="0"/>
    <s v="New York"/>
    <x v="0"/>
    <s v="Carrot"/>
    <n v="141"/>
    <n v="1.77"/>
    <m/>
  </r>
  <r>
    <s v="ID07448"/>
    <d v="2022-10-19T00:00:00"/>
    <x v="0"/>
    <s v="New York"/>
    <x v="1"/>
    <s v="Whole Wheat"/>
    <n v="32"/>
    <n v="3.49"/>
    <m/>
  </r>
  <r>
    <s v="ID07449"/>
    <d v="2022-10-22T00:00:00"/>
    <x v="1"/>
    <s v="San Diego"/>
    <x v="0"/>
    <s v="Carrot"/>
    <n v="20"/>
    <n v="1.77"/>
    <m/>
  </r>
  <r>
    <s v="ID07450"/>
    <d v="2022-10-25T00:00:00"/>
    <x v="0"/>
    <s v="Boston"/>
    <x v="2"/>
    <s v="Arrowroot"/>
    <n v="40"/>
    <n v="2.1800000000000002"/>
    <m/>
  </r>
  <r>
    <s v="ID07451"/>
    <d v="2022-10-28T00:00:00"/>
    <x v="0"/>
    <s v="Boston"/>
    <x v="2"/>
    <s v="Chocolate Chip"/>
    <n v="49"/>
    <n v="1.8699999999999999"/>
    <m/>
  </r>
  <r>
    <s v="ID07452"/>
    <d v="2022-10-31T00:00:00"/>
    <x v="0"/>
    <s v="Boston"/>
    <x v="1"/>
    <s v="Whole Wheat"/>
    <n v="46"/>
    <n v="3.4899999999999998"/>
    <m/>
  </r>
  <r>
    <s v="ID07453"/>
    <d v="2022-11-03T00:00:00"/>
    <x v="1"/>
    <s v="Los Angeles"/>
    <x v="0"/>
    <s v="Carrot"/>
    <n v="39"/>
    <n v="1.77"/>
    <m/>
  </r>
  <r>
    <s v="ID07454"/>
    <d v="2022-11-06T00:00:00"/>
    <x v="1"/>
    <s v="Los Angeles"/>
    <x v="3"/>
    <s v="Potato Chips"/>
    <n v="62"/>
    <n v="1.68"/>
    <m/>
  </r>
  <r>
    <s v="ID07455"/>
    <d v="2022-11-09T00:00:00"/>
    <x v="0"/>
    <s v="New York"/>
    <x v="0"/>
    <s v="Carrot"/>
    <n v="90"/>
    <n v="1.77"/>
    <m/>
  </r>
  <r>
    <s v="ID07456"/>
    <d v="2022-11-12T00:00:00"/>
    <x v="1"/>
    <s v="San Diego"/>
    <x v="2"/>
    <s v="Arrowroot"/>
    <n v="103"/>
    <n v="2.1799999999999997"/>
    <m/>
  </r>
  <r>
    <s v="ID07457"/>
    <d v="2022-11-15T00:00:00"/>
    <x v="1"/>
    <s v="San Diego"/>
    <x v="2"/>
    <s v="Oatmeal Raisin"/>
    <n v="32"/>
    <n v="2.84"/>
    <m/>
  </r>
  <r>
    <s v="ID07458"/>
    <d v="2022-11-18T00:00:00"/>
    <x v="0"/>
    <s v="Boston"/>
    <x v="0"/>
    <s v="Bran"/>
    <n v="66"/>
    <n v="1.87"/>
    <m/>
  </r>
  <r>
    <s v="ID07459"/>
    <d v="2022-11-21T00:00:00"/>
    <x v="0"/>
    <s v="Boston"/>
    <x v="2"/>
    <s v="Oatmeal Raisin"/>
    <n v="97"/>
    <n v="2.8400000000000003"/>
    <m/>
  </r>
  <r>
    <s v="ID07460"/>
    <d v="2022-11-24T00:00:00"/>
    <x v="1"/>
    <s v="Los Angeles"/>
    <x v="0"/>
    <s v="Carrot"/>
    <n v="30"/>
    <n v="1.77"/>
    <m/>
  </r>
  <r>
    <s v="ID07461"/>
    <d v="2022-11-27T00:00:00"/>
    <x v="1"/>
    <s v="Los Angeles"/>
    <x v="3"/>
    <s v="Potato Chips"/>
    <n v="29"/>
    <n v="1.68"/>
    <m/>
  </r>
  <r>
    <s v="ID07462"/>
    <d v="2022-11-30T00:00:00"/>
    <x v="0"/>
    <s v="New York"/>
    <x v="0"/>
    <s v="Carrot"/>
    <n v="92"/>
    <n v="1.77"/>
    <m/>
  </r>
  <r>
    <s v="ID07463"/>
    <d v="2022-12-03T00:00:00"/>
    <x v="1"/>
    <s v="San Diego"/>
    <x v="2"/>
    <s v="Arrowroot"/>
    <n v="139"/>
    <n v="2.1799999999999997"/>
    <m/>
  </r>
  <r>
    <s v="ID07464"/>
    <d v="2022-12-06T00:00:00"/>
    <x v="1"/>
    <s v="San Diego"/>
    <x v="2"/>
    <s v="Oatmeal Raisin"/>
    <n v="29"/>
    <n v="2.84"/>
    <m/>
  </r>
  <r>
    <s v="ID07465"/>
    <d v="2022-12-09T00:00:00"/>
    <x v="0"/>
    <s v="Boston"/>
    <x v="0"/>
    <s v="Banana"/>
    <n v="30"/>
    <n v="2.27"/>
    <m/>
  </r>
  <r>
    <s v="ID07466"/>
    <d v="2022-12-12T00:00:00"/>
    <x v="0"/>
    <s v="Boston"/>
    <x v="2"/>
    <s v="Chocolate Chip"/>
    <n v="36"/>
    <n v="1.8699999999999999"/>
    <m/>
  </r>
  <r>
    <s v="ID07467"/>
    <d v="2022-12-15T00:00:00"/>
    <x v="0"/>
    <s v="Boston"/>
    <x v="1"/>
    <s v="Whole Wheat"/>
    <n v="41"/>
    <n v="3.49"/>
    <m/>
  </r>
  <r>
    <s v="ID07468"/>
    <d v="2022-12-18T00:00:00"/>
    <x v="1"/>
    <s v="Los Angeles"/>
    <x v="0"/>
    <s v="Carrot"/>
    <n v="44"/>
    <n v="1.7699999999999998"/>
    <m/>
  </r>
  <r>
    <s v="ID07469"/>
    <d v="2022-12-21T00:00:00"/>
    <x v="1"/>
    <s v="Los Angeles"/>
    <x v="3"/>
    <s v="Potato Chips"/>
    <n v="29"/>
    <n v="1.68"/>
    <m/>
  </r>
  <r>
    <s v="ID07470"/>
    <d v="2022-12-24T00:00:00"/>
    <x v="0"/>
    <s v="New York"/>
    <x v="2"/>
    <s v="Arrowroot"/>
    <n v="237"/>
    <n v="2.1799999999999997"/>
    <m/>
  </r>
  <r>
    <s v="ID07471"/>
    <d v="2022-12-27T00:00:00"/>
    <x v="0"/>
    <s v="New York"/>
    <x v="2"/>
    <s v="Chocolate Chip"/>
    <n v="65"/>
    <n v="1.8699999999999999"/>
    <m/>
  </r>
  <r>
    <s v="ID07472"/>
    <d v="2022-12-30T00:00:00"/>
    <x v="1"/>
    <s v="San Diego"/>
    <x v="2"/>
    <s v="Arrowroot"/>
    <n v="83"/>
    <n v="2.1800000000000002"/>
    <m/>
  </r>
  <r>
    <s v="ID07473"/>
    <d v="2023-01-02T00:00:00"/>
    <x v="0"/>
    <s v="Boston"/>
    <x v="2"/>
    <s v="Arrowroot"/>
    <n v="32"/>
    <n v="2.1800000000000002"/>
    <m/>
  </r>
  <r>
    <s v="ID07474"/>
    <d v="2023-01-05T00:00:00"/>
    <x v="0"/>
    <s v="Boston"/>
    <x v="0"/>
    <s v="Carrot"/>
    <n v="63"/>
    <n v="1.77"/>
    <m/>
  </r>
  <r>
    <s v="ID07475"/>
    <d v="2023-01-08T00:00:00"/>
    <x v="0"/>
    <s v="Boston"/>
    <x v="3"/>
    <s v="Pretzels"/>
    <n v="29"/>
    <n v="3.15"/>
    <m/>
  </r>
  <r>
    <s v="ID07476"/>
    <d v="2023-01-11T00:00:00"/>
    <x v="1"/>
    <s v="Los Angeles"/>
    <x v="0"/>
    <s v="Bran"/>
    <n v="77"/>
    <n v="1.87"/>
    <m/>
  </r>
  <r>
    <s v="ID07477"/>
    <d v="2023-01-14T00:00:00"/>
    <x v="1"/>
    <s v="Los Angeles"/>
    <x v="2"/>
    <s v="Oatmeal Raisin"/>
    <n v="80"/>
    <n v="2.84"/>
    <m/>
  </r>
  <r>
    <s v="ID07478"/>
    <d v="2023-01-17T00:00:00"/>
    <x v="0"/>
    <s v="New York"/>
    <x v="0"/>
    <s v="Carrot"/>
    <n v="102"/>
    <n v="1.77"/>
    <m/>
  </r>
  <r>
    <s v="ID07479"/>
    <d v="2023-01-20T00:00:00"/>
    <x v="0"/>
    <s v="New York"/>
    <x v="1"/>
    <s v="Whole Wheat"/>
    <n v="31"/>
    <n v="3.4899999999999998"/>
    <m/>
  </r>
  <r>
    <s v="ID07480"/>
    <d v="2023-01-23T00:00:00"/>
    <x v="1"/>
    <s v="San Diego"/>
    <x v="0"/>
    <s v="Carrot"/>
    <n v="56"/>
    <n v="1.77"/>
    <m/>
  </r>
  <r>
    <s v="ID07481"/>
    <d v="2023-01-26T00:00:00"/>
    <x v="0"/>
    <s v="Boston"/>
    <x v="2"/>
    <s v="Arrowroot"/>
    <n v="52"/>
    <n v="2.1800000000000002"/>
    <m/>
  </r>
  <r>
    <s v="ID07482"/>
    <d v="2023-01-29T00:00:00"/>
    <x v="0"/>
    <s v="Boston"/>
    <x v="0"/>
    <s v="Carrot"/>
    <n v="51"/>
    <n v="1.77"/>
    <m/>
  </r>
  <r>
    <s v="ID07483"/>
    <d v="2023-02-01T00:00:00"/>
    <x v="0"/>
    <s v="Boston"/>
    <x v="3"/>
    <s v="Potato Chips"/>
    <n v="24"/>
    <n v="1.68"/>
    <m/>
  </r>
  <r>
    <s v="ID07484"/>
    <d v="2023-02-04T00:00:00"/>
    <x v="1"/>
    <s v="Los Angeles"/>
    <x v="2"/>
    <s v="Arrowroot"/>
    <n v="58"/>
    <n v="2.1800000000000002"/>
    <m/>
  </r>
  <r>
    <s v="ID07485"/>
    <d v="2023-02-07T00:00:00"/>
    <x v="1"/>
    <s v="Los Angeles"/>
    <x v="2"/>
    <s v="Chocolate Chip"/>
    <n v="34"/>
    <n v="1.8699999999999999"/>
    <m/>
  </r>
  <r>
    <s v="ID07486"/>
    <d v="2023-02-10T00:00:00"/>
    <x v="0"/>
    <s v="New York"/>
    <x v="0"/>
    <s v="Carrot"/>
    <n v="34"/>
    <n v="1.77"/>
    <m/>
  </r>
  <r>
    <s v="ID07487"/>
    <d v="2023-02-13T00:00:00"/>
    <x v="0"/>
    <s v="New York"/>
    <x v="3"/>
    <s v="Potato Chips"/>
    <n v="21"/>
    <n v="1.6800000000000002"/>
    <m/>
  </r>
  <r>
    <s v="ID07488"/>
    <d v="2023-02-16T00:00:00"/>
    <x v="1"/>
    <s v="San Diego"/>
    <x v="2"/>
    <s v="Oatmeal Raisin"/>
    <n v="29"/>
    <n v="2.84"/>
    <m/>
  </r>
  <r>
    <s v="ID07489"/>
    <d v="2023-02-19T00:00:00"/>
    <x v="0"/>
    <s v="Boston"/>
    <x v="0"/>
    <s v="Carrot"/>
    <n v="68"/>
    <n v="1.77"/>
    <m/>
  </r>
  <r>
    <s v="ID07490"/>
    <d v="2023-02-22T00:00:00"/>
    <x v="0"/>
    <s v="Boston"/>
    <x v="3"/>
    <s v="Pretzels"/>
    <n v="31"/>
    <n v="3.1500000000000004"/>
    <m/>
  </r>
  <r>
    <s v="ID07491"/>
    <d v="2023-02-25T00:00:00"/>
    <x v="1"/>
    <s v="Los Angeles"/>
    <x v="2"/>
    <s v="Arrowroot"/>
    <n v="30"/>
    <n v="2.1800000000000002"/>
    <m/>
  </r>
  <r>
    <s v="ID07492"/>
    <d v="2023-02-28T00:00:00"/>
    <x v="1"/>
    <s v="Los Angeles"/>
    <x v="2"/>
    <s v="Chocolate Chip"/>
    <n v="232"/>
    <n v="1.8699999999999999"/>
    <m/>
  </r>
  <r>
    <s v="ID07493"/>
    <d v="2023-03-02T00:00:00"/>
    <x v="0"/>
    <s v="New York"/>
    <x v="0"/>
    <s v="Bran"/>
    <n v="68"/>
    <n v="1.8699999999999999"/>
    <m/>
  </r>
  <r>
    <s v="ID07494"/>
    <d v="2023-03-05T00:00:00"/>
    <x v="0"/>
    <s v="New York"/>
    <x v="2"/>
    <s v="Oatmeal Raisin"/>
    <n v="97"/>
    <n v="2.8400000000000003"/>
    <m/>
  </r>
  <r>
    <s v="ID07495"/>
    <d v="2023-03-08T00:00:00"/>
    <x v="1"/>
    <s v="San Diego"/>
    <x v="0"/>
    <s v="Bran"/>
    <n v="86"/>
    <n v="1.8699999999999999"/>
    <m/>
  </r>
  <r>
    <s v="ID07496"/>
    <d v="2023-03-11T00:00:00"/>
    <x v="1"/>
    <s v="San Diego"/>
    <x v="3"/>
    <s v="Potato Chips"/>
    <n v="41"/>
    <n v="1.68"/>
    <m/>
  </r>
  <r>
    <s v="ID07497"/>
    <d v="2023-03-14T00:00:00"/>
    <x v="0"/>
    <s v="Boston"/>
    <x v="0"/>
    <s v="Carrot"/>
    <n v="93"/>
    <n v="1.7700000000000002"/>
    <m/>
  </r>
  <r>
    <s v="ID07498"/>
    <d v="2023-03-17T00:00:00"/>
    <x v="0"/>
    <s v="Boston"/>
    <x v="3"/>
    <s v="Potato Chips"/>
    <n v="47"/>
    <n v="1.68"/>
    <m/>
  </r>
  <r>
    <s v="ID07499"/>
    <d v="2023-03-20T00:00:00"/>
    <x v="1"/>
    <s v="Los Angeles"/>
    <x v="0"/>
    <s v="Carrot"/>
    <n v="103"/>
    <n v="1.77"/>
    <m/>
  </r>
  <r>
    <s v="ID07500"/>
    <d v="2023-03-23T00:00:00"/>
    <x v="1"/>
    <s v="Los Angeles"/>
    <x v="3"/>
    <s v="Potato Chips"/>
    <n v="33"/>
    <n v="1.68"/>
    <m/>
  </r>
  <r>
    <s v="ID07501"/>
    <d v="2023-03-26T00:00:00"/>
    <x v="0"/>
    <s v="New York"/>
    <x v="0"/>
    <s v="Bran"/>
    <n v="57"/>
    <n v="1.87"/>
    <m/>
  </r>
  <r>
    <s v="ID07502"/>
    <d v="2023-03-29T00:00:00"/>
    <x v="0"/>
    <s v="New York"/>
    <x v="2"/>
    <s v="Oatmeal Raisin"/>
    <n v="65"/>
    <n v="2.84"/>
    <m/>
  </r>
  <r>
    <s v="ID07503"/>
    <d v="2023-04-01T00:00:00"/>
    <x v="1"/>
    <s v="San Diego"/>
    <x v="0"/>
    <s v="Carrot"/>
    <n v="118"/>
    <n v="1.77"/>
    <m/>
  </r>
  <r>
    <s v="ID07504"/>
    <d v="2023-04-04T00:00:00"/>
    <x v="0"/>
    <s v="Boston"/>
    <x v="2"/>
    <s v="Arrowroot"/>
    <n v="36"/>
    <n v="2.1800000000000002"/>
    <m/>
  </r>
  <r>
    <s v="ID07505"/>
    <d v="2023-04-07T00:00:00"/>
    <x v="0"/>
    <s v="Boston"/>
    <x v="2"/>
    <s v="Oatmeal Raisin"/>
    <n v="123"/>
    <n v="2.84"/>
    <m/>
  </r>
  <r>
    <s v="ID07506"/>
    <d v="2023-04-10T00:00:00"/>
    <x v="1"/>
    <s v="Los Angeles"/>
    <x v="0"/>
    <s v="Carrot"/>
    <n v="90"/>
    <n v="1.77"/>
    <m/>
  </r>
  <r>
    <s v="ID07507"/>
    <d v="2023-04-13T00:00:00"/>
    <x v="1"/>
    <s v="Los Angeles"/>
    <x v="1"/>
    <s v="Whole Wheat"/>
    <n v="21"/>
    <n v="3.49"/>
    <m/>
  </r>
  <r>
    <s v="ID07508"/>
    <d v="2023-04-16T00:00:00"/>
    <x v="0"/>
    <s v="New York"/>
    <x v="0"/>
    <s v="Carrot"/>
    <n v="48"/>
    <n v="1.7699999999999998"/>
    <m/>
  </r>
  <r>
    <s v="ID07509"/>
    <d v="2023-04-19T00:00:00"/>
    <x v="0"/>
    <s v="New York"/>
    <x v="3"/>
    <s v="Potato Chips"/>
    <n v="24"/>
    <n v="1.68"/>
    <m/>
  </r>
  <r>
    <s v="ID07510"/>
    <d v="2023-04-22T00:00:00"/>
    <x v="1"/>
    <s v="San Diego"/>
    <x v="2"/>
    <s v="Chocolate Chip"/>
    <n v="67"/>
    <n v="1.87"/>
    <m/>
  </r>
  <r>
    <s v="ID07511"/>
    <d v="2023-04-25T00:00:00"/>
    <x v="0"/>
    <s v="Boston"/>
    <x v="0"/>
    <s v="Bran"/>
    <n v="27"/>
    <n v="1.87"/>
    <m/>
  </r>
  <r>
    <s v="ID07512"/>
    <d v="2023-04-28T00:00:00"/>
    <x v="0"/>
    <s v="Boston"/>
    <x v="2"/>
    <s v="Oatmeal Raisin"/>
    <n v="129"/>
    <n v="2.8400000000000003"/>
    <m/>
  </r>
  <r>
    <s v="ID07513"/>
    <d v="2023-05-01T00:00:00"/>
    <x v="1"/>
    <s v="Los Angeles"/>
    <x v="2"/>
    <s v="Arrowroot"/>
    <n v="77"/>
    <n v="2.1800000000000002"/>
    <m/>
  </r>
  <r>
    <s v="ID07514"/>
    <d v="2023-05-04T00:00:00"/>
    <x v="1"/>
    <s v="Los Angeles"/>
    <x v="2"/>
    <s v="Chocolate Chip"/>
    <n v="58"/>
    <n v="1.8699999999999999"/>
    <m/>
  </r>
  <r>
    <s v="ID07515"/>
    <d v="2023-05-07T00:00:00"/>
    <x v="0"/>
    <s v="New York"/>
    <x v="0"/>
    <s v="Bran"/>
    <n v="47"/>
    <n v="1.87"/>
    <m/>
  </r>
  <r>
    <s v="ID07516"/>
    <d v="2023-05-10T00:00:00"/>
    <x v="0"/>
    <s v="New York"/>
    <x v="2"/>
    <s v="Oatmeal Raisin"/>
    <n v="33"/>
    <n v="2.84"/>
    <m/>
  </r>
  <r>
    <s v="ID07517"/>
    <d v="2023-05-13T00:00:00"/>
    <x v="1"/>
    <s v="San Diego"/>
    <x v="2"/>
    <s v="Chocolate Chip"/>
    <n v="82"/>
    <n v="1.87"/>
    <m/>
  </r>
  <r>
    <s v="ID07518"/>
    <d v="2023-05-16T00:00:00"/>
    <x v="0"/>
    <s v="Boston"/>
    <x v="0"/>
    <s v="Carrot"/>
    <n v="58"/>
    <n v="1.77"/>
    <m/>
  </r>
  <r>
    <s v="ID07519"/>
    <d v="2023-05-19T00:00:00"/>
    <x v="0"/>
    <s v="Boston"/>
    <x v="3"/>
    <s v="Pretzels"/>
    <n v="30"/>
    <n v="3.15"/>
    <m/>
  </r>
  <r>
    <s v="ID07520"/>
    <d v="2023-05-22T00:00:00"/>
    <x v="1"/>
    <s v="Los Angeles"/>
    <x v="2"/>
    <s v="Chocolate Chip"/>
    <n v="43"/>
    <n v="1.8699999999999999"/>
    <m/>
  </r>
  <r>
    <s v="ID07521"/>
    <d v="2023-05-25T00:00:00"/>
    <x v="0"/>
    <s v="New York"/>
    <x v="0"/>
    <s v="Carrot"/>
    <n v="84"/>
    <n v="1.77"/>
    <m/>
  </r>
  <r>
    <s v="ID07522"/>
    <d v="2023-05-28T00:00:00"/>
    <x v="1"/>
    <s v="San Diego"/>
    <x v="2"/>
    <s v="Arrowroot"/>
    <n v="36"/>
    <n v="2.1800000000000002"/>
    <m/>
  </r>
  <r>
    <s v="ID07523"/>
    <d v="2023-05-31T00:00:00"/>
    <x v="1"/>
    <s v="San Diego"/>
    <x v="2"/>
    <s v="Oatmeal Raisin"/>
    <n v="44"/>
    <n v="2.84"/>
    <m/>
  </r>
  <r>
    <s v="ID07524"/>
    <d v="2023-06-03T00:00:00"/>
    <x v="0"/>
    <s v="Boston"/>
    <x v="0"/>
    <s v="Bran"/>
    <n v="27"/>
    <n v="1.87"/>
    <m/>
  </r>
  <r>
    <s v="ID07525"/>
    <d v="2023-06-06T00:00:00"/>
    <x v="0"/>
    <s v="Boston"/>
    <x v="2"/>
    <s v="Oatmeal Raisin"/>
    <n v="120"/>
    <n v="2.8400000000000003"/>
    <m/>
  </r>
  <r>
    <s v="ID07526"/>
    <d v="2023-06-09T00:00:00"/>
    <x v="0"/>
    <s v="Boston"/>
    <x v="1"/>
    <s v="Whole Wheat"/>
    <n v="26"/>
    <n v="3.4899999999999998"/>
    <m/>
  </r>
  <r>
    <s v="ID07527"/>
    <d v="2023-06-12T00:00:00"/>
    <x v="1"/>
    <s v="Los Angeles"/>
    <x v="0"/>
    <s v="Carrot"/>
    <n v="73"/>
    <n v="1.77"/>
    <m/>
  </r>
  <r>
    <s v="ID07528"/>
    <d v="2023-06-15T00:00:00"/>
    <x v="0"/>
    <s v="New York"/>
    <x v="0"/>
    <s v="Bran"/>
    <n v="38"/>
    <n v="1.87"/>
    <m/>
  </r>
  <r>
    <s v="ID07529"/>
    <d v="2023-06-18T00:00:00"/>
    <x v="0"/>
    <s v="New York"/>
    <x v="2"/>
    <s v="Oatmeal Raisin"/>
    <n v="40"/>
    <n v="2.84"/>
    <m/>
  </r>
  <r>
    <s v="ID07530"/>
    <d v="2023-06-21T00:00:00"/>
    <x v="1"/>
    <s v="San Diego"/>
    <x v="0"/>
    <s v="Carrot"/>
    <n v="41"/>
    <n v="1.7699999999999998"/>
    <m/>
  </r>
  <r>
    <s v="ID07531"/>
    <d v="2023-06-24T00:00:00"/>
    <x v="0"/>
    <s v="Boston"/>
    <x v="0"/>
    <s v="Banana"/>
    <n v="27"/>
    <n v="2.27"/>
    <m/>
  </r>
  <r>
    <s v="ID07532"/>
    <d v="2023-06-27T00:00:00"/>
    <x v="0"/>
    <s v="Boston"/>
    <x v="2"/>
    <s v="Chocolate Chip"/>
    <n v="38"/>
    <n v="1.87"/>
    <m/>
  </r>
  <r>
    <s v="ID07533"/>
    <d v="2023-06-30T00:00:00"/>
    <x v="0"/>
    <s v="Boston"/>
    <x v="1"/>
    <s v="Whole Wheat"/>
    <n v="34"/>
    <n v="3.4899999999999998"/>
    <m/>
  </r>
  <r>
    <s v="ID07534"/>
    <d v="2023-07-03T00:00:00"/>
    <x v="1"/>
    <s v="Los Angeles"/>
    <x v="0"/>
    <s v="Bran"/>
    <n v="65"/>
    <n v="1.8699999999999999"/>
    <m/>
  </r>
  <r>
    <s v="ID07535"/>
    <d v="2023-07-06T00:00:00"/>
    <x v="1"/>
    <s v="Los Angeles"/>
    <x v="2"/>
    <s v="Oatmeal Raisin"/>
    <n v="60"/>
    <n v="2.8400000000000003"/>
    <m/>
  </r>
  <r>
    <s v="ID07536"/>
    <d v="2023-07-09T00:00:00"/>
    <x v="0"/>
    <s v="New York"/>
    <x v="2"/>
    <s v="Arrowroot"/>
    <n v="37"/>
    <n v="2.1799999999999997"/>
    <m/>
  </r>
  <r>
    <s v="ID07537"/>
    <d v="2023-07-12T00:00:00"/>
    <x v="0"/>
    <s v="New York"/>
    <x v="2"/>
    <s v="Chocolate Chip"/>
    <n v="40"/>
    <n v="1.8699999999999999"/>
    <m/>
  </r>
  <r>
    <s v="ID07538"/>
    <d v="2023-07-15T00:00:00"/>
    <x v="1"/>
    <s v="San Diego"/>
    <x v="0"/>
    <s v="Bran"/>
    <n v="26"/>
    <n v="1.8699999999999999"/>
    <m/>
  </r>
  <r>
    <s v="ID07539"/>
    <d v="2023-07-18T00:00:00"/>
    <x v="0"/>
    <s v="Boston"/>
    <x v="0"/>
    <s v="Banana"/>
    <n v="22"/>
    <n v="2.27"/>
    <m/>
  </r>
  <r>
    <s v="ID07540"/>
    <d v="2023-07-21T00:00:00"/>
    <x v="0"/>
    <s v="Boston"/>
    <x v="2"/>
    <s v="Chocolate Chip"/>
    <n v="32"/>
    <n v="1.87"/>
    <m/>
  </r>
  <r>
    <s v="ID07541"/>
    <d v="2023-07-24T00:00:00"/>
    <x v="0"/>
    <s v="Boston"/>
    <x v="1"/>
    <s v="Whole Wheat"/>
    <n v="23"/>
    <n v="3.4899999999999998"/>
    <m/>
  </r>
  <r>
    <s v="ID07542"/>
    <d v="2023-07-27T00:00:00"/>
    <x v="1"/>
    <s v="Los Angeles"/>
    <x v="2"/>
    <s v="Arrowroot"/>
    <n v="20"/>
    <n v="2.1800000000000002"/>
    <m/>
  </r>
  <r>
    <s v="ID07543"/>
    <d v="2023-07-30T00:00:00"/>
    <x v="1"/>
    <s v="Los Angeles"/>
    <x v="2"/>
    <s v="Chocolate Chip"/>
    <n v="64"/>
    <n v="1.87"/>
    <m/>
  </r>
  <r>
    <s v="ID07544"/>
    <d v="2023-08-02T00:00:00"/>
    <x v="0"/>
    <s v="New York"/>
    <x v="0"/>
    <s v="Carrot"/>
    <n v="71"/>
    <n v="1.77"/>
    <m/>
  </r>
  <r>
    <s v="ID07545"/>
    <d v="2023-08-05T00:00:00"/>
    <x v="1"/>
    <s v="San Diego"/>
    <x v="2"/>
    <s v="Arrowroot"/>
    <n v="90"/>
    <n v="2.1799999999999997"/>
    <m/>
  </r>
  <r>
    <s v="ID07546"/>
    <d v="2023-08-08T00:00:00"/>
    <x v="1"/>
    <s v="San Diego"/>
    <x v="2"/>
    <s v="Oatmeal Raisin"/>
    <n v="38"/>
    <n v="2.84"/>
    <m/>
  </r>
  <r>
    <s v="ID07547"/>
    <d v="2023-08-11T00:00:00"/>
    <x v="0"/>
    <s v="Boston"/>
    <x v="0"/>
    <s v="Carrot"/>
    <n v="55"/>
    <n v="1.7699999999999998"/>
    <m/>
  </r>
  <r>
    <s v="ID07548"/>
    <d v="2023-08-14T00:00:00"/>
    <x v="0"/>
    <s v="Boston"/>
    <x v="3"/>
    <s v="Pretzels"/>
    <n v="22"/>
    <n v="3.15"/>
    <m/>
  </r>
  <r>
    <s v="ID07549"/>
    <d v="2023-08-17T00:00:00"/>
    <x v="1"/>
    <s v="Los Angeles"/>
    <x v="0"/>
    <s v="Carrot"/>
    <n v="34"/>
    <n v="1.77"/>
    <m/>
  </r>
  <r>
    <s v="ID07550"/>
    <d v="2023-08-20T00:00:00"/>
    <x v="0"/>
    <s v="New York"/>
    <x v="0"/>
    <s v="Bran"/>
    <n v="39"/>
    <n v="1.87"/>
    <m/>
  </r>
  <r>
    <s v="ID07551"/>
    <d v="2023-08-23T00:00:00"/>
    <x v="0"/>
    <s v="New York"/>
    <x v="2"/>
    <s v="Oatmeal Raisin"/>
    <n v="41"/>
    <n v="2.84"/>
    <m/>
  </r>
  <r>
    <s v="ID07552"/>
    <d v="2023-08-26T00:00:00"/>
    <x v="1"/>
    <s v="San Diego"/>
    <x v="0"/>
    <s v="Carrot"/>
    <n v="41"/>
    <n v="1.7699999999999998"/>
    <m/>
  </r>
  <r>
    <s v="ID07553"/>
    <d v="2023-08-29T00:00:00"/>
    <x v="0"/>
    <s v="Boston"/>
    <x v="2"/>
    <s v="Arrowroot"/>
    <n v="136"/>
    <n v="2.1800000000000002"/>
    <m/>
  </r>
  <r>
    <s v="ID07554"/>
    <d v="2023-09-01T00:00:00"/>
    <x v="0"/>
    <s v="Boston"/>
    <x v="0"/>
    <s v="Carrot"/>
    <n v="25"/>
    <n v="1.77"/>
    <m/>
  </r>
  <r>
    <s v="ID07555"/>
    <d v="2023-09-04T00:00:00"/>
    <x v="0"/>
    <s v="Boston"/>
    <x v="3"/>
    <s v="Pretzels"/>
    <n v="26"/>
    <n v="3.1500000000000004"/>
    <m/>
  </r>
  <r>
    <s v="ID07556"/>
    <d v="2023-09-07T00:00:00"/>
    <x v="1"/>
    <s v="Los Angeles"/>
    <x v="0"/>
    <s v="Bran"/>
    <n v="50"/>
    <n v="1.87"/>
    <m/>
  </r>
  <r>
    <s v="ID07557"/>
    <d v="2023-09-10T00:00:00"/>
    <x v="1"/>
    <s v="Los Angeles"/>
    <x v="2"/>
    <s v="Oatmeal Raisin"/>
    <n v="79"/>
    <n v="2.8400000000000003"/>
    <m/>
  </r>
  <r>
    <s v="ID07558"/>
    <d v="2023-09-13T00:00:00"/>
    <x v="0"/>
    <s v="New York"/>
    <x v="0"/>
    <s v="Carrot"/>
    <n v="30"/>
    <n v="1.77"/>
    <m/>
  </r>
  <r>
    <s v="ID07559"/>
    <d v="2023-09-16T00:00:00"/>
    <x v="0"/>
    <s v="New York"/>
    <x v="3"/>
    <s v="Potato Chips"/>
    <n v="20"/>
    <n v="1.6800000000000002"/>
    <m/>
  </r>
  <r>
    <s v="ID07560"/>
    <d v="2023-09-19T00:00:00"/>
    <x v="1"/>
    <s v="San Diego"/>
    <x v="0"/>
    <s v="Carrot"/>
    <n v="49"/>
    <n v="1.77"/>
    <m/>
  </r>
  <r>
    <s v="ID07561"/>
    <d v="2023-09-22T00:00:00"/>
    <x v="0"/>
    <s v="Boston"/>
    <x v="2"/>
    <s v="Arrowroot"/>
    <n v="40"/>
    <n v="2.1800000000000002"/>
    <m/>
  </r>
  <r>
    <s v="ID07562"/>
    <d v="2023-09-25T00:00:00"/>
    <x v="0"/>
    <s v="Boston"/>
    <x v="0"/>
    <s v="Carrot"/>
    <n v="31"/>
    <n v="1.77"/>
    <m/>
  </r>
  <r>
    <s v="ID07563"/>
    <d v="2023-09-28T00:00:00"/>
    <x v="0"/>
    <s v="Boston"/>
    <x v="3"/>
    <s v="Pretzels"/>
    <n v="21"/>
    <n v="3.1500000000000004"/>
    <m/>
  </r>
  <r>
    <s v="ID07564"/>
    <d v="2023-10-01T00:00:00"/>
    <x v="1"/>
    <s v="Los Angeles"/>
    <x v="0"/>
    <s v="Bran"/>
    <n v="43"/>
    <n v="1.8699999999999999"/>
    <m/>
  </r>
  <r>
    <s v="ID07565"/>
    <d v="2023-10-04T00:00:00"/>
    <x v="1"/>
    <s v="Los Angeles"/>
    <x v="2"/>
    <s v="Oatmeal Raisin"/>
    <n v="47"/>
    <n v="2.84"/>
    <m/>
  </r>
  <r>
    <s v="ID07566"/>
    <d v="2023-10-07T00:00:00"/>
    <x v="0"/>
    <s v="New York"/>
    <x v="2"/>
    <s v="Arrowroot"/>
    <n v="175"/>
    <n v="2.1800000000000002"/>
    <m/>
  </r>
  <r>
    <s v="ID07567"/>
    <d v="2023-10-10T00:00:00"/>
    <x v="0"/>
    <s v="New York"/>
    <x v="2"/>
    <s v="Chocolate Chip"/>
    <n v="23"/>
    <n v="1.8699999999999999"/>
    <m/>
  </r>
  <r>
    <s v="ID07568"/>
    <d v="2023-10-13T00:00:00"/>
    <x v="1"/>
    <s v="San Diego"/>
    <x v="0"/>
    <s v="Carrot"/>
    <n v="40"/>
    <n v="1.77"/>
    <m/>
  </r>
  <r>
    <s v="ID07569"/>
    <d v="2023-10-16T00:00:00"/>
    <x v="0"/>
    <s v="Boston"/>
    <x v="2"/>
    <s v="Arrowroot"/>
    <n v="87"/>
    <n v="2.1800000000000002"/>
    <m/>
  </r>
  <r>
    <s v="ID07570"/>
    <d v="2023-10-19T00:00:00"/>
    <x v="0"/>
    <s v="Boston"/>
    <x v="0"/>
    <s v="Carrot"/>
    <n v="43"/>
    <n v="1.77"/>
    <m/>
  </r>
  <r>
    <s v="ID07571"/>
    <d v="2023-10-22T00:00:00"/>
    <x v="0"/>
    <s v="Boston"/>
    <x v="1"/>
    <s v="Whole Wheat"/>
    <n v="30"/>
    <n v="3.49"/>
    <m/>
  </r>
  <r>
    <s v="ID07572"/>
    <d v="2023-10-25T00:00:00"/>
    <x v="1"/>
    <s v="Los Angeles"/>
    <x v="0"/>
    <s v="Carrot"/>
    <n v="35"/>
    <n v="1.77"/>
    <m/>
  </r>
  <r>
    <s v="ID07573"/>
    <d v="2023-10-28T00:00:00"/>
    <x v="0"/>
    <s v="New York"/>
    <x v="0"/>
    <s v="Bran"/>
    <n v="57"/>
    <n v="1.87"/>
    <m/>
  </r>
  <r>
    <s v="ID07574"/>
    <d v="2023-10-31T00:00:00"/>
    <x v="0"/>
    <s v="New York"/>
    <x v="3"/>
    <s v="Potato Chips"/>
    <n v="25"/>
    <n v="1.68"/>
    <m/>
  </r>
  <r>
    <s v="ID07575"/>
    <d v="2023-11-03T00:00:00"/>
    <x v="1"/>
    <s v="San Diego"/>
    <x v="2"/>
    <s v="Chocolate Chip"/>
    <n v="24"/>
    <n v="1.87"/>
    <m/>
  </r>
  <r>
    <s v="ID07576"/>
    <d v="2023-11-06T00:00:00"/>
    <x v="0"/>
    <s v="Boston"/>
    <x v="0"/>
    <s v="Bran"/>
    <n v="83"/>
    <n v="1.87"/>
    <m/>
  </r>
  <r>
    <s v="ID07577"/>
    <d v="2023-11-09T00:00:00"/>
    <x v="0"/>
    <s v="Boston"/>
    <x v="2"/>
    <s v="Oatmeal Raisin"/>
    <n v="124"/>
    <n v="2.8400000000000003"/>
    <m/>
  </r>
  <r>
    <s v="ID07578"/>
    <d v="2023-11-12T00:00:00"/>
    <x v="1"/>
    <s v="Los Angeles"/>
    <x v="0"/>
    <s v="Carrot"/>
    <n v="137"/>
    <n v="1.77"/>
    <m/>
  </r>
  <r>
    <s v="ID07579"/>
    <d v="2023-11-15T00:00:00"/>
    <x v="0"/>
    <s v="New York"/>
    <x v="2"/>
    <s v="Arrowroot"/>
    <n v="146"/>
    <n v="2.1799999999999997"/>
    <m/>
  </r>
  <r>
    <s v="ID07580"/>
    <d v="2023-11-18T00:00:00"/>
    <x v="0"/>
    <s v="New York"/>
    <x v="2"/>
    <s v="Chocolate Chip"/>
    <n v="34"/>
    <n v="1.8699999999999999"/>
    <m/>
  </r>
  <r>
    <s v="ID07581"/>
    <d v="2023-11-21T00:00:00"/>
    <x v="1"/>
    <s v="San Diego"/>
    <x v="0"/>
    <s v="Carrot"/>
    <n v="20"/>
    <n v="1.77"/>
    <m/>
  </r>
  <r>
    <s v="ID07582"/>
    <d v="2023-11-24T00:00:00"/>
    <x v="0"/>
    <s v="Boston"/>
    <x v="2"/>
    <s v="Arrowroot"/>
    <n v="139"/>
    <n v="2.1799999999999997"/>
    <m/>
  </r>
  <r>
    <s v="ID07583"/>
    <d v="2023-11-27T00:00:00"/>
    <x v="0"/>
    <s v="Boston"/>
    <x v="2"/>
    <s v="Chocolate Chip"/>
    <n v="211"/>
    <n v="1.8699999999999999"/>
    <m/>
  </r>
  <r>
    <s v="ID07584"/>
    <d v="2023-11-30T00:00:00"/>
    <x v="0"/>
    <s v="Boston"/>
    <x v="1"/>
    <s v="Whole Wheat"/>
    <n v="20"/>
    <n v="3.4899999999999998"/>
    <m/>
  </r>
  <r>
    <s v="ID07585"/>
    <d v="2023-12-03T00:00:00"/>
    <x v="1"/>
    <s v="Los Angeles"/>
    <x v="0"/>
    <s v="Bran"/>
    <n v="42"/>
    <n v="1.87"/>
    <m/>
  </r>
  <r>
    <s v="ID07586"/>
    <d v="2023-12-06T00:00:00"/>
    <x v="1"/>
    <s v="Los Angeles"/>
    <x v="2"/>
    <s v="Oatmeal Raisin"/>
    <n v="100"/>
    <n v="2.84"/>
    <m/>
  </r>
  <r>
    <s v="ID07587"/>
    <d v="2023-12-09T00:00:00"/>
    <x v="0"/>
    <s v="New York"/>
    <x v="0"/>
    <s v="Carrot"/>
    <n v="38"/>
    <n v="1.7700000000000002"/>
    <m/>
  </r>
  <r>
    <s v="ID07588"/>
    <d v="2023-12-12T00:00:00"/>
    <x v="0"/>
    <s v="New York"/>
    <x v="1"/>
    <s v="Whole Wheat"/>
    <n v="25"/>
    <n v="3.49"/>
    <m/>
  </r>
  <r>
    <s v="ID07589"/>
    <d v="2023-12-15T00:00:00"/>
    <x v="1"/>
    <s v="San Diego"/>
    <x v="2"/>
    <s v="Chocolate Chip"/>
    <n v="96"/>
    <n v="1.87"/>
    <m/>
  </r>
  <r>
    <s v="ID07590"/>
    <d v="2023-12-18T00:00:00"/>
    <x v="0"/>
    <s v="Boston"/>
    <x v="2"/>
    <s v="Arrowroot"/>
    <n v="34"/>
    <n v="2.1800000000000002"/>
    <m/>
  </r>
  <r>
    <s v="ID07591"/>
    <d v="2023-12-21T00:00:00"/>
    <x v="0"/>
    <s v="Boston"/>
    <x v="2"/>
    <s v="Chocolate Chip"/>
    <n v="245"/>
    <n v="1.8699999999999999"/>
    <m/>
  </r>
  <r>
    <s v="ID07592"/>
    <d v="2023-12-24T00:00:00"/>
    <x v="0"/>
    <s v="Boston"/>
    <x v="1"/>
    <s v="Whole Wheat"/>
    <n v="30"/>
    <n v="3.49"/>
    <m/>
  </r>
  <r>
    <s v="ID07593"/>
    <d v="2023-12-27T00:00:00"/>
    <x v="1"/>
    <s v="Los Angeles"/>
    <x v="0"/>
    <s v="Bran"/>
    <n v="30"/>
    <n v="1.87"/>
    <m/>
  </r>
  <r>
    <s v="ID07594"/>
    <d v="2023-12-30T00:00:00"/>
    <x v="1"/>
    <s v="Los Angeles"/>
    <x v="2"/>
    <s v="Oatmeal Raisin"/>
    <n v="44"/>
    <n v="2.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50E1-9057-4804-ABB0-C28B14306DB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D9" firstHeaderRow="1" firstDataRow="2" firstDataCol="1"/>
  <pivotFields count="9">
    <pivotField compact="0" showAll="0"/>
    <pivotField compact="0" numFmtId="165" showAll="0"/>
    <pivotField axis="axisCol" compact="0" showAll="0">
      <items count="3">
        <item x="0"/>
        <item x="1"/>
        <item t="default"/>
      </items>
    </pivotField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 numFmtId="164"/>
  </dataFields>
  <formats count="6"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dataOnly="0" labelOnly="1" grandCol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2" count="0"/>
        </references>
      </pivotArea>
    </format>
  </formats>
  <chartFormats count="4">
    <chartFormat chart="4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E8DE-B0F0-413E-B926-7990DBB98D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4:B7" firstHeaderRow="1" firstDataRow="1" firstDataCol="1"/>
  <pivotFields count="9">
    <pivotField compact="0" showAll="0"/>
    <pivotField compact="0" numFmtId="165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Qty" fld="6" showDataAs="percentOfCol" baseField="0" baseItem="0" numFmtId="9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9"/>
    <tableColumn id="1" xr3:uid="{E1990182-224E-4205-8756-42D045CCF3B8}" name="Date" dataDxfId="8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7"/>
    <tableColumn id="14" xr3:uid="{9065C0FD-4252-47E8-9EB5-9AF5DCC90C17}" name="TotalPrice" dataDxfId="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sampledata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7"/>
  <sheetViews>
    <sheetView showGridLines="0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" defaultRowHeight="15.5" x14ac:dyDescent="0.35"/>
  <cols>
    <col min="1" max="1" width="7.33203125" customWidth="1"/>
    <col min="2" max="2" width="3.5" customWidth="1"/>
    <col min="3" max="3" width="37.58203125" customWidth="1"/>
  </cols>
  <sheetData>
    <row r="1" spans="2:3" ht="7.5" customHeight="1" x14ac:dyDescent="0.35"/>
    <row r="4" spans="2:3" ht="9.75" customHeight="1" x14ac:dyDescent="0.35"/>
    <row r="5" spans="2:3" x14ac:dyDescent="0.35">
      <c r="C5" s="4" t="s">
        <v>34</v>
      </c>
    </row>
    <row r="6" spans="2:3" x14ac:dyDescent="0.35">
      <c r="B6" s="5"/>
      <c r="C6" s="1" t="s">
        <v>40</v>
      </c>
    </row>
    <row r="7" spans="2:3" ht="9.75" customHeight="1" x14ac:dyDescent="0.35">
      <c r="B7" s="5"/>
    </row>
    <row r="8" spans="2:3" x14ac:dyDescent="0.35">
      <c r="B8" s="5"/>
      <c r="C8" s="4" t="s">
        <v>31</v>
      </c>
    </row>
    <row r="9" spans="2:3" x14ac:dyDescent="0.35">
      <c r="B9" s="5"/>
      <c r="C9" s="11" t="s">
        <v>41</v>
      </c>
    </row>
    <row r="10" spans="2:3" x14ac:dyDescent="0.35">
      <c r="B10" s="5"/>
      <c r="C10" s="6" t="s">
        <v>35</v>
      </c>
    </row>
    <row r="11" spans="2:3" x14ac:dyDescent="0.35">
      <c r="C11" s="7" t="s">
        <v>36</v>
      </c>
    </row>
    <row r="12" spans="2:3" ht="9.75" customHeight="1" x14ac:dyDescent="0.35">
      <c r="B12" s="5"/>
    </row>
    <row r="13" spans="2:3" x14ac:dyDescent="0.35">
      <c r="C13" s="4" t="s">
        <v>32</v>
      </c>
    </row>
    <row r="14" spans="2:3" x14ac:dyDescent="0.35">
      <c r="C14" t="s">
        <v>291</v>
      </c>
    </row>
    <row r="15" spans="2:3" x14ac:dyDescent="0.35">
      <c r="C15" t="s">
        <v>292</v>
      </c>
    </row>
    <row r="16" spans="2:3" x14ac:dyDescent="0.35">
      <c r="C16" t="s">
        <v>298</v>
      </c>
    </row>
    <row r="17" spans="3:3" x14ac:dyDescent="0.35">
      <c r="C17" t="s">
        <v>293</v>
      </c>
    </row>
  </sheetData>
  <hyperlinks>
    <hyperlink ref="C6" r:id="rId1" xr:uid="{696D80B2-9FDD-428D-8F11-FD0D11EE95DD}"/>
    <hyperlink ref="C10" r:id="rId2" xr:uid="{803B0422-96E7-4C0D-AE78-DF5376BDD9E9}"/>
    <hyperlink ref="C9" r:id="rId3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0323-ABC9-40D9-9C1C-E14224259BAF}">
  <dimension ref="A2:D9"/>
  <sheetViews>
    <sheetView showGridLines="0" zoomScale="120" zoomScaleNormal="120" workbookViewId="0">
      <selection activeCell="C5" sqref="C5"/>
    </sheetView>
  </sheetViews>
  <sheetFormatPr defaultRowHeight="15.5" x14ac:dyDescent="0.35"/>
  <cols>
    <col min="1" max="1" width="3.58203125" customWidth="1"/>
    <col min="2" max="2" width="9.33203125" customWidth="1"/>
    <col min="5" max="5" width="3.58203125" customWidth="1"/>
  </cols>
  <sheetData>
    <row r="2" spans="1:4" ht="18.5" x14ac:dyDescent="0.45">
      <c r="A2" s="20" t="s">
        <v>294</v>
      </c>
    </row>
    <row r="4" spans="1:4" x14ac:dyDescent="0.35">
      <c r="C4" s="18" t="s">
        <v>5</v>
      </c>
      <c r="D4" s="18" t="s">
        <v>18</v>
      </c>
    </row>
    <row r="5" spans="1:4" x14ac:dyDescent="0.35">
      <c r="B5" t="s">
        <v>12</v>
      </c>
      <c r="C5" s="16">
        <f>SUMIFS(Sales_Data[Qty],Sales_Data[Category],$B5,Sales_Data[Region],C$4)</f>
        <v>4562</v>
      </c>
      <c r="D5" s="16">
        <f>SUMIFS(Sales_Data[Qty],Sales_Data[Category],$B5,Sales_Data[Region],D$4)</f>
        <v>2902</v>
      </c>
    </row>
    <row r="6" spans="1:4" x14ac:dyDescent="0.35">
      <c r="B6" t="s">
        <v>8</v>
      </c>
      <c r="C6" s="16">
        <f>SUMIFS(Sales_Data[Qty],Sales_Data[Category],$B6,Sales_Data[Region],C$4)</f>
        <v>3510</v>
      </c>
      <c r="D6" s="16">
        <f>SUMIFS(Sales_Data[Qty],Sales_Data[Category],$B6,Sales_Data[Region],D$4)</f>
        <v>2331</v>
      </c>
    </row>
    <row r="7" spans="1:4" x14ac:dyDescent="0.35">
      <c r="B7" t="s">
        <v>15</v>
      </c>
      <c r="C7" s="16">
        <f>SUMIFS(Sales_Data[Qty],Sales_Data[Category],$B7,Sales_Data[Region],C$4)</f>
        <v>717</v>
      </c>
      <c r="D7" s="16">
        <f>SUMIFS(Sales_Data[Qty],Sales_Data[Category],$B7,Sales_Data[Region],D$4)</f>
        <v>463</v>
      </c>
    </row>
    <row r="8" spans="1:4" x14ac:dyDescent="0.35">
      <c r="B8" t="s">
        <v>21</v>
      </c>
      <c r="C8" s="16">
        <f>SUMIFS(Sales_Data[Qty],Sales_Data[Category],$B8,Sales_Data[Region],C$4)</f>
        <v>867</v>
      </c>
      <c r="D8" s="16">
        <f>SUMIFS(Sales_Data[Qty],Sales_Data[Category],$B8,Sales_Data[Region],D$4)</f>
        <v>90</v>
      </c>
    </row>
    <row r="9" spans="1:4" x14ac:dyDescent="0.35">
      <c r="C9" s="19">
        <f>SUM(C5:C8)</f>
        <v>9656</v>
      </c>
      <c r="D9" s="19">
        <f>SUM(D5:D8)</f>
        <v>5786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0177-02A0-4FB8-9F8D-417FF0C6176A}">
  <dimension ref="A1:D9"/>
  <sheetViews>
    <sheetView showGridLines="0" zoomScale="110" zoomScaleNormal="110" workbookViewId="0">
      <selection activeCell="A2" sqref="A2"/>
    </sheetView>
  </sheetViews>
  <sheetFormatPr defaultColWidth="9" defaultRowHeight="15.5" x14ac:dyDescent="0.35"/>
  <cols>
    <col min="1" max="1" width="15.5" bestFit="1" customWidth="1"/>
    <col min="2" max="3" width="8.58203125" bestFit="1" customWidth="1"/>
    <col min="4" max="4" width="7.1640625" bestFit="1" customWidth="1"/>
    <col min="5" max="5" width="10.5" bestFit="1" customWidth="1"/>
    <col min="6" max="6" width="11" bestFit="1" customWidth="1"/>
  </cols>
  <sheetData>
    <row r="1" spans="1:4" ht="18.5" x14ac:dyDescent="0.45">
      <c r="A1" s="20" t="s">
        <v>296</v>
      </c>
    </row>
    <row r="3" spans="1:4" x14ac:dyDescent="0.35">
      <c r="A3" s="15" t="s">
        <v>297</v>
      </c>
      <c r="B3" s="15" t="s">
        <v>0</v>
      </c>
    </row>
    <row r="4" spans="1:4" ht="31" x14ac:dyDescent="0.35">
      <c r="A4" s="15" t="s">
        <v>2</v>
      </c>
      <c r="B4" s="23" t="s">
        <v>5</v>
      </c>
      <c r="C4" s="23" t="s">
        <v>18</v>
      </c>
      <c r="D4" s="22" t="s">
        <v>289</v>
      </c>
    </row>
    <row r="5" spans="1:4" x14ac:dyDescent="0.35">
      <c r="A5" t="s">
        <v>8</v>
      </c>
      <c r="B5" s="21"/>
      <c r="C5" s="21"/>
      <c r="D5" s="21"/>
    </row>
    <row r="6" spans="1:4" x14ac:dyDescent="0.35">
      <c r="A6" t="s">
        <v>12</v>
      </c>
      <c r="B6" s="21"/>
      <c r="C6" s="21"/>
      <c r="D6" s="21"/>
    </row>
    <row r="7" spans="1:4" x14ac:dyDescent="0.35">
      <c r="A7" t="s">
        <v>21</v>
      </c>
      <c r="B7" s="21"/>
      <c r="C7" s="21"/>
      <c r="D7" s="21"/>
    </row>
    <row r="8" spans="1:4" x14ac:dyDescent="0.35">
      <c r="A8" t="s">
        <v>15</v>
      </c>
      <c r="B8" s="21"/>
      <c r="C8" s="21"/>
      <c r="D8" s="21"/>
    </row>
    <row r="9" spans="1:4" x14ac:dyDescent="0.35">
      <c r="A9" t="s">
        <v>289</v>
      </c>
      <c r="B9" s="21"/>
      <c r="C9" s="21"/>
      <c r="D9" s="2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B2-D038-44D3-A0D2-1EA28A93C749}">
  <dimension ref="A1:B7"/>
  <sheetViews>
    <sheetView showGridLines="0" workbookViewId="0">
      <selection activeCell="A3" sqref="A3"/>
    </sheetView>
  </sheetViews>
  <sheetFormatPr defaultRowHeight="15.5" x14ac:dyDescent="0.35"/>
  <cols>
    <col min="1" max="1" width="10.58203125" bestFit="1" customWidth="1"/>
    <col min="2" max="2" width="9.9140625" bestFit="1" customWidth="1"/>
  </cols>
  <sheetData>
    <row r="1" spans="1:2" ht="18.5" x14ac:dyDescent="0.45">
      <c r="A1" s="20" t="s">
        <v>295</v>
      </c>
    </row>
    <row r="4" spans="1:2" x14ac:dyDescent="0.35">
      <c r="A4" s="15" t="s">
        <v>0</v>
      </c>
      <c r="B4" t="s">
        <v>290</v>
      </c>
    </row>
    <row r="5" spans="1:2" x14ac:dyDescent="0.35">
      <c r="A5" t="s">
        <v>5</v>
      </c>
      <c r="B5" s="17">
        <v>0.6253076026421448</v>
      </c>
    </row>
    <row r="6" spans="1:2" x14ac:dyDescent="0.35">
      <c r="A6" t="s">
        <v>18</v>
      </c>
      <c r="B6" s="17">
        <v>0.3746923973578552</v>
      </c>
    </row>
    <row r="7" spans="1:2" x14ac:dyDescent="0.35">
      <c r="A7" t="s">
        <v>289</v>
      </c>
      <c r="B7" s="1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showGridLines="0" tabSelected="1" zoomScale="110" zoomScaleNormal="110" zoomScaleSheetLayoutView="80" workbookViewId="0">
      <pane ySplit="1" topLeftCell="A236" activePane="bottomLeft" state="frozen"/>
      <selection activeCell="C15" sqref="C15"/>
      <selection pane="bottomLeft" activeCell="L244" sqref="L244"/>
    </sheetView>
  </sheetViews>
  <sheetFormatPr defaultRowHeight="15.5" x14ac:dyDescent="0.35"/>
  <cols>
    <col min="1" max="1" width="7.75" style="2" customWidth="1"/>
    <col min="2" max="2" width="7" style="2" bestFit="1" customWidth="1"/>
    <col min="3" max="3" width="8.58203125" bestFit="1" customWidth="1"/>
    <col min="4" max="4" width="9.58203125" customWidth="1"/>
    <col min="5" max="5" width="10.25" bestFit="1" customWidth="1"/>
    <col min="6" max="6" width="10.58203125" customWidth="1"/>
    <col min="7" max="7" width="6" bestFit="1" customWidth="1"/>
    <col min="8" max="8" width="10.58203125" bestFit="1" customWidth="1"/>
    <col min="9" max="9" width="11.25" bestFit="1" customWidth="1"/>
  </cols>
  <sheetData>
    <row r="1" spans="1:9" x14ac:dyDescent="0.35">
      <c r="A1" s="2" t="s">
        <v>42</v>
      </c>
      <c r="B1" s="2" t="s">
        <v>44</v>
      </c>
      <c r="C1" t="s">
        <v>0</v>
      </c>
      <c r="D1" t="s">
        <v>1</v>
      </c>
      <c r="E1" t="s">
        <v>2</v>
      </c>
      <c r="F1" t="s">
        <v>3</v>
      </c>
      <c r="G1" t="s">
        <v>43</v>
      </c>
      <c r="H1" t="s">
        <v>33</v>
      </c>
      <c r="I1" s="14" t="s">
        <v>4</v>
      </c>
    </row>
    <row r="2" spans="1:9" x14ac:dyDescent="0.35">
      <c r="A2" s="2" t="s">
        <v>45</v>
      </c>
      <c r="B2" s="1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13"/>
    </row>
    <row r="3" spans="1:9" x14ac:dyDescent="0.35">
      <c r="A3" s="2" t="s">
        <v>46</v>
      </c>
      <c r="B3" s="1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13"/>
    </row>
    <row r="4" spans="1:9" x14ac:dyDescent="0.35">
      <c r="A4" s="2" t="s">
        <v>47</v>
      </c>
      <c r="B4" s="1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13"/>
    </row>
    <row r="5" spans="1:9" x14ac:dyDescent="0.35">
      <c r="A5" s="2" t="s">
        <v>48</v>
      </c>
      <c r="B5" s="1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13"/>
    </row>
    <row r="6" spans="1:9" x14ac:dyDescent="0.35">
      <c r="A6" s="2" t="s">
        <v>49</v>
      </c>
      <c r="B6" s="1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13"/>
    </row>
    <row r="7" spans="1:9" x14ac:dyDescent="0.35">
      <c r="A7" s="2" t="s">
        <v>50</v>
      </c>
      <c r="B7" s="1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13"/>
    </row>
    <row r="8" spans="1:9" x14ac:dyDescent="0.35">
      <c r="A8" s="2" t="s">
        <v>51</v>
      </c>
      <c r="B8" s="1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13"/>
    </row>
    <row r="9" spans="1:9" x14ac:dyDescent="0.35">
      <c r="A9" s="2" t="s">
        <v>52</v>
      </c>
      <c r="B9" s="1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13"/>
    </row>
    <row r="10" spans="1:9" x14ac:dyDescent="0.35">
      <c r="A10" s="2" t="s">
        <v>53</v>
      </c>
      <c r="B10" s="1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13"/>
    </row>
    <row r="11" spans="1:9" x14ac:dyDescent="0.35">
      <c r="A11" s="2" t="s">
        <v>54</v>
      </c>
      <c r="B11" s="1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13"/>
    </row>
    <row r="12" spans="1:9" x14ac:dyDescent="0.35">
      <c r="A12" s="2" t="s">
        <v>55</v>
      </c>
      <c r="B12" s="1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13"/>
    </row>
    <row r="13" spans="1:9" x14ac:dyDescent="0.35">
      <c r="A13" s="2" t="s">
        <v>56</v>
      </c>
      <c r="B13" s="1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13"/>
    </row>
    <row r="14" spans="1:9" x14ac:dyDescent="0.35">
      <c r="A14" s="2" t="s">
        <v>57</v>
      </c>
      <c r="B14" s="1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13"/>
    </row>
    <row r="15" spans="1:9" x14ac:dyDescent="0.35">
      <c r="A15" s="2" t="s">
        <v>58</v>
      </c>
      <c r="B15" s="1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13"/>
    </row>
    <row r="16" spans="1:9" x14ac:dyDescent="0.35">
      <c r="A16" s="2" t="s">
        <v>59</v>
      </c>
      <c r="B16" s="1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13"/>
    </row>
    <row r="17" spans="1:9" x14ac:dyDescent="0.35">
      <c r="A17" s="2" t="s">
        <v>60</v>
      </c>
      <c r="B17" s="1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13"/>
    </row>
    <row r="18" spans="1:9" x14ac:dyDescent="0.35">
      <c r="A18" s="2" t="s">
        <v>61</v>
      </c>
      <c r="B18" s="1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13"/>
    </row>
    <row r="19" spans="1:9" x14ac:dyDescent="0.35">
      <c r="A19" s="2" t="s">
        <v>62</v>
      </c>
      <c r="B19" s="1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13"/>
    </row>
    <row r="20" spans="1:9" x14ac:dyDescent="0.35">
      <c r="A20" s="2" t="s">
        <v>63</v>
      </c>
      <c r="B20" s="1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13"/>
    </row>
    <row r="21" spans="1:9" x14ac:dyDescent="0.35">
      <c r="A21" s="2" t="s">
        <v>64</v>
      </c>
      <c r="B21" s="1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13"/>
    </row>
    <row r="22" spans="1:9" x14ac:dyDescent="0.35">
      <c r="A22" s="2" t="s">
        <v>65</v>
      </c>
      <c r="B22" s="1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13"/>
    </row>
    <row r="23" spans="1:9" x14ac:dyDescent="0.35">
      <c r="A23" s="2" t="s">
        <v>66</v>
      </c>
      <c r="B23" s="1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13"/>
    </row>
    <row r="24" spans="1:9" x14ac:dyDescent="0.35">
      <c r="A24" s="2" t="s">
        <v>67</v>
      </c>
      <c r="B24" s="1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13"/>
    </row>
    <row r="25" spans="1:9" x14ac:dyDescent="0.35">
      <c r="A25" s="2" t="s">
        <v>68</v>
      </c>
      <c r="B25" s="1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13"/>
    </row>
    <row r="26" spans="1:9" x14ac:dyDescent="0.35">
      <c r="A26" s="2" t="s">
        <v>69</v>
      </c>
      <c r="B26" s="1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13"/>
    </row>
    <row r="27" spans="1:9" x14ac:dyDescent="0.35">
      <c r="A27" s="2" t="s">
        <v>70</v>
      </c>
      <c r="B27" s="1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13"/>
    </row>
    <row r="28" spans="1:9" x14ac:dyDescent="0.35">
      <c r="A28" s="2" t="s">
        <v>71</v>
      </c>
      <c r="B28" s="1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13"/>
    </row>
    <row r="29" spans="1:9" x14ac:dyDescent="0.35">
      <c r="A29" s="2" t="s">
        <v>72</v>
      </c>
      <c r="B29" s="1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13"/>
    </row>
    <row r="30" spans="1:9" x14ac:dyDescent="0.35">
      <c r="A30" s="2" t="s">
        <v>73</v>
      </c>
      <c r="B30" s="1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13"/>
    </row>
    <row r="31" spans="1:9" x14ac:dyDescent="0.35">
      <c r="A31" s="2" t="s">
        <v>74</v>
      </c>
      <c r="B31" s="1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13"/>
    </row>
    <row r="32" spans="1:9" x14ac:dyDescent="0.35">
      <c r="A32" s="2" t="s">
        <v>75</v>
      </c>
      <c r="B32" s="1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13"/>
    </row>
    <row r="33" spans="1:9" x14ac:dyDescent="0.35">
      <c r="A33" s="2" t="s">
        <v>76</v>
      </c>
      <c r="B33" s="1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13"/>
    </row>
    <row r="34" spans="1:9" x14ac:dyDescent="0.35">
      <c r="A34" s="2" t="s">
        <v>77</v>
      </c>
      <c r="B34" s="1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13"/>
    </row>
    <row r="35" spans="1:9" x14ac:dyDescent="0.35">
      <c r="A35" s="2" t="s">
        <v>78</v>
      </c>
      <c r="B35" s="1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13"/>
    </row>
    <row r="36" spans="1:9" x14ac:dyDescent="0.35">
      <c r="A36" s="2" t="s">
        <v>79</v>
      </c>
      <c r="B36" s="1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13"/>
    </row>
    <row r="37" spans="1:9" x14ac:dyDescent="0.35">
      <c r="A37" s="2" t="s">
        <v>80</v>
      </c>
      <c r="B37" s="1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13"/>
    </row>
    <row r="38" spans="1:9" x14ac:dyDescent="0.35">
      <c r="A38" s="2" t="s">
        <v>81</v>
      </c>
      <c r="B38" s="1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13"/>
    </row>
    <row r="39" spans="1:9" x14ac:dyDescent="0.35">
      <c r="A39" s="2" t="s">
        <v>82</v>
      </c>
      <c r="B39" s="1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13"/>
    </row>
    <row r="40" spans="1:9" x14ac:dyDescent="0.35">
      <c r="A40" s="2" t="s">
        <v>83</v>
      </c>
      <c r="B40" s="1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13"/>
    </row>
    <row r="41" spans="1:9" x14ac:dyDescent="0.35">
      <c r="A41" s="2" t="s">
        <v>84</v>
      </c>
      <c r="B41" s="1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13"/>
    </row>
    <row r="42" spans="1:9" x14ac:dyDescent="0.35">
      <c r="A42" s="2" t="s">
        <v>85</v>
      </c>
      <c r="B42" s="1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13"/>
    </row>
    <row r="43" spans="1:9" x14ac:dyDescent="0.35">
      <c r="A43" s="2" t="s">
        <v>86</v>
      </c>
      <c r="B43" s="1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13"/>
    </row>
    <row r="44" spans="1:9" x14ac:dyDescent="0.35">
      <c r="A44" s="2" t="s">
        <v>87</v>
      </c>
      <c r="B44" s="1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13"/>
    </row>
    <row r="45" spans="1:9" x14ac:dyDescent="0.35">
      <c r="A45" s="2" t="s">
        <v>88</v>
      </c>
      <c r="B45" s="1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13"/>
    </row>
    <row r="46" spans="1:9" x14ac:dyDescent="0.35">
      <c r="A46" s="2" t="s">
        <v>89</v>
      </c>
      <c r="B46" s="1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13"/>
    </row>
    <row r="47" spans="1:9" x14ac:dyDescent="0.35">
      <c r="A47" s="2" t="s">
        <v>90</v>
      </c>
      <c r="B47" s="1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13"/>
    </row>
    <row r="48" spans="1:9" x14ac:dyDescent="0.35">
      <c r="A48" s="2" t="s">
        <v>91</v>
      </c>
      <c r="B48" s="1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13"/>
    </row>
    <row r="49" spans="1:9" x14ac:dyDescent="0.35">
      <c r="A49" s="2" t="s">
        <v>92</v>
      </c>
      <c r="B49" s="1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13"/>
    </row>
    <row r="50" spans="1:9" x14ac:dyDescent="0.35">
      <c r="A50" s="2" t="s">
        <v>93</v>
      </c>
      <c r="B50" s="1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13"/>
    </row>
    <row r="51" spans="1:9" x14ac:dyDescent="0.35">
      <c r="A51" s="2" t="s">
        <v>94</v>
      </c>
      <c r="B51" s="1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13"/>
    </row>
    <row r="52" spans="1:9" x14ac:dyDescent="0.35">
      <c r="A52" s="2" t="s">
        <v>95</v>
      </c>
      <c r="B52" s="1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13"/>
    </row>
    <row r="53" spans="1:9" x14ac:dyDescent="0.35">
      <c r="A53" s="2" t="s">
        <v>96</v>
      </c>
      <c r="B53" s="1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13"/>
    </row>
    <row r="54" spans="1:9" x14ac:dyDescent="0.35">
      <c r="A54" s="2" t="s">
        <v>97</v>
      </c>
      <c r="B54" s="1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13"/>
    </row>
    <row r="55" spans="1:9" x14ac:dyDescent="0.35">
      <c r="A55" s="2" t="s">
        <v>98</v>
      </c>
      <c r="B55" s="1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13"/>
    </row>
    <row r="56" spans="1:9" x14ac:dyDescent="0.35">
      <c r="A56" s="2" t="s">
        <v>99</v>
      </c>
      <c r="B56" s="1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13"/>
    </row>
    <row r="57" spans="1:9" x14ac:dyDescent="0.35">
      <c r="A57" s="2" t="s">
        <v>100</v>
      </c>
      <c r="B57" s="1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13"/>
    </row>
    <row r="58" spans="1:9" x14ac:dyDescent="0.35">
      <c r="A58" s="2" t="s">
        <v>101</v>
      </c>
      <c r="B58" s="1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13"/>
    </row>
    <row r="59" spans="1:9" x14ac:dyDescent="0.35">
      <c r="A59" s="2" t="s">
        <v>102</v>
      </c>
      <c r="B59" s="1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13"/>
    </row>
    <row r="60" spans="1:9" x14ac:dyDescent="0.35">
      <c r="A60" s="2" t="s">
        <v>103</v>
      </c>
      <c r="B60" s="1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13"/>
    </row>
    <row r="61" spans="1:9" x14ac:dyDescent="0.35">
      <c r="A61" s="2" t="s">
        <v>104</v>
      </c>
      <c r="B61" s="1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13"/>
    </row>
    <row r="62" spans="1:9" x14ac:dyDescent="0.35">
      <c r="A62" s="2" t="s">
        <v>105</v>
      </c>
      <c r="B62" s="1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13"/>
    </row>
    <row r="63" spans="1:9" x14ac:dyDescent="0.35">
      <c r="A63" s="2" t="s">
        <v>106</v>
      </c>
      <c r="B63" s="1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13"/>
    </row>
    <row r="64" spans="1:9" x14ac:dyDescent="0.35">
      <c r="A64" s="2" t="s">
        <v>107</v>
      </c>
      <c r="B64" s="1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13"/>
    </row>
    <row r="65" spans="1:9" x14ac:dyDescent="0.35">
      <c r="A65" s="2" t="s">
        <v>108</v>
      </c>
      <c r="B65" s="1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13"/>
    </row>
    <row r="66" spans="1:9" x14ac:dyDescent="0.35">
      <c r="A66" s="2" t="s">
        <v>109</v>
      </c>
      <c r="B66" s="1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13"/>
    </row>
    <row r="67" spans="1:9" x14ac:dyDescent="0.35">
      <c r="A67" s="2" t="s">
        <v>110</v>
      </c>
      <c r="B67" s="1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13"/>
    </row>
    <row r="68" spans="1:9" x14ac:dyDescent="0.35">
      <c r="A68" s="2" t="s">
        <v>111</v>
      </c>
      <c r="B68" s="1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13"/>
    </row>
    <row r="69" spans="1:9" x14ac:dyDescent="0.35">
      <c r="A69" s="2" t="s">
        <v>112</v>
      </c>
      <c r="B69" s="1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13"/>
    </row>
    <row r="70" spans="1:9" x14ac:dyDescent="0.35">
      <c r="A70" s="2" t="s">
        <v>113</v>
      </c>
      <c r="B70" s="1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13"/>
    </row>
    <row r="71" spans="1:9" x14ac:dyDescent="0.35">
      <c r="A71" s="2" t="s">
        <v>114</v>
      </c>
      <c r="B71" s="1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13"/>
    </row>
    <row r="72" spans="1:9" x14ac:dyDescent="0.35">
      <c r="A72" s="2" t="s">
        <v>115</v>
      </c>
      <c r="B72" s="1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13"/>
    </row>
    <row r="73" spans="1:9" x14ac:dyDescent="0.35">
      <c r="A73" s="2" t="s">
        <v>116</v>
      </c>
      <c r="B73" s="1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13"/>
    </row>
    <row r="74" spans="1:9" x14ac:dyDescent="0.35">
      <c r="A74" s="2" t="s">
        <v>117</v>
      </c>
      <c r="B74" s="1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13"/>
    </row>
    <row r="75" spans="1:9" x14ac:dyDescent="0.35">
      <c r="A75" s="2" t="s">
        <v>118</v>
      </c>
      <c r="B75" s="1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13"/>
    </row>
    <row r="76" spans="1:9" x14ac:dyDescent="0.35">
      <c r="A76" s="2" t="s">
        <v>119</v>
      </c>
      <c r="B76" s="1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13"/>
    </row>
    <row r="77" spans="1:9" x14ac:dyDescent="0.35">
      <c r="A77" s="2" t="s">
        <v>120</v>
      </c>
      <c r="B77" s="1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13"/>
    </row>
    <row r="78" spans="1:9" x14ac:dyDescent="0.35">
      <c r="A78" s="2" t="s">
        <v>121</v>
      </c>
      <c r="B78" s="1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13"/>
    </row>
    <row r="79" spans="1:9" x14ac:dyDescent="0.35">
      <c r="A79" s="2" t="s">
        <v>122</v>
      </c>
      <c r="B79" s="1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13"/>
    </row>
    <row r="80" spans="1:9" x14ac:dyDescent="0.35">
      <c r="A80" s="2" t="s">
        <v>123</v>
      </c>
      <c r="B80" s="1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13"/>
    </row>
    <row r="81" spans="1:9" x14ac:dyDescent="0.35">
      <c r="A81" s="2" t="s">
        <v>124</v>
      </c>
      <c r="B81" s="1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13"/>
    </row>
    <row r="82" spans="1:9" x14ac:dyDescent="0.35">
      <c r="A82" s="2" t="s">
        <v>125</v>
      </c>
      <c r="B82" s="1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13"/>
    </row>
    <row r="83" spans="1:9" x14ac:dyDescent="0.35">
      <c r="A83" s="2" t="s">
        <v>126</v>
      </c>
      <c r="B83" s="1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13"/>
    </row>
    <row r="84" spans="1:9" x14ac:dyDescent="0.35">
      <c r="A84" s="2" t="s">
        <v>127</v>
      </c>
      <c r="B84" s="1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13"/>
    </row>
    <row r="85" spans="1:9" x14ac:dyDescent="0.35">
      <c r="A85" s="2" t="s">
        <v>128</v>
      </c>
      <c r="B85" s="1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13"/>
    </row>
    <row r="86" spans="1:9" x14ac:dyDescent="0.35">
      <c r="A86" s="2" t="s">
        <v>129</v>
      </c>
      <c r="B86" s="1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13"/>
    </row>
    <row r="87" spans="1:9" x14ac:dyDescent="0.35">
      <c r="A87" s="2" t="s">
        <v>130</v>
      </c>
      <c r="B87" s="1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13"/>
    </row>
    <row r="88" spans="1:9" x14ac:dyDescent="0.35">
      <c r="A88" s="2" t="s">
        <v>131</v>
      </c>
      <c r="B88" s="1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13"/>
    </row>
    <row r="89" spans="1:9" x14ac:dyDescent="0.35">
      <c r="A89" s="2" t="s">
        <v>132</v>
      </c>
      <c r="B89" s="1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13"/>
    </row>
    <row r="90" spans="1:9" x14ac:dyDescent="0.35">
      <c r="A90" s="2" t="s">
        <v>133</v>
      </c>
      <c r="B90" s="1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13"/>
    </row>
    <row r="91" spans="1:9" x14ac:dyDescent="0.35">
      <c r="A91" s="2" t="s">
        <v>134</v>
      </c>
      <c r="B91" s="1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13"/>
    </row>
    <row r="92" spans="1:9" x14ac:dyDescent="0.35">
      <c r="A92" s="2" t="s">
        <v>135</v>
      </c>
      <c r="B92" s="1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13"/>
    </row>
    <row r="93" spans="1:9" x14ac:dyDescent="0.35">
      <c r="A93" s="2" t="s">
        <v>136</v>
      </c>
      <c r="B93" s="1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13"/>
    </row>
    <row r="94" spans="1:9" x14ac:dyDescent="0.35">
      <c r="A94" s="2" t="s">
        <v>137</v>
      </c>
      <c r="B94" s="1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13"/>
    </row>
    <row r="95" spans="1:9" x14ac:dyDescent="0.35">
      <c r="A95" s="2" t="s">
        <v>138</v>
      </c>
      <c r="B95" s="1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13"/>
    </row>
    <row r="96" spans="1:9" x14ac:dyDescent="0.35">
      <c r="A96" s="2" t="s">
        <v>139</v>
      </c>
      <c r="B96" s="1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13"/>
    </row>
    <row r="97" spans="1:9" x14ac:dyDescent="0.35">
      <c r="A97" s="2" t="s">
        <v>140</v>
      </c>
      <c r="B97" s="1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13"/>
    </row>
    <row r="98" spans="1:9" x14ac:dyDescent="0.35">
      <c r="A98" s="2" t="s">
        <v>141</v>
      </c>
      <c r="B98" s="1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13"/>
    </row>
    <row r="99" spans="1:9" x14ac:dyDescent="0.35">
      <c r="A99" s="2" t="s">
        <v>142</v>
      </c>
      <c r="B99" s="1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13"/>
    </row>
    <row r="100" spans="1:9" x14ac:dyDescent="0.35">
      <c r="A100" s="2" t="s">
        <v>143</v>
      </c>
      <c r="B100" s="1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13"/>
    </row>
    <row r="101" spans="1:9" x14ac:dyDescent="0.35">
      <c r="A101" s="2" t="s">
        <v>144</v>
      </c>
      <c r="B101" s="1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13"/>
    </row>
    <row r="102" spans="1:9" x14ac:dyDescent="0.35">
      <c r="A102" s="2" t="s">
        <v>145</v>
      </c>
      <c r="B102" s="1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13"/>
    </row>
    <row r="103" spans="1:9" x14ac:dyDescent="0.35">
      <c r="A103" s="2" t="s">
        <v>146</v>
      </c>
      <c r="B103" s="1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13"/>
    </row>
    <row r="104" spans="1:9" x14ac:dyDescent="0.35">
      <c r="A104" s="2" t="s">
        <v>147</v>
      </c>
      <c r="B104" s="1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13"/>
    </row>
    <row r="105" spans="1:9" x14ac:dyDescent="0.35">
      <c r="A105" s="2" t="s">
        <v>148</v>
      </c>
      <c r="B105" s="1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13"/>
    </row>
    <row r="106" spans="1:9" x14ac:dyDescent="0.35">
      <c r="A106" s="2" t="s">
        <v>149</v>
      </c>
      <c r="B106" s="1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13"/>
    </row>
    <row r="107" spans="1:9" x14ac:dyDescent="0.35">
      <c r="A107" s="2" t="s">
        <v>150</v>
      </c>
      <c r="B107" s="1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13"/>
    </row>
    <row r="108" spans="1:9" x14ac:dyDescent="0.35">
      <c r="A108" s="2" t="s">
        <v>151</v>
      </c>
      <c r="B108" s="1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13"/>
    </row>
    <row r="109" spans="1:9" x14ac:dyDescent="0.35">
      <c r="A109" s="2" t="s">
        <v>152</v>
      </c>
      <c r="B109" s="1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13"/>
    </row>
    <row r="110" spans="1:9" x14ac:dyDescent="0.35">
      <c r="A110" s="2" t="s">
        <v>153</v>
      </c>
      <c r="B110" s="1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13"/>
    </row>
    <row r="111" spans="1:9" x14ac:dyDescent="0.35">
      <c r="A111" s="2" t="s">
        <v>154</v>
      </c>
      <c r="B111" s="1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13"/>
    </row>
    <row r="112" spans="1:9" x14ac:dyDescent="0.35">
      <c r="A112" s="2" t="s">
        <v>155</v>
      </c>
      <c r="B112" s="1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13"/>
    </row>
    <row r="113" spans="1:9" x14ac:dyDescent="0.35">
      <c r="A113" s="2" t="s">
        <v>156</v>
      </c>
      <c r="B113" s="1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13"/>
    </row>
    <row r="114" spans="1:9" x14ac:dyDescent="0.35">
      <c r="A114" s="2" t="s">
        <v>157</v>
      </c>
      <c r="B114" s="1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13"/>
    </row>
    <row r="115" spans="1:9" x14ac:dyDescent="0.35">
      <c r="A115" s="2" t="s">
        <v>158</v>
      </c>
      <c r="B115" s="1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13"/>
    </row>
    <row r="116" spans="1:9" x14ac:dyDescent="0.35">
      <c r="A116" s="2" t="s">
        <v>159</v>
      </c>
      <c r="B116" s="1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13"/>
    </row>
    <row r="117" spans="1:9" x14ac:dyDescent="0.35">
      <c r="A117" s="2" t="s">
        <v>160</v>
      </c>
      <c r="B117" s="1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13"/>
    </row>
    <row r="118" spans="1:9" x14ac:dyDescent="0.35">
      <c r="A118" s="2" t="s">
        <v>161</v>
      </c>
      <c r="B118" s="1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13"/>
    </row>
    <row r="119" spans="1:9" x14ac:dyDescent="0.35">
      <c r="A119" s="2" t="s">
        <v>162</v>
      </c>
      <c r="B119" s="1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13"/>
    </row>
    <row r="120" spans="1:9" x14ac:dyDescent="0.35">
      <c r="A120" s="2" t="s">
        <v>163</v>
      </c>
      <c r="B120" s="1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13"/>
    </row>
    <row r="121" spans="1:9" x14ac:dyDescent="0.35">
      <c r="A121" s="2" t="s">
        <v>164</v>
      </c>
      <c r="B121" s="1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13"/>
    </row>
    <row r="122" spans="1:9" x14ac:dyDescent="0.35">
      <c r="A122" s="2" t="s">
        <v>165</v>
      </c>
      <c r="B122" s="1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13"/>
    </row>
    <row r="123" spans="1:9" x14ac:dyDescent="0.35">
      <c r="A123" s="2" t="s">
        <v>166</v>
      </c>
      <c r="B123" s="1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13"/>
    </row>
    <row r="124" spans="1:9" x14ac:dyDescent="0.35">
      <c r="A124" s="2" t="s">
        <v>167</v>
      </c>
      <c r="B124" s="1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13"/>
    </row>
    <row r="125" spans="1:9" x14ac:dyDescent="0.35">
      <c r="A125" s="2" t="s">
        <v>168</v>
      </c>
      <c r="B125" s="1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13"/>
    </row>
    <row r="126" spans="1:9" x14ac:dyDescent="0.35">
      <c r="A126" s="2" t="s">
        <v>169</v>
      </c>
      <c r="B126" s="1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13"/>
    </row>
    <row r="127" spans="1:9" x14ac:dyDescent="0.35">
      <c r="A127" s="2" t="s">
        <v>170</v>
      </c>
      <c r="B127" s="1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13"/>
    </row>
    <row r="128" spans="1:9" x14ac:dyDescent="0.35">
      <c r="A128" s="2" t="s">
        <v>171</v>
      </c>
      <c r="B128" s="1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13"/>
    </row>
    <row r="129" spans="1:9" x14ac:dyDescent="0.35">
      <c r="A129" s="2" t="s">
        <v>172</v>
      </c>
      <c r="B129" s="1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13"/>
    </row>
    <row r="130" spans="1:9" x14ac:dyDescent="0.35">
      <c r="A130" s="2" t="s">
        <v>173</v>
      </c>
      <c r="B130" s="1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13"/>
    </row>
    <row r="131" spans="1:9" x14ac:dyDescent="0.35">
      <c r="A131" s="2" t="s">
        <v>174</v>
      </c>
      <c r="B131" s="1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13"/>
    </row>
    <row r="132" spans="1:9" x14ac:dyDescent="0.35">
      <c r="A132" s="2" t="s">
        <v>175</v>
      </c>
      <c r="B132" s="1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13"/>
    </row>
    <row r="133" spans="1:9" x14ac:dyDescent="0.35">
      <c r="A133" s="2" t="s">
        <v>176</v>
      </c>
      <c r="B133" s="1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13"/>
    </row>
    <row r="134" spans="1:9" x14ac:dyDescent="0.35">
      <c r="A134" s="2" t="s">
        <v>177</v>
      </c>
      <c r="B134" s="1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13"/>
    </row>
    <row r="135" spans="1:9" x14ac:dyDescent="0.35">
      <c r="A135" s="2" t="s">
        <v>178</v>
      </c>
      <c r="B135" s="1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13"/>
    </row>
    <row r="136" spans="1:9" x14ac:dyDescent="0.35">
      <c r="A136" s="2" t="s">
        <v>179</v>
      </c>
      <c r="B136" s="1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13"/>
    </row>
    <row r="137" spans="1:9" x14ac:dyDescent="0.35">
      <c r="A137" s="2" t="s">
        <v>180</v>
      </c>
      <c r="B137" s="1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13"/>
    </row>
    <row r="138" spans="1:9" x14ac:dyDescent="0.35">
      <c r="A138" s="2" t="s">
        <v>181</v>
      </c>
      <c r="B138" s="1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13"/>
    </row>
    <row r="139" spans="1:9" x14ac:dyDescent="0.35">
      <c r="A139" s="2" t="s">
        <v>182</v>
      </c>
      <c r="B139" s="1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13"/>
    </row>
    <row r="140" spans="1:9" x14ac:dyDescent="0.35">
      <c r="A140" s="2" t="s">
        <v>183</v>
      </c>
      <c r="B140" s="1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13"/>
    </row>
    <row r="141" spans="1:9" x14ac:dyDescent="0.35">
      <c r="A141" s="2" t="s">
        <v>184</v>
      </c>
      <c r="B141" s="1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13"/>
    </row>
    <row r="142" spans="1:9" x14ac:dyDescent="0.35">
      <c r="A142" s="2" t="s">
        <v>185</v>
      </c>
      <c r="B142" s="1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13"/>
    </row>
    <row r="143" spans="1:9" x14ac:dyDescent="0.35">
      <c r="A143" s="2" t="s">
        <v>186</v>
      </c>
      <c r="B143" s="1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13"/>
    </row>
    <row r="144" spans="1:9" x14ac:dyDescent="0.35">
      <c r="A144" s="2" t="s">
        <v>187</v>
      </c>
      <c r="B144" s="1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13"/>
    </row>
    <row r="145" spans="1:9" x14ac:dyDescent="0.35">
      <c r="A145" s="2" t="s">
        <v>188</v>
      </c>
      <c r="B145" s="1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13"/>
    </row>
    <row r="146" spans="1:9" x14ac:dyDescent="0.35">
      <c r="A146" s="2" t="s">
        <v>189</v>
      </c>
      <c r="B146" s="1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13"/>
    </row>
    <row r="147" spans="1:9" x14ac:dyDescent="0.35">
      <c r="A147" s="2" t="s">
        <v>190</v>
      </c>
      <c r="B147" s="1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13"/>
    </row>
    <row r="148" spans="1:9" x14ac:dyDescent="0.35">
      <c r="A148" s="2" t="s">
        <v>191</v>
      </c>
      <c r="B148" s="1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13"/>
    </row>
    <row r="149" spans="1:9" x14ac:dyDescent="0.35">
      <c r="A149" s="2" t="s">
        <v>192</v>
      </c>
      <c r="B149" s="1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13"/>
    </row>
    <row r="150" spans="1:9" x14ac:dyDescent="0.35">
      <c r="A150" s="2" t="s">
        <v>193</v>
      </c>
      <c r="B150" s="1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13"/>
    </row>
    <row r="151" spans="1:9" x14ac:dyDescent="0.35">
      <c r="A151" s="2" t="s">
        <v>194</v>
      </c>
      <c r="B151" s="1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13"/>
    </row>
    <row r="152" spans="1:9" x14ac:dyDescent="0.35">
      <c r="A152" s="2" t="s">
        <v>195</v>
      </c>
      <c r="B152" s="1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13"/>
    </row>
    <row r="153" spans="1:9" x14ac:dyDescent="0.35">
      <c r="A153" s="2" t="s">
        <v>196</v>
      </c>
      <c r="B153" s="1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13"/>
    </row>
    <row r="154" spans="1:9" x14ac:dyDescent="0.35">
      <c r="A154" s="2" t="s">
        <v>197</v>
      </c>
      <c r="B154" s="1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13"/>
    </row>
    <row r="155" spans="1:9" x14ac:dyDescent="0.35">
      <c r="A155" s="2" t="s">
        <v>198</v>
      </c>
      <c r="B155" s="1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13"/>
    </row>
    <row r="156" spans="1:9" x14ac:dyDescent="0.35">
      <c r="A156" s="2" t="s">
        <v>199</v>
      </c>
      <c r="B156" s="1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13"/>
    </row>
    <row r="157" spans="1:9" x14ac:dyDescent="0.35">
      <c r="A157" s="2" t="s">
        <v>200</v>
      </c>
      <c r="B157" s="1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13"/>
    </row>
    <row r="158" spans="1:9" x14ac:dyDescent="0.35">
      <c r="A158" s="2" t="s">
        <v>201</v>
      </c>
      <c r="B158" s="1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13"/>
    </row>
    <row r="159" spans="1:9" x14ac:dyDescent="0.35">
      <c r="A159" s="2" t="s">
        <v>202</v>
      </c>
      <c r="B159" s="1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13"/>
    </row>
    <row r="160" spans="1:9" x14ac:dyDescent="0.35">
      <c r="A160" s="2" t="s">
        <v>203</v>
      </c>
      <c r="B160" s="1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13"/>
    </row>
    <row r="161" spans="1:9" x14ac:dyDescent="0.35">
      <c r="A161" s="2" t="s">
        <v>204</v>
      </c>
      <c r="B161" s="1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13"/>
    </row>
    <row r="162" spans="1:9" x14ac:dyDescent="0.35">
      <c r="A162" s="2" t="s">
        <v>205</v>
      </c>
      <c r="B162" s="1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13"/>
    </row>
    <row r="163" spans="1:9" x14ac:dyDescent="0.35">
      <c r="A163" s="2" t="s">
        <v>206</v>
      </c>
      <c r="B163" s="1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13"/>
    </row>
    <row r="164" spans="1:9" x14ac:dyDescent="0.35">
      <c r="A164" s="2" t="s">
        <v>207</v>
      </c>
      <c r="B164" s="1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13"/>
    </row>
    <row r="165" spans="1:9" x14ac:dyDescent="0.35">
      <c r="A165" s="2" t="s">
        <v>208</v>
      </c>
      <c r="B165" s="1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13"/>
    </row>
    <row r="166" spans="1:9" x14ac:dyDescent="0.35">
      <c r="A166" s="2" t="s">
        <v>209</v>
      </c>
      <c r="B166" s="1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13"/>
    </row>
    <row r="167" spans="1:9" x14ac:dyDescent="0.35">
      <c r="A167" s="2" t="s">
        <v>210</v>
      </c>
      <c r="B167" s="1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13"/>
    </row>
    <row r="168" spans="1:9" x14ac:dyDescent="0.35">
      <c r="A168" s="2" t="s">
        <v>211</v>
      </c>
      <c r="B168" s="1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13"/>
    </row>
    <row r="169" spans="1:9" x14ac:dyDescent="0.35">
      <c r="A169" s="2" t="s">
        <v>212</v>
      </c>
      <c r="B169" s="1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13"/>
    </row>
    <row r="170" spans="1:9" x14ac:dyDescent="0.35">
      <c r="A170" s="2" t="s">
        <v>213</v>
      </c>
      <c r="B170" s="1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13"/>
    </row>
    <row r="171" spans="1:9" x14ac:dyDescent="0.35">
      <c r="A171" s="2" t="s">
        <v>214</v>
      </c>
      <c r="B171" s="1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13"/>
    </row>
    <row r="172" spans="1:9" x14ac:dyDescent="0.35">
      <c r="A172" s="2" t="s">
        <v>215</v>
      </c>
      <c r="B172" s="1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13"/>
    </row>
    <row r="173" spans="1:9" x14ac:dyDescent="0.35">
      <c r="A173" s="2" t="s">
        <v>216</v>
      </c>
      <c r="B173" s="1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13"/>
    </row>
    <row r="174" spans="1:9" x14ac:dyDescent="0.35">
      <c r="A174" s="2" t="s">
        <v>217</v>
      </c>
      <c r="B174" s="1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13"/>
    </row>
    <row r="175" spans="1:9" x14ac:dyDescent="0.35">
      <c r="A175" s="2" t="s">
        <v>218</v>
      </c>
      <c r="B175" s="1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13"/>
    </row>
    <row r="176" spans="1:9" x14ac:dyDescent="0.35">
      <c r="A176" s="2" t="s">
        <v>219</v>
      </c>
      <c r="B176" s="1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13"/>
    </row>
    <row r="177" spans="1:9" x14ac:dyDescent="0.35">
      <c r="A177" s="2" t="s">
        <v>220</v>
      </c>
      <c r="B177" s="1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13"/>
    </row>
    <row r="178" spans="1:9" x14ac:dyDescent="0.35">
      <c r="A178" s="2" t="s">
        <v>221</v>
      </c>
      <c r="B178" s="1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13"/>
    </row>
    <row r="179" spans="1:9" x14ac:dyDescent="0.35">
      <c r="A179" s="2" t="s">
        <v>222</v>
      </c>
      <c r="B179" s="1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13"/>
    </row>
    <row r="180" spans="1:9" x14ac:dyDescent="0.35">
      <c r="A180" s="2" t="s">
        <v>223</v>
      </c>
      <c r="B180" s="1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13"/>
    </row>
    <row r="181" spans="1:9" x14ac:dyDescent="0.35">
      <c r="A181" s="2" t="s">
        <v>224</v>
      </c>
      <c r="B181" s="1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13"/>
    </row>
    <row r="182" spans="1:9" x14ac:dyDescent="0.35">
      <c r="A182" s="2" t="s">
        <v>225</v>
      </c>
      <c r="B182" s="1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13"/>
    </row>
    <row r="183" spans="1:9" x14ac:dyDescent="0.35">
      <c r="A183" s="2" t="s">
        <v>226</v>
      </c>
      <c r="B183" s="1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13"/>
    </row>
    <row r="184" spans="1:9" x14ac:dyDescent="0.35">
      <c r="A184" s="2" t="s">
        <v>227</v>
      </c>
      <c r="B184" s="1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13"/>
    </row>
    <row r="185" spans="1:9" x14ac:dyDescent="0.35">
      <c r="A185" s="2" t="s">
        <v>228</v>
      </c>
      <c r="B185" s="1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13"/>
    </row>
    <row r="186" spans="1:9" x14ac:dyDescent="0.35">
      <c r="A186" s="2" t="s">
        <v>229</v>
      </c>
      <c r="B186" s="1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13"/>
    </row>
    <row r="187" spans="1:9" x14ac:dyDescent="0.35">
      <c r="A187" s="2" t="s">
        <v>230</v>
      </c>
      <c r="B187" s="1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13"/>
    </row>
    <row r="188" spans="1:9" x14ac:dyDescent="0.35">
      <c r="A188" s="2" t="s">
        <v>231</v>
      </c>
      <c r="B188" s="1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13"/>
    </row>
    <row r="189" spans="1:9" x14ac:dyDescent="0.35">
      <c r="A189" s="2" t="s">
        <v>232</v>
      </c>
      <c r="B189" s="1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13"/>
    </row>
    <row r="190" spans="1:9" x14ac:dyDescent="0.35">
      <c r="A190" s="2" t="s">
        <v>233</v>
      </c>
      <c r="B190" s="1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13"/>
    </row>
    <row r="191" spans="1:9" x14ac:dyDescent="0.35">
      <c r="A191" s="2" t="s">
        <v>234</v>
      </c>
      <c r="B191" s="1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13"/>
    </row>
    <row r="192" spans="1:9" x14ac:dyDescent="0.35">
      <c r="A192" s="2" t="s">
        <v>235</v>
      </c>
      <c r="B192" s="1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13"/>
    </row>
    <row r="193" spans="1:9" x14ac:dyDescent="0.35">
      <c r="A193" s="2" t="s">
        <v>236</v>
      </c>
      <c r="B193" s="1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13"/>
    </row>
    <row r="194" spans="1:9" x14ac:dyDescent="0.35">
      <c r="A194" s="2" t="s">
        <v>237</v>
      </c>
      <c r="B194" s="1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13"/>
    </row>
    <row r="195" spans="1:9" x14ac:dyDescent="0.35">
      <c r="A195" s="2" t="s">
        <v>238</v>
      </c>
      <c r="B195" s="1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13"/>
    </row>
    <row r="196" spans="1:9" x14ac:dyDescent="0.35">
      <c r="A196" s="2" t="s">
        <v>239</v>
      </c>
      <c r="B196" s="1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13"/>
    </row>
    <row r="197" spans="1:9" x14ac:dyDescent="0.35">
      <c r="A197" s="2" t="s">
        <v>240</v>
      </c>
      <c r="B197" s="1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13"/>
    </row>
    <row r="198" spans="1:9" x14ac:dyDescent="0.35">
      <c r="A198" s="2" t="s">
        <v>241</v>
      </c>
      <c r="B198" s="1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13"/>
    </row>
    <row r="199" spans="1:9" x14ac:dyDescent="0.35">
      <c r="A199" s="2" t="s">
        <v>242</v>
      </c>
      <c r="B199" s="1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13"/>
    </row>
    <row r="200" spans="1:9" x14ac:dyDescent="0.35">
      <c r="A200" s="2" t="s">
        <v>243</v>
      </c>
      <c r="B200" s="1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13"/>
    </row>
    <row r="201" spans="1:9" x14ac:dyDescent="0.35">
      <c r="A201" s="2" t="s">
        <v>244</v>
      </c>
      <c r="B201" s="1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13"/>
    </row>
    <row r="202" spans="1:9" x14ac:dyDescent="0.35">
      <c r="A202" s="2" t="s">
        <v>245</v>
      </c>
      <c r="B202" s="1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13"/>
    </row>
    <row r="203" spans="1:9" x14ac:dyDescent="0.35">
      <c r="A203" s="2" t="s">
        <v>246</v>
      </c>
      <c r="B203" s="1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13"/>
    </row>
    <row r="204" spans="1:9" x14ac:dyDescent="0.35">
      <c r="A204" s="2" t="s">
        <v>247</v>
      </c>
      <c r="B204" s="1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13"/>
    </row>
    <row r="205" spans="1:9" x14ac:dyDescent="0.35">
      <c r="A205" s="2" t="s">
        <v>248</v>
      </c>
      <c r="B205" s="1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13"/>
    </row>
    <row r="206" spans="1:9" x14ac:dyDescent="0.35">
      <c r="A206" s="2" t="s">
        <v>249</v>
      </c>
      <c r="B206" s="1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13"/>
    </row>
    <row r="207" spans="1:9" x14ac:dyDescent="0.35">
      <c r="A207" s="2" t="s">
        <v>250</v>
      </c>
      <c r="B207" s="1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13"/>
    </row>
    <row r="208" spans="1:9" x14ac:dyDescent="0.35">
      <c r="A208" s="2" t="s">
        <v>251</v>
      </c>
      <c r="B208" s="1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13"/>
    </row>
    <row r="209" spans="1:9" x14ac:dyDescent="0.35">
      <c r="A209" s="2" t="s">
        <v>252</v>
      </c>
      <c r="B209" s="1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13"/>
    </row>
    <row r="210" spans="1:9" x14ac:dyDescent="0.35">
      <c r="A210" s="2" t="s">
        <v>253</v>
      </c>
      <c r="B210" s="1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13"/>
    </row>
    <row r="211" spans="1:9" x14ac:dyDescent="0.35">
      <c r="A211" s="2" t="s">
        <v>254</v>
      </c>
      <c r="B211" s="1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13"/>
    </row>
    <row r="212" spans="1:9" x14ac:dyDescent="0.35">
      <c r="A212" s="2" t="s">
        <v>255</v>
      </c>
      <c r="B212" s="1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13"/>
    </row>
    <row r="213" spans="1:9" x14ac:dyDescent="0.35">
      <c r="A213" s="2" t="s">
        <v>256</v>
      </c>
      <c r="B213" s="1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13"/>
    </row>
    <row r="214" spans="1:9" x14ac:dyDescent="0.35">
      <c r="A214" s="2" t="s">
        <v>257</v>
      </c>
      <c r="B214" s="1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13"/>
    </row>
    <row r="215" spans="1:9" x14ac:dyDescent="0.35">
      <c r="A215" s="2" t="s">
        <v>258</v>
      </c>
      <c r="B215" s="1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13"/>
    </row>
    <row r="216" spans="1:9" x14ac:dyDescent="0.35">
      <c r="A216" s="2" t="s">
        <v>259</v>
      </c>
      <c r="B216" s="1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13"/>
    </row>
    <row r="217" spans="1:9" x14ac:dyDescent="0.35">
      <c r="A217" s="2" t="s">
        <v>260</v>
      </c>
      <c r="B217" s="1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13"/>
    </row>
    <row r="218" spans="1:9" x14ac:dyDescent="0.35">
      <c r="A218" s="2" t="s">
        <v>261</v>
      </c>
      <c r="B218" s="1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13"/>
    </row>
    <row r="219" spans="1:9" x14ac:dyDescent="0.35">
      <c r="A219" s="2" t="s">
        <v>262</v>
      </c>
      <c r="B219" s="1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13"/>
    </row>
    <row r="220" spans="1:9" x14ac:dyDescent="0.35">
      <c r="A220" s="2" t="s">
        <v>263</v>
      </c>
      <c r="B220" s="1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13"/>
    </row>
    <row r="221" spans="1:9" x14ac:dyDescent="0.35">
      <c r="A221" s="2" t="s">
        <v>264</v>
      </c>
      <c r="B221" s="1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13"/>
    </row>
    <row r="222" spans="1:9" x14ac:dyDescent="0.35">
      <c r="A222" s="2" t="s">
        <v>265</v>
      </c>
      <c r="B222" s="1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13"/>
    </row>
    <row r="223" spans="1:9" x14ac:dyDescent="0.35">
      <c r="A223" s="2" t="s">
        <v>266</v>
      </c>
      <c r="B223" s="1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13"/>
    </row>
    <row r="224" spans="1:9" x14ac:dyDescent="0.35">
      <c r="A224" s="2" t="s">
        <v>267</v>
      </c>
      <c r="B224" s="1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13"/>
    </row>
    <row r="225" spans="1:9" x14ac:dyDescent="0.35">
      <c r="A225" s="2" t="s">
        <v>268</v>
      </c>
      <c r="B225" s="1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13"/>
    </row>
    <row r="226" spans="1:9" x14ac:dyDescent="0.35">
      <c r="A226" s="2" t="s">
        <v>269</v>
      </c>
      <c r="B226" s="1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13"/>
    </row>
    <row r="227" spans="1:9" x14ac:dyDescent="0.35">
      <c r="A227" s="2" t="s">
        <v>270</v>
      </c>
      <c r="B227" s="1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13"/>
    </row>
    <row r="228" spans="1:9" x14ac:dyDescent="0.35">
      <c r="A228" s="2" t="s">
        <v>271</v>
      </c>
      <c r="B228" s="1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13"/>
    </row>
    <row r="229" spans="1:9" x14ac:dyDescent="0.35">
      <c r="A229" s="2" t="s">
        <v>272</v>
      </c>
      <c r="B229" s="1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13"/>
    </row>
    <row r="230" spans="1:9" x14ac:dyDescent="0.35">
      <c r="A230" s="2" t="s">
        <v>273</v>
      </c>
      <c r="B230" s="1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13"/>
    </row>
    <row r="231" spans="1:9" x14ac:dyDescent="0.35">
      <c r="A231" s="2" t="s">
        <v>274</v>
      </c>
      <c r="B231" s="1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13"/>
    </row>
    <row r="232" spans="1:9" x14ac:dyDescent="0.35">
      <c r="A232" s="2" t="s">
        <v>275</v>
      </c>
      <c r="B232" s="1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13"/>
    </row>
    <row r="233" spans="1:9" x14ac:dyDescent="0.35">
      <c r="A233" s="2" t="s">
        <v>276</v>
      </c>
      <c r="B233" s="1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13"/>
    </row>
    <row r="234" spans="1:9" x14ac:dyDescent="0.35">
      <c r="A234" s="2" t="s">
        <v>277</v>
      </c>
      <c r="B234" s="1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13"/>
    </row>
    <row r="235" spans="1:9" x14ac:dyDescent="0.35">
      <c r="A235" s="2" t="s">
        <v>278</v>
      </c>
      <c r="B235" s="1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13"/>
    </row>
    <row r="236" spans="1:9" x14ac:dyDescent="0.35">
      <c r="A236" s="2" t="s">
        <v>279</v>
      </c>
      <c r="B236" s="1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13"/>
    </row>
    <row r="237" spans="1:9" x14ac:dyDescent="0.35">
      <c r="A237" s="2" t="s">
        <v>280</v>
      </c>
      <c r="B237" s="1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13"/>
    </row>
    <row r="238" spans="1:9" x14ac:dyDescent="0.35">
      <c r="A238" s="2" t="s">
        <v>281</v>
      </c>
      <c r="B238" s="1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13"/>
    </row>
    <row r="239" spans="1:9" x14ac:dyDescent="0.35">
      <c r="A239" s="2" t="s">
        <v>282</v>
      </c>
      <c r="B239" s="1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13"/>
    </row>
    <row r="240" spans="1:9" x14ac:dyDescent="0.35">
      <c r="A240" s="2" t="s">
        <v>283</v>
      </c>
      <c r="B240" s="1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13"/>
    </row>
    <row r="241" spans="1:9" x14ac:dyDescent="0.35">
      <c r="A241" s="2" t="s">
        <v>284</v>
      </c>
      <c r="B241" s="1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13"/>
    </row>
    <row r="242" spans="1:9" x14ac:dyDescent="0.35">
      <c r="A242" s="2" t="s">
        <v>285</v>
      </c>
      <c r="B242" s="1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13"/>
    </row>
    <row r="243" spans="1:9" x14ac:dyDescent="0.35">
      <c r="A243" s="2" t="s">
        <v>286</v>
      </c>
      <c r="B243" s="1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13"/>
    </row>
    <row r="244" spans="1:9" x14ac:dyDescent="0.35">
      <c r="A244" s="2" t="s">
        <v>287</v>
      </c>
      <c r="B244" s="1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13"/>
    </row>
    <row r="245" spans="1:9" x14ac:dyDescent="0.35">
      <c r="A245" s="2" t="s">
        <v>288</v>
      </c>
      <c r="B245" s="1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13"/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8"/>
  <sheetViews>
    <sheetView showGridLines="0" zoomScale="120" zoomScaleNormal="120" workbookViewId="0">
      <selection activeCell="C15" sqref="C15"/>
    </sheetView>
  </sheetViews>
  <sheetFormatPr defaultColWidth="8.75" defaultRowHeight="15.5" x14ac:dyDescent="0.35"/>
  <cols>
    <col min="1" max="1" width="2.83203125" customWidth="1"/>
    <col min="2" max="2" width="32.75" style="10" customWidth="1"/>
    <col min="3" max="3" width="63.83203125" customWidth="1"/>
  </cols>
  <sheetData>
    <row r="2" spans="2:3" ht="18.5" x14ac:dyDescent="0.45">
      <c r="B2" s="8" t="s">
        <v>28</v>
      </c>
    </row>
    <row r="3" spans="2:3" x14ac:dyDescent="0.35">
      <c r="B3" s="3" t="s">
        <v>24</v>
      </c>
      <c r="C3" t="s">
        <v>29</v>
      </c>
    </row>
    <row r="4" spans="2:3" x14ac:dyDescent="0.35">
      <c r="B4" s="3" t="s">
        <v>25</v>
      </c>
      <c r="C4" t="s">
        <v>37</v>
      </c>
    </row>
    <row r="5" spans="2:3" x14ac:dyDescent="0.35">
      <c r="B5" s="3" t="s">
        <v>26</v>
      </c>
      <c r="C5" t="s">
        <v>30</v>
      </c>
    </row>
    <row r="6" spans="2:3" x14ac:dyDescent="0.35">
      <c r="B6" s="9"/>
    </row>
    <row r="7" spans="2:3" ht="18.5" x14ac:dyDescent="0.45">
      <c r="B7" s="8" t="s">
        <v>38</v>
      </c>
    </row>
    <row r="8" spans="2:3" x14ac:dyDescent="0.35">
      <c r="B8" s="6" t="s">
        <v>27</v>
      </c>
      <c r="C8" t="s">
        <v>39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8" r:id="rId4" tooltip="Contextures Recommends" xr:uid="{509C086B-A7BB-4C8D-A6DC-E036BCAC4471}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Totals</vt:lpstr>
      <vt:lpstr>CatReg</vt:lpstr>
      <vt:lpstr>RegPct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Nivas Patil</cp:lastModifiedBy>
  <cp:lastPrinted>2013-05-31T18:56:13Z</cp:lastPrinted>
  <dcterms:created xsi:type="dcterms:W3CDTF">2007-08-07T00:48:59Z</dcterms:created>
  <dcterms:modified xsi:type="dcterms:W3CDTF">2024-01-24T04:36:37Z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2024-01-23T09:15:06Z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d6f97900-3371-4795-b7e6-f9970c075ac4</vt:lpwstr>
  </property>
  <property fmtid="{D5CDD505-2E9C-101B-9397-08002B2CF9AE}" pid="8" name="MSIP_Label_6ff5c69e-9d09-4250-825e-b99a9d4db320_ContentBits">
    <vt:lpwstr>0</vt:lpwstr>
  </property>
</Properties>
</file>