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niveditha.n.lv\Downloads\"/>
    </mc:Choice>
  </mc:AlternateContent>
  <xr:revisionPtr revIDLastSave="0" documentId="8_{B911609A-576A-4DE5-B2C9-E25152C4D465}" xr6:coauthVersionLast="47" xr6:coauthVersionMax="47" xr10:uidLastSave="{00000000-0000-0000-0000-000000000000}"/>
  <bookViews>
    <workbookView xWindow="-110" yWindow="-110" windowWidth="19420" windowHeight="10300" tabRatio="691" activeTab="8" autoFilterDateGrouping="0" xr2:uid="{00000000-000D-0000-FFFF-FFFF00000000}"/>
  </bookViews>
  <sheets>
    <sheet name="AdminLists" sheetId="10" r:id="rId1"/>
    <sheet name="Q1" sheetId="27" r:id="rId2"/>
    <sheet name="Q2" sheetId="28" r:id="rId3"/>
    <sheet name="Q3" sheetId="30" r:id="rId4"/>
    <sheet name="Q4" sheetId="31" r:id="rId5"/>
    <sheet name="Q5" sheetId="32" r:id="rId6"/>
    <sheet name="Q6" sheetId="33" r:id="rId7"/>
    <sheet name="Q7" sheetId="34" r:id="rId8"/>
    <sheet name="Q8" sheetId="35" r:id="rId9"/>
    <sheet name="WOs" sheetId="26" r:id="rId10"/>
    <sheet name="Pivots for Dashboard" sheetId="37" r:id="rId11"/>
    <sheet name="DASHBOARD" sheetId="36" r:id="rId12"/>
  </sheets>
  <definedNames>
    <definedName name="_xlnm._FilterDatabase" localSheetId="9" hidden="1">WOs!$A$1:$X$1001</definedName>
    <definedName name="_xlcn.WorksheetConnection_WOsAW" hidden="1">WOs!$A:$W</definedName>
    <definedName name="_xlcn.WorksheetConnection_WOsAX" hidden="1">WOs!$A:$X</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TechList">#REF!</definedName>
    <definedName name="TechNum">#REF!</definedName>
    <definedName name="TechRate">#REF!</definedName>
    <definedName name="Timeline_ReqDat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s>
  <extLst>
    <ext xmlns:x14="http://schemas.microsoft.com/office/spreadsheetml/2009/9/main" uri="{876F7934-8845-4945-9796-88D515C7AA90}">
      <x14:pivotCaches>
        <pivotCache cacheId="12"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FCE2AD5D-F65C-4FA6-A056-5C36A1767C68}">
      <x15:dataModel>
        <x15:modelTables>
          <x15:modelTable id="Range" name="Range" connection="WorksheetConnection_WOs!$A:$W"/>
          <x15:modelTable id="Range 1" name="Range 1" connection="WorksheetConnection_WOs!$A:$X"/>
        </x15:modelTables>
        <x15:extLst>
          <ext xmlns:x16="http://schemas.microsoft.com/office/spreadsheetml/2014/11/main" uri="{9835A34E-60A6-4A7C-AAB8-D5F71C897F49}">
            <x16:modelTimeGroupings>
              <x16:modelTimeGrouping tableName="Range 1" columnName="WorkDate" columnId="WorkDate">
                <x16:calculatedTimeColumn columnName="WorkDate (Year)" columnId="WorkDate (Year)" contentType="years" isSelected="1"/>
                <x16:calculatedTimeColumn columnName="WorkDate (Quarter)" columnId="WorkDate (Quarter)" contentType="quarters" isSelected="1"/>
                <x16:calculatedTimeColumn columnName="WorkDate (Month Index)" columnId="WorkDate (Month Index)" contentType="monthsindex" isSelected="1"/>
                <x16:calculatedTimeColumn columnName="WorkDate (Month)" columnId="WorkDate (Month)" contentType="months" isSelected="1"/>
              </x16:modelTimeGrouping>
              <x16:modelTimeGrouping tableName="Range 1" columnName="ReqDate" columnId="ReqDate">
                <x16:calculatedTimeColumn columnName="ReqDate (Year)" columnId="ReqDate (Year)" contentType="years" isSelected="1"/>
                <x16:calculatedTimeColumn columnName="ReqDate (Quarter)" columnId="ReqDate (Quarter)" contentType="quarters" isSelected="1"/>
                <x16:calculatedTimeColumn columnName="ReqDate (Month Index)" columnId="ReqDate (Month Index)" contentType="monthsindex" isSelected="1"/>
                <x16:calculatedTimeColumn columnName="ReqDate (Month)" columnId="Req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3" l="1"/>
  <c r="B3" i="33"/>
  <c r="C3" i="33"/>
  <c r="B4" i="33"/>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 r="X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9B29BA-4240-4723-BDDF-EF6F9A765D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4D96C6-B6C0-49E7-B12C-56EF0AF9BECB}" name="WorksheetConnection_WOs!$A:$W" type="102" refreshedVersion="8" minRefreshableVersion="5">
    <extLst>
      <ext xmlns:x15="http://schemas.microsoft.com/office/spreadsheetml/2010/11/main" uri="{DE250136-89BD-433C-8126-D09CA5730AF9}">
        <x15:connection id="Range" autoDelete="1">
          <x15:rangePr sourceName="_xlcn.WorksheetConnection_WOsAW"/>
        </x15:connection>
      </ext>
    </extLst>
  </connection>
  <connection id="3" xr16:uid="{E8FD6AAF-BF85-452A-973A-2CF8A67E1337}" name="WorksheetConnection_WOs!$A:$X" type="102" refreshedVersion="8" minRefreshableVersion="5">
    <extLst>
      <ext xmlns:x15="http://schemas.microsoft.com/office/spreadsheetml/2010/11/main" uri="{DE250136-89BD-433C-8126-D09CA5730AF9}">
        <x15:connection id="Range 1" autoDelete="1">
          <x15:rangePr sourceName="_xlcn.WorksheetConnection_WOsAX"/>
        </x15:connection>
      </ext>
    </extLst>
  </connection>
</connections>
</file>

<file path=xl/sharedStrings.xml><?xml version="1.0" encoding="utf-8"?>
<sst xmlns="http://schemas.openxmlformats.org/spreadsheetml/2006/main" count="7554" uniqueCount="1083">
  <si>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</si>
  <si>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</si>
  <si>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</si>
  <si>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</si>
  <si>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</si>
  <si>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</si>
  <si>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</si>
  <si>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</si>
  <si>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</si>
  <si>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</si>
  <si>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</si>
  <si>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</si>
  <si>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</si>
  <si>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</si>
  <si>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</si>
  <si>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</si>
  <si>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</si>
  <si>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</si>
  <si>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</si>
  <si>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</si>
  <si>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</si>
  <si>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</si>
  <si>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</si>
  <si>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</si>
  <si>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</si>
  <si>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</si>
  <si>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</si>
  <si>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</si>
  <si>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</si>
  <si>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</si>
  <si>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</si>
  <si>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</si>
  <si>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</si>
  <si>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</si>
  <si>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</si>
  <si>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</si>
  <si>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</si>
  <si>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</si>
  <si>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</si>
  <si>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</si>
  <si>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</si>
  <si>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</si>
  <si>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</si>
  <si>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</si>
  <si>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</si>
  <si>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</si>
  <si>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</si>
  <si>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</si>
  <si>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</si>
  <si>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</si>
  <si>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</si>
  <si>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</si>
  <si>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</si>
  <si>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</si>
  <si>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</si>
  <si>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</si>
  <si>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</si>
  <si>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</si>
  <si>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</si>
  <si>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</si>
  <si>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</si>
  <si>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</si>
  <si>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</si>
  <si>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</si>
  <si>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</si>
  <si>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</si>
  <si>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</si>
  <si>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</si>
  <si>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</si>
  <si>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</si>
  <si>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</si>
  <si>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</si>
  <si>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</si>
  <si>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</si>
  <si>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</si>
  <si>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</si>
  <si>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</si>
  <si>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</si>
  <si>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</si>
  <si>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</si>
  <si>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</si>
  <si>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</si>
  <si>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</si>
  <si>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</si>
  <si>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</si>
  <si>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</si>
  <si>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</si>
  <si>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</si>
  <si>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</si>
  <si>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</si>
  <si>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</si>
  <si>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</si>
  <si>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</si>
  <si>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</si>
  <si>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</si>
  <si>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</si>
  <si>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</si>
  <si>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</si>
  <si>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</si>
  <si>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</si>
  <si>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</si>
  <si>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</si>
  <si>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</si>
  <si>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</si>
  <si>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</si>
  <si>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</si>
  <si>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</si>
  <si>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</si>
  <si>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</si>
  <si>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</si>
  <si>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</si>
  <si>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</si>
  <si>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</si>
  <si>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</si>
  <si>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</si>
  <si>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</si>
  <si>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</si>
  <si>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</si>
  <si>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</si>
  <si>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</si>
  <si>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</si>
  <si>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</si>
  <si>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</si>
  <si>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</si>
  <si>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</si>
  <si>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</si>
  <si>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</si>
  <si>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</si>
  <si>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</si>
  <si>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</si>
  <si>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</si>
  <si>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</si>
  <si>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</si>
  <si>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</si>
  <si>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</si>
  <si>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</si>
  <si>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</si>
  <si>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</si>
  <si>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</si>
  <si>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</si>
  <si>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</si>
  <si>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</si>
  <si>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</si>
  <si>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</si>
  <si>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</si>
  <si>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</si>
  <si>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</si>
  <si>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</si>
  <si>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</si>
  <si>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</si>
  <si>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</si>
  <si>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</si>
  <si>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</si>
  <si>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</si>
  <si>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</si>
  <si>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</si>
  <si>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</si>
  <si>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</si>
  <si>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</si>
  <si>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</si>
  <si>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</si>
  <si>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</si>
  <si>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</si>
  <si>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</si>
  <si>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</si>
  <si>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</si>
  <si>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</si>
  <si>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</si>
  <si>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</si>
  <si>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</si>
  <si>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</si>
  <si>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</si>
  <si>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</si>
  <si>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</si>
  <si>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</si>
  <si>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</si>
  <si>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</si>
  <si>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</si>
  <si>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</si>
  <si>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</si>
  <si>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</si>
  <si>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</si>
  <si>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</si>
  <si>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</si>
  <si>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</si>
  <si>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</si>
  <si>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</si>
  <si>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</si>
  <si>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</si>
  <si>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</si>
  <si>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</si>
  <si>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</si>
  <si>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</si>
  <si>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</si>
  <si>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</si>
  <si>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</si>
  <si>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</si>
  <si>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</si>
  <si>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</si>
  <si>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</si>
  <si>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</si>
  <si>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</si>
  <si>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</si>
  <si>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</si>
  <si>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</si>
  <si>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</si>
  <si>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</si>
  <si>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</si>
  <si>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</si>
  <si>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</si>
  <si>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</si>
  <si>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</si>
  <si>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</si>
  <si>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</si>
  <si>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</si>
  <si>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</si>
  <si>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</si>
  <si>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</si>
  <si>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</si>
  <si>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</si>
  <si>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</si>
  <si>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</si>
  <si>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</si>
  <si>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</si>
  <si>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</si>
  <si>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</si>
  <si>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</si>
  <si>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</si>
  <si>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</si>
  <si>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</si>
  <si>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</si>
  <si>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</si>
  <si>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</si>
  <si>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</si>
  <si>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</si>
  <si>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</si>
  <si>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</si>
  <si>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</si>
  <si>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</si>
  <si>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</si>
  <si>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</si>
  <si>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</si>
  <si>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</si>
  <si>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</si>
  <si>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</si>
  <si>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</si>
  <si>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</si>
  <si>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</si>
  <si>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</si>
  <si>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</si>
  <si>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</si>
  <si>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</si>
  <si>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</si>
  <si>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</si>
  <si>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</si>
  <si>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</si>
  <si>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</si>
  <si>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</si>
  <si>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</si>
  <si>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</si>
  <si>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</si>
  <si>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</si>
  <si>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</si>
  <si>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</si>
  <si>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</si>
  <si>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</si>
  <si>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</si>
  <si>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</si>
  <si>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</si>
  <si>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</si>
  <si>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</si>
  <si>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</si>
  <si>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</si>
  <si>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</si>
  <si>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</si>
  <si>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</si>
  <si>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</si>
  <si>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</si>
  <si>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</si>
  <si>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</si>
  <si>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</si>
  <si>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</si>
  <si>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</si>
  <si>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</si>
  <si>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</si>
  <si>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</si>
  <si>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</si>
  <si>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</si>
  <si>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</si>
  <si>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</si>
  <si>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</si>
  <si>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</si>
  <si>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</si>
  <si>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</si>
  <si>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</si>
  <si>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</si>
  <si>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</si>
  <si>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</si>
  <si>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</si>
  <si>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</si>
  <si>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</si>
  <si>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</si>
  <si>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</si>
  <si>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</si>
  <si>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</si>
  <si>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</si>
  <si>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</si>
  <si>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</si>
  <si>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</si>
  <si>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</si>
  <si>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</si>
  <si>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</si>
  <si>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</si>
  <si>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</si>
  <si>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</si>
  <si>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</si>
  <si>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</si>
  <si>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</si>
  <si>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</si>
  <si>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</si>
  <si>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</si>
  <si>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</si>
  <si>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</si>
  <si>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</si>
  <si>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</si>
  <si>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</si>
  <si>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</si>
  <si>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</si>
  <si>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</si>
  <si>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</si>
  <si>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</si>
  <si>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</si>
  <si>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</si>
  <si>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</si>
  <si>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</si>
  <si>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</si>
  <si>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</si>
  <si>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</si>
  <si>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</si>
  <si>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</si>
  <si>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</si>
  <si>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</si>
  <si>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</si>
  <si>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</si>
  <si>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</si>
  <si>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</si>
  <si>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</si>
  <si>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</si>
  <si>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</si>
  <si>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</si>
  <si>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</si>
  <si>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</si>
  <si>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</si>
  <si>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</si>
  <si>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</si>
  <si>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</si>
  <si>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</si>
  <si>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</si>
  <si>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</si>
  <si>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</si>
  <si>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</si>
  <si>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</si>
  <si>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</si>
  <si>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</si>
  <si>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</si>
  <si>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</si>
  <si>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</si>
  <si>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</si>
  <si>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</si>
  <si>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</si>
  <si>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</si>
  <si>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</si>
  <si>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</si>
  <si>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</si>
  <si>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</si>
  <si>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</si>
  <si>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</si>
  <si>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</si>
  <si>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</si>
  <si>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</si>
  <si>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</si>
  <si>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</si>
  <si>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</si>
  <si>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</si>
  <si>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</si>
  <si>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</si>
  <si>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</si>
  <si>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</si>
  <si>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</si>
  <si>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</si>
  <si>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</si>
  <si>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</si>
  <si>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</si>
  <si>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</si>
  <si>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</si>
  <si>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</si>
  <si>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</si>
  <si>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</si>
  <si>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</si>
  <si>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</si>
  <si>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</si>
  <si>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</si>
  <si>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</si>
  <si>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</si>
  <si>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</si>
  <si>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</si>
  <si>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</si>
  <si>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</si>
  <si>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</si>
  <si>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</si>
  <si>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</si>
  <si>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</si>
  <si>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</si>
  <si>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</si>
  <si>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</si>
  <si>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</si>
  <si>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</si>
  <si>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</si>
  <si>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</si>
  <si>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</si>
  <si>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</si>
  <si>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</si>
  <si>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</si>
  <si>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</si>
  <si>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</si>
  <si>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</si>
  <si>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</si>
  <si>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</si>
  <si>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</si>
  <si>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</si>
  <si>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</si>
  <si>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</si>
  <si>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</si>
  <si>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</si>
  <si>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</si>
  <si>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</si>
  <si>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</si>
  <si>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</si>
  <si>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</si>
  <si>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</si>
  <si>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</si>
  <si>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</si>
  <si>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</si>
  <si>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</si>
  <si>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</si>
  <si>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</si>
  <si>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</si>
  <si>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</si>
  <si>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</si>
  <si>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</si>
  <si>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</si>
  <si>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</si>
  <si>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</si>
  <si>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</si>
  <si>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</si>
  <si>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</si>
  <si>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</si>
  <si>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</si>
  <si>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</si>
  <si>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</si>
  <si>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</si>
  <si>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</si>
  <si>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</si>
  <si>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</si>
  <si>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</si>
  <si>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</si>
  <si>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</si>
  <si>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</si>
  <si>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</si>
  <si>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</si>
  <si>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</si>
  <si>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</si>
  <si>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</si>
  <si>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</si>
  <si>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</si>
  <si>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</si>
  <si>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</si>
  <si>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</si>
  <si>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</si>
  <si>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</si>
  <si>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</si>
  <si>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</si>
  <si>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</si>
  <si>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</si>
  <si>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</si>
  <si>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</si>
  <si>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</si>
  <si>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</si>
  <si>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</si>
  <si>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</si>
  <si>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</si>
  <si>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</si>
  <si>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</si>
  <si>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</si>
  <si>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</si>
  <si>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</si>
  <si>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</si>
  <si>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</si>
  <si>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</si>
  <si>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</si>
  <si>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</si>
  <si>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</si>
  <si>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</si>
  <si>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</si>
  <si>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</si>
  <si>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</si>
  <si>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</si>
  <si>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</si>
  <si>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</si>
  <si>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</si>
  <si>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</si>
  <si>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</si>
  <si>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</si>
  <si>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</si>
  <si>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</si>
  <si>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</si>
  <si>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</si>
  <si>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</si>
  <si>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</si>
  <si>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</si>
  <si>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</si>
  <si>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</si>
  <si>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</si>
  <si>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</si>
  <si>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</si>
  <si>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</si>
  <si>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</si>
  <si>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</si>
  <si>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</si>
  <si>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</si>
  <si>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</si>
  <si>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</si>
  <si>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</si>
  <si>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</si>
  <si>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</si>
  <si>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</si>
  <si>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</si>
  <si>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</si>
  <si>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</si>
  <si>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</si>
  <si>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</si>
  <si>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</si>
  <si>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</si>
  <si>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</si>
  <si>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</si>
  <si>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</si>
  <si>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</si>
  <si>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</si>
  <si>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</si>
  <si>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</si>
  <si>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</si>
  <si>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</si>
  <si>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</si>
  <si>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</si>
  <si>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</si>
  <si>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</si>
  <si>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</si>
  <si>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</si>
  <si>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</si>
  <si>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</si>
  <si>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</si>
  <si>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</si>
  <si>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</si>
  <si>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</si>
  <si>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</si>
  <si>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</si>
  <si>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</si>
  <si>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</si>
  <si>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</si>
  <si>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</si>
  <si>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</si>
  <si>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</si>
  <si>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</si>
  <si>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</si>
  <si>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</si>
  <si>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</si>
  <si>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</si>
  <si>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</si>
  <si>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</si>
  <si>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</si>
  <si>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</si>
  <si>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</si>
  <si>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</si>
  <si>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</si>
  <si>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</si>
  <si>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</si>
  <si>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</si>
  <si>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</si>
  <si>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</si>
  <si>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</si>
  <si>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</si>
  <si>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</si>
  <si>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</si>
  <si>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</si>
  <si>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</si>
  <si>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</si>
  <si>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</si>
  <si>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</si>
  <si>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</si>
  <si>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</si>
  <si>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</si>
  <si>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</si>
  <si>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</si>
  <si>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</si>
  <si>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</si>
  <si>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</si>
  <si>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</si>
  <si>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</si>
  <si>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</si>
  <si>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</si>
  <si>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</si>
  <si>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</si>
  <si>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</si>
  <si>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</si>
  <si>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</si>
  <si>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</si>
  <si>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</si>
  <si>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</si>
  <si>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</si>
  <si>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</si>
  <si>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</si>
  <si>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</si>
  <si>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</si>
  <si>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</si>
  <si>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</si>
  <si>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</si>
  <si>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</si>
  <si>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</si>
  <si>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</si>
  <si>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</si>
  <si>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</si>
  <si>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</si>
  <si>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</si>
  <si>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</si>
  <si>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</si>
  <si>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</si>
  <si>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</si>
  <si>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</si>
  <si>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</si>
  <si>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</si>
  <si>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</si>
  <si>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</si>
  <si>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</si>
  <si>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</si>
  <si>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</si>
  <si>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</si>
  <si>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</si>
  <si>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</si>
  <si>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</si>
  <si>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</si>
  <si>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</si>
  <si>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</si>
  <si>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</si>
  <si>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</si>
  <si>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</si>
  <si>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</si>
  <si>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</si>
  <si>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</si>
  <si>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</si>
  <si>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</si>
  <si>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</si>
  <si>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</si>
  <si>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</si>
  <si>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</si>
  <si>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</si>
  <si>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</si>
  <si>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</si>
  <si>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</si>
  <si>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</si>
  <si>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</si>
  <si>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</si>
  <si>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</si>
  <si>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</si>
  <si>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</si>
  <si>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</si>
  <si>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</si>
  <si>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</si>
  <si>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</si>
  <si>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</si>
  <si>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</si>
  <si>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</si>
  <si>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</si>
  <si>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</si>
  <si>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</si>
  <si>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</si>
  <si>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</si>
  <si>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</si>
  <si>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</si>
  <si>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</si>
  <si>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</si>
  <si>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</si>
  <si>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</si>
  <si>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</si>
  <si>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</si>
  <si>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</si>
  <si>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</si>
  <si>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</si>
  <si>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</si>
  <si>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</si>
  <si>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</si>
  <si>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</si>
  <si>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</si>
  <si>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</si>
  <si>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</si>
  <si>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</si>
  <si>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</si>
  <si>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</si>
  <si>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</si>
  <si>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</si>
  <si>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</si>
  <si>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</si>
  <si>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</si>
  <si>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</si>
  <si>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</si>
  <si>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</si>
  <si>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</si>
  <si>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</si>
  <si>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</si>
  <si>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</si>
  <si>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</si>
  <si>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</si>
  <si>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</si>
  <si>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</si>
  <si>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</si>
  <si>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</si>
  <si>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</si>
  <si>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</si>
  <si>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</si>
  <si>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</si>
  <si>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</si>
  <si>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</si>
  <si>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</si>
  <si>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</si>
  <si>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</si>
  <si>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</si>
  <si>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</si>
  <si>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</si>
  <si>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</si>
  <si>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</si>
  <si>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</si>
  <si>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</si>
  <si>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</si>
  <si>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</si>
  <si>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</si>
  <si>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</si>
  <si>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</si>
  <si>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</si>
  <si>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</si>
  <si>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</si>
  <si>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</si>
  <si>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</si>
  <si>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</si>
  <si>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</si>
  <si>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</si>
  <si>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</si>
  <si>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</si>
  <si>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</si>
  <si>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</si>
  <si>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</si>
  <si>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</si>
  <si>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</si>
  <si>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</si>
  <si>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</si>
  <si>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</si>
  <si>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</si>
  <si>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</si>
  <si>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</si>
  <si>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</si>
  <si>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</si>
  <si>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</si>
  <si>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</si>
  <si>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</si>
  <si>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</si>
  <si>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</si>
  <si>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</si>
  <si>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</si>
  <si>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</si>
  <si>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</si>
  <si>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</si>
  <si>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</si>
  <si>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</si>
  <si>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</si>
  <si>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</si>
  <si>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</si>
  <si>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</si>
  <si>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</si>
  <si>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</si>
  <si>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</si>
  <si>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</si>
  <si>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</si>
  <si>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</si>
  <si>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</si>
  <si>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</si>
  <si>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</si>
  <si>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</si>
  <si>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</si>
  <si>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</si>
  <si>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</si>
  <si>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</si>
  <si>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</si>
  <si>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</si>
  <si>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</si>
  <si>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</si>
  <si>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</si>
  <si>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</si>
  <si>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</si>
  <si>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</si>
  <si>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</si>
  <si>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</si>
  <si>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</si>
  <si>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</si>
  <si>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</si>
  <si>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</si>
  <si>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</si>
  <si>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</si>
  <si>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</si>
  <si>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</si>
  <si>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</si>
  <si>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</si>
  <si>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</si>
  <si>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</si>
  <si>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</si>
  <si>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</si>
  <si>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</si>
  <si>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</si>
  <si>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</si>
  <si>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</si>
  <si>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</si>
  <si>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</si>
  <si>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</si>
  <si>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</si>
  <si>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</si>
  <si>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</si>
  <si>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</si>
  <si>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</si>
  <si>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</si>
  <si>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</si>
  <si>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</si>
  <si>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</si>
  <si>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</si>
  <si>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</si>
  <si>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</si>
  <si>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</si>
  <si>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</si>
  <si>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</si>
  <si>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</si>
  <si>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</si>
  <si>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</si>
  <si>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</si>
  <si>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</si>
  <si>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</si>
  <si>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</si>
  <si>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</si>
  <si>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</si>
  <si>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</si>
  <si>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</si>
  <si>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</si>
  <si>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</si>
  <si>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</si>
  <si>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</si>
  <si>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</si>
  <si>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</si>
  <si>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</si>
  <si>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</si>
  <si>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</si>
  <si>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</si>
  <si>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</si>
  <si>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</si>
  <si>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</si>
  <si>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</si>
  <si>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</si>
  <si>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</si>
  <si>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</si>
  <si>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</si>
  <si>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</si>
  <si>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</si>
  <si>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</si>
  <si>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</si>
  <si>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</si>
  <si>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</si>
  <si>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</si>
  <si>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</si>
  <si>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</si>
  <si>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</si>
  <si>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</si>
  <si>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</si>
  <si>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</si>
  <si>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</si>
  <si>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</si>
  <si>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</si>
  <si>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</si>
  <si>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</si>
  <si>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</si>
  <si>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</si>
  <si>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</si>
  <si>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</si>
  <si>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</si>
  <si>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</si>
  <si>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</si>
  <si>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</si>
  <si>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</si>
  <si>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</si>
  <si>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</si>
  <si>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</si>
  <si>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</si>
  <si>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</si>
  <si>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</si>
  <si>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</si>
  <si>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</si>
  <si>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</si>
  <si>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</si>
  <si>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</si>
  <si>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</si>
  <si>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</si>
  <si>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</si>
  <si>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</si>
  <si>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</si>
  <si>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</si>
  <si>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</si>
  <si>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</si>
  <si>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</si>
  <si>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</si>
  <si>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</si>
  <si>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</si>
  <si>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</si>
  <si>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</si>
  <si>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</si>
  <si>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</si>
  <si>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</si>
  <si>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</si>
  <si>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</si>
  <si>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</si>
  <si>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</si>
  <si>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</si>
  <si>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</si>
  <si>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</si>
  <si>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</si>
  <si>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</si>
  <si>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</si>
  <si>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</si>
  <si>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</si>
  <si>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</si>
  <si>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</si>
  <si>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</si>
  <si>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</si>
  <si>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</si>
  <si>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</si>
  <si>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</si>
  <si>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</si>
  <si>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</si>
  <si>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</si>
  <si>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</si>
  <si>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</si>
  <si>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</si>
  <si>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</si>
  <si>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</si>
  <si>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</si>
  <si>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</si>
  <si>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</si>
  <si>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</si>
  <si>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</si>
  <si>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</si>
  <si>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</si>
  <si>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</si>
  <si>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</si>
  <si>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</si>
  <si>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</si>
  <si>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</si>
  <si>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</si>
  <si>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</si>
  <si>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</si>
  <si>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</si>
  <si>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</si>
  <si>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</si>
  <si>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</si>
  <si>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</si>
  <si>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</si>
  <si>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</si>
  <si>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</si>
  <si>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</si>
  <si>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</si>
  <si>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</si>
  <si>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</si>
  <si>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</si>
  <si>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</si>
  <si>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</si>
  <si>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</si>
  <si>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</si>
  <si>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</si>
  <si>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</si>
  <si>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</si>
  <si>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</si>
  <si>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</si>
  <si>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</si>
  <si>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</si>
  <si>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</si>
  <si>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</si>
  <si>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</si>
  <si>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</si>
  <si>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</si>
  <si>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</si>
  <si>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</si>
  <si>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</si>
  <si>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</si>
  <si>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</si>
  <si>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</si>
  <si>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</si>
  <si>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</si>
  <si>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</si>
  <si>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</si>
  <si>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</si>
  <si>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</si>
  <si>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</si>
  <si>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</si>
  <si>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</si>
  <si>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</si>
  <si>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</si>
  <si>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</si>
  <si>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</si>
  <si>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</si>
  <si>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</si>
  <si>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</si>
  <si>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</si>
  <si>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</si>
  <si>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</si>
  <si>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</si>
  <si>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</si>
  <si>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</si>
  <si>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</si>
  <si>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</si>
  <si>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</si>
  <si>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</si>
  <si>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</si>
  <si>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</si>
  <si>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</si>
  <si>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</si>
  <si>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</si>
  <si>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</si>
  <si>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</si>
  <si>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</si>
  <si>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</si>
  <si>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</si>
  <si>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</si>
  <si>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</si>
  <si>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</si>
  <si>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</si>
  <si>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</si>
  <si>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</si>
  <si>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</si>
  <si>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</si>
  <si>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</si>
  <si>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</si>
  <si>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</si>
  <si>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</si>
  <si>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</si>
  <si>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</si>
  <si>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Average Lead time</t>
  </si>
  <si>
    <t>Row Labels</t>
  </si>
  <si>
    <t>Grand Total</t>
  </si>
  <si>
    <t>Count of Rush</t>
  </si>
  <si>
    <t>Average of LbrHrs</t>
  </si>
  <si>
    <t>No</t>
  </si>
  <si>
    <t>Rush?</t>
  </si>
  <si>
    <t>Count of Payment</t>
  </si>
  <si>
    <t>Distribution</t>
  </si>
  <si>
    <t>Mode of Payment</t>
  </si>
  <si>
    <t>Column Labels</t>
  </si>
  <si>
    <t>2020</t>
  </si>
  <si>
    <t>2021</t>
  </si>
  <si>
    <t>Technician</t>
  </si>
  <si>
    <t>Parts</t>
  </si>
  <si>
    <t>CORREL MATRIX</t>
  </si>
  <si>
    <t>Count of Service</t>
  </si>
  <si>
    <t>Count of WtyLbr</t>
  </si>
  <si>
    <t>Was it a Rush?</t>
  </si>
  <si>
    <t>Counts</t>
  </si>
  <si>
    <t>WORK ORDER ANALYSIS DASHBOARD</t>
  </si>
  <si>
    <t>Sum of TotalFee</t>
  </si>
  <si>
    <t>Average of Techs</t>
  </si>
  <si>
    <t>Tech Lead</t>
  </si>
  <si>
    <t>Count of ReqDate (Year)</t>
  </si>
  <si>
    <t>Sum of PartsCost</t>
  </si>
  <si>
    <t>Not a 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</si>
</sst>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1"/>
      <color theme="8" tint="0.7999816888943144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6">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2" fontId="0" fillId="0" borderId="0" xfId="0" pivotButton="1" applyNumberFormat="1"/>
    <xf numFmtId="0" fontId="0" fillId="4" borderId="0" xfId="0" applyFill="1"/>
    <xf numFmtId="2" fontId="0" fillId="0" borderId="0" xfId="0" applyNumberFormat="1" applyAlignment="1">
      <alignment horizontal="left"/>
    </xf>
    <xf numFmtId="0" fontId="0" fillId="3" borderId="0" xfId="0" applyFill="1" applyAlignment="1">
      <alignment horizontal="center"/>
    </xf>
    <xf numFmtId="0" fontId="0" fillId="2" borderId="0" xfId="0" applyFill="1" applyAlignment="1">
      <alignment horizontal="center"/>
    </xf>
    <xf numFmtId="0" fontId="4" fillId="5" borderId="0" xfId="0" applyFont="1" applyFill="1" applyAlignment="1">
      <alignment horizontal="center" vertical="center"/>
    </xf>
  </cellXfs>
  <cellStyles count="3">
    <cellStyle name="Ctx_Hyperlink" xfId="1" xr:uid="{00000000-0005-0000-0000-000000000000}"/>
    <cellStyle name="Normal" xfId="0" builtinId="0"/>
    <cellStyle name="Normal 4" xfId="2" xr:uid="{7D0F64F5-605B-407C-90F5-5A92BAAEBBCC}"/>
  </cellStyles>
  <dxfs count="7">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4.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[LVADSUSR172_Niveditha.xlsx]Q2!PivotTable10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'Q2'!$B$1</c:f>
              <c:strCache>
                <c:ptCount val="1"/>
                <c:pt idx="0">
                  <c:v>Total</c:v>
                </c:pt>
              </c:strCache>
            </c:strRef>
          </c:tx>
          <c:spPr>
            <a:solidFill>
              <a:schemeClr val="accent1"/>
            </a:solidFill>
            <a:ln>
              <a:noFill/>
            </a:ln>
            <a:effectLst/>
          </c:spPr>
          <c:invertIfNegative val="0"/>
          <c:cat>
            <c:multiLvlStrRef>
              <c:f>'Q2'!$A$2:$A$12</c:f>
              <c:multiLvlStrCache>
                <c:ptCount val="9"/>
                <c:lvl>
                  <c:pt idx="0">
                    <c:v>Northwest</c:v>
                  </c:pt>
                  <c:pt idx="1">
                    <c:v>Central</c:v>
                  </c:pt>
                  <c:pt idx="2">
                    <c:v>Southeast</c:v>
                  </c:pt>
                  <c:pt idx="3">
                    <c:v>North</c:v>
                  </c:pt>
                  <c:pt idx="4">
                    <c:v>West</c:v>
                  </c:pt>
                  <c:pt idx="5">
                    <c:v>East</c:v>
                  </c:pt>
                  <c:pt idx="6">
                    <c:v>South</c:v>
                  </c:pt>
                  <c:pt idx="7">
                    <c:v>Southwest</c:v>
                  </c:pt>
                  <c:pt idx="8">
                    <c:v>Northeast</c:v>
                  </c:pt>
                </c:lvl>
                <c:lvl>
                  <c:pt idx="0">
                    <c:v>Yes</c:v>
                  </c:pt>
                </c:lvl>
              </c:multiLvlStrCache>
            </c:multiLvlStrRef>
          </c:cat>
          <c:val>
            <c:numRef>
              <c:f>'Q2'!$B$2:$B$12</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00-C6E2-4980-BF56-9AE653C5169F}"/>
            </c:ext>
          </c:extLst>
        </c:ser>
        <c:dLbls>
          <c:showLegendKey val="0"/>
          <c:showVal val="0"/>
          <c:showCatName val="0"/>
          <c:showSerName val="0"/>
          <c:showPercent val="0"/>
          <c:showBubbleSize val="0"/>
        </c:dLbls>
        <c:gapWidth val="219"/>
        <c:overlap val="-27"/>
        <c:axId val="1555538671"/>
        <c:axId val="1555539151"/>
      </c:barChart>
      <c:catAx>
        <c:axId val="155553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39151"/>
        <c:crosses val="autoZero"/>
        <c:auto val="1"/>
        <c:lblAlgn val="ctr"/>
        <c:lblOffset val="100"/>
        <c:noMultiLvlLbl val="0"/>
      </c:catAx>
      <c:valAx>
        <c:axId val="15555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3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[LVADSUSR172_Niveditha.xlsx]Pivots for Dashboard!PivotTable15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Percentage covered by Warranty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'Pivots for Dashboard'!$F$12:$F$13</c:f>
              <c:strCache>
                <c:ptCount val="1"/>
                <c:pt idx="0">
                  <c:v>Not a warranty</c:v>
                </c:pt>
              </c:strCache>
            </c:strRef>
          </c:tx>
          <c:spPr>
            <a:solidFill>
              <a:schemeClr val="accent5">
                <a:shade val="76000"/>
              </a:schemeClr>
            </a:solidFill>
            <a:ln>
              <a:noFill/>
            </a:ln>
            <a:effectLst/>
          </c:spPr>
          <c:invertIfNegative val="0"/>
          <c:cat>
            <c:strRef>
              <c:f>'Pivots for Dashboard'!$E$14:$E$19</c:f>
              <c:strCache>
                <c:ptCount val="5"/>
                <c:pt idx="0">
                  <c:v>Account</c:v>
                </c:pt>
                <c:pt idx="1">
                  <c:v>C.O.D.</c:v>
                </c:pt>
                <c:pt idx="2">
                  <c:v>Credit</c:v>
                </c:pt>
                <c:pt idx="3">
                  <c:v>P.O.</c:v>
                </c:pt>
                <c:pt idx="4">
                  <c:v>Warranty</c:v>
                </c:pt>
              </c:strCache>
            </c:strRef>
          </c:cat>
          <c:val>
            <c:numRef>
              <c:f>'Pivots for Dashboard'!$F$14:$F$19</c:f>
              <c:numCache>
                <c:formatCode>0.00</c:formatCode>
                <c:ptCount val="5"/>
                <c:pt idx="0">
                  <c:v>76658.405500000095</c:v>
                </c:pt>
                <c:pt idx="1">
                  <c:v>65062.866600000008</c:v>
                </c:pt>
                <c:pt idx="2">
                  <c:v>604.06999999999994</c:v>
                </c:pt>
                <c:pt idx="3">
                  <c:v>22304.136999999999</c:v>
                </c:pt>
              </c:numCache>
            </c:numRef>
          </c:val>
          <c:extLst>
            <c:ext xmlns:c16="http://schemas.microsoft.com/office/drawing/2014/chart" uri="{C3380CC4-5D6E-409C-BE32-E72D297353CC}">
              <c16:uniqueId val="{00000005-061E-47BE-B5B0-9A1D48872FA8}"/>
            </c:ext>
          </c:extLst>
        </c:ser>
        <c:ser>
          <c:idx val="1"/>
          <c:order val="1"/>
          <c:tx>
            <c:strRef>
              <c:f>'Pivots for Dashboard'!$G$12:$G$13</c:f>
              <c:strCache>
                <c:ptCount val="1"/>
                <c:pt idx="0">
                  <c:v>Warranty</c:v>
                </c:pt>
              </c:strCache>
            </c:strRef>
          </c:tx>
          <c:spPr>
            <a:solidFill>
              <a:schemeClr val="accent5">
                <a:tint val="77000"/>
              </a:schemeClr>
            </a:solidFill>
            <a:ln>
              <a:noFill/>
            </a:ln>
            <a:effectLst/>
          </c:spPr>
          <c:invertIfNegative val="0"/>
          <c:cat>
            <c:strRef>
              <c:f>'Pivots for Dashboard'!$E$14:$E$19</c:f>
              <c:strCache>
                <c:ptCount val="5"/>
                <c:pt idx="0">
                  <c:v>Account</c:v>
                </c:pt>
                <c:pt idx="1">
                  <c:v>C.O.D.</c:v>
                </c:pt>
                <c:pt idx="2">
                  <c:v>Credit</c:v>
                </c:pt>
                <c:pt idx="3">
                  <c:v>P.O.</c:v>
                </c:pt>
                <c:pt idx="4">
                  <c:v>Warranty</c:v>
                </c:pt>
              </c:strCache>
            </c:strRef>
          </c:cat>
          <c:val>
            <c:numRef>
              <c:f>'Pivots for Dashboard'!$G$14:$G$19</c:f>
              <c:numCache>
                <c:formatCode>0.00</c:formatCode>
                <c:ptCount val="5"/>
                <c:pt idx="1">
                  <c:v>17766.209399999996</c:v>
                </c:pt>
                <c:pt idx="4">
                  <c:v>12789.280800000002</c:v>
                </c:pt>
              </c:numCache>
            </c:numRef>
          </c:val>
          <c:extLst>
            <c:ext xmlns:c16="http://schemas.microsoft.com/office/drawing/2014/chart" uri="{C3380CC4-5D6E-409C-BE32-E72D297353CC}">
              <c16:uniqueId val="{00000006-061E-47BE-B5B0-9A1D48872FA8}"/>
            </c:ext>
          </c:extLst>
        </c:ser>
        <c:dLbls>
          <c:showLegendKey val="0"/>
          <c:showVal val="0"/>
          <c:showCatName val="0"/>
          <c:showSerName val="0"/>
          <c:showPercent val="0"/>
          <c:showBubbleSize val="0"/>
        </c:dLbls>
        <c:gapWidth val="150"/>
        <c:overlap val="100"/>
        <c:axId val="1027429439"/>
        <c:axId val="1027428959"/>
      </c:barChart>
      <c:catAx>
        <c:axId val="1027429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 Method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28959"/>
        <c:crosses val="autoZero"/>
        <c:auto val="1"/>
        <c:lblAlgn val="ctr"/>
        <c:lblOffset val="100"/>
        <c:noMultiLvlLbl val="0"/>
      </c:catAx>
      <c:valAx>
        <c:axId val="1027428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2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[LVADSUSR172_Niveditha.xlsx]Q3!PivotTable5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'Q3'!$B$1</c:f>
              <c:strCache>
                <c:ptCount val="1"/>
                <c:pt idx="0">
                  <c:v>Counts</c:v>
                </c:pt>
              </c:strCache>
            </c:strRef>
          </c:tx>
          <c:spPr>
            <a:solidFill>
              <a:schemeClr val="accent1"/>
            </a:solidFill>
            <a:ln>
              <a:noFill/>
            </a:ln>
            <a:effectLst/>
          </c:spPr>
          <c:invertIfNegative val="0"/>
          <c:cat>
            <c:strRef>
              <c:f>'Q3'!$A$2:$A$4</c:f>
              <c:strCache>
                <c:ptCount val="2"/>
                <c:pt idx="0">
                  <c:v>No</c:v>
                </c:pt>
                <c:pt idx="1">
                  <c:v>Yes</c:v>
                </c:pt>
              </c:strCache>
            </c:strRef>
          </c:cat>
          <c:val>
            <c:numRef>
              <c:f>'Q3'!$B$2:$B$4</c:f>
              <c:numCache>
                <c:formatCode>General</c:formatCode>
                <c:ptCount val="2"/>
                <c:pt idx="0">
                  <c:v>897</c:v>
                </c:pt>
                <c:pt idx="1">
                  <c:v>103</c:v>
                </c:pt>
              </c:numCache>
            </c:numRef>
          </c:val>
          <c:extLst>
            <c:ext xmlns:c16="http://schemas.microsoft.com/office/drawing/2014/chart" uri="{C3380CC4-5D6E-409C-BE32-E72D297353CC}">
              <c16:uniqueId val="{00000000-9DA6-4258-91E7-EDF8F84D6DC3}"/>
            </c:ext>
          </c:extLst>
        </c:ser>
        <c:dLbls>
          <c:showLegendKey val="0"/>
          <c:showVal val="0"/>
          <c:showCatName val="0"/>
          <c:showSerName val="0"/>
          <c:showPercent val="0"/>
          <c:showBubbleSize val="0"/>
        </c:dLbls>
        <c:gapWidth val="219"/>
        <c:overlap val="-27"/>
        <c:axId val="1107686319"/>
        <c:axId val="1220927055"/>
      </c:barChart>
      <c:lineChart>
        <c:grouping val="standard"/>
        <c:varyColors val="0"/>
        <c:ser>
          <c:idx val="1"/>
          <c:order val="1"/>
          <c:tx>
            <c:strRef>
              <c:f>'Q3'!$C$1</c:f>
              <c:strCache>
                <c:ptCount val="1"/>
                <c:pt idx="0">
                  <c:v>Average of LbrHrs</c:v>
                </c:pt>
              </c:strCache>
            </c:strRef>
          </c:tx>
          <c:spPr>
            <a:ln w="28575" cap="rnd">
              <a:solidFill>
                <a:schemeClr val="accent2"/>
              </a:solidFill>
              <a:round/>
            </a:ln>
            <a:effectLst/>
          </c:spPr>
          <c:marker>
            <c:symbol val="none"/>
          </c:marker>
          <c:cat>
            <c:strRef>
              <c:f>'Q3'!$A$2:$A$4</c:f>
              <c:strCache>
                <c:ptCount val="2"/>
                <c:pt idx="0">
                  <c:v>No</c:v>
                </c:pt>
                <c:pt idx="1">
                  <c:v>Yes</c:v>
                </c:pt>
              </c:strCache>
            </c:strRef>
          </c:cat>
          <c:val>
            <c:numRef>
              <c:f>'Q3'!$C$2:$C$4</c:f>
              <c:numCache>
                <c:formatCode>0.00</c:formatCode>
                <c:ptCount val="2"/>
                <c:pt idx="0">
                  <c:v>0.79226736566186107</c:v>
                </c:pt>
                <c:pt idx="1">
                  <c:v>0.58684210526315794</c:v>
                </c:pt>
              </c:numCache>
            </c:numRef>
          </c:val>
          <c:smooth val="0"/>
          <c:extLst>
            <c:ext xmlns:c16="http://schemas.microsoft.com/office/drawing/2014/chart" uri="{C3380CC4-5D6E-409C-BE32-E72D297353CC}">
              <c16:uniqueId val="{00000001-9DA6-4258-91E7-EDF8F84D6DC3}"/>
            </c:ext>
          </c:extLst>
        </c:ser>
        <c:dLbls>
          <c:showLegendKey val="0"/>
          <c:showVal val="0"/>
          <c:showCatName val="0"/>
          <c:showSerName val="0"/>
          <c:showPercent val="0"/>
          <c:showBubbleSize val="0"/>
        </c:dLbls>
        <c:marker val="1"/>
        <c:smooth val="0"/>
        <c:axId val="1533019711"/>
        <c:axId val="1533018751"/>
      </c:lineChart>
      <c:catAx>
        <c:axId val="110768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27055"/>
        <c:crosses val="autoZero"/>
        <c:auto val="1"/>
        <c:lblAlgn val="ctr"/>
        <c:lblOffset val="100"/>
        <c:noMultiLvlLbl val="0"/>
      </c:catAx>
      <c:valAx>
        <c:axId val="122092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86319"/>
        <c:crosses val="autoZero"/>
        <c:crossBetween val="between"/>
      </c:valAx>
      <c:valAx>
        <c:axId val="153301875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9711"/>
        <c:crosses val="max"/>
        <c:crossBetween val="between"/>
      </c:valAx>
      <c:catAx>
        <c:axId val="1533019711"/>
        <c:scaling>
          <c:orientation val="minMax"/>
        </c:scaling>
        <c:delete val="1"/>
        <c:axPos val="b"/>
        <c:numFmt formatCode="General" sourceLinked="1"/>
        <c:majorTickMark val="out"/>
        <c:minorTickMark val="none"/>
        <c:tickLblPos val="nextTo"/>
        <c:crossAx val="15330187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[LVADSUSR172_Niveditha.xlsx]Q4!PivotTable6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53000"/>
            </a:schemeClr>
          </a:solidFill>
          <a:ln w="19050">
            <a:solidFill>
              <a:schemeClr val="lt1"/>
            </a:solidFill>
          </a:ln>
          <a:effectLst/>
        </c:spPr>
      </c:pivotFmt>
      <c:pivotFmt>
        <c:idx val="2"/>
        <c:spPr>
          <a:solidFill>
            <a:schemeClr val="accent2">
              <a:shade val="76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77000"/>
            </a:schemeClr>
          </a:solidFill>
          <a:ln w="19050">
            <a:solidFill>
              <a:schemeClr val="lt1"/>
            </a:solidFill>
          </a:ln>
          <a:effectLst/>
        </c:spPr>
      </c:pivotFmt>
      <c:pivotFmt>
        <c:idx val="5"/>
        <c:spPr>
          <a:solidFill>
            <a:schemeClr val="accent2">
              <a:tint val="54000"/>
            </a:schemeClr>
          </a:solidFill>
          <a:ln w="19050">
            <a:solidFill>
              <a:schemeClr val="lt1"/>
            </a:solidFill>
          </a:ln>
          <a:effectLst/>
        </c:spPr>
      </c:pivotFmt>
    </c:pivotFmts>
    <c:plotArea>
      <c:layout/>
      <c:pieChart>
        <c:varyColors val="1"/>
        <c:ser>
          <c:idx val="0"/>
          <c:order val="0"/>
          <c:tx>
            <c:strRef>
              <c:f>'Q4'!$B$1</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7450-43BA-A61F-96FE54F9AF18}"/>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7450-43BA-A61F-96FE54F9AF18}"/>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7450-43BA-A61F-96FE54F9AF18}"/>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7450-43BA-A61F-96FE54F9AF18}"/>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7450-43BA-A61F-96FE54F9AF18}"/>
              </c:ext>
            </c:extLst>
          </c:dPt>
          <c:cat>
            <c:strRef>
              <c:f>'Q4'!$A$2:$A$7</c:f>
              <c:strCache>
                <c:ptCount val="5"/>
                <c:pt idx="0">
                  <c:v>Account</c:v>
                </c:pt>
                <c:pt idx="1">
                  <c:v>C.O.D.</c:v>
                </c:pt>
                <c:pt idx="2">
                  <c:v>Credit</c:v>
                </c:pt>
                <c:pt idx="3">
                  <c:v>P.O.</c:v>
                </c:pt>
                <c:pt idx="4">
                  <c:v>Warranty</c:v>
                </c:pt>
              </c:strCache>
            </c:strRef>
          </c:cat>
          <c:val>
            <c:numRef>
              <c:f>'Q4'!$B$2:$B$7</c:f>
              <c:numCache>
                <c:formatCode>General</c:formatCode>
                <c:ptCount val="5"/>
                <c:pt idx="0">
                  <c:v>441</c:v>
                </c:pt>
                <c:pt idx="1">
                  <c:v>381</c:v>
                </c:pt>
                <c:pt idx="2">
                  <c:v>5</c:v>
                </c:pt>
                <c:pt idx="3">
                  <c:v>132</c:v>
                </c:pt>
                <c:pt idx="4">
                  <c:v>41</c:v>
                </c:pt>
              </c:numCache>
            </c:numRef>
          </c:val>
          <c:extLst>
            <c:ext xmlns:c16="http://schemas.microsoft.com/office/drawing/2014/chart" uri="{C3380CC4-5D6E-409C-BE32-E72D297353CC}">
              <c16:uniqueId val="{00000000-AEA3-4139-A5D9-50EFD16FE2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[LVADSUSR172_Niveditha.xlsx]Q5!PivotTable7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Trends Over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'Q5'!$B$1:$B$2</c:f>
              <c:strCache>
                <c:ptCount val="1"/>
                <c:pt idx="0">
                  <c:v>2020</c:v>
                </c:pt>
              </c:strCache>
            </c:strRef>
          </c:tx>
          <c:spPr>
            <a:ln w="28575" cap="rnd">
              <a:solidFill>
                <a:schemeClr val="accent1"/>
              </a:solidFill>
              <a:round/>
            </a:ln>
            <a:effectLst/>
          </c:spPr>
          <c:marker>
            <c:symbol val="none"/>
          </c:marker>
          <c:cat>
            <c:strRef>
              <c:f>'Q5'!$A$3:$A$8</c:f>
              <c:strCache>
                <c:ptCount val="5"/>
                <c:pt idx="0">
                  <c:v>Account</c:v>
                </c:pt>
                <c:pt idx="1">
                  <c:v>C.O.D.</c:v>
                </c:pt>
                <c:pt idx="2">
                  <c:v>Credit</c:v>
                </c:pt>
                <c:pt idx="3">
                  <c:v>P.O.</c:v>
                </c:pt>
                <c:pt idx="4">
                  <c:v>Warranty</c:v>
                </c:pt>
              </c:strCache>
            </c:strRef>
          </c:cat>
          <c:val>
            <c:numRef>
              <c:f>'Q5'!$B$3:$B$8</c:f>
              <c:numCache>
                <c:formatCode>General</c:formatCode>
                <c:ptCount val="5"/>
                <c:pt idx="0">
                  <c:v>125</c:v>
                </c:pt>
                <c:pt idx="1">
                  <c:v>66</c:v>
                </c:pt>
                <c:pt idx="3">
                  <c:v>45</c:v>
                </c:pt>
              </c:numCache>
            </c:numRef>
          </c:val>
          <c:smooth val="0"/>
          <c:extLst>
            <c:ext xmlns:c16="http://schemas.microsoft.com/office/drawing/2014/chart" uri="{C3380CC4-5D6E-409C-BE32-E72D297353CC}">
              <c16:uniqueId val="{00000000-742E-4489-93B3-A35C720C0FE0}"/>
            </c:ext>
          </c:extLst>
        </c:ser>
        <c:ser>
          <c:idx val="1"/>
          <c:order val="1"/>
          <c:tx>
            <c:strRef>
              <c:f>'Q5'!$C$1:$C$2</c:f>
              <c:strCache>
                <c:ptCount val="1"/>
                <c:pt idx="0">
                  <c:v>2021</c:v>
                </c:pt>
              </c:strCache>
            </c:strRef>
          </c:tx>
          <c:spPr>
            <a:ln w="28575" cap="rnd">
              <a:solidFill>
                <a:schemeClr val="accent2"/>
              </a:solidFill>
              <a:round/>
            </a:ln>
            <a:effectLst/>
          </c:spPr>
          <c:marker>
            <c:symbol val="none"/>
          </c:marker>
          <c:cat>
            <c:strRef>
              <c:f>'Q5'!$A$3:$A$8</c:f>
              <c:strCache>
                <c:ptCount val="5"/>
                <c:pt idx="0">
                  <c:v>Account</c:v>
                </c:pt>
                <c:pt idx="1">
                  <c:v>C.O.D.</c:v>
                </c:pt>
                <c:pt idx="2">
                  <c:v>Credit</c:v>
                </c:pt>
                <c:pt idx="3">
                  <c:v>P.O.</c:v>
                </c:pt>
                <c:pt idx="4">
                  <c:v>Warranty</c:v>
                </c:pt>
              </c:strCache>
            </c:strRef>
          </c:cat>
          <c:val>
            <c:numRef>
              <c:f>'Q5'!$C$3:$C$8</c:f>
              <c:numCache>
                <c:formatCode>General</c:formatCode>
                <c:ptCount val="5"/>
                <c:pt idx="0">
                  <c:v>316</c:v>
                </c:pt>
                <c:pt idx="1">
                  <c:v>315</c:v>
                </c:pt>
                <c:pt idx="2">
                  <c:v>5</c:v>
                </c:pt>
                <c:pt idx="3">
                  <c:v>87</c:v>
                </c:pt>
                <c:pt idx="4">
                  <c:v>41</c:v>
                </c:pt>
              </c:numCache>
            </c:numRef>
          </c:val>
          <c:smooth val="0"/>
          <c:extLst>
            <c:ext xmlns:c16="http://schemas.microsoft.com/office/drawing/2014/chart" uri="{C3380CC4-5D6E-409C-BE32-E72D297353CC}">
              <c16:uniqueId val="{00000001-742E-4489-93B3-A35C720C0FE0}"/>
            </c:ext>
          </c:extLst>
        </c:ser>
        <c:dLbls>
          <c:showLegendKey val="0"/>
          <c:showVal val="0"/>
          <c:showCatName val="0"/>
          <c:showSerName val="0"/>
          <c:showPercent val="0"/>
          <c:showBubbleSize val="0"/>
        </c:dLbls>
        <c:smooth val="0"/>
        <c:axId val="1107688239"/>
        <c:axId val="1107686799"/>
      </c:lineChart>
      <c:catAx>
        <c:axId val="110768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Mode</a:t>
                </a:r>
                <a:r>
                  <a:rPr lang="en-IN" baseline="0"/>
                  <a:t> of Payment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86799"/>
        <c:crosses val="autoZero"/>
        <c:auto val="1"/>
        <c:lblAlgn val="ctr"/>
        <c:lblOffset val="100"/>
        <c:noMultiLvlLbl val="0"/>
      </c:catAx>
      <c:valAx>
        <c:axId val="110768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Times</a:t>
                </a:r>
                <a:r>
                  <a:rPr lang="en-IN" baseline="0"/>
                  <a:t> Used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68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[LVADSUSR172_Niveditha.xlsx]Q7!PivotTable8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'Q7'!$B$1</c:f>
              <c:strCache>
                <c:ptCount val="1"/>
                <c:pt idx="0">
                  <c:v>Total</c:v>
                </c:pt>
              </c:strCache>
            </c:strRef>
          </c:tx>
          <c:spPr>
            <a:solidFill>
              <a:schemeClr val="accent1"/>
            </a:solidFill>
            <a:ln>
              <a:noFill/>
            </a:ln>
            <a:effectLst/>
          </c:spPr>
          <c:invertIfNegative val="0"/>
          <c:cat>
            <c:multiLvlStrRef>
              <c:f>'Q7'!$A$2:$A$20</c:f>
              <c:multiLvlStrCache>
                <c:ptCount val="9"/>
                <c:lvl>
                  <c:pt idx="0">
                    <c:v>Replace</c:v>
                  </c:pt>
                  <c:pt idx="1">
                    <c:v>Assess</c:v>
                  </c:pt>
                  <c:pt idx="2">
                    <c:v>Assess</c:v>
                  </c:pt>
                  <c:pt idx="3">
                    <c:v>Assess</c:v>
                  </c:pt>
                  <c:pt idx="4">
                    <c:v>Assess</c:v>
                  </c:pt>
                  <c:pt idx="5">
                    <c:v>Assess</c:v>
                  </c:pt>
                  <c:pt idx="6">
                    <c:v>Assess</c:v>
                  </c:pt>
                  <c:pt idx="7">
                    <c:v>Assess</c:v>
                  </c:pt>
                  <c:pt idx="8">
                    <c:v>Assess</c:v>
                  </c:pt>
                </c:lvl>
                <c:lvl>
                  <c:pt idx="0">
                    <c:v>Central</c:v>
                  </c:pt>
                  <c:pt idx="1">
                    <c:v>East</c:v>
                  </c:pt>
                  <c:pt idx="2">
                    <c:v>North</c:v>
                  </c:pt>
                  <c:pt idx="3">
                    <c:v>Northeast</c:v>
                  </c:pt>
                  <c:pt idx="4">
                    <c:v>Northwest</c:v>
                  </c:pt>
                  <c:pt idx="5">
                    <c:v>South</c:v>
                  </c:pt>
                  <c:pt idx="6">
                    <c:v>Southeast</c:v>
                  </c:pt>
                  <c:pt idx="7">
                    <c:v>Southwest</c:v>
                  </c:pt>
                  <c:pt idx="8">
                    <c:v>West</c:v>
                  </c:pt>
                </c:lvl>
              </c:multiLvlStrCache>
            </c:multiLvlStrRef>
          </c:cat>
          <c:val>
            <c:numRef>
              <c:f>'Q7'!$B$2:$B$20</c:f>
              <c:numCache>
                <c:formatCode>General</c:formatCode>
                <c:ptCount val="9"/>
                <c:pt idx="0">
                  <c:v>47</c:v>
                </c:pt>
                <c:pt idx="1">
                  <c:v>19</c:v>
                </c:pt>
                <c:pt idx="2">
                  <c:v>64</c:v>
                </c:pt>
                <c:pt idx="3">
                  <c:v>18</c:v>
                </c:pt>
                <c:pt idx="4">
                  <c:v>70</c:v>
                </c:pt>
                <c:pt idx="5">
                  <c:v>63</c:v>
                </c:pt>
                <c:pt idx="6">
                  <c:v>67</c:v>
                </c:pt>
                <c:pt idx="7">
                  <c:v>7</c:v>
                </c:pt>
                <c:pt idx="8">
                  <c:v>53</c:v>
                </c:pt>
              </c:numCache>
            </c:numRef>
          </c:val>
          <c:extLst>
            <c:ext xmlns:c16="http://schemas.microsoft.com/office/drawing/2014/chart" uri="{C3380CC4-5D6E-409C-BE32-E72D297353CC}">
              <c16:uniqueId val="{00000000-61CC-46CC-B4DA-A34FBDC03BA3}"/>
            </c:ext>
          </c:extLst>
        </c:ser>
        <c:dLbls>
          <c:showLegendKey val="0"/>
          <c:showVal val="0"/>
          <c:showCatName val="0"/>
          <c:showSerName val="0"/>
          <c:showPercent val="0"/>
          <c:showBubbleSize val="0"/>
        </c:dLbls>
        <c:gapWidth val="219"/>
        <c:overlap val="-27"/>
        <c:axId val="1028318239"/>
        <c:axId val="1416575631"/>
      </c:barChart>
      <c:catAx>
        <c:axId val="102831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75631"/>
        <c:crosses val="autoZero"/>
        <c:auto val="1"/>
        <c:lblAlgn val="ctr"/>
        <c:lblOffset val="100"/>
        <c:noMultiLvlLbl val="0"/>
      </c:catAx>
      <c:valAx>
        <c:axId val="14165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1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[LVADSUSR172_Niveditha.xlsx]Pivots for Dashboard!PivotTable11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for Dashboard'!$B$1</c:f>
              <c:strCache>
                <c:ptCount val="1"/>
                <c:pt idx="0">
                  <c:v>Total</c:v>
                </c:pt>
              </c:strCache>
            </c:strRef>
          </c:tx>
          <c:spPr>
            <a:solidFill>
              <a:schemeClr val="accent5"/>
            </a:solidFill>
            <a:ln>
              <a:noFill/>
            </a:ln>
            <a:effectLst/>
          </c:spPr>
          <c:invertIfNegative val="0"/>
          <c:cat>
            <c:strRef>
              <c:f>'Pivots for Dashboard'!$A$2:$A$11</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'Pivots for Dashboard'!$B$2:$B$11</c:f>
              <c:numCache>
                <c:formatCode>General</c:formatCode>
                <c:ptCount val="9"/>
                <c:pt idx="0">
                  <c:v>52558.506900000022</c:v>
                </c:pt>
                <c:pt idx="1">
                  <c:v>11225.022099999996</c:v>
                </c:pt>
                <c:pt idx="2">
                  <c:v>30729.3439</c:v>
                </c:pt>
                <c:pt idx="3">
                  <c:v>11481.267100000005</c:v>
                </c:pt>
                <c:pt idx="4">
                  <c:v>42768.390900000013</c:v>
                </c:pt>
                <c:pt idx="5">
                  <c:v>37268.970499999981</c:v>
                </c:pt>
                <c:pt idx="6">
                  <c:v>20606.506299999986</c:v>
                </c:pt>
                <c:pt idx="7">
                  <c:v>8534.6137999999992</c:v>
                </c:pt>
                <c:pt idx="8">
                  <c:v>19104.357599999996</c:v>
                </c:pt>
              </c:numCache>
            </c:numRef>
          </c:val>
          <c:extLst>
            <c:ext xmlns:c16="http://schemas.microsoft.com/office/drawing/2014/chart" uri="{C3380CC4-5D6E-409C-BE32-E72D297353CC}">
              <c16:uniqueId val="{00000003-89B8-4760-A1F9-71656C23C739}"/>
            </c:ext>
          </c:extLst>
        </c:ser>
        <c:dLbls>
          <c:showLegendKey val="0"/>
          <c:showVal val="0"/>
          <c:showCatName val="0"/>
          <c:showSerName val="0"/>
          <c:showPercent val="0"/>
          <c:showBubbleSize val="0"/>
        </c:dLbls>
        <c:gapWidth val="219"/>
        <c:overlap val="-27"/>
        <c:axId val="1426598847"/>
        <c:axId val="1426598367"/>
      </c:barChart>
      <c:catAx>
        <c:axId val="142659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98367"/>
        <c:crosses val="autoZero"/>
        <c:auto val="1"/>
        <c:lblAlgn val="ctr"/>
        <c:lblOffset val="100"/>
        <c:noMultiLvlLbl val="0"/>
      </c:catAx>
      <c:valAx>
        <c:axId val="142659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9884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[LVADSUSR172_Niveditha.xlsx]Pivots for Dashboard!PivotTable12</c:name>
    <c:fmtId val="10"/>
  </c:pivotSource>
  <c:chart>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for Dashboard'!$B$15</c:f>
              <c:strCache>
                <c:ptCount val="1"/>
                <c:pt idx="0">
                  <c:v>Average of Techs</c:v>
                </c:pt>
              </c:strCache>
            </c:strRef>
          </c:tx>
          <c:spPr>
            <a:ln w="28575" cap="rnd">
              <a:solidFill>
                <a:schemeClr val="accent5">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for Dashboard'!$A$16:$A$22</c:f>
              <c:strCache>
                <c:ptCount val="6"/>
                <c:pt idx="0">
                  <c:v>Burton</c:v>
                </c:pt>
                <c:pt idx="1">
                  <c:v>Cartier</c:v>
                </c:pt>
                <c:pt idx="2">
                  <c:v>Khan</c:v>
                </c:pt>
                <c:pt idx="3">
                  <c:v>Ling</c:v>
                </c:pt>
                <c:pt idx="4">
                  <c:v>Lopez</c:v>
                </c:pt>
                <c:pt idx="5">
                  <c:v>Michner</c:v>
                </c:pt>
              </c:strCache>
            </c:strRef>
          </c:cat>
          <c:val>
            <c:numRef>
              <c:f>'Pivots for Dashboard'!$B$16:$B$22</c:f>
              <c:numCache>
                <c:formatCode>0.00</c:formatCode>
                <c:ptCount val="6"/>
                <c:pt idx="0">
                  <c:v>1.4875621890547264</c:v>
                </c:pt>
                <c:pt idx="1">
                  <c:v>1.3055555555555556</c:v>
                </c:pt>
                <c:pt idx="2">
                  <c:v>1.2597402597402598</c:v>
                </c:pt>
                <c:pt idx="3">
                  <c:v>1.6637931034482758</c:v>
                </c:pt>
                <c:pt idx="4">
                  <c:v>1.0576923076923077</c:v>
                </c:pt>
                <c:pt idx="5">
                  <c:v>1.4038461538461537</c:v>
                </c:pt>
              </c:numCache>
            </c:numRef>
          </c:val>
          <c:smooth val="0"/>
          <c:extLst>
            <c:ext xmlns:c16="http://schemas.microsoft.com/office/drawing/2014/chart" uri="{C3380CC4-5D6E-409C-BE32-E72D297353CC}">
              <c16:uniqueId val="{00000005-B215-4C1A-AF57-4A681AF808EE}"/>
            </c:ext>
          </c:extLst>
        </c:ser>
        <c:ser>
          <c:idx val="1"/>
          <c:order val="1"/>
          <c:tx>
            <c:strRef>
              <c:f>'Pivots for Dashboard'!$C$15</c:f>
              <c:strCache>
                <c:ptCount val="1"/>
                <c:pt idx="0">
                  <c:v>Average of LbrHrs</c:v>
                </c:pt>
              </c:strCache>
            </c:strRef>
          </c:tx>
          <c:spPr>
            <a:ln w="28575" cap="rnd">
              <a:solidFill>
                <a:schemeClr val="accent5">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for Dashboard'!$A$16:$A$22</c:f>
              <c:strCache>
                <c:ptCount val="6"/>
                <c:pt idx="0">
                  <c:v>Burton</c:v>
                </c:pt>
                <c:pt idx="1">
                  <c:v>Cartier</c:v>
                </c:pt>
                <c:pt idx="2">
                  <c:v>Khan</c:v>
                </c:pt>
                <c:pt idx="3">
                  <c:v>Ling</c:v>
                </c:pt>
                <c:pt idx="4">
                  <c:v>Lopez</c:v>
                </c:pt>
                <c:pt idx="5">
                  <c:v>Michner</c:v>
                </c:pt>
              </c:strCache>
            </c:strRef>
          </c:cat>
          <c:val>
            <c:numRef>
              <c:f>'Pivots for Dashboard'!$C$16:$C$22</c:f>
              <c:numCache>
                <c:formatCode>0.00</c:formatCode>
                <c:ptCount val="6"/>
                <c:pt idx="0">
                  <c:v>1.0148809523809523</c:v>
                </c:pt>
                <c:pt idx="1">
                  <c:v>0.78620689655172415</c:v>
                </c:pt>
                <c:pt idx="2">
                  <c:v>0.75358851674641147</c:v>
                </c:pt>
                <c:pt idx="3">
                  <c:v>0.57182320441988954</c:v>
                </c:pt>
                <c:pt idx="4">
                  <c:v>0.65291262135922334</c:v>
                </c:pt>
                <c:pt idx="5">
                  <c:v>0.91346153846153844</c:v>
                </c:pt>
              </c:numCache>
            </c:numRef>
          </c:val>
          <c:smooth val="0"/>
          <c:extLst>
            <c:ext xmlns:c16="http://schemas.microsoft.com/office/drawing/2014/chart" uri="{C3380CC4-5D6E-409C-BE32-E72D297353CC}">
              <c16:uniqueId val="{00000006-B215-4C1A-AF57-4A681AF808EE}"/>
            </c:ext>
          </c:extLst>
        </c:ser>
        <c:dLbls>
          <c:dLblPos val="t"/>
          <c:showLegendKey val="0"/>
          <c:showVal val="1"/>
          <c:showCatName val="0"/>
          <c:showSerName val="0"/>
          <c:showPercent val="0"/>
          <c:showBubbleSize val="0"/>
        </c:dLbls>
        <c:smooth val="0"/>
        <c:axId val="1016562736"/>
        <c:axId val="1016562256"/>
      </c:lineChart>
      <c:catAx>
        <c:axId val="10165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2256"/>
        <c:crosses val="autoZero"/>
        <c:auto val="1"/>
        <c:lblAlgn val="ctr"/>
        <c:lblOffset val="100"/>
        <c:noMultiLvlLbl val="0"/>
      </c:catAx>
      <c:valAx>
        <c:axId val="10165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[LVADSUSR172_Niveditha.xlsx]Pivots for Dashboard!PivotTable13</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for Dashboard'!$B$25</c:f>
              <c:strCache>
                <c:ptCount val="1"/>
                <c:pt idx="0">
                  <c:v>Count of Service</c:v>
                </c:pt>
              </c:strCache>
            </c:strRef>
          </c:tx>
          <c:spPr>
            <a:solidFill>
              <a:schemeClr val="accent5">
                <a:shade val="65000"/>
              </a:schemeClr>
            </a:solidFill>
            <a:ln>
              <a:noFill/>
            </a:ln>
            <a:effectLst/>
          </c:spPr>
          <c:invertIfNegative val="0"/>
          <c:cat>
            <c:strRef>
              <c:f>'Pivots for Dashboard'!$A$26:$A$31</c:f>
              <c:strCache>
                <c:ptCount val="5"/>
                <c:pt idx="0">
                  <c:v>Assess</c:v>
                </c:pt>
                <c:pt idx="1">
                  <c:v>Deliver</c:v>
                </c:pt>
                <c:pt idx="2">
                  <c:v>Install</c:v>
                </c:pt>
                <c:pt idx="3">
                  <c:v>Repair</c:v>
                </c:pt>
                <c:pt idx="4">
                  <c:v>Replace</c:v>
                </c:pt>
              </c:strCache>
            </c:strRef>
          </c:cat>
          <c:val>
            <c:numRef>
              <c:f>'Pivots for Dashboard'!$B$26:$B$31</c:f>
              <c:numCache>
                <c:formatCode>0.00</c:formatCode>
                <c:ptCount val="5"/>
                <c:pt idx="0">
                  <c:v>407</c:v>
                </c:pt>
                <c:pt idx="1">
                  <c:v>190</c:v>
                </c:pt>
                <c:pt idx="2">
                  <c:v>63</c:v>
                </c:pt>
                <c:pt idx="3">
                  <c:v>86</c:v>
                </c:pt>
                <c:pt idx="4">
                  <c:v>254</c:v>
                </c:pt>
              </c:numCache>
            </c:numRef>
          </c:val>
          <c:extLst>
            <c:ext xmlns:c16="http://schemas.microsoft.com/office/drawing/2014/chart" uri="{C3380CC4-5D6E-409C-BE32-E72D297353CC}">
              <c16:uniqueId val="{00000007-0422-4D71-9996-8B7FE1C543DD}"/>
            </c:ext>
          </c:extLst>
        </c:ser>
        <c:ser>
          <c:idx val="1"/>
          <c:order val="1"/>
          <c:tx>
            <c:strRef>
              <c:f>'Pivots for Dashboard'!$C$25</c:f>
              <c:strCache>
                <c:ptCount val="1"/>
                <c:pt idx="0">
                  <c:v>Average of LbrHrs</c:v>
                </c:pt>
              </c:strCache>
            </c:strRef>
          </c:tx>
          <c:spPr>
            <a:solidFill>
              <a:schemeClr val="accent5"/>
            </a:solidFill>
            <a:ln>
              <a:noFill/>
            </a:ln>
            <a:effectLst/>
          </c:spPr>
          <c:invertIfNegative val="0"/>
          <c:cat>
            <c:strRef>
              <c:f>'Pivots for Dashboard'!$A$26:$A$31</c:f>
              <c:strCache>
                <c:ptCount val="5"/>
                <c:pt idx="0">
                  <c:v>Assess</c:v>
                </c:pt>
                <c:pt idx="1">
                  <c:v>Deliver</c:v>
                </c:pt>
                <c:pt idx="2">
                  <c:v>Install</c:v>
                </c:pt>
                <c:pt idx="3">
                  <c:v>Repair</c:v>
                </c:pt>
                <c:pt idx="4">
                  <c:v>Replace</c:v>
                </c:pt>
              </c:strCache>
            </c:strRef>
          </c:cat>
          <c:val>
            <c:numRef>
              <c:f>'Pivots for Dashboard'!$C$26:$C$31</c:f>
              <c:numCache>
                <c:formatCode>0.00</c:formatCode>
                <c:ptCount val="5"/>
                <c:pt idx="0">
                  <c:v>0.48888888888888887</c:v>
                </c:pt>
                <c:pt idx="1">
                  <c:v>0.25</c:v>
                </c:pt>
                <c:pt idx="2">
                  <c:v>2.1479591836734695</c:v>
                </c:pt>
                <c:pt idx="3">
                  <c:v>2.1102941176470589</c:v>
                </c:pt>
                <c:pt idx="4">
                  <c:v>0.91469194312796209</c:v>
                </c:pt>
              </c:numCache>
            </c:numRef>
          </c:val>
          <c:extLst>
            <c:ext xmlns:c16="http://schemas.microsoft.com/office/drawing/2014/chart" uri="{C3380CC4-5D6E-409C-BE32-E72D297353CC}">
              <c16:uniqueId val="{00000008-0422-4D71-9996-8B7FE1C543DD}"/>
            </c:ext>
          </c:extLst>
        </c:ser>
        <c:ser>
          <c:idx val="2"/>
          <c:order val="2"/>
          <c:tx>
            <c:strRef>
              <c:f>'Pivots for Dashboard'!$D$25</c:f>
              <c:strCache>
                <c:ptCount val="1"/>
                <c:pt idx="0">
                  <c:v>Count of Rush</c:v>
                </c:pt>
              </c:strCache>
            </c:strRef>
          </c:tx>
          <c:spPr>
            <a:solidFill>
              <a:schemeClr val="accent5">
                <a:tint val="65000"/>
              </a:schemeClr>
            </a:solidFill>
            <a:ln>
              <a:noFill/>
            </a:ln>
            <a:effectLst/>
          </c:spPr>
          <c:invertIfNegative val="0"/>
          <c:cat>
            <c:strRef>
              <c:f>'Pivots for Dashboard'!$A$26:$A$31</c:f>
              <c:strCache>
                <c:ptCount val="5"/>
                <c:pt idx="0">
                  <c:v>Assess</c:v>
                </c:pt>
                <c:pt idx="1">
                  <c:v>Deliver</c:v>
                </c:pt>
                <c:pt idx="2">
                  <c:v>Install</c:v>
                </c:pt>
                <c:pt idx="3">
                  <c:v>Repair</c:v>
                </c:pt>
                <c:pt idx="4">
                  <c:v>Replace</c:v>
                </c:pt>
              </c:strCache>
            </c:strRef>
          </c:cat>
          <c:val>
            <c:numRef>
              <c:f>'Pivots for Dashboard'!$D$26:$D$31</c:f>
              <c:numCache>
                <c:formatCode>0.00</c:formatCode>
                <c:ptCount val="5"/>
                <c:pt idx="0">
                  <c:v>46</c:v>
                </c:pt>
                <c:pt idx="1">
                  <c:v>25</c:v>
                </c:pt>
                <c:pt idx="2">
                  <c:v>6</c:v>
                </c:pt>
                <c:pt idx="3">
                  <c:v>2</c:v>
                </c:pt>
                <c:pt idx="4">
                  <c:v>24</c:v>
                </c:pt>
              </c:numCache>
            </c:numRef>
          </c:val>
          <c:extLst>
            <c:ext xmlns:c16="http://schemas.microsoft.com/office/drawing/2014/chart" uri="{C3380CC4-5D6E-409C-BE32-E72D297353CC}">
              <c16:uniqueId val="{00000009-0422-4D71-9996-8B7FE1C543DD}"/>
            </c:ext>
          </c:extLst>
        </c:ser>
        <c:dLbls>
          <c:showLegendKey val="0"/>
          <c:showVal val="0"/>
          <c:showCatName val="0"/>
          <c:showSerName val="0"/>
          <c:showPercent val="0"/>
          <c:showBubbleSize val="0"/>
        </c:dLbls>
        <c:gapWidth val="150"/>
        <c:axId val="1553694639"/>
        <c:axId val="1553694159"/>
      </c:barChart>
      <c:catAx>
        <c:axId val="15536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694159"/>
        <c:crosses val="autoZero"/>
        <c:auto val="1"/>
        <c:lblAlgn val="ctr"/>
        <c:lblOffset val="100"/>
        <c:noMultiLvlLbl val="0"/>
      </c:catAx>
      <c:valAx>
        <c:axId val="1553694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69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[LVADSUSR172_Niveditha.xlsx]Pivots for Dashboard!PivotTable14</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'Pivots for Dashboard'!$F$1:$F$2</c:f>
              <c:strCache>
                <c:ptCount val="1"/>
                <c:pt idx="0">
                  <c:v>2020</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'Pivots for Dashboard'!$E$3:$E$9</c:f>
              <c:strCache>
                <c:ptCount val="6"/>
                <c:pt idx="0">
                  <c:v>Burton</c:v>
                </c:pt>
                <c:pt idx="1">
                  <c:v>Cartier</c:v>
                </c:pt>
                <c:pt idx="2">
                  <c:v>Khan</c:v>
                </c:pt>
                <c:pt idx="3">
                  <c:v>Ling</c:v>
                </c:pt>
                <c:pt idx="4">
                  <c:v>Lopez</c:v>
                </c:pt>
                <c:pt idx="5">
                  <c:v>Michner</c:v>
                </c:pt>
              </c:strCache>
            </c:strRef>
          </c:cat>
          <c:val>
            <c:numRef>
              <c:f>'Pivots for Dashboard'!$F$3:$F$9</c:f>
              <c:numCache>
                <c:formatCode>General</c:formatCode>
                <c:ptCount val="6"/>
                <c:pt idx="0">
                  <c:v>34</c:v>
                </c:pt>
                <c:pt idx="1">
                  <c:v>31</c:v>
                </c:pt>
                <c:pt idx="2">
                  <c:v>81</c:v>
                </c:pt>
                <c:pt idx="3">
                  <c:v>6</c:v>
                </c:pt>
                <c:pt idx="4">
                  <c:v>39</c:v>
                </c:pt>
                <c:pt idx="5">
                  <c:v>45</c:v>
                </c:pt>
              </c:numCache>
            </c:numRef>
          </c:val>
          <c:extLst>
            <c:ext xmlns:c16="http://schemas.microsoft.com/office/drawing/2014/chart" uri="{C3380CC4-5D6E-409C-BE32-E72D297353CC}">
              <c16:uniqueId val="{00000004-A57A-4AE5-87CB-D231A7075506}"/>
            </c:ext>
          </c:extLst>
        </c:ser>
        <c:ser>
          <c:idx val="1"/>
          <c:order val="1"/>
          <c:tx>
            <c:strRef>
              <c:f>'Pivots for Dashboard'!$G$1:$G$2</c:f>
              <c:strCache>
                <c:ptCount val="1"/>
                <c:pt idx="0">
                  <c:v>2021</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'Pivots for Dashboard'!$E$3:$E$9</c:f>
              <c:strCache>
                <c:ptCount val="6"/>
                <c:pt idx="0">
                  <c:v>Burton</c:v>
                </c:pt>
                <c:pt idx="1">
                  <c:v>Cartier</c:v>
                </c:pt>
                <c:pt idx="2">
                  <c:v>Khan</c:v>
                </c:pt>
                <c:pt idx="3">
                  <c:v>Ling</c:v>
                </c:pt>
                <c:pt idx="4">
                  <c:v>Lopez</c:v>
                </c:pt>
                <c:pt idx="5">
                  <c:v>Michner</c:v>
                </c:pt>
              </c:strCache>
            </c:strRef>
          </c:cat>
          <c:val>
            <c:numRef>
              <c:f>'Pivots for Dashboard'!$G$3:$G$9</c:f>
              <c:numCache>
                <c:formatCode>General</c:formatCode>
                <c:ptCount val="6"/>
                <c:pt idx="0">
                  <c:v>167</c:v>
                </c:pt>
                <c:pt idx="1">
                  <c:v>149</c:v>
                </c:pt>
                <c:pt idx="2">
                  <c:v>150</c:v>
                </c:pt>
                <c:pt idx="3">
                  <c:v>226</c:v>
                </c:pt>
                <c:pt idx="4">
                  <c:v>65</c:v>
                </c:pt>
                <c:pt idx="5">
                  <c:v>7</c:v>
                </c:pt>
              </c:numCache>
            </c:numRef>
          </c:val>
          <c:extLst>
            <c:ext xmlns:c16="http://schemas.microsoft.com/office/drawing/2014/chart" uri="{C3380CC4-5D6E-409C-BE32-E72D297353CC}">
              <c16:uniqueId val="{00000007-A57A-4AE5-87CB-D231A7075506}"/>
            </c:ext>
          </c:extLst>
        </c:ser>
        <c:dLbls>
          <c:showLegendKey val="0"/>
          <c:showVal val="0"/>
          <c:showCatName val="0"/>
          <c:showSerName val="0"/>
          <c:showPercent val="0"/>
          <c:showBubbleSize val="0"/>
        </c:dLbls>
        <c:axId val="1533017791"/>
        <c:axId val="1533019231"/>
      </c:radarChart>
      <c:catAx>
        <c:axId val="1533017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9231"/>
        <c:crosses val="autoZero"/>
        <c:auto val="1"/>
        <c:lblAlgn val="ctr"/>
        <c:lblOffset val="100"/>
        <c:noMultiLvlLbl val="0"/>
      </c:catAx>
      <c:valAx>
        <c:axId val="153301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603250</xdr:colOff>
      <xdr:row>1</xdr:row>
      <xdr:rowOff>6350</xdr:rowOff>
    </xdr:from>
    <xdr:to>
      <xdr:col>10</xdr:col>
      <xdr:colOff>298450</xdr:colOff>
      <xdr:row>15</xdr:row>
      <xdr:rowOff>171450</xdr:rowOff>
    </xdr:to>
    <xdr:graphicFrame macro="">
      <xdr:nvGraphicFramePr>
        <xdr:cNvPr id="3" name="Chart 2">
          <a:extLst>
            <a:ext uri="{FF2B5EF4-FFF2-40B4-BE49-F238E27FC236}">
              <a16:creationId xmlns:a16="http://schemas.microsoft.com/office/drawing/2014/main" id="{D5EE547A-12C9-5151-E1BF-7D6C71732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603250</xdr:colOff>
      <xdr:row>1</xdr:row>
      <xdr:rowOff>0</xdr:rowOff>
    </xdr:from>
    <xdr:to>
      <xdr:col>10</xdr:col>
      <xdr:colOff>188383</xdr:colOff>
      <xdr:row>13</xdr:row>
      <xdr:rowOff>101600</xdr:rowOff>
    </xdr:to>
    <xdr:graphicFrame macro="">
      <xdr:nvGraphicFramePr>
        <xdr:cNvPr id="2" name="Chart 1">
          <a:extLst>
            <a:ext uri="{FF2B5EF4-FFF2-40B4-BE49-F238E27FC236}">
              <a16:creationId xmlns:a16="http://schemas.microsoft.com/office/drawing/2014/main" id="{2654679F-D2B0-9EDE-6BF9-214DA405A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0</xdr:row>
      <xdr:rowOff>165100</xdr:rowOff>
    </xdr:from>
    <xdr:to>
      <xdr:col>9</xdr:col>
      <xdr:colOff>71967</xdr:colOff>
      <xdr:row>14</xdr:row>
      <xdr:rowOff>0</xdr:rowOff>
    </xdr:to>
    <xdr:graphicFrame macro="">
      <xdr:nvGraphicFramePr>
        <xdr:cNvPr id="2" name="Chart 1">
          <a:extLst>
            <a:ext uri="{FF2B5EF4-FFF2-40B4-BE49-F238E27FC236}">
              <a16:creationId xmlns:a16="http://schemas.microsoft.com/office/drawing/2014/main" id="{13530DEE-99BA-CCA5-FBFD-925869A12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370416</xdr:colOff>
      <xdr:row>1</xdr:row>
      <xdr:rowOff>0</xdr:rowOff>
    </xdr:from>
    <xdr:to>
      <xdr:col>10</xdr:col>
      <xdr:colOff>571500</xdr:colOff>
      <xdr:row>15</xdr:row>
      <xdr:rowOff>133350</xdr:rowOff>
    </xdr:to>
    <xdr:graphicFrame macro="">
      <xdr:nvGraphicFramePr>
        <xdr:cNvPr id="4" name="Chart 3">
          <a:extLst>
            <a:ext uri="{FF2B5EF4-FFF2-40B4-BE49-F238E27FC236}">
              <a16:creationId xmlns:a16="http://schemas.microsoft.com/office/drawing/2014/main" id="{784F7DC2-0983-AA41-0D30-D88C0723A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0</xdr:row>
      <xdr:rowOff>152400</xdr:rowOff>
    </xdr:from>
    <xdr:to>
      <xdr:col>12</xdr:col>
      <xdr:colOff>400050</xdr:colOff>
      <xdr:row>15</xdr:row>
      <xdr:rowOff>133350</xdr:rowOff>
    </xdr:to>
    <xdr:graphicFrame macro="">
      <xdr:nvGraphicFramePr>
        <xdr:cNvPr id="2" name="Chart 1">
          <a:extLst>
            <a:ext uri="{FF2B5EF4-FFF2-40B4-BE49-F238E27FC236}">
              <a16:creationId xmlns:a16="http://schemas.microsoft.com/office/drawing/2014/main" id="{68806A75-8561-0827-0A41-31946677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6351</xdr:colOff>
      <xdr:row>2</xdr:row>
      <xdr:rowOff>184680</xdr:rowOff>
    </xdr:from>
    <xdr:to>
      <xdr:col>8</xdr:col>
      <xdr:colOff>529167</xdr:colOff>
      <xdr:row>16</xdr:row>
      <xdr:rowOff>66782</xdr:rowOff>
    </xdr:to>
    <xdr:graphicFrame macro="">
      <xdr:nvGraphicFramePr>
        <xdr:cNvPr id="2" name="Chart 1">
          <a:extLst>
            <a:ext uri="{FF2B5EF4-FFF2-40B4-BE49-F238E27FC236}">
              <a16:creationId xmlns:a16="http://schemas.microsoft.com/office/drawing/2014/main" id="{0B31F5B3-0BA3-46EA-A62D-AF97FB7FC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111124</xdr:colOff>
      <xdr:row>2</xdr:row>
      <xdr:rowOff>164572</xdr:rowOff>
    </xdr:from>
    <xdr:to>
      <xdr:col>15</xdr:col>
      <xdr:colOff>506941</xdr:colOff>
      <xdr:row>16</xdr:row>
      <xdr:rowOff>18522</xdr:rowOff>
    </xdr:to>
    <xdr:graphicFrame macro="">
      <xdr:nvGraphicFramePr>
        <xdr:cNvPr id="3" name="Chart 2">
          <a:extLst>
            <a:ext uri="{FF2B5EF4-FFF2-40B4-BE49-F238E27FC236}">
              <a16:creationId xmlns:a16="http://schemas.microsoft.com/office/drawing/2014/main" id="{AA6B44D3-CD90-49B6-9A8A-F7CE0922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581556</xdr:colOff>
      <xdr:row>16</xdr:row>
      <xdr:rowOff>184681</xdr:rowOff>
    </xdr:from>
    <xdr:to>
      <xdr:col>8</xdr:col>
      <xdr:colOff>515939</xdr:colOff>
      <xdr:row>31</xdr:row>
      <xdr:rowOff>164572</xdr:rowOff>
    </xdr:to>
    <xdr:graphicFrame macro="">
      <xdr:nvGraphicFramePr>
        <xdr:cNvPr id="4" name="Chart 3">
          <a:extLst>
            <a:ext uri="{FF2B5EF4-FFF2-40B4-BE49-F238E27FC236}">
              <a16:creationId xmlns:a16="http://schemas.microsoft.com/office/drawing/2014/main" id="{6D7676D8-0D19-4746-B96B-907C865B3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79376</xdr:colOff>
      <xdr:row>16</xdr:row>
      <xdr:rowOff>158223</xdr:rowOff>
    </xdr:from>
    <xdr:to>
      <xdr:col>15</xdr:col>
      <xdr:colOff>515938</xdr:colOff>
      <xdr:row>31</xdr:row>
      <xdr:rowOff>138114</xdr:rowOff>
    </xdr:to>
    <xdr:graphicFrame macro="">
      <xdr:nvGraphicFramePr>
        <xdr:cNvPr id="5" name="Chart 4">
          <a:extLst>
            <a:ext uri="{FF2B5EF4-FFF2-40B4-BE49-F238E27FC236}">
              <a16:creationId xmlns:a16="http://schemas.microsoft.com/office/drawing/2014/main" id="{05404EE2-A335-4E84-A24D-6AECC56B8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568854</xdr:colOff>
      <xdr:row>32</xdr:row>
      <xdr:rowOff>119063</xdr:rowOff>
    </xdr:from>
    <xdr:to>
      <xdr:col>8</xdr:col>
      <xdr:colOff>489480</xdr:colOff>
      <xdr:row>47</xdr:row>
      <xdr:rowOff>84138</xdr:rowOff>
    </xdr:to>
    <xdr:graphicFrame macro="">
      <xdr:nvGraphicFramePr>
        <xdr:cNvPr id="6" name="Chart 5">
          <a:extLst>
            <a:ext uri="{FF2B5EF4-FFF2-40B4-BE49-F238E27FC236}">
              <a16:creationId xmlns:a16="http://schemas.microsoft.com/office/drawing/2014/main" id="{70100BB2-A8DD-49C7-B986-B3BA65E45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133350</xdr:colOff>
      <xdr:row>32</xdr:row>
      <xdr:rowOff>155046</xdr:rowOff>
    </xdr:from>
    <xdr:to>
      <xdr:col>16</xdr:col>
      <xdr:colOff>211666</xdr:colOff>
      <xdr:row>40</xdr:row>
      <xdr:rowOff>44980</xdr:rowOff>
    </xdr:to>
    <mc:AlternateContent xmlns:mc="http://schemas.openxmlformats.org/markup-compatibility/2006" xmlns:tsle="http://schemas.microsoft.com/office/drawing/2012/timeslicer">
      <mc:Choice Requires="tsle">
        <xdr:graphicFrame macro="">
          <xdr:nvGraphicFramePr>
            <xdr:cNvPr id="7" name="ReqDate">
              <a:extLst>
                <a:ext uri="{FF2B5EF4-FFF2-40B4-BE49-F238E27FC236}">
                  <a16:creationId xmlns:a16="http://schemas.microsoft.com/office/drawing/2014/main" id="{2EF8FCF4-013B-6500-3C27-F75BD91594B7}"/>
                </a:ext>
              </a:extLst>
            </xdr:cNvPr>
            <xdr:cNvGraphicFramePr/>
          </xdr:nvGraphicFramePr>
          <xdr:xfrm>
            <a:off x="0" y="0"/>
            <a:ext cx="0" cy="0"/>
          </xdr:xfrm>
          <a:graphic>
            <a:graphicData uri="http://schemas.microsoft.com/office/drawing/2012/timeslicer">
              <tsle:timeslicer name="ReqDate"/>
            </a:graphicData>
          </a:graphic>
        </xdr:graphicFrame>
      </mc:Choice>
      <mc:Fallback xmlns="">
        <xdr:sp macro="" textlink="">
          <xdr:nvSpPr>
            <xdr:cNvPr id="0" name=""/>
            <xdr:cNvSpPr>
              <a:spLocks noTextEdit="1"/>
            </xdr:cNvSpPr>
          </xdr:nvSpPr>
          <xdr:spPr>
            <a:xfrm>
              <a:off x="5632690" y="5905989"/>
              <a:ext cx="4355580" cy="13276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327024</xdr:colOff>
      <xdr:row>32</xdr:row>
      <xdr:rowOff>158750</xdr:rowOff>
    </xdr:from>
    <xdr:to>
      <xdr:col>19</xdr:col>
      <xdr:colOff>330199</xdr:colOff>
      <xdr:row>47</xdr:row>
      <xdr:rowOff>109536</xdr:rowOff>
    </xdr:to>
    <mc:AlternateContent xmlns:mc="http://schemas.openxmlformats.org/markup-compatibility/2006" xmlns:a14="http://schemas.microsoft.com/office/drawing/2010/main">
      <mc:Choice Requires="a14">
        <xdr:graphicFrame macro="">
          <xdr:nvGraphicFramePr>
            <xdr:cNvPr id="8" name="District">
              <a:extLst>
                <a:ext uri="{FF2B5EF4-FFF2-40B4-BE49-F238E27FC236}">
                  <a16:creationId xmlns:a16="http://schemas.microsoft.com/office/drawing/2014/main" id="{F09277FB-D0D3-12EE-410D-E48A0D5BB38D}"/>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0103628" y="5909693"/>
              <a:ext cx="1836288" cy="2646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141816</xdr:colOff>
      <xdr:row>40</xdr:row>
      <xdr:rowOff>183621</xdr:rowOff>
    </xdr:from>
    <xdr:to>
      <xdr:col>16</xdr:col>
      <xdr:colOff>277811</xdr:colOff>
      <xdr:row>47</xdr:row>
      <xdr:rowOff>119063</xdr:rowOff>
    </xdr:to>
    <mc:AlternateContent xmlns:mc="http://schemas.openxmlformats.org/markup-compatibility/2006" xmlns:a14="http://schemas.microsoft.com/office/drawing/2010/main">
      <mc:Choice Requires="a14">
        <xdr:graphicFrame macro="">
          <xdr:nvGraphicFramePr>
            <xdr:cNvPr id="9" name="LeadTech">
              <a:extLst>
                <a:ext uri="{FF2B5EF4-FFF2-40B4-BE49-F238E27FC236}">
                  <a16:creationId xmlns:a16="http://schemas.microsoft.com/office/drawing/2014/main" id="{6E24ED59-606E-7DEA-ECAC-CC2E15EDD31F}"/>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mlns="">
        <xdr:sp macro="" textlink="">
          <xdr:nvSpPr>
            <xdr:cNvPr id="0" name=""/>
            <xdr:cNvSpPr>
              <a:spLocks noTextEdit="1"/>
            </xdr:cNvSpPr>
          </xdr:nvSpPr>
          <xdr:spPr>
            <a:xfrm>
              <a:off x="5641156" y="7372300"/>
              <a:ext cx="4413259" cy="1193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10659375001" backgroundQuery="1" createdVersion="8" refreshedVersion="8" minRefreshableVersion="3" recordCount="0" supportSubquery="1" supportAdvancedDrill="1" xr:uid="{A66826BB-26EA-4307-970E-CA2C9338DBAB}">
  <cacheSource type="external" connectionId="1"/>
  <cacheFields count="1">
    <cacheField name="[Measures].[Average of Lead time]" caption="Average of Lead time" numFmtId="0" hierarchy="59"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3654861113" backgroundQuery="1" createdVersion="8" refreshedVersion="8" minRefreshableVersion="3" recordCount="0" supportSubquery="1" supportAdvancedDrill="1" xr:uid="{A6B2B85D-5D2C-4F8A-8E4C-958A4043D6A5}">
  <cacheSource type="external" connectionId="1"/>
  <cacheFields count="4">
    <cacheField name="[Measures].[Sum of PartsCost]" caption="Sum of PartsCost" numFmtId="0" hierarchy="76" level="32767"/>
    <cacheField name="[Range 1].[Payment].[Payment]" caption="Payment" numFmtId="0" hierarchy="35" level="1">
      <sharedItems count="5">
        <s v="Account"/>
        <s v="C.O.D."/>
        <s v="Credit"/>
        <s v="P.O."/>
        <s v="Warranty"/>
      </sharedItems>
    </cacheField>
    <cacheField name="[Range 1].[WtyParts].[WtyParts]" caption="WtyParts" numFmtId="0" hierarchy="32" level="1">
      <sharedItems containsBlank="1" count="2">
        <m/>
        <s v="Yes"/>
      </sharedItems>
    </cacheField>
    <cacheField name="[Range 1].[LeadTech].[LeadTech]" caption="LeadTech" numFmtId="0" hierarchy="25" level="1">
      <sharedItems containsSemiMixedTypes="0" containsNonDate="0" containsString="0"/>
    </cacheField>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LeadTech]" caption="LeadTech" attribute="1" defaultMemberUniqueName="[Range 1].[LeadTech].[All]" allUniqueName="[Range 1].[LeadTech].[All]" dimensionUniqueName="[Range 1]" displayFolder="" count="2" memberValueDatatype="130" unbalanced="0">
      <fieldsUsage count="2">
        <fieldUsage x="-1"/>
        <fieldUsage x="3"/>
      </fieldsUsage>
    </cacheHierarchy>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2" memberValueDatatype="130" unbalanced="0">
      <fieldsUsage count="2">
        <fieldUsage x="-1"/>
        <fieldUsage x="2"/>
      </fieldsUsage>
    </cacheHierarchy>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2" memberValueDatatype="5" unbalanced="0"/>
    <cacheHierarchy uniqueName="[Range 1].[Payment]" caption="Payment" attribute="1" defaultMemberUniqueName="[Range 1].[Payment].[All]" allUniqueName="[Range 1].[Payment].[All]" dimensionUniqueName="[Range 1]" displayFolder="" count="2" memberValueDatatype="130" unbalanced="0">
      <fieldsUsage count="2">
        <fieldUsage x="-1"/>
        <fieldUsage x="1"/>
      </fieldsUsage>
    </cacheHierarchy>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oneField="1" hidden="1">
      <fieldsUsage count="1">
        <fieldUsage x="0"/>
      </fieldsUsage>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3653819443" backgroundQuery="1" createdVersion="8" refreshedVersion="8" minRefreshableVersion="3" recordCount="0" supportSubquery="1" supportAdvancedDrill="1" xr:uid="{E18E6E21-D9EE-4255-908C-5AAA485CECAA}">
  <cacheSource type="external" connectionId="1"/>
  <cacheFields count="3">
    <cacheField name="[Range 1].[LeadTech].[LeadTech]" caption="LeadTech" numFmtId="0" hierarchy="25" level="1">
      <sharedItems count="6">
        <s v="Burton"/>
        <s v="Cartier"/>
        <s v="Khan"/>
        <s v="Ling"/>
        <s v="Lopez"/>
        <s v="Michner"/>
      </sharedItems>
    </cacheField>
    <cacheField name="[Measures].[Average of Techs]" caption="Average of Techs" numFmtId="0" hierarchy="73" level="32767"/>
    <cacheField name="[Measures].[Average of LbrHrs 2]" caption="Average of LbrHrs 2" numFmtId="0" hierarchy="65"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LeadTech]" caption="LeadTech" attribute="1" defaultMemberUniqueName="[Range 1].[LeadTech].[All]" allUniqueName="[Range 1].[LeadTech].[All]" dimensionUniqueName="[Range 1]" displayFolder="" count="2" memberValueDatatype="130" unbalanced="0">
      <fieldsUsage count="2">
        <fieldUsage x="-1"/>
        <fieldUsage x="0"/>
      </fieldsUsage>
    </cacheHierarchy>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3655787037" backgroundQuery="1" createdVersion="8" refreshedVersion="8" minRefreshableVersion="3" recordCount="0" supportSubquery="1" supportAdvancedDrill="1" xr:uid="{CD03E7D4-34C6-41CE-B195-4FFCAB23BFBA}">
  <cacheSource type="external" connectionId="1"/>
  <cacheFields count="3">
    <cacheField name="[Range 1].[LeadTech].[LeadTech]" caption="LeadTech" numFmtId="0" hierarchy="25" level="1">
      <sharedItems count="6">
        <s v="Burton"/>
        <s v="Cartier"/>
        <s v="Khan"/>
        <s v="Ling"/>
        <s v="Lopez"/>
        <s v="Michner"/>
      </sharedItems>
    </cacheField>
    <cacheField name="[Measures].[Count of ReqDate (Year)]" caption="Count of ReqDate (Year)" numFmtId="0" hierarchy="75" level="32767"/>
    <cacheField name="[Range 1].[ReqDate (Year)].[ReqDate (Year)]" caption="ReqDate (Year)" numFmtId="0" hierarchy="50" level="1">
      <sharedItems count="2">
        <s v="2020"/>
        <s v="2021"/>
      </sharedItems>
    </cacheField>
  </cacheFields>
  <cacheHierarchies count="77">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time="1" defaultMemberUniqueName="[Range].[ReqDate].[All]" allUniqueName="[Range].[ReqDate].[All]" dimensionUniqueName="[Range]" displayFolder="" count="2"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2" memberValueDatatype="13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Lead time]" caption="Lead time" attribute="1" defaultMemberUniqueName="[Range].[Lead time].[All]" allUniqueName="[Range].[Lead time].[All]" dimensionUniqueName="[Range]" displayFolder="" count="2" memberValueDatatype="20" unbalanced="0"/>
    <cacheHierarchy uniqueName="[Range 1].[WO]" caption="WO" attribute="1" defaultMemberUniqueName="[Range 1].[WO].[All]" allUniqueName="[Range 1].[WO].[All]" dimensionUniqueName="[Range 1]" displayFolder="" count="2"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LeadTech]" caption="LeadTech" attribute="1" defaultMemberUniqueName="[Range 1].[LeadTech].[All]" allUniqueName="[Range 1].[LeadTech].[All]" dimensionUniqueName="[Range 1]" displayFolder="" count="2" memberValueDatatype="130" unbalanced="0">
      <fieldsUsage count="2">
        <fieldUsage x="-1"/>
        <fieldUsage x="0"/>
      </fieldsUsage>
    </cacheHierarchy>
    <cacheHierarchy uniqueName="[Range 1].[Service]" caption="Service" attribute="1" defaultMemberUniqueName="[Range 1].[Service].[All]" allUniqueName="[Range 1].[Service].[All]" dimensionUniqueName="[Range 1]" displayFolder="" count="2" memberValueDatatype="130" unbalanced="0"/>
    <cacheHierarchy uniqueName="[Range 1].[Rush]" caption="Rush" attribute="1" defaultMemberUniqueName="[Range 1].[Rush].[All]" allUniqueName="[Range 1].[Rush].[All]" dimensionUniqueName="[Range 1]" displayFolder="" count="2"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2" memberValueDatatype="7" unbalanced="0"/>
    <cacheHierarchy uniqueName="[Range 1].[Techs]" caption="Techs" attribute="1" defaultMemberUniqueName="[Range 1].[Techs].[All]" allUniqueName="[Range 1].[Techs].[All]" dimensionUniqueName="[Range 1]" displayFolder="" count="2" memberValueDatatype="20" unbalanced="0"/>
    <cacheHierarchy uniqueName="[Range 1].[WtyLbr]" caption="WtyLbr" attribute="1" defaultMemberUniqueName="[Range 1].[WtyLbr].[All]" allUniqueName="[Range 1].[WtyLbr].[All]" dimensionUniqueName="[Range 1]" displayFolder="" count="2" memberValueDatatype="130" unbalanced="0"/>
    <cacheHierarchy uniqueName="[Range 1].[WtyParts]" caption="WtyParts" attribute="1" defaultMemberUniqueName="[Range 1].[WtyParts].[All]" allUniqueName="[Range 1].[WtyParts].[All]" dimensionUniqueName="[Range 1]" displayFolder="" count="2" memberValueDatatype="130" unbalanced="0"/>
    <cacheHierarchy uniqueName="[Range 1].[LbrHrs]" caption="LbrHrs" attribute="1" defaultMemberUniqueName="[Range 1].[LbrHrs].[All]" allUniqueName="[Range 1].[LbrHrs].[All]" dimensionUniqueName="[Range 1]" displayFolder="" count="2" memberValueDatatype="5" unbalanced="0"/>
    <cacheHierarchy uniqueName="[Range 1].[PartsCost]" caption="PartsCost" attribute="1" defaultMemberUniqueName="[Range 1].[PartsCost].[All]" allUniqueName="[Range 1].[PartsCost].[All]" dimensionUniqueName="[Range 1]" displayFolder="" count="2" memberValueDatatype="5" unbalanced="0"/>
    <cacheHierarchy uniqueName="[Range 1].[Payment]" caption="Payment" attribute="1" defaultMemberUniqueName="[Range 1].[Payment].[All]" allUniqueName="[Range 1].[Payment].[All]" dimensionUniqueName="[Range 1]" displayFolder="" count="2" memberValueDatatype="130" unbalanced="0"/>
    <cacheHierarchy uniqueName="[Range 1].[Wait]" caption="Wait" attribute="1" defaultMemberUniqueName="[Range 1].[Wait].[All]" allUniqueName="[Range 1].[Wait].[All]" dimensionUniqueName="[Range 1]" displayFolder="" count="2" memberValueDatatype="130" unbalanced="0"/>
    <cacheHierarchy uniqueName="[Range 1].[LbrRate]" caption="LbrRate" attribute="1" defaultMemberUniqueName="[Range 1].[LbrRate].[All]" allUniqueName="[Range 1].[LbrRate].[All]" dimensionUniqueName="[Range 1]" displayFolder="" count="2" memberValueDatatype="20" unbalanced="0"/>
    <cacheHierarchy uniqueName="[Range 1].[LbrCost]" caption="LbrCost" attribute="1" defaultMemberUniqueName="[Range 1].[LbrCost].[All]" allUniqueName="[Range 1].[LbrCost].[All]" dimensionUniqueName="[Range 1]" displayFolder="" count="2" memberValueDatatype="5" unbalanced="0"/>
    <cacheHierarchy uniqueName="[Range 1].[LbrFee]" caption="LbrFee" attribute="1" defaultMemberUniqueName="[Range 1].[LbrFee].[All]" allUniqueName="[Range 1].[LbrFee].[All]" dimensionUniqueName="[Range 1]" displayFolder="" count="2" memberValueDatatype="5" unbalanced="0"/>
    <cacheHierarchy uniqueName="[Range 1].[PartsFee]" caption="PartsFee" attribute="1" defaultMemberUniqueName="[Range 1].[PartsFee].[All]" allUniqueName="[Range 1].[PartsFee].[All]" dimensionUniqueName="[Range 1]" displayFolder="" count="2" memberValueDatatype="5" unbalanced="0"/>
    <cacheHierarchy uniqueName="[Range 1].[TotalCost]" caption="TotalCost" attribute="1" defaultMemberUniqueName="[Range 1].[TotalCost].[All]" allUniqueName="[Range 1].[TotalCost].[All]" dimensionUniqueName="[Range 1]" displayFolder="" count="2" memberValueDatatype="5" unbalanced="0"/>
    <cacheHierarchy uniqueName="[Range 1].[TotalFee]" caption="TotalFee" attribute="1" defaultMemberUniqueName="[Range 1].[TotalFee].[All]" allUniqueName="[Range 1].[TotalFee].[All]" dimensionUniqueName="[Range 1]" displayFolder="" count="2" memberValueDatatype="5" unbalanced="0"/>
    <cacheHierarchy uniqueName="[Range 1].[ReqDay]" caption="ReqDay" attribute="1" defaultMemberUniqueName="[Range 1].[ReqDay].[All]" allUniqueName="[Range 1].[ReqDay].[All]" dimensionUniqueName="[Range 1]" displayFolder="" count="2" memberValueDatatype="130" unbalanced="0"/>
    <cacheHierarchy uniqueName="[Range 1].[WorkDay]" caption="WorkDay" attribute="1" defaultMemberUniqueName="[Range 1].[WorkDay].[All]" allUniqueName="[Range 1].[WorkDay].[All]" dimensionUniqueName="[Range 1]" displayFolder="" count="2" memberValueDatatype="130" unbalanced="0"/>
    <cacheHierarchy uniqueName="[Range 1].[Lead time]" caption="Lead time" attribute="1" defaultMemberUniqueName="[Range 1].[Lead time].[All]" allUniqueName="[Range 1].[Lead time].[All]" dimensionUniqueName="[Range 1]" displayFolder="" count="2" memberValueDatatype="20" unbalanced="0"/>
    <cacheHierarchy uniqueName="[Range 1].[Rush?]" caption="Rush?" attribute="1" defaultMemberUniqueName="[Range 1].[Rush?].[All]" allUniqueName="[Range 1].[Rush?].[All]" dimensionUniqueName="[Range 1]" displayFolder="" count="2" memberValueDatatype="130" unbalanced="0"/>
    <cacheHierarchy uniqueName="[Range 1].[WorkDate (Year)]" caption="WorkDate (Year)" attribute="1" defaultMemberUniqueName="[Range 1].[WorkDate (Year)].[All]" allUniqueName="[Range 1].[WorkDate (Year)].[All]" dimensionUniqueName="[Range 1]" displayFolder="" count="2" memberValueDatatype="130" unbalanced="0"/>
    <cacheHierarchy uniqueName="[Range 1].[WorkDate (Quarter)]" caption="WorkDate (Quarter)" attribute="1" defaultMemberUniqueName="[Range 1].[WorkDate (Quarter)].[All]" allUniqueName="[Range 1].[WorkDate (Quarter)].[All]" dimensionUniqueName="[Range 1]" displayFolder="" count="2" memberValueDatatype="130" unbalanced="0"/>
    <cacheHierarchy uniqueName="[Range 1].[WorkDate (Month)]" caption="WorkDate (Month)" attribute="1" defaultMemberUniqueName="[Range 1].[WorkDate (Month)].[All]" allUniqueName="[Range 1].[WorkDate (Month)].[All]" dimensionUniqueName="[Range 1]" displayFolder="" count="2" memberValueDatatype="130" unbalanced="0"/>
    <cacheHierarchy uniqueName="[Range 1].[ReqDate (Year)]" caption="ReqDate (Year)" attribute="1" defaultMemberUniqueName="[Range 1].[ReqDate (Year)].[All]" allUniqueName="[Range 1].[ReqDate (Year)].[All]" dimensionUniqueName="[Range 1]" displayFolder="" count="2" memberValueDatatype="130" unbalanced="0">
      <fieldsUsage count="2">
        <fieldUsage x="-1"/>
        <fieldUsage x="2"/>
      </fieldsUsage>
    </cacheHierarchy>
    <cacheHierarchy uniqueName="[Range 1].[ReqDate (Quarter)]" caption="ReqDate (Quarter)" attribute="1" defaultMemberUniqueName="[Range 1].[ReqDate (Quarter)].[All]" allUniqueName="[Range 1].[ReqDate (Quarter)].[All]" dimensionUniqueName="[Range 1]" displayFolder="" count="2" memberValueDatatype="130" unbalanced="0"/>
    <cacheHierarchy uniqueName="[Range 1].[ReqDate (Month)]" caption="ReqDate (Month)" attribute="1" defaultMemberUniqueName="[Range 1].[ReqDate (Month)].[All]" allUniqueName="[Range 1].[ReqDate (Month)].[All]" dimensionUniqueName="[Range 1]" displayFolder="" count="2" memberValueDatatype="130" unbalanced="0"/>
    <cacheHierarchy uniqueName="[Range 1].[ReqDate (Month Index)]" caption="ReqDate (Month Index)" attribute="1" defaultMemberUniqueName="[Range 1].[ReqDate (Month Index)].[All]" allUniqueName="[Range 1].[ReqDate (Month Index)].[All]" dimensionUniqueName="[Range 1]" displayFolder="" count="2" memberValueDatatype="20" unbalanced="0" hidden="1"/>
    <cacheHierarchy uniqueName="[Range 1].[WorkDate (Month Index)]" caption="WorkDate (Month Index)" attribute="1" defaultMemberUniqueName="[Range 1].[WorkDate (Month Index)].[All]" allUniqueName="[Range 1].[WorkDate (Month Index)].[All]" dimensionUniqueName="[Range 1]" displayFolder="" count="2"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1779745373" backgroundQuery="1" createdVersion="3" refreshedVersion="8" minRefreshableVersion="3" recordCount="0" supportSubquery="1" supportAdvancedDrill="1" xr:uid="{731FC88B-3FA0-4281-9555-D4615929967B}">
  <cacheSource type="external" connectionId="1">
    <extLst>
      <ext xmlns:x14="http://schemas.microsoft.com/office/spreadsheetml/2009/9/main" uri="{F057638F-6D5F-4e77-A914-E7F072B9BCA8}">
        <x14:sourceConnection name="ThisWorkbookDataModel"/>
      </ext>
    </extLst>
  </cacheSource>
  <cacheFields count="0"/>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LeadTech]" caption="LeadTech" attribute="1" defaultMemberUniqueName="[Range 1].[LeadTech].[All]" allUniqueName="[Range 1].[LeadTech].[All]" dimensionUniqueName="[Range 1]" displayFolder="" count="2"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02436436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080208333" backgroundQuery="1" createdVersion="3" refreshedVersion="8" minRefreshableVersion="3" recordCount="0" supportSubquery="1" supportAdvancedDrill="1" xr:uid="{72D95D61-99E3-4C87-8C00-FF1F5D1FE1E7}">
  <cacheSource type="external" connectionId="1">
    <extLst>
      <ext xmlns:x14="http://schemas.microsoft.com/office/spreadsheetml/2009/9/main" uri="{F057638F-6D5F-4e77-A914-E7F072B9BCA8}">
        <x14:sourceConnection name="ThisWorkbookDataModel"/>
      </ext>
    </extLst>
  </cacheSource>
  <cacheFields count="0"/>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832100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43060879629" backgroundQuery="1" createdVersion="8" refreshedVersion="8" minRefreshableVersion="3" recordCount="0" supportSubquery="1" supportAdvancedDrill="1" xr:uid="{D535BE8E-35D6-45D8-A18D-FB841A903CF9}">
  <cacheSource type="external" connectionId="1"/>
  <cacheFields count="3">
    <cacheField name="[Range 1].[District].[District]" caption="District" numFmtId="0" hierarchy="24" level="1">
      <sharedItems count="9">
        <s v="Central"/>
        <s v="East"/>
        <s v="North"/>
        <s v="Northeast"/>
        <s v="Northwest"/>
        <s v="South"/>
        <s v="Southeast"/>
        <s v="Southwest"/>
        <s v="West"/>
      </sharedItems>
    </cacheField>
    <cacheField name="[Measures].[Count of Rush 2]" caption="Count of Rush 2" numFmtId="0" hierarchy="69" level="32767"/>
    <cacheField name="[Range 1].[Rush].[Rush]" caption="Rush" numFmtId="0" hierarchy="27" level="1">
      <sharedItems count="1">
        <s v="Yes"/>
      </sharedItems>
    </cacheField>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fieldsUsage count="2">
        <fieldUsage x="-1"/>
        <fieldUsage x="0"/>
      </fieldsUsage>
    </cacheHierarchy>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2" memberValueDatatype="130" unbalanced="0">
      <fieldsUsage count="2">
        <fieldUsage x="-1"/>
        <fieldUsage x="2"/>
      </fieldsUsage>
    </cacheHierarchy>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26755324076" backgroundQuery="1" createdVersion="8" refreshedVersion="8" minRefreshableVersion="3" recordCount="0" supportSubquery="1" supportAdvancedDrill="1" xr:uid="{4F7F6544-47A6-4371-9468-4D980B59B749}">
  <cacheSource type="external" connectionId="1"/>
  <cacheFields count="3">
    <cacheField name="[Range 1].[Rush?].[Rush?]" caption="Rush?" numFmtId="0" hierarchy="46" level="1">
      <sharedItems count="2">
        <s v="No"/>
        <s v="Yes"/>
      </sharedItems>
    </cacheField>
    <cacheField name="[Measures].[Count of Rush?]" caption="Count of Rush?" numFmtId="0" hierarchy="63" level="32767"/>
    <cacheField name="[Measures].[Average of LbrHrs 2]" caption="Average of LbrHrs 2" numFmtId="0" hierarchy="65"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2" memberValueDatatype="130" unbalanced="0">
      <fieldsUsage count="2">
        <fieldUsage x="-1"/>
        <fieldUsage x="0"/>
      </fieldsUsage>
    </cacheHierarchy>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267568287" backgroundQuery="1" createdVersion="8" refreshedVersion="8" minRefreshableVersion="3" recordCount="0" supportSubquery="1" supportAdvancedDrill="1" xr:uid="{29A7AFC0-4F1F-4778-8273-2097B90F6A90}">
  <cacheSource type="external" connectionId="1"/>
  <cacheFields count="2">
    <cacheField name="[Range 1].[Payment].[Payment]" caption="Payment" numFmtId="0" hierarchy="35" level="1">
      <sharedItems count="5">
        <s v="Account"/>
        <s v="C.O.D."/>
        <s v="Credit"/>
        <s v="P.O."/>
        <s v="Warranty"/>
      </sharedItems>
    </cacheField>
    <cacheField name="[Measures].[Count of Payment]" caption="Count of Payment" numFmtId="0" hierarchy="66"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2" memberValueDatatype="130" unbalanced="0">
      <fieldsUsage count="2">
        <fieldUsage x="-1"/>
        <fieldUsage x="0"/>
      </fieldsUsage>
    </cacheHierarchy>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27310185184" backgroundQuery="1" createdVersion="8" refreshedVersion="8" minRefreshableVersion="3" recordCount="0" supportSubquery="1" supportAdvancedDrill="1" xr:uid="{E39BF1BE-0062-468F-A7A4-2E44366E4C47}">
  <cacheSource type="external" connectionId="1"/>
  <cacheFields count="3">
    <cacheField name="[Range 1].[Payment].[Payment]" caption="Payment" numFmtId="0" hierarchy="35" level="1">
      <sharedItems count="5">
        <s v="Account"/>
        <s v="C.O.D."/>
        <s v="Credit"/>
        <s v="P.O."/>
        <s v="Warranty"/>
      </sharedItems>
    </cacheField>
    <cacheField name="[Measures].[Count of Payment]" caption="Count of Payment" numFmtId="0" hierarchy="66" level="32767"/>
    <cacheField name="[Range 1].[ReqDate (Year)].[ReqDate (Year)]" caption="ReqDate (Year)" numFmtId="0" hierarchy="50" level="1">
      <sharedItems count="2">
        <s v="2020"/>
        <s v="2021"/>
      </sharedItems>
    </cacheField>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2" memberValueDatatype="130" unbalanced="0">
      <fieldsUsage count="2">
        <fieldUsage x="-1"/>
        <fieldUsage x="0"/>
      </fieldsUsage>
    </cacheHierarchy>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2" memberValueDatatype="130" unbalanced="0">
      <fieldsUsage count="2">
        <fieldUsage x="-1"/>
        <fieldUsage x="2"/>
      </fieldsUsage>
    </cacheHierarchy>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367875" backgroundQuery="1" createdVersion="8" refreshedVersion="8" minRefreshableVersion="3" recordCount="0" supportSubquery="1" supportAdvancedDrill="1" xr:uid="{5507C11C-D538-4B3A-B83A-A3DFAAC0DBB7}">
  <cacheSource type="external" connectionId="1"/>
  <cacheFields count="3">
    <cacheField name="[Range 1].[District].[District]" caption="District" numFmtId="0" hierarchy="24" level="1">
      <sharedItems count="9">
        <s v="Central"/>
        <s v="East"/>
        <s v="North"/>
        <s v="Northeast"/>
        <s v="Northwest"/>
        <s v="South"/>
        <s v="Southeast"/>
        <s v="Southwest"/>
        <s v="West"/>
      </sharedItems>
    </cacheField>
    <cacheField name="[Range 1].[Service].[Service]" caption="Service" numFmtId="0" hierarchy="26" level="1">
      <sharedItems count="2">
        <s v="Replace"/>
        <s v="Assess"/>
      </sharedItems>
    </cacheField>
    <cacheField name="[Measures].[Count of Service]" caption="Count of Service" numFmtId="0" hierarchy="67"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fieldsUsage count="2">
        <fieldUsage x="-1"/>
        <fieldUsage x="0"/>
      </fieldsUsage>
    </cacheHierarchy>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2" memberValueDatatype="130" unbalanced="0">
      <fieldsUsage count="2">
        <fieldUsage x="-1"/>
        <fieldUsage x="1"/>
      </fieldsUsage>
    </cacheHierarchy>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39117013889" backgroundQuery="1" createdVersion="8" refreshedVersion="8" minRefreshableVersion="3" recordCount="0" supportSubquery="1" supportAdvancedDrill="1" xr:uid="{EFCA5D5B-B2C2-428F-89AE-69CE4A5F47C7}">
  <cacheSource type="external" connectionId="1"/>
  <cacheFields count="3">
    <cacheField name="[Range 1].[Payment].[Payment]" caption="Payment" numFmtId="0" hierarchy="35" level="1">
      <sharedItems count="1">
        <s v="Warranty"/>
      </sharedItems>
    </cacheField>
    <cacheField name="[Range 1].[WtyLbr].[WtyLbr]" caption="WtyLbr" numFmtId="0" hierarchy="31" level="1">
      <sharedItems count="1">
        <s v="Yes"/>
      </sharedItems>
    </cacheField>
    <cacheField name="[Measures].[Count of WtyLbr]" caption="Count of WtyLbr" numFmtId="0" hierarchy="68" level="32767"/>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LeadTech]" caption="LeadTech" attribute="1" defaultMemberUniqueName="[Range 1].[LeadTech].[All]" allUniqueName="[Range 1].[LeadTech].[All]" dimensionUniqueName="[Range 1]" displayFolder="" count="0" memberValueDatatype="130" unbalanced="0"/>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0"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2" memberValueDatatype="130" unbalanced="0">
      <fieldsUsage count="2">
        <fieldUsage x="-1"/>
        <fieldUsage x="1"/>
      </fieldsUsage>
    </cacheHierarchy>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2" memberValueDatatype="130" unbalanced="0">
      <fieldsUsage count="2">
        <fieldUsage x="-1"/>
        <fieldUsage x="0"/>
      </fieldsUsage>
    </cacheHierarchy>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3653124997" backgroundQuery="1" createdVersion="8" refreshedVersion="8" minRefreshableVersion="3" recordCount="0" supportSubquery="1" supportAdvancedDrill="1" xr:uid="{84BE1B10-FDA4-432C-8B8E-29D98DB9DE75}">
  <cacheSource type="external" connectionId="1"/>
  <cacheFields count="3">
    <cacheField name="[Range 1].[District].[District]" caption="District" numFmtId="0" hierarchy="24" level="1">
      <sharedItems count="9">
        <s v="Central"/>
        <s v="East"/>
        <s v="North"/>
        <s v="Northeast"/>
        <s v="Northwest"/>
        <s v="South"/>
        <s v="Southeast"/>
        <s v="Southwest"/>
        <s v="West"/>
      </sharedItems>
    </cacheField>
    <cacheField name="[Measures].[Sum of TotalFee]" caption="Sum of TotalFee" numFmtId="0" hierarchy="70" level="32767"/>
    <cacheField name="[Range 1].[LeadTech].[LeadTech]" caption="LeadTech" numFmtId="0" hierarchy="25" level="1">
      <sharedItems containsSemiMixedTypes="0" containsNonDate="0" containsString="0"/>
    </cacheField>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fieldsUsage count="2">
        <fieldUsage x="-1"/>
        <fieldUsage x="0"/>
      </fieldsUsage>
    </cacheHierarchy>
    <cacheHierarchy uniqueName="[Range 1].[LeadTech]" caption="LeadTech" attribute="1" defaultMemberUniqueName="[Range 1].[LeadTech].[All]" allUniqueName="[Range 1].[LeadTech].[All]" dimensionUniqueName="[Range 1]" displayFolder="" count="2" memberValueDatatype="130" unbalanced="0">
      <fieldsUsage count="2">
        <fieldUsage x="-1"/>
        <fieldUsage x="2"/>
      </fieldsUsage>
    </cacheHierarchy>
    <cacheHierarchy uniqueName="[Range 1].[Service]" caption="Service" attribute="1" defaultMemberUniqueName="[Range 1].[Service].[All]" allUniqueName="[Range 1].[Service].[All]" dimensionUniqueName="[Range 1]" displayFolder="" count="0" memberValueDatatype="130" unbalanced="0"/>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hidden="1">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hidden="1">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hidden="1">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ha Nandakumar(Latentview)" refreshedDate="45384.663654166667" backgroundQuery="1" createdVersion="8" refreshedVersion="8" minRefreshableVersion="3" recordCount="0" supportSubquery="1" supportAdvancedDrill="1" xr:uid="{8CDCE531-1D7D-4444-A8DF-A3310BAAF645}">
  <cacheSource type="external" connectionId="1"/>
  <cacheFields count="5">
    <cacheField name="[Range 1].[Service].[Service]" caption="Service" numFmtId="0" hierarchy="26" level="1">
      <sharedItems count="5">
        <s v="Assess"/>
        <s v="Deliver"/>
        <s v="Install"/>
        <s v="Repair"/>
        <s v="Replace"/>
      </sharedItems>
    </cacheField>
    <cacheField name="[Measures].[Count of Service]" caption="Count of Service" numFmtId="0" hierarchy="67" level="32767"/>
    <cacheField name="[Measures].[Count of Rush 2]" caption="Count of Rush 2" numFmtId="0" hierarchy="69" level="32767"/>
    <cacheField name="[Measures].[Average of LbrHrs 2]" caption="Average of LbrHrs 2" numFmtId="0" hierarchy="65" level="32767"/>
    <cacheField name="[Range 1].[LeadTech].[LeadTech]" caption="LeadTech" numFmtId="0" hierarchy="25" level="1">
      <sharedItems containsSemiMixedTypes="0" containsNonDate="0" containsString="0"/>
    </cacheField>
  </cacheFields>
  <cacheHierarchies count="7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Range 1].[WO]" caption="WO" attribute="1" defaultMemberUniqueName="[Range 1].[WO].[All]" allUniqueName="[Range 1].[WO].[All]" dimensionUniqueName="[Range 1]" displayFolder="" count="0"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LeadTech]" caption="LeadTech" attribute="1" defaultMemberUniqueName="[Range 1].[LeadTech].[All]" allUniqueName="[Range 1].[LeadTech].[All]" dimensionUniqueName="[Range 1]" displayFolder="" count="2" memberValueDatatype="130" unbalanced="0">
      <fieldsUsage count="2">
        <fieldUsage x="-1"/>
        <fieldUsage x="4"/>
      </fieldsUsage>
    </cacheHierarchy>
    <cacheHierarchy uniqueName="[Range 1].[Service]" caption="Service" attribute="1" defaultMemberUniqueName="[Range 1].[Service].[All]" allUniqueName="[Range 1].[Service].[All]" dimensionUniqueName="[Range 1]" displayFolder="" count="2" memberValueDatatype="130" unbalanced="0">
      <fieldsUsage count="2">
        <fieldUsage x="-1"/>
        <fieldUsage x="0"/>
      </fieldsUsage>
    </cacheHierarchy>
    <cacheHierarchy uniqueName="[Range 1].[Rush]" caption="Rush" attribute="1" defaultMemberUniqueName="[Range 1].[Rush].[All]" allUniqueName="[Range 1].[Rush].[All]" dimensionUniqueName="[Range 1]" displayFolder="" count="0" memberValueDatatype="130" unbalanced="0"/>
    <cacheHierarchy uniqueName="[Range 1].[ReqDate]" caption="ReqDate" attribute="1" time="1" defaultMemberUniqueName="[Range 1].[ReqDate].[All]" allUniqueName="[Range 1].[ReqDate].[All]" dimensionUniqueName="[Range 1]" displayFolder="" count="2" memberValueDatatype="7" unbalanced="0"/>
    <cacheHierarchy uniqueName="[Range 1].[WorkDate]" caption="WorkDate" attribute="1" time="1" defaultMemberUniqueName="[Range 1].[WorkDate].[All]" allUniqueName="[Range 1].[WorkDate].[All]" dimensionUniqueName="[Range 1]" displayFolder="" count="0" memberValueDatatype="7" unbalanced="0"/>
    <cacheHierarchy uniqueName="[Range 1].[Techs]" caption="Techs" attribute="1" defaultMemberUniqueName="[Range 1].[Techs].[All]" allUniqueName="[Range 1].[Techs].[All]" dimensionUniqueName="[Range 1]" displayFolder="" count="0" memberValueDatatype="20" unbalanced="0"/>
    <cacheHierarchy uniqueName="[Range 1].[WtyLbr]" caption="WtyLbr" attribute="1" defaultMemberUniqueName="[Range 1].[WtyLbr].[All]" allUniqueName="[Range 1].[WtyLbr].[All]" dimensionUniqueName="[Range 1]" displayFolder="" count="0" memberValueDatatype="130" unbalanced="0"/>
    <cacheHierarchy uniqueName="[Range 1].[WtyParts]" caption="WtyParts" attribute="1" defaultMemberUniqueName="[Range 1].[WtyParts].[All]" allUniqueName="[Range 1].[WtyParts].[All]" dimensionUniqueName="[Range 1]" displayFolder="" count="0" memberValueDatatype="130" unbalanced="0"/>
    <cacheHierarchy uniqueName="[Range 1].[LbrHrs]" caption="LbrHrs" attribute="1" defaultMemberUniqueName="[Range 1].[LbrHrs].[All]" allUniqueName="[Range 1].[LbrHrs].[All]" dimensionUniqueName="[Range 1]" displayFolder="" count="0" memberValueDatatype="5" unbalanced="0"/>
    <cacheHierarchy uniqueName="[Range 1].[PartsCost]" caption="PartsCost" attribute="1" defaultMemberUniqueName="[Range 1].[PartsCost].[All]" allUniqueName="[Range 1].[PartsCost].[All]" dimensionUniqueName="[Range 1]" displayFolder="" count="0" memberValueDatatype="5" unbalanced="0"/>
    <cacheHierarchy uniqueName="[Range 1].[Payment]" caption="Payment" attribute="1" defaultMemberUniqueName="[Range 1].[Payment].[All]" allUniqueName="[Range 1].[Payment].[All]" dimensionUniqueName="[Range 1]" displayFolder="" count="0" memberValueDatatype="130" unbalanced="0"/>
    <cacheHierarchy uniqueName="[Range 1].[Wait]" caption="Wait" attribute="1" defaultMemberUniqueName="[Range 1].[Wait].[All]" allUniqueName="[Range 1].[Wait].[All]" dimensionUniqueName="[Range 1]" displayFolder="" count="0" memberValueDatatype="130" unbalanced="0"/>
    <cacheHierarchy uniqueName="[Range 1].[LbrRate]" caption="LbrRate" attribute="1" defaultMemberUniqueName="[Range 1].[LbrRate].[All]" allUniqueName="[Range 1].[LbrRate].[All]" dimensionUniqueName="[Range 1]" displayFolder="" count="0" memberValueDatatype="20" unbalanced="0"/>
    <cacheHierarchy uniqueName="[Range 1].[LbrCost]" caption="LbrCost" attribute="1" defaultMemberUniqueName="[Range 1].[LbrCost].[All]" allUniqueName="[Range 1].[LbrCost].[All]" dimensionUniqueName="[Range 1]" displayFolder="" count="0" memberValueDatatype="5" unbalanced="0"/>
    <cacheHierarchy uniqueName="[Range 1].[LbrFee]" caption="LbrFee" attribute="1" defaultMemberUniqueName="[Range 1].[LbrFee].[All]" allUniqueName="[Range 1].[LbrFee].[All]" dimensionUniqueName="[Range 1]" displayFolder="" count="0" memberValueDatatype="5" unbalanced="0"/>
    <cacheHierarchy uniqueName="[Range 1].[PartsFee]" caption="PartsFee" attribute="1" defaultMemberUniqueName="[Range 1].[PartsFee].[All]" allUniqueName="[Range 1].[PartsFee].[All]" dimensionUniqueName="[Range 1]" displayFolder="" count="0" memberValueDatatype="5" unbalanced="0"/>
    <cacheHierarchy uniqueName="[Range 1].[TotalCost]" caption="TotalCost" attribute="1" defaultMemberUniqueName="[Range 1].[TotalCost].[All]" allUniqueName="[Range 1].[TotalCost].[All]" dimensionUniqueName="[Range 1]" displayFolder="" count="0" memberValueDatatype="5" unbalanced="0"/>
    <cacheHierarchy uniqueName="[Range 1].[TotalFee]" caption="TotalFee" attribute="1" defaultMemberUniqueName="[Range 1].[TotalFee].[All]" allUniqueName="[Range 1].[TotalFee].[All]" dimensionUniqueName="[Range 1]" displayFolder="" count="0" memberValueDatatype="5" unbalanced="0"/>
    <cacheHierarchy uniqueName="[Range 1].[ReqDay]" caption="ReqDay" attribute="1" defaultMemberUniqueName="[Range 1].[ReqDay].[All]" allUniqueName="[Range 1].[ReqDay].[All]" dimensionUniqueName="[Range 1]" displayFolder="" count="0" memberValueDatatype="130" unbalanced="0"/>
    <cacheHierarchy uniqueName="[Range 1].[WorkDay]" caption="WorkDay" attribute="1" defaultMemberUniqueName="[Range 1].[WorkDay].[All]" allUniqueName="[Range 1].[WorkDay].[All]" dimensionUniqueName="[Range 1]" displayFolder="" count="0" memberValueDatatype="130" unbalanced="0"/>
    <cacheHierarchy uniqueName="[Range 1].[Lead time]" caption="Lead time" attribute="1" defaultMemberUniqueName="[Range 1].[Lead time].[All]" allUniqueName="[Range 1].[Lead time].[All]" dimensionUniqueName="[Range 1]" displayFolder="" count="0" memberValueDatatype="20" unbalanced="0"/>
    <cacheHierarchy uniqueName="[Range 1].[Rush?]" caption="Rush?" attribute="1" defaultMemberUniqueName="[Range 1].[Rush?].[All]" allUniqueName="[Range 1].[Rush?].[All]" dimensionUniqueName="[Range 1]" displayFolder="" count="0" memberValueDatatype="130" unbalanced="0"/>
    <cacheHierarchy uniqueName="[Range 1].[WorkDate (Year)]" caption="WorkDate (Year)" attribute="1" defaultMemberUniqueName="[Range 1].[WorkDate (Year)].[All]" allUniqueName="[Range 1].[WorkDate (Year)].[All]" dimensionUniqueName="[Range 1]" displayFolder="" count="0" memberValueDatatype="130" unbalanced="0"/>
    <cacheHierarchy uniqueName="[Range 1].[WorkDate (Quarter)]" caption="WorkDate (Quarter)" attribute="1" defaultMemberUniqueName="[Range 1].[WorkDate (Quarter)].[All]" allUniqueName="[Range 1].[WorkDate (Quarter)].[All]" dimensionUniqueName="[Range 1]" displayFolder="" count="0" memberValueDatatype="130" unbalanced="0"/>
    <cacheHierarchy uniqueName="[Range 1].[WorkDate (Month)]" caption="WorkDate (Month)" attribute="1" defaultMemberUniqueName="[Range 1].[WorkDate (Month)].[All]" allUniqueName="[Range 1].[WorkDate (Month)].[All]" dimensionUniqueName="[Range 1]" displayFolder="" count="0" memberValueDatatype="130" unbalanced="0"/>
    <cacheHierarchy uniqueName="[Range 1].[ReqDate (Year)]" caption="ReqDate (Year)" attribute="1" defaultMemberUniqueName="[Range 1].[ReqDate (Year)].[All]" allUniqueName="[Range 1].[ReqDate (Year)].[All]" dimensionUniqueName="[Range 1]" displayFolder="" count="0" memberValueDatatype="130" unbalanced="0"/>
    <cacheHierarchy uniqueName="[Range 1].[ReqDate (Quarter)]" caption="ReqDate (Quarter)" attribute="1" defaultMemberUniqueName="[Range 1].[ReqDate (Quarter)].[All]" allUniqueName="[Range 1].[ReqDate (Quarter)].[All]" dimensionUniqueName="[Range 1]" displayFolder="" count="0" memberValueDatatype="130" unbalanced="0"/>
    <cacheHierarchy uniqueName="[Range 1].[ReqDate (Month)]" caption="ReqDate (Month)" attribute="1" defaultMemberUniqueName="[Range 1].[ReqDate (Month)].[All]" allUniqueName="[Range 1].[ReqDate (Month)].[All]" dimensionUniqueName="[Range 1]" displayFolder="" count="0" memberValueDatatype="130" unbalanced="0"/>
    <cacheHierarchy uniqueName="[Range 1].[ReqDate (Month Index)]" caption="ReqDate (Month Index)" attribute="1" defaultMemberUniqueName="[Range 1].[ReqDate (Month Index)].[All]" allUniqueName="[Range 1].[ReqDate (Month Index)].[All]" dimensionUniqueName="[Range 1]" displayFolder="" count="0" memberValueDatatype="20" unbalanced="0" hidden="1"/>
    <cacheHierarchy uniqueName="[Range 1].[WorkDate (Month Index)]" caption="WorkDate (Month Index)" attribute="1" defaultMemberUniqueName="[Range 1].[WorkDate (Month Index)].[All]" allUniqueName="[Range 1].[Work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ead time]" caption="Sum of Lead time" measure="1" displayFolder="" measureGroup="Range" count="0" hidden="1">
      <extLst>
        <ext xmlns:x15="http://schemas.microsoft.com/office/spreadsheetml/2010/11/main" uri="{B97F6D7D-B522-45F9-BDA1-12C45D357490}">
          <x15:cacheHierarchy aggregatedColumn="22"/>
        </ext>
      </extLst>
    </cacheHierarchy>
    <cacheHierarchy uniqueName="[Measures].[Average of Lead time]" caption="Average of Lead tim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Rush?]" caption="Count of Rush?" measure="1" displayFolder="" measureGroup="Range 1" count="0" hidden="1">
      <extLst>
        <ext xmlns:x15="http://schemas.microsoft.com/office/spreadsheetml/2010/11/main" uri="{B97F6D7D-B522-45F9-BDA1-12C45D357490}">
          <x15:cacheHierarchy aggregatedColumn="46"/>
        </ext>
      </extLst>
    </cacheHierarchy>
    <cacheHierarchy uniqueName="[Measures].[Sum of LbrHrs 2]" caption="Sum of LbrHrs 2" measure="1" displayFolder="" measureGroup="Range 1" count="0" hidden="1">
      <extLst>
        <ext xmlns:x15="http://schemas.microsoft.com/office/spreadsheetml/2010/11/main" uri="{B97F6D7D-B522-45F9-BDA1-12C45D357490}">
          <x15:cacheHierarchy aggregatedColumn="33"/>
        </ext>
      </extLst>
    </cacheHierarchy>
    <cacheHierarchy uniqueName="[Measures].[Average of LbrHrs 2]" caption="Average of LbrHrs 2" measure="1" displayFolder="" measureGroup="Range 1" count="0" oneField="1" hidden="1">
      <fieldsUsage count="1">
        <fieldUsage x="3"/>
      </fieldsUsage>
      <extLst>
        <ext xmlns:x15="http://schemas.microsoft.com/office/spreadsheetml/2010/11/main" uri="{B97F6D7D-B522-45F9-BDA1-12C45D357490}">
          <x15:cacheHierarchy aggregatedColumn="33"/>
        </ext>
      </extLst>
    </cacheHierarchy>
    <cacheHierarchy uniqueName="[Measures].[Count of Payment]" caption="Count of Payment" measure="1" displayFolder="" measureGroup="Range 1" count="0" hidden="1">
      <extLst>
        <ext xmlns:x15="http://schemas.microsoft.com/office/spreadsheetml/2010/11/main" uri="{B97F6D7D-B522-45F9-BDA1-12C45D357490}">
          <x15:cacheHierarchy aggregatedColumn="35"/>
        </ext>
      </extLst>
    </cacheHierarchy>
    <cacheHierarchy uniqueName="[Measures].[Count of Service]" caption="Count of Service" measure="1" displayFolder="" measureGroup="Range 1"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WtyLbr]" caption="Count of WtyLbr" measure="1" displayFolder="" measureGroup="Range 1" count="0" hidden="1">
      <extLst>
        <ext xmlns:x15="http://schemas.microsoft.com/office/spreadsheetml/2010/11/main" uri="{B97F6D7D-B522-45F9-BDA1-12C45D357490}">
          <x15:cacheHierarchy aggregatedColumn="31"/>
        </ext>
      </extLst>
    </cacheHierarchy>
    <cacheHierarchy uniqueName="[Measures].[Count of Rush 2]" caption="Count of Rush 2" measure="1" displayFolder="" measureGroup="Range 1"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TotalFee]" caption="Sum of TotalFee" measure="1" displayFolder="" measureGroup="Range 1" count="0" hidden="1">
      <extLst>
        <ext xmlns:x15="http://schemas.microsoft.com/office/spreadsheetml/2010/11/main" uri="{B97F6D7D-B522-45F9-BDA1-12C45D357490}">
          <x15:cacheHierarchy aggregatedColumn="42"/>
        </ext>
      </extLst>
    </cacheHierarchy>
    <cacheHierarchy uniqueName="[Measures].[Sum of Techs]" caption="Sum of Techs" measure="1" displayFolder="" measureGroup="Range 1" count="0" hidden="1">
      <extLst>
        <ext xmlns:x15="http://schemas.microsoft.com/office/spreadsheetml/2010/11/main" uri="{B97F6D7D-B522-45F9-BDA1-12C45D357490}">
          <x15:cacheHierarchy aggregatedColumn="30"/>
        </ext>
      </extLst>
    </cacheHierarchy>
    <cacheHierarchy uniqueName="[Measures].[Distinct Count of Techs]" caption="Distinct Count of Techs" measure="1" displayFolder="" measureGroup="Range 1" count="0" hidden="1">
      <extLst>
        <ext xmlns:x15="http://schemas.microsoft.com/office/spreadsheetml/2010/11/main" uri="{B97F6D7D-B522-45F9-BDA1-12C45D357490}">
          <x15:cacheHierarchy aggregatedColumn="30"/>
        </ext>
      </extLst>
    </cacheHierarchy>
    <cacheHierarchy uniqueName="[Measures].[Average of Techs]" caption="Average of Techs" measure="1" displayFolder="" measureGroup="Range 1" count="0" hidden="1">
      <extLst>
        <ext xmlns:x15="http://schemas.microsoft.com/office/spreadsheetml/2010/11/main" uri="{B97F6D7D-B522-45F9-BDA1-12C45D357490}">
          <x15:cacheHierarchy aggregatedColumn="30"/>
        </ext>
      </extLst>
    </cacheHierarchy>
    <cacheHierarchy uniqueName="[Measures].[Count of WorkDay]" caption="Count of WorkDay" measure="1" displayFolder="" measureGroup="Range 1" count="0" hidden="1">
      <extLst>
        <ext xmlns:x15="http://schemas.microsoft.com/office/spreadsheetml/2010/11/main" uri="{B97F6D7D-B522-45F9-BDA1-12C45D357490}">
          <x15:cacheHierarchy aggregatedColumn="44"/>
        </ext>
      </extLst>
    </cacheHierarchy>
    <cacheHierarchy uniqueName="[Measures].[Count of ReqDate (Year)]" caption="Count of ReqDate (Year)" measure="1" displayFolder="" measureGroup="Range 1" count="0" hidden="1">
      <extLst>
        <ext xmlns:x15="http://schemas.microsoft.com/office/spreadsheetml/2010/11/main" uri="{B97F6D7D-B522-45F9-BDA1-12C45D357490}">
          <x15:cacheHierarchy aggregatedColumn="50"/>
        </ext>
      </extLst>
    </cacheHierarchy>
    <cacheHierarchy uniqueName="[Measures].[Sum of PartsCost]" caption="Sum of PartsCost" measure="1" displayFolder="" measureGroup="Range 1" count="0" hidden="1">
      <extLst>
        <ext xmlns:x15="http://schemas.microsoft.com/office/spreadsheetml/2010/11/main" uri="{B97F6D7D-B522-45F9-BDA1-12C45D357490}">
          <x15:cacheHierarchy aggregatedColumn="34"/>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C7A6EE-7250-405B-8313-E2A28458A920}"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Average Lead time" fld="0" subtotal="average"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Lead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W">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F9C0B6-58B9-4A94-85C0-9830922C83F1}" name="PivotTable11"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1:B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Fe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637622-9F6B-4C5E-BB97-02F39D187CEA}" name="PivotTable15"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5">
  <location ref="E12:H19"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n="Not a warranty" x="0"/>
        <item n="Warranty"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Sum of PartsCost" fld="0" baseField="0" baseItem="0" numFmtId="2"/>
  </dataFields>
  <formats count="1">
    <format dxfId="6">
      <pivotArea outline="0" collapsedLevelsAreSubtotals="1" fieldPosition="0"/>
    </format>
  </formats>
  <chartFormats count="4">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34AC87-4FB8-43D1-A8E5-BF82472E7661}" name="PivotTable1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E1:H9"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s="1" x="0"/>
        <item s="1" x="1"/>
      </items>
    </pivotField>
  </pivotFields>
  <rowFields count="1">
    <field x="0"/>
  </rowFields>
  <rowItems count="7">
    <i>
      <x/>
    </i>
    <i>
      <x v="1"/>
    </i>
    <i>
      <x v="2"/>
    </i>
    <i>
      <x v="3"/>
    </i>
    <i>
      <x v="4"/>
    </i>
    <i>
      <x v="5"/>
    </i>
    <i t="grand">
      <x/>
    </i>
  </rowItems>
  <colFields count="1">
    <field x="2"/>
  </colFields>
  <colItems count="3">
    <i>
      <x/>
    </i>
    <i>
      <x v="1"/>
    </i>
    <i t="grand">
      <x/>
    </i>
  </colItems>
  <dataFields count="1">
    <dataField name="Count of ReqDate (Year)"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4FD9C-74FB-4265-895B-A524DD8B45D0}" name="PivotTable10"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12"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x="0"/>
      </items>
    </pivotField>
  </pivotFields>
  <rowFields count="2">
    <field x="2"/>
    <field x="0"/>
  </rowFields>
  <rowItems count="11">
    <i>
      <x/>
    </i>
    <i r="1">
      <x v="4"/>
    </i>
    <i r="1">
      <x/>
    </i>
    <i r="1">
      <x v="6"/>
    </i>
    <i r="1">
      <x v="2"/>
    </i>
    <i r="1">
      <x v="8"/>
    </i>
    <i r="1">
      <x v="1"/>
    </i>
    <i r="1">
      <x v="5"/>
    </i>
    <i r="1">
      <x v="7"/>
    </i>
    <i r="1">
      <x v="3"/>
    </i>
    <i t="grand">
      <x/>
    </i>
  </rowItems>
  <colItems count="1">
    <i/>
  </colItems>
  <dataFields count="1">
    <dataField name="Count of Rush" fld="1"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85542-15E4-46DB-9FDE-ED799EC2E39A}"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Was it a Rush?">
  <location ref="A1:C4"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Counts" fld="1" subtotal="count" baseField="0" baseItem="0"/>
    <dataField name="Average of LbrHrs" fld="2" subtotal="average" baseField="0" baseItem="0" numFmtId="2"/>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s"/>
    <pivotHierarchy dragToData="1"/>
    <pivotHierarchy dragToData="1" caption="Average of Lbr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4190AF-2E5A-47B9-A714-FAA71441C19A}"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Mode of Payment">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Distribut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ribu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B55C9F-302E-43F5-ADB9-27DC1B4BB351}"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Mode of Payment">
  <location ref="A1:D8"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Payment" fld="1" subtotal="count" baseField="0" baseItem="0"/>
  </dataFields>
  <chartFormats count="2">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90704F-F85E-4C2F-9D47-B2119E50A9A6}"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B20"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measureFilter="1"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9">
    <i>
      <x/>
    </i>
    <i r="1">
      <x/>
    </i>
    <i>
      <x v="1"/>
    </i>
    <i r="1">
      <x v="1"/>
    </i>
    <i>
      <x v="2"/>
    </i>
    <i r="1">
      <x v="1"/>
    </i>
    <i>
      <x v="3"/>
    </i>
    <i r="1">
      <x v="1"/>
    </i>
    <i>
      <x v="4"/>
    </i>
    <i r="1">
      <x v="1"/>
    </i>
    <i>
      <x v="5"/>
    </i>
    <i r="1">
      <x v="1"/>
    </i>
    <i>
      <x v="6"/>
    </i>
    <i r="1">
      <x v="1"/>
    </i>
    <i>
      <x v="7"/>
    </i>
    <i r="1">
      <x v="1"/>
    </i>
    <i>
      <x v="8"/>
    </i>
    <i r="1">
      <x v="1"/>
    </i>
    <i t="grand">
      <x/>
    </i>
  </rowItems>
  <colItems count="1">
    <i/>
  </colItems>
  <dataFields count="1">
    <dataField name="Count of Service" fld="2"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 filterVal="1"/>
        </filterColumn>
      </autoFilter>
    </filter>
  </filters>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D79AE1-7D07-4BE8-A534-F09441AFAC19}" name="PivotTable9"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s>
  <rowFields count="2">
    <field x="0"/>
    <field x="1"/>
  </rowFields>
  <rowItems count="3">
    <i>
      <x/>
    </i>
    <i r="1">
      <x/>
    </i>
    <i t="grand">
      <x/>
    </i>
  </rowItems>
  <colItems count="1">
    <i/>
  </colItems>
  <dataFields count="1">
    <dataField name="Count of WtyLbr"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5"/>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A2E908-48A4-4320-9912-2F211229E2AD}" name="PivotTable1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5:D31"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Count of Service" fld="1" subtotal="count" baseField="0" baseItem="0"/>
    <dataField name="Average of LbrHrs" fld="3" subtotal="average" baseField="0" baseItem="0"/>
    <dataField name="Count of Rush" fld="2" subtotal="count" baseField="0" baseItem="0"/>
  </data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fieldPosition="0">
        <references count="1">
          <reference field="4294967294" count="3">
            <x v="0"/>
            <x v="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LbrH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B44DD3-78D0-44D0-840C-B6242C17B091}" name="PivotTable12"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1" rowHeaderCaption="Tech Lead">
  <location ref="A15:C22"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Average of Techs" fld="1" subtotal="average" baseField="0" baseItem="0"/>
    <dataField name="Average of LbrHrs" fld="2" subtotal="average" baseField="0" baseItem="5"/>
  </dataFields>
  <formats count="2">
    <format dxfId="5">
      <pivotArea collapsedLevelsAreSubtotals="1" fieldPosition="0">
        <references count="1">
          <reference field="0" count="0"/>
        </references>
      </pivotArea>
    </format>
    <format dxfId="4">
      <pivotArea field="0" grandRow="1" outline="0" collapsedLevelsAreSubtotals="1" axis="axisRow" fieldPosition="0">
        <references count="1">
          <reference field="4294967294" count="1" selected="0">
            <x v="1"/>
          </reference>
        </references>
      </pivotArea>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LbrHrs"/>
    <pivotHierarchy dragToData="1"/>
    <pivotHierarchy dragToData="1"/>
    <pivotHierarchy dragToData="1"/>
    <pivotHierarchy dragToData="1"/>
    <pivotHierarchy dragToData="1"/>
    <pivotHierarchy dragToData="1"/>
    <pivotHierarchy dragToData="1"/>
    <pivotHierarchy dragToData="1" caption="Average of Tech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X">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69E27781-3DF7-4473-9B87-C973FD73F7A8}" sourceName="[Range 1].[District]">
  <pivotTables>
    <pivotTable tabId="37" name="PivotTable14"/>
    <pivotTable tabId="37" name="PivotTable11"/>
    <pivotTable tabId="37" name="PivotTable12"/>
    <pivotTable tabId="37" name="PivotTable13"/>
    <pivotTable tabId="37" name="PivotTable15"/>
  </pivotTables>
  <data>
    <olap pivotCacheId="1024364363">
      <levels count="2">
        <level uniqueName="[Range 1].[District].[(All)]" sourceCaption="(All)" count="0"/>
        <level uniqueName="[Range 1].[District].[District]" sourceCaption="District" count="10">
          <ranges>
            <range startItem="0">
              <i n="[Range 1].[District].&amp;[Central]" c="Central"/>
              <i n="[Range 1].[District].&amp;[East]" c="East"/>
              <i n="[Range 1].[District].&amp;[North]" c="North"/>
              <i n="[Range 1].[District].&amp;[Northeast]" c="Northeast"/>
              <i n="[Range 1].[District].&amp;[Northwest]" c="Northwest"/>
              <i n="[Range 1].[District].&amp;[South]" c="South"/>
              <i n="[Range 1].[District].&amp;[Southeast]" c="Southeast"/>
              <i n="[Range 1].[District].&amp;[Southwest]" c="Southwest"/>
              <i n="[Range 1].[District].&amp;[West]" c="West"/>
              <i n="[Range 1].[District].&amp;" c="(blank)" nd="1"/>
            </range>
          </ranges>
        </level>
      </levels>
      <selections count="1">
        <selection n="[Range 1].[Distri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9D86C891-1934-489F-8A16-9150C6AD7EAE}" sourceName="[Range 1].[LeadTech]">
  <pivotTables>
    <pivotTable tabId="37" name="PivotTable14"/>
    <pivotTable tabId="37" name="PivotTable11"/>
    <pivotTable tabId="37" name="PivotTable12"/>
    <pivotTable tabId="37" name="PivotTable13"/>
    <pivotTable tabId="37" name="PivotTable15"/>
  </pivotTables>
  <data>
    <olap pivotCacheId="1024364363">
      <levels count="2">
        <level uniqueName="[Range 1].[LeadTech].[(All)]" sourceCaption="(All)" count="0"/>
        <level uniqueName="[Range 1].[LeadTech].[LeadTech]" sourceCaption="LeadTech" count="7">
          <ranges>
            <range startItem="0">
              <i n="[Range 1].[LeadTech].&amp;[Burton]" c="Burton"/>
              <i n="[Range 1].[LeadTech].&amp;[Cartier]" c="Cartier"/>
              <i n="[Range 1].[LeadTech].&amp;[Khan]" c="Khan"/>
              <i n="[Range 1].[LeadTech].&amp;[Ling]" c="Ling"/>
              <i n="[Range 1].[LeadTech].&amp;[Lopez]" c="Lopez"/>
              <i n="[Range 1].[LeadTech].&amp;[Michner]" c="Michner"/>
              <i n="[Range 1].[LeadTech].&amp;" c="(blank)" nd="1"/>
            </range>
          </ranges>
        </level>
      </levels>
      <selections count="1">
        <selection n="[Range 1].[LeadTe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F3698CF3-5645-403E-8F70-49155E00510B}" cache="Slicer_District" caption="District" level="1" rowHeight="241300"/>
  <slicer name="LeadTech" xr10:uid="{E3DB31FF-B652-481A-A3E8-715B56321B78}" cache="Slicer_LeadTech" caption="LeadTech" columnCount="2" level="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qDate" xr10:uid="{42CAC82D-5D53-4A4A-80D0-34C588D5F5B6}" sourceName="[Range 1].[ReqDate]">
  <pivotTables>
    <pivotTable tabId="37" name="PivotTable14"/>
    <pivotTable tabId="37" name="PivotTable11"/>
    <pivotTable tabId="37" name="PivotTable12"/>
    <pivotTable tabId="37" name="PivotTable13"/>
    <pivotTable tabId="37" name="PivotTable15"/>
  </pivotTables>
  <state minimalRefreshVersion="6" lastRefreshVersion="6" pivotCacheId="1832100285"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B240BB4C-5F33-4C7E-A27D-55DAD5A521A2}" cache="Timeline_ReqDate" caption="ReqDate" level="0" selectionLevel="0" scrollPosition="2020-01-01T00:00:00"/>
</timeline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topLeftCell="H1" workbookViewId="0">
      <selection activeCell="J1" sqref="A1:XFD1048576"/>
    </sheetView>
  </sheetViews>
  <sheetFormatPr defaultRowHeight="14.5" x14ac:dyDescent="0.35"/>
  <cols>
    <col min="5" max="5" width="8.7265625" customWidth="1"/>
    <col min="6" max="7" width="10.08984375" style="5" bestFit="1" customWidth="1"/>
    <col min="20" max="20" width="10.26953125" bestFit="1" customWidth="1"/>
  </cols>
  <sheetData>
    <row r="1" spans="1:24"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1062</v>
      </c>
    </row>
    <row r="2" spans="1:24"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f>IF(G2-F2&gt;0,G2-F2,0)</f>
        <v>14</v>
      </c>
      <c r="X2" t="str">
        <f>IF(E2="Yes","Yes","No")</f>
        <v>No</v>
      </c>
    </row>
    <row r="3" spans="1:24"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IF(G3-F3&gt;0,G3-F3,0)</f>
        <v>3</v>
      </c>
      <c r="X3" t="str">
        <f t="shared" ref="X3:X66" si="1">IF(E3="Yes","Yes","No")</f>
        <v>No</v>
      </c>
    </row>
    <row r="4" spans="1:24"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f t="shared" si="0"/>
        <v>16</v>
      </c>
      <c r="X4" t="str">
        <f t="shared" si="1"/>
        <v>No</v>
      </c>
    </row>
    <row r="5" spans="1:24"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f t="shared" si="0"/>
        <v>16</v>
      </c>
      <c r="X5" t="str">
        <f t="shared" si="1"/>
        <v>No</v>
      </c>
    </row>
    <row r="6" spans="1:24"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c r="X6" t="str">
        <f t="shared" si="1"/>
        <v>Yes</v>
      </c>
    </row>
    <row r="7" spans="1:24"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c r="X7" t="str">
        <f t="shared" si="1"/>
        <v>No</v>
      </c>
    </row>
    <row r="8" spans="1:24"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f t="shared" si="0"/>
        <v>14</v>
      </c>
      <c r="X8" t="str">
        <f t="shared" si="1"/>
        <v>No</v>
      </c>
    </row>
    <row r="9" spans="1:24"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f t="shared" si="0"/>
        <v>30</v>
      </c>
      <c r="X9" t="str">
        <f t="shared" si="1"/>
        <v>No</v>
      </c>
    </row>
    <row r="10" spans="1:24"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f t="shared" si="0"/>
        <v>29</v>
      </c>
      <c r="X10" t="str">
        <f t="shared" si="1"/>
        <v>No</v>
      </c>
    </row>
    <row r="11" spans="1:24"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c r="X11" t="str">
        <f t="shared" si="1"/>
        <v>Yes</v>
      </c>
    </row>
    <row r="12" spans="1:24"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c r="X12" t="str">
        <f t="shared" si="1"/>
        <v>No</v>
      </c>
    </row>
    <row r="13" spans="1:24"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c r="X13" t="str">
        <f t="shared" si="1"/>
        <v>Yes</v>
      </c>
    </row>
    <row r="14" spans="1:24"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f t="shared" si="0"/>
        <v>26</v>
      </c>
      <c r="X14" t="str">
        <f t="shared" si="1"/>
        <v>No</v>
      </c>
    </row>
    <row r="15" spans="1:24"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f t="shared" si="0"/>
        <v>50</v>
      </c>
      <c r="X15" t="str">
        <f t="shared" si="1"/>
        <v>No</v>
      </c>
    </row>
    <row r="16" spans="1:24"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c r="X16" t="str">
        <f t="shared" si="1"/>
        <v>Yes</v>
      </c>
    </row>
    <row r="17" spans="1:24"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c r="X17" t="str">
        <f t="shared" si="1"/>
        <v>No</v>
      </c>
    </row>
    <row r="18" spans="1:24"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f t="shared" si="0"/>
        <v>17</v>
      </c>
      <c r="X18" t="str">
        <f t="shared" si="1"/>
        <v>No</v>
      </c>
    </row>
    <row r="19" spans="1:24"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c r="X19" t="str">
        <f t="shared" si="1"/>
        <v>No</v>
      </c>
    </row>
    <row r="20" spans="1:24"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f t="shared" si="0"/>
        <v>7</v>
      </c>
      <c r="X20" t="str">
        <f t="shared" si="1"/>
        <v>No</v>
      </c>
    </row>
    <row r="21" spans="1:24"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f t="shared" si="0"/>
        <v>9</v>
      </c>
      <c r="X21" t="str">
        <f t="shared" si="1"/>
        <v>No</v>
      </c>
    </row>
    <row r="22" spans="1:24"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f t="shared" si="0"/>
        <v>13</v>
      </c>
      <c r="X22" t="str">
        <f t="shared" si="1"/>
        <v>No</v>
      </c>
    </row>
    <row r="23" spans="1:24"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f t="shared" si="0"/>
        <v>14</v>
      </c>
      <c r="X23" t="str">
        <f t="shared" si="1"/>
        <v>No</v>
      </c>
    </row>
    <row r="24" spans="1:24"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c r="X24" t="str">
        <f t="shared" si="1"/>
        <v>No</v>
      </c>
    </row>
    <row r="25" spans="1:24"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c r="X25" t="str">
        <f t="shared" si="1"/>
        <v>No</v>
      </c>
    </row>
    <row r="26" spans="1:24"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c r="X26" t="str">
        <f t="shared" si="1"/>
        <v>Yes</v>
      </c>
    </row>
    <row r="27" spans="1:24"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c r="X27" t="str">
        <f t="shared" si="1"/>
        <v>No</v>
      </c>
    </row>
    <row r="28" spans="1:24"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c r="X28" t="str">
        <f t="shared" si="1"/>
        <v>Yes</v>
      </c>
    </row>
    <row r="29" spans="1:24"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c r="X29" t="str">
        <f t="shared" si="1"/>
        <v>No</v>
      </c>
    </row>
    <row r="30" spans="1:24"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f t="shared" si="0"/>
        <v>18</v>
      </c>
      <c r="X30" t="str">
        <f t="shared" si="1"/>
        <v>No</v>
      </c>
    </row>
    <row r="31" spans="1:24"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f t="shared" si="0"/>
        <v>3</v>
      </c>
      <c r="X31" t="str">
        <f t="shared" si="1"/>
        <v>No</v>
      </c>
    </row>
    <row r="32" spans="1:24"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c r="X32" t="str">
        <f t="shared" si="1"/>
        <v>No</v>
      </c>
    </row>
    <row r="33" spans="1:24"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c r="X33" t="str">
        <f t="shared" si="1"/>
        <v>No</v>
      </c>
    </row>
    <row r="34" spans="1:24"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c r="X34" t="str">
        <f t="shared" si="1"/>
        <v>No</v>
      </c>
    </row>
    <row r="35" spans="1:24"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f t="shared" si="0"/>
        <v>25</v>
      </c>
      <c r="X35" t="str">
        <f t="shared" si="1"/>
        <v>No</v>
      </c>
    </row>
    <row r="36" spans="1:24"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c r="X36" t="str">
        <f t="shared" si="1"/>
        <v>No</v>
      </c>
    </row>
    <row r="37" spans="1:24"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c r="X37" t="str">
        <f t="shared" si="1"/>
        <v>No</v>
      </c>
    </row>
    <row r="38" spans="1:24"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c r="X38" t="str">
        <f t="shared" si="1"/>
        <v>No</v>
      </c>
    </row>
    <row r="39" spans="1:24"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c r="X39" t="str">
        <f t="shared" si="1"/>
        <v>Yes</v>
      </c>
    </row>
    <row r="40" spans="1:24"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c r="X40" t="str">
        <f t="shared" si="1"/>
        <v>Yes</v>
      </c>
    </row>
    <row r="41" spans="1:24"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c r="X41" t="str">
        <f t="shared" si="1"/>
        <v>No</v>
      </c>
    </row>
    <row r="42" spans="1:24"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f t="shared" si="0"/>
        <v>22</v>
      </c>
      <c r="X42" t="str">
        <f t="shared" si="1"/>
        <v>No</v>
      </c>
    </row>
    <row r="43" spans="1:24"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c r="X43" t="str">
        <f t="shared" si="1"/>
        <v>No</v>
      </c>
    </row>
    <row r="44" spans="1:24"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c r="X44" t="str">
        <f t="shared" si="1"/>
        <v>Yes</v>
      </c>
    </row>
    <row r="45" spans="1:24"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c r="X45" t="str">
        <f t="shared" si="1"/>
        <v>No</v>
      </c>
    </row>
    <row r="46" spans="1:24"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f t="shared" si="0"/>
        <v>19</v>
      </c>
      <c r="X46" t="str">
        <f t="shared" si="1"/>
        <v>No</v>
      </c>
    </row>
    <row r="47" spans="1:24"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c r="X47" t="str">
        <f t="shared" si="1"/>
        <v>No</v>
      </c>
    </row>
    <row r="48" spans="1:24"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f t="shared" si="0"/>
        <v>25</v>
      </c>
      <c r="X48" t="str">
        <f t="shared" si="1"/>
        <v>No</v>
      </c>
    </row>
    <row r="49" spans="1:24"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f t="shared" si="0"/>
        <v>25</v>
      </c>
      <c r="X49" t="str">
        <f t="shared" si="1"/>
        <v>No</v>
      </c>
    </row>
    <row r="50" spans="1:24"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c r="X50" t="str">
        <f t="shared" si="1"/>
        <v>No</v>
      </c>
    </row>
    <row r="51" spans="1:24"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f t="shared" si="0"/>
        <v>7</v>
      </c>
      <c r="X51" t="str">
        <f t="shared" si="1"/>
        <v>No</v>
      </c>
    </row>
    <row r="52" spans="1:24"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f t="shared" si="0"/>
        <v>28</v>
      </c>
      <c r="X52" t="str">
        <f t="shared" si="1"/>
        <v>No</v>
      </c>
    </row>
    <row r="53" spans="1:24"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c r="X53" t="str">
        <f t="shared" si="1"/>
        <v>Yes</v>
      </c>
    </row>
    <row r="54" spans="1:24"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c r="X54" t="str">
        <f t="shared" si="1"/>
        <v>No</v>
      </c>
    </row>
    <row r="55" spans="1:24"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c r="X55" t="str">
        <f t="shared" si="1"/>
        <v>No</v>
      </c>
    </row>
    <row r="56" spans="1:24"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f t="shared" si="0"/>
        <v>14</v>
      </c>
      <c r="X56" t="str">
        <f t="shared" si="1"/>
        <v>No</v>
      </c>
    </row>
    <row r="57" spans="1:24"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c r="X57" t="str">
        <f t="shared" si="1"/>
        <v>No</v>
      </c>
    </row>
    <row r="58" spans="1:24"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c r="X58" t="str">
        <f t="shared" si="1"/>
        <v>No</v>
      </c>
    </row>
    <row r="59" spans="1:24"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c r="X59" t="str">
        <f t="shared" si="1"/>
        <v>No</v>
      </c>
    </row>
    <row r="60" spans="1:24"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c r="X60" t="str">
        <f t="shared" si="1"/>
        <v>No</v>
      </c>
    </row>
    <row r="61" spans="1:24"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f t="shared" si="0"/>
        <v>21</v>
      </c>
      <c r="X61" t="str">
        <f t="shared" si="1"/>
        <v>No</v>
      </c>
    </row>
    <row r="62" spans="1:24"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c r="X62" t="str">
        <f t="shared" si="1"/>
        <v>No</v>
      </c>
    </row>
    <row r="63" spans="1:24"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c r="X63" t="str">
        <f t="shared" si="1"/>
        <v>No</v>
      </c>
    </row>
    <row r="64" spans="1:24"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f t="shared" si="0"/>
        <v>2</v>
      </c>
      <c r="X64" t="str">
        <f t="shared" si="1"/>
        <v>No</v>
      </c>
    </row>
    <row r="65" spans="1:24"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f t="shared" si="0"/>
        <v>9</v>
      </c>
      <c r="X65" t="str">
        <f t="shared" si="1"/>
        <v>No</v>
      </c>
    </row>
    <row r="66" spans="1:24"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c r="X66" t="str">
        <f t="shared" si="1"/>
        <v>No</v>
      </c>
    </row>
    <row r="67" spans="1:24"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2">IF(G67-F67&gt;0,G67-F67,0)</f>
        <v>9</v>
      </c>
      <c r="X67" t="str">
        <f t="shared" ref="X67:X130" si="3">IF(E67="Yes","Yes","No")</f>
        <v>No</v>
      </c>
    </row>
    <row r="68" spans="1:24"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2"/>
        <v>22</v>
      </c>
      <c r="X68" t="str">
        <f t="shared" si="3"/>
        <v>No</v>
      </c>
    </row>
    <row r="69" spans="1:24"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2"/>
        <v>20</v>
      </c>
      <c r="X69" t="str">
        <f t="shared" si="3"/>
        <v>No</v>
      </c>
    </row>
    <row r="70" spans="1:24"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2"/>
        <v>28</v>
      </c>
      <c r="X70" t="str">
        <f t="shared" si="3"/>
        <v>No</v>
      </c>
    </row>
    <row r="71" spans="1:24"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f t="shared" si="2"/>
        <v>56</v>
      </c>
      <c r="X71" t="str">
        <f t="shared" si="3"/>
        <v>No</v>
      </c>
    </row>
    <row r="72" spans="1:24"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2"/>
        <v>64</v>
      </c>
      <c r="X72" t="str">
        <f t="shared" si="3"/>
        <v>No</v>
      </c>
    </row>
    <row r="73" spans="1:24"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2"/>
        <v>7</v>
      </c>
      <c r="X73" t="str">
        <f t="shared" si="3"/>
        <v>Yes</v>
      </c>
    </row>
    <row r="74" spans="1:24"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2"/>
        <v>19</v>
      </c>
      <c r="X74" t="str">
        <f t="shared" si="3"/>
        <v>No</v>
      </c>
    </row>
    <row r="75" spans="1:24"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2"/>
        <v>49</v>
      </c>
      <c r="X75" t="str">
        <f t="shared" si="3"/>
        <v>No</v>
      </c>
    </row>
    <row r="76" spans="1:24"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2"/>
        <v>25</v>
      </c>
      <c r="X76" t="str">
        <f t="shared" si="3"/>
        <v>No</v>
      </c>
    </row>
    <row r="77" spans="1:24"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f t="shared" si="2"/>
        <v>8</v>
      </c>
      <c r="X77" t="str">
        <f t="shared" si="3"/>
        <v>No</v>
      </c>
    </row>
    <row r="78" spans="1:24"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2"/>
        <v>8</v>
      </c>
      <c r="X78" t="str">
        <f t="shared" si="3"/>
        <v>No</v>
      </c>
    </row>
    <row r="79" spans="1:24"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2"/>
        <v>8</v>
      </c>
      <c r="X79" t="str">
        <f t="shared" si="3"/>
        <v>No</v>
      </c>
    </row>
    <row r="80" spans="1:24"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2"/>
        <v>19</v>
      </c>
      <c r="X80" t="str">
        <f t="shared" si="3"/>
        <v>No</v>
      </c>
    </row>
    <row r="81" spans="1:24"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2"/>
        <v>14</v>
      </c>
      <c r="X81" t="str">
        <f t="shared" si="3"/>
        <v>No</v>
      </c>
    </row>
    <row r="82" spans="1:24"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2"/>
        <v>13</v>
      </c>
      <c r="X82" t="str">
        <f t="shared" si="3"/>
        <v>No</v>
      </c>
    </row>
    <row r="83" spans="1:24"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2"/>
        <v>17</v>
      </c>
      <c r="X83" t="str">
        <f t="shared" si="3"/>
        <v>No</v>
      </c>
    </row>
    <row r="84" spans="1:24"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2"/>
        <v>20</v>
      </c>
      <c r="X84" t="str">
        <f t="shared" si="3"/>
        <v>No</v>
      </c>
    </row>
    <row r="85" spans="1:24"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f t="shared" si="2"/>
        <v>12</v>
      </c>
      <c r="X85" t="str">
        <f t="shared" si="3"/>
        <v>No</v>
      </c>
    </row>
    <row r="86" spans="1:24"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f t="shared" si="2"/>
        <v>12</v>
      </c>
      <c r="X86" t="str">
        <f t="shared" si="3"/>
        <v>No</v>
      </c>
    </row>
    <row r="87" spans="1:24"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f t="shared" si="2"/>
        <v>13</v>
      </c>
      <c r="X87" t="str">
        <f t="shared" si="3"/>
        <v>No</v>
      </c>
    </row>
    <row r="88" spans="1:24"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f t="shared" si="2"/>
        <v>12</v>
      </c>
      <c r="X88" t="str">
        <f t="shared" si="3"/>
        <v>No</v>
      </c>
    </row>
    <row r="89" spans="1:24"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f t="shared" si="2"/>
        <v>30</v>
      </c>
      <c r="X89" t="str">
        <f t="shared" si="3"/>
        <v>No</v>
      </c>
    </row>
    <row r="90" spans="1:24"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2"/>
        <v>33</v>
      </c>
      <c r="X90" t="str">
        <f t="shared" si="3"/>
        <v>No</v>
      </c>
    </row>
    <row r="91" spans="1:24"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f t="shared" si="2"/>
        <v>41</v>
      </c>
      <c r="X91" t="str">
        <f t="shared" si="3"/>
        <v>No</v>
      </c>
    </row>
    <row r="92" spans="1:24"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2"/>
        <v>53</v>
      </c>
      <c r="X92" t="str">
        <f t="shared" si="3"/>
        <v>No</v>
      </c>
    </row>
    <row r="93" spans="1:24"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2"/>
        <v>54</v>
      </c>
      <c r="X93" t="str">
        <f t="shared" si="3"/>
        <v>No</v>
      </c>
    </row>
    <row r="94" spans="1:24"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f t="shared" si="2"/>
        <v>14</v>
      </c>
      <c r="X94" t="str">
        <f t="shared" si="3"/>
        <v>No</v>
      </c>
    </row>
    <row r="95" spans="1:24"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f t="shared" si="2"/>
        <v>23</v>
      </c>
      <c r="X95" t="str">
        <f t="shared" si="3"/>
        <v>No</v>
      </c>
    </row>
    <row r="96" spans="1:24"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2"/>
        <v>24</v>
      </c>
      <c r="X96" t="str">
        <f t="shared" si="3"/>
        <v>No</v>
      </c>
    </row>
    <row r="97" spans="1:24"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2"/>
        <v>37</v>
      </c>
      <c r="X97" t="str">
        <f t="shared" si="3"/>
        <v>No</v>
      </c>
    </row>
    <row r="98" spans="1:24"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2"/>
        <v>38</v>
      </c>
      <c r="X98" t="str">
        <f t="shared" si="3"/>
        <v>Yes</v>
      </c>
    </row>
    <row r="99" spans="1:24"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2"/>
        <v>14</v>
      </c>
      <c r="X99" t="str">
        <f t="shared" si="3"/>
        <v>Yes</v>
      </c>
    </row>
    <row r="100" spans="1:24"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2"/>
        <v>14</v>
      </c>
      <c r="X100" t="str">
        <f t="shared" si="3"/>
        <v>No</v>
      </c>
    </row>
    <row r="101" spans="1:24"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2"/>
        <v>5</v>
      </c>
      <c r="X101" t="str">
        <f t="shared" si="3"/>
        <v>No</v>
      </c>
    </row>
    <row r="102" spans="1:24"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2"/>
        <v>13</v>
      </c>
      <c r="X102" t="str">
        <f t="shared" si="3"/>
        <v>No</v>
      </c>
    </row>
    <row r="103" spans="1:24"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2"/>
        <v>13</v>
      </c>
      <c r="X103" t="str">
        <f t="shared" si="3"/>
        <v>No</v>
      </c>
    </row>
    <row r="104" spans="1:24"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2"/>
        <v>20</v>
      </c>
      <c r="X104" t="str">
        <f t="shared" si="3"/>
        <v>No</v>
      </c>
    </row>
    <row r="105" spans="1:24"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f t="shared" si="2"/>
        <v>27</v>
      </c>
      <c r="X105" t="str">
        <f t="shared" si="3"/>
        <v>No</v>
      </c>
    </row>
    <row r="106" spans="1:24"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2"/>
        <v>7</v>
      </c>
      <c r="X106" t="str">
        <f t="shared" si="3"/>
        <v>No</v>
      </c>
    </row>
    <row r="107" spans="1:24"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2"/>
        <v>13</v>
      </c>
      <c r="X107" t="str">
        <f t="shared" si="3"/>
        <v>No</v>
      </c>
    </row>
    <row r="108" spans="1:24"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f t="shared" si="2"/>
        <v>26</v>
      </c>
      <c r="X108" t="str">
        <f t="shared" si="3"/>
        <v>No</v>
      </c>
    </row>
    <row r="109" spans="1:24"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2"/>
        <v>26</v>
      </c>
      <c r="X109" t="str">
        <f t="shared" si="3"/>
        <v>No</v>
      </c>
    </row>
    <row r="110" spans="1:24"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2"/>
        <v>17</v>
      </c>
      <c r="X110" t="str">
        <f t="shared" si="3"/>
        <v>No</v>
      </c>
    </row>
    <row r="111" spans="1:24"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f t="shared" si="2"/>
        <v>37</v>
      </c>
      <c r="X111" t="str">
        <f t="shared" si="3"/>
        <v>No</v>
      </c>
    </row>
    <row r="112" spans="1:24"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f t="shared" si="2"/>
        <v>10</v>
      </c>
      <c r="X112" t="str">
        <f t="shared" si="3"/>
        <v>No</v>
      </c>
    </row>
    <row r="113" spans="1:24"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2"/>
        <v>35</v>
      </c>
      <c r="X113" t="str">
        <f t="shared" si="3"/>
        <v>No</v>
      </c>
    </row>
    <row r="114" spans="1:24"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2"/>
        <v>16</v>
      </c>
      <c r="X114" t="str">
        <f t="shared" si="3"/>
        <v>No</v>
      </c>
    </row>
    <row r="115" spans="1:24"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2"/>
        <v>15</v>
      </c>
      <c r="X115" t="str">
        <f t="shared" si="3"/>
        <v>Yes</v>
      </c>
    </row>
    <row r="116" spans="1:24"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2"/>
        <v>20</v>
      </c>
      <c r="X116" t="str">
        <f t="shared" si="3"/>
        <v>Yes</v>
      </c>
    </row>
    <row r="117" spans="1:24"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f t="shared" si="2"/>
        <v>20</v>
      </c>
      <c r="X117" t="str">
        <f t="shared" si="3"/>
        <v>No</v>
      </c>
    </row>
    <row r="118" spans="1:24"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2"/>
        <v>96</v>
      </c>
      <c r="X118" t="str">
        <f t="shared" si="3"/>
        <v>No</v>
      </c>
    </row>
    <row r="119" spans="1:24"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2"/>
        <v>7</v>
      </c>
      <c r="X119" t="str">
        <f t="shared" si="3"/>
        <v>Yes</v>
      </c>
    </row>
    <row r="120" spans="1:24"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f t="shared" si="2"/>
        <v>13</v>
      </c>
      <c r="X120" t="str">
        <f t="shared" si="3"/>
        <v>No</v>
      </c>
    </row>
    <row r="121" spans="1:24"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2"/>
        <v>31</v>
      </c>
      <c r="X121" t="str">
        <f t="shared" si="3"/>
        <v>No</v>
      </c>
    </row>
    <row r="122" spans="1:24"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2"/>
        <v>51</v>
      </c>
      <c r="X122" t="str">
        <f t="shared" si="3"/>
        <v>No</v>
      </c>
    </row>
    <row r="123" spans="1:24"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2"/>
        <v>1</v>
      </c>
      <c r="X123" t="str">
        <f t="shared" si="3"/>
        <v>No</v>
      </c>
    </row>
    <row r="124" spans="1:24"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f t="shared" si="2"/>
        <v>22</v>
      </c>
      <c r="X124" t="str">
        <f t="shared" si="3"/>
        <v>No</v>
      </c>
    </row>
    <row r="125" spans="1:24"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2"/>
        <v>21</v>
      </c>
      <c r="X125" t="str">
        <f t="shared" si="3"/>
        <v>No</v>
      </c>
    </row>
    <row r="126" spans="1:24"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2"/>
        <v>50</v>
      </c>
      <c r="X126" t="str">
        <f t="shared" si="3"/>
        <v>No</v>
      </c>
    </row>
    <row r="127" spans="1:24"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2"/>
        <v>81</v>
      </c>
      <c r="X127" t="str">
        <f t="shared" si="3"/>
        <v>No</v>
      </c>
    </row>
    <row r="128" spans="1:24"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2"/>
        <v>33</v>
      </c>
      <c r="X128" t="str">
        <f t="shared" si="3"/>
        <v>No</v>
      </c>
    </row>
    <row r="129" spans="1:24"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2"/>
        <v>34</v>
      </c>
      <c r="X129" t="str">
        <f t="shared" si="3"/>
        <v>No</v>
      </c>
    </row>
    <row r="130" spans="1:24"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f t="shared" si="2"/>
        <v>8</v>
      </c>
      <c r="X130" t="str">
        <f t="shared" si="3"/>
        <v>No</v>
      </c>
    </row>
    <row r="131" spans="1:24"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4">IF(G131-F131&gt;0,G131-F131,0)</f>
        <v>20</v>
      </c>
      <c r="X131" t="str">
        <f t="shared" ref="X131:X194" si="5">IF(E131="Yes","Yes","No")</f>
        <v>No</v>
      </c>
    </row>
    <row r="132" spans="1:24"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4"/>
        <v>2</v>
      </c>
      <c r="X132" t="str">
        <f t="shared" si="5"/>
        <v>No</v>
      </c>
    </row>
    <row r="133" spans="1:24"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4"/>
        <v>23</v>
      </c>
      <c r="X133" t="str">
        <f t="shared" si="5"/>
        <v>No</v>
      </c>
    </row>
    <row r="134" spans="1:24"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4"/>
        <v>35</v>
      </c>
      <c r="X134" t="str">
        <f t="shared" si="5"/>
        <v>No</v>
      </c>
    </row>
    <row r="135" spans="1:24"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4"/>
        <v>70</v>
      </c>
      <c r="X135" t="str">
        <f t="shared" si="5"/>
        <v>No</v>
      </c>
    </row>
    <row r="136" spans="1:24"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4"/>
        <v>164</v>
      </c>
      <c r="X136" t="str">
        <f t="shared" si="5"/>
        <v>No</v>
      </c>
    </row>
    <row r="137" spans="1:24"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4"/>
        <v>27</v>
      </c>
      <c r="X137" t="str">
        <f t="shared" si="5"/>
        <v>No</v>
      </c>
    </row>
    <row r="138" spans="1:24"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4"/>
        <v>29</v>
      </c>
      <c r="X138" t="str">
        <f t="shared" si="5"/>
        <v>No</v>
      </c>
    </row>
    <row r="139" spans="1:24"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f t="shared" si="4"/>
        <v>35</v>
      </c>
      <c r="X139" t="str">
        <f t="shared" si="5"/>
        <v>No</v>
      </c>
    </row>
    <row r="140" spans="1:24"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4"/>
        <v>5</v>
      </c>
      <c r="X140" t="str">
        <f t="shared" si="5"/>
        <v>No</v>
      </c>
    </row>
    <row r="141" spans="1:24"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4"/>
        <v>13</v>
      </c>
      <c r="X141" t="str">
        <f t="shared" si="5"/>
        <v>No</v>
      </c>
    </row>
    <row r="142" spans="1:24"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4"/>
        <v>13</v>
      </c>
      <c r="X142" t="str">
        <f t="shared" si="5"/>
        <v>No</v>
      </c>
    </row>
    <row r="143" spans="1:24"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4"/>
        <v>20</v>
      </c>
      <c r="X143" t="str">
        <f t="shared" si="5"/>
        <v>No</v>
      </c>
    </row>
    <row r="144" spans="1:24"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4"/>
        <v>28</v>
      </c>
      <c r="X144" t="str">
        <f t="shared" si="5"/>
        <v>No</v>
      </c>
    </row>
    <row r="145" spans="1:24"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4"/>
        <v>13</v>
      </c>
      <c r="X145" t="str">
        <f t="shared" si="5"/>
        <v>No</v>
      </c>
    </row>
    <row r="146" spans="1:24"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4"/>
        <v>20</v>
      </c>
      <c r="X146" t="str">
        <f t="shared" si="5"/>
        <v>No</v>
      </c>
    </row>
    <row r="147" spans="1:24"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4"/>
        <v>32</v>
      </c>
      <c r="X147" t="str">
        <f t="shared" si="5"/>
        <v>No</v>
      </c>
    </row>
    <row r="148" spans="1:24"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4"/>
        <v>17</v>
      </c>
      <c r="X148" t="str">
        <f t="shared" si="5"/>
        <v>No</v>
      </c>
    </row>
    <row r="149" spans="1:24"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f t="shared" si="4"/>
        <v>114</v>
      </c>
      <c r="X149" t="str">
        <f t="shared" si="5"/>
        <v>No</v>
      </c>
    </row>
    <row r="150" spans="1:24"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4"/>
        <v>29</v>
      </c>
      <c r="X150" t="str">
        <f t="shared" si="5"/>
        <v>No</v>
      </c>
    </row>
    <row r="151" spans="1:24"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4"/>
        <v>14</v>
      </c>
      <c r="X151" t="str">
        <f t="shared" si="5"/>
        <v>No</v>
      </c>
    </row>
    <row r="152" spans="1:24"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4"/>
        <v>22</v>
      </c>
      <c r="X152" t="str">
        <f t="shared" si="5"/>
        <v>No</v>
      </c>
    </row>
    <row r="153" spans="1:24"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4"/>
        <v>19</v>
      </c>
      <c r="X153" t="str">
        <f t="shared" si="5"/>
        <v>No</v>
      </c>
    </row>
    <row r="154" spans="1:24"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4"/>
        <v>20</v>
      </c>
      <c r="X154" t="str">
        <f t="shared" si="5"/>
        <v>Yes</v>
      </c>
    </row>
    <row r="155" spans="1:24"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4"/>
        <v>7</v>
      </c>
      <c r="X155" t="str">
        <f t="shared" si="5"/>
        <v>No</v>
      </c>
    </row>
    <row r="156" spans="1:24"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f t="shared" si="4"/>
        <v>14</v>
      </c>
      <c r="X156" t="str">
        <f t="shared" si="5"/>
        <v>No</v>
      </c>
    </row>
    <row r="157" spans="1:24"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4"/>
        <v>11</v>
      </c>
      <c r="X157" t="str">
        <f t="shared" si="5"/>
        <v>No</v>
      </c>
    </row>
    <row r="158" spans="1:24"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4"/>
        <v>21</v>
      </c>
      <c r="X158" t="str">
        <f t="shared" si="5"/>
        <v>No</v>
      </c>
    </row>
    <row r="159" spans="1:24"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4"/>
        <v>18</v>
      </c>
      <c r="X159" t="str">
        <f t="shared" si="5"/>
        <v>Yes</v>
      </c>
    </row>
    <row r="160" spans="1:24"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4"/>
        <v>16</v>
      </c>
      <c r="X160" t="str">
        <f t="shared" si="5"/>
        <v>No</v>
      </c>
    </row>
    <row r="161" spans="1:24"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f t="shared" si="4"/>
        <v>17</v>
      </c>
      <c r="X161" t="str">
        <f t="shared" si="5"/>
        <v>No</v>
      </c>
    </row>
    <row r="162" spans="1:24"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4"/>
        <v>22</v>
      </c>
      <c r="X162" t="str">
        <f t="shared" si="5"/>
        <v>No</v>
      </c>
    </row>
    <row r="163" spans="1:24"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4"/>
        <v>28</v>
      </c>
      <c r="X163" t="str">
        <f t="shared" si="5"/>
        <v>Yes</v>
      </c>
    </row>
    <row r="164" spans="1:24"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4"/>
        <v>12</v>
      </c>
      <c r="X164" t="str">
        <f t="shared" si="5"/>
        <v>No</v>
      </c>
    </row>
    <row r="165" spans="1:24"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4"/>
        <v>12</v>
      </c>
      <c r="X165" t="str">
        <f t="shared" si="5"/>
        <v>No</v>
      </c>
    </row>
    <row r="166" spans="1:24"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4"/>
        <v>11</v>
      </c>
      <c r="X166" t="str">
        <f t="shared" si="5"/>
        <v>No</v>
      </c>
    </row>
    <row r="167" spans="1:24"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4"/>
        <v>14</v>
      </c>
      <c r="X167" t="str">
        <f t="shared" si="5"/>
        <v>No</v>
      </c>
    </row>
    <row r="168" spans="1:24"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f t="shared" si="4"/>
        <v>14</v>
      </c>
      <c r="X168" t="str">
        <f t="shared" si="5"/>
        <v>No</v>
      </c>
    </row>
    <row r="169" spans="1:24"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4"/>
        <v>28</v>
      </c>
      <c r="X169" t="str">
        <f t="shared" si="5"/>
        <v>No</v>
      </c>
    </row>
    <row r="170" spans="1:24"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4"/>
        <v>9</v>
      </c>
      <c r="X170" t="str">
        <f t="shared" si="5"/>
        <v>No</v>
      </c>
    </row>
    <row r="171" spans="1:24"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f t="shared" si="4"/>
        <v>14</v>
      </c>
      <c r="X171" t="str">
        <f t="shared" si="5"/>
        <v>No</v>
      </c>
    </row>
    <row r="172" spans="1:24"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4"/>
        <v>43</v>
      </c>
      <c r="X172" t="str">
        <f t="shared" si="5"/>
        <v>No</v>
      </c>
    </row>
    <row r="173" spans="1:24"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f t="shared" si="4"/>
        <v>45</v>
      </c>
      <c r="X173" t="str">
        <f t="shared" si="5"/>
        <v>No</v>
      </c>
    </row>
    <row r="174" spans="1:24"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4"/>
        <v>54</v>
      </c>
      <c r="X174" t="str">
        <f t="shared" si="5"/>
        <v>No</v>
      </c>
    </row>
    <row r="175" spans="1:24"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4"/>
        <v>78</v>
      </c>
      <c r="X175" t="str">
        <f t="shared" si="5"/>
        <v>No</v>
      </c>
    </row>
    <row r="176" spans="1:24"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4"/>
        <v>2</v>
      </c>
      <c r="X176" t="str">
        <f t="shared" si="5"/>
        <v>Yes</v>
      </c>
    </row>
    <row r="177" spans="1:24"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4"/>
        <v>9</v>
      </c>
      <c r="X177" t="str">
        <f t="shared" si="5"/>
        <v>No</v>
      </c>
    </row>
    <row r="178" spans="1:24"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4"/>
        <v>9</v>
      </c>
      <c r="X178" t="str">
        <f t="shared" si="5"/>
        <v>No</v>
      </c>
    </row>
    <row r="179" spans="1:24"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4"/>
        <v>13</v>
      </c>
      <c r="X179" t="str">
        <f t="shared" si="5"/>
        <v>No</v>
      </c>
    </row>
    <row r="180" spans="1:24"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4"/>
        <v>86</v>
      </c>
      <c r="X180" t="str">
        <f t="shared" si="5"/>
        <v>No</v>
      </c>
    </row>
    <row r="181" spans="1:24"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4"/>
        <v>12</v>
      </c>
      <c r="X181" t="str">
        <f t="shared" si="5"/>
        <v>Yes</v>
      </c>
    </row>
    <row r="182" spans="1:24"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4"/>
        <v>40</v>
      </c>
      <c r="X182" t="str">
        <f t="shared" si="5"/>
        <v>No</v>
      </c>
    </row>
    <row r="183" spans="1:24"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4"/>
        <v>40</v>
      </c>
      <c r="X183" t="str">
        <f t="shared" si="5"/>
        <v>No</v>
      </c>
    </row>
    <row r="184" spans="1:24"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f t="shared" si="4"/>
        <v>40</v>
      </c>
      <c r="X184" t="str">
        <f t="shared" si="5"/>
        <v>No</v>
      </c>
    </row>
    <row r="185" spans="1:24"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f t="shared" si="4"/>
        <v>6</v>
      </c>
      <c r="X185" t="str">
        <f t="shared" si="5"/>
        <v>No</v>
      </c>
    </row>
    <row r="186" spans="1:24"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4"/>
        <v>7</v>
      </c>
      <c r="X186" t="str">
        <f t="shared" si="5"/>
        <v>Yes</v>
      </c>
    </row>
    <row r="187" spans="1:24"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f t="shared" si="4"/>
        <v>14</v>
      </c>
      <c r="X187" t="str">
        <f t="shared" si="5"/>
        <v>No</v>
      </c>
    </row>
    <row r="188" spans="1:24"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4"/>
        <v>46</v>
      </c>
      <c r="X188" t="str">
        <f t="shared" si="5"/>
        <v>No</v>
      </c>
    </row>
    <row r="189" spans="1:24"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4"/>
        <v>83</v>
      </c>
      <c r="X189" t="str">
        <f t="shared" si="5"/>
        <v>Yes</v>
      </c>
    </row>
    <row r="190" spans="1:24"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4"/>
        <v>25</v>
      </c>
      <c r="X190" t="str">
        <f t="shared" si="5"/>
        <v>No</v>
      </c>
    </row>
    <row r="191" spans="1:24"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4"/>
        <v>8</v>
      </c>
      <c r="X191" t="str">
        <f t="shared" si="5"/>
        <v>Yes</v>
      </c>
    </row>
    <row r="192" spans="1:24"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4"/>
        <v>8</v>
      </c>
      <c r="X192" t="str">
        <f t="shared" si="5"/>
        <v>No</v>
      </c>
    </row>
    <row r="193" spans="1:24"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4"/>
        <v>8</v>
      </c>
      <c r="X193" t="str">
        <f t="shared" si="5"/>
        <v>No</v>
      </c>
    </row>
    <row r="194" spans="1:24"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f t="shared" si="4"/>
        <v>17</v>
      </c>
      <c r="X194" t="str">
        <f t="shared" si="5"/>
        <v>No</v>
      </c>
    </row>
    <row r="195" spans="1:24"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6">IF(G195-F195&gt;0,G195-F195,0)</f>
        <v>35</v>
      </c>
      <c r="X195" t="str">
        <f t="shared" ref="X195:X258" si="7">IF(E195="Yes","Yes","No")</f>
        <v>No</v>
      </c>
    </row>
    <row r="196" spans="1:24"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6"/>
        <v>87</v>
      </c>
      <c r="X196" t="str">
        <f t="shared" si="7"/>
        <v>No</v>
      </c>
    </row>
    <row r="197" spans="1:24"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6"/>
        <v>41</v>
      </c>
      <c r="X197" t="str">
        <f t="shared" si="7"/>
        <v>No</v>
      </c>
    </row>
    <row r="198" spans="1:24"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6"/>
        <v>154</v>
      </c>
      <c r="X198" t="str">
        <f t="shared" si="7"/>
        <v>No</v>
      </c>
    </row>
    <row r="199" spans="1:24"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f t="shared" si="6"/>
        <v>15</v>
      </c>
      <c r="X199" t="str">
        <f t="shared" si="7"/>
        <v>No</v>
      </c>
    </row>
    <row r="200" spans="1:24"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6"/>
        <v>13</v>
      </c>
      <c r="X200" t="str">
        <f t="shared" si="7"/>
        <v>Yes</v>
      </c>
    </row>
    <row r="201" spans="1:24"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6"/>
        <v>15</v>
      </c>
      <c r="X201" t="str">
        <f t="shared" si="7"/>
        <v>Yes</v>
      </c>
    </row>
    <row r="202" spans="1:24"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6"/>
        <v>36</v>
      </c>
      <c r="X202" t="str">
        <f t="shared" si="7"/>
        <v>No</v>
      </c>
    </row>
    <row r="203" spans="1:24"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6"/>
        <v>56</v>
      </c>
      <c r="X203" t="str">
        <f t="shared" si="7"/>
        <v>Yes</v>
      </c>
    </row>
    <row r="204" spans="1:24"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f t="shared" si="6"/>
        <v>75</v>
      </c>
      <c r="X204" t="str">
        <f t="shared" si="7"/>
        <v>No</v>
      </c>
    </row>
    <row r="205" spans="1:24"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6"/>
        <v>34</v>
      </c>
      <c r="X205" t="str">
        <f t="shared" si="7"/>
        <v>No</v>
      </c>
    </row>
    <row r="206" spans="1:24"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6"/>
        <v>53</v>
      </c>
      <c r="X206" t="str">
        <f t="shared" si="7"/>
        <v>Yes</v>
      </c>
    </row>
    <row r="207" spans="1:24"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6"/>
        <v>18</v>
      </c>
      <c r="X207" t="str">
        <f t="shared" si="7"/>
        <v>No</v>
      </c>
    </row>
    <row r="208" spans="1:24"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6"/>
        <v>32</v>
      </c>
      <c r="X208" t="str">
        <f t="shared" si="7"/>
        <v>No</v>
      </c>
    </row>
    <row r="209" spans="1:24"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6"/>
        <v>29</v>
      </c>
      <c r="X209" t="str">
        <f t="shared" si="7"/>
        <v>No</v>
      </c>
    </row>
    <row r="210" spans="1:24"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6"/>
        <v>31</v>
      </c>
      <c r="X210" t="str">
        <f t="shared" si="7"/>
        <v>No</v>
      </c>
    </row>
    <row r="211" spans="1:24"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6"/>
        <v>35</v>
      </c>
      <c r="X211" t="str">
        <f t="shared" si="7"/>
        <v>No</v>
      </c>
    </row>
    <row r="212" spans="1:24"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6"/>
        <v>36</v>
      </c>
      <c r="X212" t="str">
        <f t="shared" si="7"/>
        <v>No</v>
      </c>
    </row>
    <row r="213" spans="1:24"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6"/>
        <v>7</v>
      </c>
      <c r="X213" t="str">
        <f t="shared" si="7"/>
        <v>No</v>
      </c>
    </row>
    <row r="214" spans="1:24"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6"/>
        <v>8</v>
      </c>
      <c r="X214" t="str">
        <f t="shared" si="7"/>
        <v>No</v>
      </c>
    </row>
    <row r="215" spans="1:24"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6"/>
        <v>66</v>
      </c>
      <c r="X215" t="str">
        <f t="shared" si="7"/>
        <v>Yes</v>
      </c>
    </row>
    <row r="216" spans="1:24"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6"/>
        <v>8</v>
      </c>
      <c r="X216" t="str">
        <f t="shared" si="7"/>
        <v>No</v>
      </c>
    </row>
    <row r="217" spans="1:24"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6"/>
        <v>33</v>
      </c>
      <c r="X217" t="str">
        <f t="shared" si="7"/>
        <v>No</v>
      </c>
    </row>
    <row r="218" spans="1:24"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6"/>
        <v>34</v>
      </c>
      <c r="X218" t="str">
        <f t="shared" si="7"/>
        <v>No</v>
      </c>
    </row>
    <row r="219" spans="1:24"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6"/>
        <v>4</v>
      </c>
      <c r="X219" t="str">
        <f t="shared" si="7"/>
        <v>Yes</v>
      </c>
    </row>
    <row r="220" spans="1:24"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6"/>
        <v>28</v>
      </c>
      <c r="X220" t="str">
        <f t="shared" si="7"/>
        <v>No</v>
      </c>
    </row>
    <row r="221" spans="1:24"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6"/>
        <v>28</v>
      </c>
      <c r="X221" t="str">
        <f t="shared" si="7"/>
        <v>No</v>
      </c>
    </row>
    <row r="222" spans="1:24"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6"/>
        <v>35</v>
      </c>
      <c r="X222" t="str">
        <f t="shared" si="7"/>
        <v>No</v>
      </c>
    </row>
    <row r="223" spans="1:24"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6"/>
        <v>44</v>
      </c>
      <c r="X223" t="str">
        <f t="shared" si="7"/>
        <v>No</v>
      </c>
    </row>
    <row r="224" spans="1:24"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6"/>
        <v>47</v>
      </c>
      <c r="X224" t="str">
        <f t="shared" si="7"/>
        <v>Yes</v>
      </c>
    </row>
    <row r="225" spans="1:24"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6"/>
        <v>1</v>
      </c>
      <c r="X225" t="str">
        <f t="shared" si="7"/>
        <v>Yes</v>
      </c>
    </row>
    <row r="226" spans="1:24"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6"/>
        <v>2</v>
      </c>
      <c r="X226" t="str">
        <f t="shared" si="7"/>
        <v>No</v>
      </c>
    </row>
    <row r="227" spans="1:24"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f t="shared" si="6"/>
        <v>21</v>
      </c>
      <c r="X227" t="str">
        <f t="shared" si="7"/>
        <v>No</v>
      </c>
    </row>
    <row r="228" spans="1:24"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6"/>
        <v>21</v>
      </c>
      <c r="X228" t="str">
        <f t="shared" si="7"/>
        <v>No</v>
      </c>
    </row>
    <row r="229" spans="1:24"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6"/>
        <v>30</v>
      </c>
      <c r="X229" t="str">
        <f t="shared" si="7"/>
        <v>No</v>
      </c>
    </row>
    <row r="230" spans="1:24"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6"/>
        <v>36</v>
      </c>
      <c r="X230" t="str">
        <f t="shared" si="7"/>
        <v>No</v>
      </c>
    </row>
    <row r="231" spans="1:24"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6"/>
        <v>141</v>
      </c>
      <c r="X231" t="str">
        <f t="shared" si="7"/>
        <v>No</v>
      </c>
    </row>
    <row r="232" spans="1:24"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6"/>
        <v>29</v>
      </c>
      <c r="X232" t="str">
        <f t="shared" si="7"/>
        <v>No</v>
      </c>
    </row>
    <row r="233" spans="1:24"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6"/>
        <v>41</v>
      </c>
      <c r="X233" t="str">
        <f t="shared" si="7"/>
        <v>No</v>
      </c>
    </row>
    <row r="234" spans="1:24"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6"/>
        <v>7</v>
      </c>
      <c r="X234" t="str">
        <f t="shared" si="7"/>
        <v>No</v>
      </c>
    </row>
    <row r="235" spans="1:24"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6"/>
        <v>29</v>
      </c>
      <c r="X235" t="str">
        <f t="shared" si="7"/>
        <v>No</v>
      </c>
    </row>
    <row r="236" spans="1:24"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6"/>
        <v>47</v>
      </c>
      <c r="X236" t="str">
        <f t="shared" si="7"/>
        <v>No</v>
      </c>
    </row>
    <row r="237" spans="1:24"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6"/>
        <v>36</v>
      </c>
      <c r="X237" t="str">
        <f t="shared" si="7"/>
        <v>No</v>
      </c>
    </row>
    <row r="238" spans="1:24"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6"/>
        <v>7</v>
      </c>
      <c r="X238" t="str">
        <f t="shared" si="7"/>
        <v>Yes</v>
      </c>
    </row>
    <row r="239" spans="1:24"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6"/>
        <v>9</v>
      </c>
      <c r="X239" t="str">
        <f t="shared" si="7"/>
        <v>No</v>
      </c>
    </row>
    <row r="240" spans="1:24"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f t="shared" si="6"/>
        <v>9</v>
      </c>
      <c r="X240" t="str">
        <f t="shared" si="7"/>
        <v>No</v>
      </c>
    </row>
    <row r="241" spans="1:24"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6"/>
        <v>10</v>
      </c>
      <c r="X241" t="str">
        <f t="shared" si="7"/>
        <v>No</v>
      </c>
    </row>
    <row r="242" spans="1:24"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6"/>
        <v>10</v>
      </c>
      <c r="X242" t="str">
        <f t="shared" si="7"/>
        <v>No</v>
      </c>
    </row>
    <row r="243" spans="1:24"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6"/>
        <v>10</v>
      </c>
      <c r="X243" t="str">
        <f t="shared" si="7"/>
        <v>No</v>
      </c>
    </row>
    <row r="244" spans="1:24"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6"/>
        <v>17</v>
      </c>
      <c r="X244" t="str">
        <f t="shared" si="7"/>
        <v>No</v>
      </c>
    </row>
    <row r="245" spans="1:24"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6"/>
        <v>38</v>
      </c>
      <c r="X245" t="str">
        <f t="shared" si="7"/>
        <v>No</v>
      </c>
    </row>
    <row r="246" spans="1:24"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6"/>
        <v>9</v>
      </c>
      <c r="X246" t="str">
        <f t="shared" si="7"/>
        <v>No</v>
      </c>
    </row>
    <row r="247" spans="1:24"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6"/>
        <v>20</v>
      </c>
      <c r="X247" t="str">
        <f t="shared" si="7"/>
        <v>No</v>
      </c>
    </row>
    <row r="248" spans="1:24"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6"/>
        <v>25</v>
      </c>
      <c r="X248" t="str">
        <f t="shared" si="7"/>
        <v>No</v>
      </c>
    </row>
    <row r="249" spans="1:24"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6"/>
        <v>28</v>
      </c>
      <c r="X249" t="str">
        <f t="shared" si="7"/>
        <v>No</v>
      </c>
    </row>
    <row r="250" spans="1:24"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6"/>
        <v>28</v>
      </c>
      <c r="X250" t="str">
        <f t="shared" si="7"/>
        <v>No</v>
      </c>
    </row>
    <row r="251" spans="1:24"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6"/>
        <v>119</v>
      </c>
      <c r="X251" t="str">
        <f t="shared" si="7"/>
        <v>No</v>
      </c>
    </row>
    <row r="252" spans="1:24"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6"/>
        <v>12</v>
      </c>
      <c r="X252" t="str">
        <f t="shared" si="7"/>
        <v>No</v>
      </c>
    </row>
    <row r="253" spans="1:24"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6"/>
        <v>15</v>
      </c>
      <c r="X253" t="str">
        <f t="shared" si="7"/>
        <v>No</v>
      </c>
    </row>
    <row r="254" spans="1:24"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6"/>
        <v>28</v>
      </c>
      <c r="X254" t="str">
        <f t="shared" si="7"/>
        <v>Yes</v>
      </c>
    </row>
    <row r="255" spans="1:24"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6"/>
        <v>57</v>
      </c>
      <c r="X255" t="str">
        <f t="shared" si="7"/>
        <v>No</v>
      </c>
    </row>
    <row r="256" spans="1:24"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6"/>
        <v>12</v>
      </c>
      <c r="X256" t="str">
        <f t="shared" si="7"/>
        <v>No</v>
      </c>
    </row>
    <row r="257" spans="1:24"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6"/>
        <v>25</v>
      </c>
      <c r="X257" t="str">
        <f t="shared" si="7"/>
        <v>Yes</v>
      </c>
    </row>
    <row r="258" spans="1:24"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6"/>
        <v>29</v>
      </c>
      <c r="X258" t="str">
        <f t="shared" si="7"/>
        <v>No</v>
      </c>
    </row>
    <row r="259" spans="1:24"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8">IF(G259-F259&gt;0,G259-F259,0)</f>
        <v>46</v>
      </c>
      <c r="X259" t="str">
        <f t="shared" ref="X259:X322" si="9">IF(E259="Yes","Yes","No")</f>
        <v>No</v>
      </c>
    </row>
    <row r="260" spans="1:24"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8"/>
        <v>46</v>
      </c>
      <c r="X260" t="str">
        <f t="shared" si="9"/>
        <v>No</v>
      </c>
    </row>
    <row r="261" spans="1:24"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8"/>
        <v>8</v>
      </c>
      <c r="X261" t="str">
        <f t="shared" si="9"/>
        <v>No</v>
      </c>
    </row>
    <row r="262" spans="1:24"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8"/>
        <v>24</v>
      </c>
      <c r="X262" t="str">
        <f t="shared" si="9"/>
        <v>No</v>
      </c>
    </row>
    <row r="263" spans="1:24"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8"/>
        <v>10</v>
      </c>
      <c r="X263" t="str">
        <f t="shared" si="9"/>
        <v>No</v>
      </c>
    </row>
    <row r="264" spans="1:24"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8"/>
        <v>17</v>
      </c>
      <c r="X264" t="str">
        <f t="shared" si="9"/>
        <v>No</v>
      </c>
    </row>
    <row r="265" spans="1:24"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8"/>
        <v>21</v>
      </c>
      <c r="X265" t="str">
        <f t="shared" si="9"/>
        <v>No</v>
      </c>
    </row>
    <row r="266" spans="1:24"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8"/>
        <v>21</v>
      </c>
      <c r="X266" t="str">
        <f t="shared" si="9"/>
        <v>No</v>
      </c>
    </row>
    <row r="267" spans="1:24"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8"/>
        <v>43</v>
      </c>
      <c r="X267" t="str">
        <f t="shared" si="9"/>
        <v>No</v>
      </c>
    </row>
    <row r="268" spans="1:24"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f t="shared" si="8"/>
        <v>9</v>
      </c>
      <c r="X268" t="str">
        <f t="shared" si="9"/>
        <v>No</v>
      </c>
    </row>
    <row r="269" spans="1:24"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8"/>
        <v>7</v>
      </c>
      <c r="X269" t="str">
        <f t="shared" si="9"/>
        <v>No</v>
      </c>
    </row>
    <row r="270" spans="1:24"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8"/>
        <v>17</v>
      </c>
      <c r="X270" t="str">
        <f t="shared" si="9"/>
        <v>No</v>
      </c>
    </row>
    <row r="271" spans="1:24"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8"/>
        <v>5</v>
      </c>
      <c r="X271" t="str">
        <f t="shared" si="9"/>
        <v>No</v>
      </c>
    </row>
    <row r="272" spans="1:24"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8"/>
        <v>11</v>
      </c>
      <c r="X272" t="str">
        <f t="shared" si="9"/>
        <v>No</v>
      </c>
    </row>
    <row r="273" spans="1:24"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8"/>
        <v>18</v>
      </c>
      <c r="X273" t="str">
        <f t="shared" si="9"/>
        <v>Yes</v>
      </c>
    </row>
    <row r="274" spans="1:24"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8"/>
        <v>22</v>
      </c>
      <c r="X274" t="str">
        <f t="shared" si="9"/>
        <v>No</v>
      </c>
    </row>
    <row r="275" spans="1:24"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8"/>
        <v>32</v>
      </c>
      <c r="X275" t="str">
        <f t="shared" si="9"/>
        <v>No</v>
      </c>
    </row>
    <row r="276" spans="1:24"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8"/>
        <v>17</v>
      </c>
      <c r="X276" t="str">
        <f t="shared" si="9"/>
        <v>Yes</v>
      </c>
    </row>
    <row r="277" spans="1:24"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f t="shared" si="8"/>
        <v>18</v>
      </c>
      <c r="X277" t="str">
        <f t="shared" si="9"/>
        <v>No</v>
      </c>
    </row>
    <row r="278" spans="1:24"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8"/>
        <v>7</v>
      </c>
      <c r="X278" t="str">
        <f t="shared" si="9"/>
        <v>No</v>
      </c>
    </row>
    <row r="279" spans="1:24"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8"/>
        <v>9</v>
      </c>
      <c r="X279" t="str">
        <f t="shared" si="9"/>
        <v>Yes</v>
      </c>
    </row>
    <row r="280" spans="1:24"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8"/>
        <v>15</v>
      </c>
      <c r="X280" t="str">
        <f t="shared" si="9"/>
        <v>No</v>
      </c>
    </row>
    <row r="281" spans="1:24"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f t="shared" si="8"/>
        <v>42</v>
      </c>
      <c r="X281" t="str">
        <f t="shared" si="9"/>
        <v>No</v>
      </c>
    </row>
    <row r="282" spans="1:24"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8"/>
        <v>16</v>
      </c>
      <c r="X282" t="str">
        <f t="shared" si="9"/>
        <v>No</v>
      </c>
    </row>
    <row r="283" spans="1:24"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8"/>
        <v>21</v>
      </c>
      <c r="X283" t="str">
        <f t="shared" si="9"/>
        <v>No</v>
      </c>
    </row>
    <row r="284" spans="1:24"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f t="shared" si="8"/>
        <v>8</v>
      </c>
      <c r="X284" t="str">
        <f t="shared" si="9"/>
        <v>No</v>
      </c>
    </row>
    <row r="285" spans="1:24"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8"/>
        <v>113</v>
      </c>
      <c r="X285" t="str">
        <f t="shared" si="9"/>
        <v>No</v>
      </c>
    </row>
    <row r="286" spans="1:24"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8"/>
        <v>12</v>
      </c>
      <c r="X286" t="str">
        <f t="shared" si="9"/>
        <v>No</v>
      </c>
    </row>
    <row r="287" spans="1:24"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8"/>
        <v>22</v>
      </c>
      <c r="X287" t="str">
        <f t="shared" si="9"/>
        <v>No</v>
      </c>
    </row>
    <row r="288" spans="1:24"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8"/>
        <v>20</v>
      </c>
      <c r="X288" t="str">
        <f t="shared" si="9"/>
        <v>No</v>
      </c>
    </row>
    <row r="289" spans="1:24"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8"/>
        <v>61</v>
      </c>
      <c r="X289" t="str">
        <f t="shared" si="9"/>
        <v>No</v>
      </c>
    </row>
    <row r="290" spans="1:24"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f t="shared" si="8"/>
        <v>8</v>
      </c>
      <c r="X290" t="str">
        <f t="shared" si="9"/>
        <v>No</v>
      </c>
    </row>
    <row r="291" spans="1:24"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8"/>
        <v>15</v>
      </c>
      <c r="X291" t="str">
        <f t="shared" si="9"/>
        <v>No</v>
      </c>
    </row>
    <row r="292" spans="1:24"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8"/>
        <v>21</v>
      </c>
      <c r="X292" t="str">
        <f t="shared" si="9"/>
        <v>No</v>
      </c>
    </row>
    <row r="293" spans="1:24"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8"/>
        <v>54</v>
      </c>
      <c r="X293" t="str">
        <f t="shared" si="9"/>
        <v>No</v>
      </c>
    </row>
    <row r="294" spans="1:24"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f t="shared" si="8"/>
        <v>8</v>
      </c>
      <c r="X294" t="str">
        <f t="shared" si="9"/>
        <v>No</v>
      </c>
    </row>
    <row r="295" spans="1:24"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8"/>
        <v>26</v>
      </c>
      <c r="X295" t="str">
        <f t="shared" si="9"/>
        <v>Yes</v>
      </c>
    </row>
    <row r="296" spans="1:24"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f t="shared" si="8"/>
        <v>11</v>
      </c>
      <c r="X296" t="str">
        <f t="shared" si="9"/>
        <v>No</v>
      </c>
    </row>
    <row r="297" spans="1:24"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8"/>
        <v>13</v>
      </c>
      <c r="X297" t="str">
        <f t="shared" si="9"/>
        <v>No</v>
      </c>
    </row>
    <row r="298" spans="1:24"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8"/>
        <v>21</v>
      </c>
      <c r="X298" t="str">
        <f t="shared" si="9"/>
        <v>No</v>
      </c>
    </row>
    <row r="299" spans="1:24"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f t="shared" si="8"/>
        <v>21</v>
      </c>
      <c r="X299" t="str">
        <f t="shared" si="9"/>
        <v>No</v>
      </c>
    </row>
    <row r="300" spans="1:24"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8"/>
        <v>34</v>
      </c>
      <c r="X300" t="str">
        <f t="shared" si="9"/>
        <v>No</v>
      </c>
    </row>
    <row r="301" spans="1:24"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f t="shared" si="8"/>
        <v>47</v>
      </c>
      <c r="X301" t="str">
        <f t="shared" si="9"/>
        <v>No</v>
      </c>
    </row>
    <row r="302" spans="1:24"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f t="shared" si="8"/>
        <v>3</v>
      </c>
      <c r="X302" t="str">
        <f t="shared" si="9"/>
        <v>No</v>
      </c>
    </row>
    <row r="303" spans="1:24"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f t="shared" si="8"/>
        <v>9</v>
      </c>
      <c r="X303" t="str">
        <f t="shared" si="9"/>
        <v>No</v>
      </c>
    </row>
    <row r="304" spans="1:24"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8"/>
        <v>9</v>
      </c>
      <c r="X304" t="str">
        <f t="shared" si="9"/>
        <v>No</v>
      </c>
    </row>
    <row r="305" spans="1:24"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f t="shared" si="8"/>
        <v>24</v>
      </c>
      <c r="X305" t="str">
        <f t="shared" si="9"/>
        <v>No</v>
      </c>
    </row>
    <row r="306" spans="1:24"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8"/>
        <v>30</v>
      </c>
      <c r="X306" t="str">
        <f t="shared" si="9"/>
        <v>No</v>
      </c>
    </row>
    <row r="307" spans="1:24"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8"/>
        <v>38</v>
      </c>
      <c r="X307" t="str">
        <f t="shared" si="9"/>
        <v>No</v>
      </c>
    </row>
    <row r="308" spans="1:24"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8"/>
        <v>0</v>
      </c>
      <c r="X308" t="str">
        <f t="shared" si="9"/>
        <v>No</v>
      </c>
    </row>
    <row r="309" spans="1:24"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8"/>
        <v>7</v>
      </c>
      <c r="X309" t="str">
        <f t="shared" si="9"/>
        <v>No</v>
      </c>
    </row>
    <row r="310" spans="1:24"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8"/>
        <v>15</v>
      </c>
      <c r="X310" t="str">
        <f t="shared" si="9"/>
        <v>No</v>
      </c>
    </row>
    <row r="311" spans="1:24"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8"/>
        <v>16</v>
      </c>
      <c r="X311" t="str">
        <f t="shared" si="9"/>
        <v>No</v>
      </c>
    </row>
    <row r="312" spans="1:24"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8"/>
        <v>29</v>
      </c>
      <c r="X312" t="str">
        <f t="shared" si="9"/>
        <v>No</v>
      </c>
    </row>
    <row r="313" spans="1:24"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8"/>
        <v>44</v>
      </c>
      <c r="X313" t="str">
        <f t="shared" si="9"/>
        <v>No</v>
      </c>
    </row>
    <row r="314" spans="1:24"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f t="shared" si="8"/>
        <v>112</v>
      </c>
      <c r="X314" t="str">
        <f t="shared" si="9"/>
        <v>No</v>
      </c>
    </row>
    <row r="315" spans="1:24"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8"/>
        <v>11</v>
      </c>
      <c r="X315" t="str">
        <f t="shared" si="9"/>
        <v>No</v>
      </c>
    </row>
    <row r="316" spans="1:24"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8"/>
        <v>16</v>
      </c>
      <c r="X316" t="str">
        <f t="shared" si="9"/>
        <v>No</v>
      </c>
    </row>
    <row r="317" spans="1:24"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8"/>
        <v>19</v>
      </c>
      <c r="X317" t="str">
        <f t="shared" si="9"/>
        <v>No</v>
      </c>
    </row>
    <row r="318" spans="1:24"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8"/>
        <v>29</v>
      </c>
      <c r="X318" t="str">
        <f t="shared" si="9"/>
        <v>No</v>
      </c>
    </row>
    <row r="319" spans="1:24"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8"/>
        <v>33</v>
      </c>
      <c r="X319" t="str">
        <f t="shared" si="9"/>
        <v>No</v>
      </c>
    </row>
    <row r="320" spans="1:24"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f t="shared" si="8"/>
        <v>39</v>
      </c>
      <c r="X320" t="str">
        <f t="shared" si="9"/>
        <v>No</v>
      </c>
    </row>
    <row r="321" spans="1:24"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8"/>
        <v>36</v>
      </c>
      <c r="X321" t="str">
        <f t="shared" si="9"/>
        <v>Yes</v>
      </c>
    </row>
    <row r="322" spans="1:24"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8"/>
        <v>145</v>
      </c>
      <c r="X322" t="str">
        <f t="shared" si="9"/>
        <v>Yes</v>
      </c>
    </row>
    <row r="323" spans="1:24"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10">IF(G323-F323&gt;0,G323-F323,0)</f>
        <v>45</v>
      </c>
      <c r="X323" t="str">
        <f t="shared" ref="X323:X386" si="11">IF(E323="Yes","Yes","No")</f>
        <v>No</v>
      </c>
    </row>
    <row r="324" spans="1:24"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10"/>
        <v>53</v>
      </c>
      <c r="X324" t="str">
        <f t="shared" si="11"/>
        <v>No</v>
      </c>
    </row>
    <row r="325" spans="1:24"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10"/>
        <v>11</v>
      </c>
      <c r="X325" t="str">
        <f t="shared" si="11"/>
        <v>Yes</v>
      </c>
    </row>
    <row r="326" spans="1:24"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10"/>
        <v>8</v>
      </c>
      <c r="X326" t="str">
        <f t="shared" si="11"/>
        <v>No</v>
      </c>
    </row>
    <row r="327" spans="1:24"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10"/>
        <v>10</v>
      </c>
      <c r="X327" t="str">
        <f t="shared" si="11"/>
        <v>No</v>
      </c>
    </row>
    <row r="328" spans="1:24"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10"/>
        <v>14</v>
      </c>
      <c r="X328" t="str">
        <f t="shared" si="11"/>
        <v>No</v>
      </c>
    </row>
    <row r="329" spans="1:24"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10"/>
        <v>1</v>
      </c>
      <c r="X329" t="str">
        <f t="shared" si="11"/>
        <v>Yes</v>
      </c>
    </row>
    <row r="330" spans="1:24"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10"/>
        <v>13</v>
      </c>
      <c r="X330" t="str">
        <f t="shared" si="11"/>
        <v>No</v>
      </c>
    </row>
    <row r="331" spans="1:24"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f t="shared" si="10"/>
        <v>15</v>
      </c>
      <c r="X331" t="str">
        <f t="shared" si="11"/>
        <v>No</v>
      </c>
    </row>
    <row r="332" spans="1:24"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10"/>
        <v>63</v>
      </c>
      <c r="X332" t="str">
        <f t="shared" si="11"/>
        <v>No</v>
      </c>
    </row>
    <row r="333" spans="1:24"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10"/>
        <v>7</v>
      </c>
      <c r="X333" t="str">
        <f t="shared" si="11"/>
        <v>No</v>
      </c>
    </row>
    <row r="334" spans="1:24"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10"/>
        <v>12</v>
      </c>
      <c r="X334" t="str">
        <f t="shared" si="11"/>
        <v>No</v>
      </c>
    </row>
    <row r="335" spans="1:24"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10"/>
        <v>15</v>
      </c>
      <c r="X335" t="str">
        <f t="shared" si="11"/>
        <v>No</v>
      </c>
    </row>
    <row r="336" spans="1:24"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10"/>
        <v>16</v>
      </c>
      <c r="X336" t="str">
        <f t="shared" si="11"/>
        <v>Yes</v>
      </c>
    </row>
    <row r="337" spans="1:24"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10"/>
        <v>28</v>
      </c>
      <c r="X337" t="str">
        <f t="shared" si="11"/>
        <v>No</v>
      </c>
    </row>
    <row r="338" spans="1:24"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10"/>
        <v>54</v>
      </c>
      <c r="X338" t="str">
        <f t="shared" si="11"/>
        <v>No</v>
      </c>
    </row>
    <row r="339" spans="1:24"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10"/>
        <v>3</v>
      </c>
      <c r="X339" t="str">
        <f t="shared" si="11"/>
        <v>No</v>
      </c>
    </row>
    <row r="340" spans="1:24"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10"/>
        <v>9</v>
      </c>
      <c r="X340" t="str">
        <f t="shared" si="11"/>
        <v>No</v>
      </c>
    </row>
    <row r="341" spans="1:24"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10"/>
        <v>10</v>
      </c>
      <c r="X341" t="str">
        <f t="shared" si="11"/>
        <v>No</v>
      </c>
    </row>
    <row r="342" spans="1:24"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10"/>
        <v>14</v>
      </c>
      <c r="X342" t="str">
        <f t="shared" si="11"/>
        <v>Yes</v>
      </c>
    </row>
    <row r="343" spans="1:24"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10"/>
        <v>15</v>
      </c>
      <c r="X343" t="str">
        <f t="shared" si="11"/>
        <v>No</v>
      </c>
    </row>
    <row r="344" spans="1:24"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f t="shared" si="10"/>
        <v>20</v>
      </c>
      <c r="X344" t="str">
        <f t="shared" si="11"/>
        <v>No</v>
      </c>
    </row>
    <row r="345" spans="1:24"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10"/>
        <v>5</v>
      </c>
      <c r="X345" t="str">
        <f t="shared" si="11"/>
        <v>No</v>
      </c>
    </row>
    <row r="346" spans="1:24"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f t="shared" si="10"/>
        <v>12</v>
      </c>
      <c r="X346" t="str">
        <f t="shared" si="11"/>
        <v>No</v>
      </c>
    </row>
    <row r="347" spans="1:24"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10"/>
        <v>12</v>
      </c>
      <c r="X347" t="str">
        <f t="shared" si="11"/>
        <v>No</v>
      </c>
    </row>
    <row r="348" spans="1:24"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10"/>
        <v>13</v>
      </c>
      <c r="X348" t="str">
        <f t="shared" si="11"/>
        <v>No</v>
      </c>
    </row>
    <row r="349" spans="1:24"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10"/>
        <v>19</v>
      </c>
      <c r="X349" t="str">
        <f t="shared" si="11"/>
        <v>No</v>
      </c>
    </row>
    <row r="350" spans="1:24"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10"/>
        <v>16</v>
      </c>
      <c r="X350" t="str">
        <f t="shared" si="11"/>
        <v>No</v>
      </c>
    </row>
    <row r="351" spans="1:24"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10"/>
        <v>12</v>
      </c>
      <c r="X351" t="str">
        <f t="shared" si="11"/>
        <v>No</v>
      </c>
    </row>
    <row r="352" spans="1:24"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10"/>
        <v>20</v>
      </c>
      <c r="X352" t="str">
        <f t="shared" si="11"/>
        <v>No</v>
      </c>
    </row>
    <row r="353" spans="1:24"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10"/>
        <v>18</v>
      </c>
      <c r="X353" t="str">
        <f t="shared" si="11"/>
        <v>No</v>
      </c>
    </row>
    <row r="354" spans="1:24"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10"/>
        <v>35</v>
      </c>
      <c r="X354" t="str">
        <f t="shared" si="11"/>
        <v>No</v>
      </c>
    </row>
    <row r="355" spans="1:24"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f t="shared" si="10"/>
        <v>7</v>
      </c>
      <c r="X355" t="str">
        <f t="shared" si="11"/>
        <v>No</v>
      </c>
    </row>
    <row r="356" spans="1:24"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10"/>
        <v>21</v>
      </c>
      <c r="X356" t="str">
        <f t="shared" si="11"/>
        <v>No</v>
      </c>
    </row>
    <row r="357" spans="1:24"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10"/>
        <v>37</v>
      </c>
      <c r="X357" t="str">
        <f t="shared" si="11"/>
        <v>No</v>
      </c>
    </row>
    <row r="358" spans="1:24"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10"/>
        <v>19</v>
      </c>
      <c r="X358" t="str">
        <f t="shared" si="11"/>
        <v>No</v>
      </c>
    </row>
    <row r="359" spans="1:24"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10"/>
        <v>11</v>
      </c>
      <c r="X359" t="str">
        <f t="shared" si="11"/>
        <v>No</v>
      </c>
    </row>
    <row r="360" spans="1:24"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10"/>
        <v>18</v>
      </c>
      <c r="X360" t="str">
        <f t="shared" si="11"/>
        <v>No</v>
      </c>
    </row>
    <row r="361" spans="1:24"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10"/>
        <v>19</v>
      </c>
      <c r="X361" t="str">
        <f t="shared" si="11"/>
        <v>No</v>
      </c>
    </row>
    <row r="362" spans="1:24"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10"/>
        <v>27</v>
      </c>
      <c r="X362" t="str">
        <f t="shared" si="11"/>
        <v>No</v>
      </c>
    </row>
    <row r="363" spans="1:24"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10"/>
        <v>41</v>
      </c>
      <c r="X363" t="str">
        <f t="shared" si="11"/>
        <v>No</v>
      </c>
    </row>
    <row r="364" spans="1:24"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10"/>
        <v>14</v>
      </c>
      <c r="X364" t="str">
        <f t="shared" si="11"/>
        <v>No</v>
      </c>
    </row>
    <row r="365" spans="1:24"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10"/>
        <v>14</v>
      </c>
      <c r="X365" t="str">
        <f t="shared" si="11"/>
        <v>No</v>
      </c>
    </row>
    <row r="366" spans="1:24"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10"/>
        <v>23</v>
      </c>
      <c r="X366" t="str">
        <f t="shared" si="11"/>
        <v>No</v>
      </c>
    </row>
    <row r="367" spans="1:24"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10"/>
        <v>43</v>
      </c>
      <c r="X367" t="str">
        <f t="shared" si="11"/>
        <v>No</v>
      </c>
    </row>
    <row r="368" spans="1:24"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10"/>
        <v>50</v>
      </c>
      <c r="X368" t="str">
        <f t="shared" si="11"/>
        <v>No</v>
      </c>
    </row>
    <row r="369" spans="1:24"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10"/>
        <v>59</v>
      </c>
      <c r="X369" t="str">
        <f t="shared" si="11"/>
        <v>No</v>
      </c>
    </row>
    <row r="370" spans="1:24"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10"/>
        <v>7</v>
      </c>
      <c r="X370" t="str">
        <f t="shared" si="11"/>
        <v>No</v>
      </c>
    </row>
    <row r="371" spans="1:24"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10"/>
        <v>8</v>
      </c>
      <c r="X371" t="str">
        <f t="shared" si="11"/>
        <v>Yes</v>
      </c>
    </row>
    <row r="372" spans="1:24"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10"/>
        <v>9</v>
      </c>
      <c r="X372" t="str">
        <f t="shared" si="11"/>
        <v>No</v>
      </c>
    </row>
    <row r="373" spans="1:24"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10"/>
        <v>9</v>
      </c>
      <c r="X373" t="str">
        <f t="shared" si="11"/>
        <v>No</v>
      </c>
    </row>
    <row r="374" spans="1:24"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10"/>
        <v>18</v>
      </c>
      <c r="X374" t="str">
        <f t="shared" si="11"/>
        <v>No</v>
      </c>
    </row>
    <row r="375" spans="1:24"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10"/>
        <v>14</v>
      </c>
      <c r="X375" t="str">
        <f t="shared" si="11"/>
        <v>No</v>
      </c>
    </row>
    <row r="376" spans="1:24"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f t="shared" si="10"/>
        <v>21</v>
      </c>
      <c r="X376" t="str">
        <f t="shared" si="11"/>
        <v>No</v>
      </c>
    </row>
    <row r="377" spans="1:24"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10"/>
        <v>21</v>
      </c>
      <c r="X377" t="str">
        <f t="shared" si="11"/>
        <v>No</v>
      </c>
    </row>
    <row r="378" spans="1:24"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10"/>
        <v>6</v>
      </c>
      <c r="X378" t="str">
        <f t="shared" si="11"/>
        <v>Yes</v>
      </c>
    </row>
    <row r="379" spans="1:24"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10"/>
        <v>34</v>
      </c>
      <c r="X379" t="str">
        <f t="shared" si="11"/>
        <v>No</v>
      </c>
    </row>
    <row r="380" spans="1:24"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10"/>
        <v>54</v>
      </c>
      <c r="X380" t="str">
        <f t="shared" si="11"/>
        <v>No</v>
      </c>
    </row>
    <row r="381" spans="1:24"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10"/>
        <v>71</v>
      </c>
      <c r="X381" t="str">
        <f t="shared" si="11"/>
        <v>Yes</v>
      </c>
    </row>
    <row r="382" spans="1:24"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10"/>
        <v>131</v>
      </c>
      <c r="X382" t="str">
        <f t="shared" si="11"/>
        <v>No</v>
      </c>
    </row>
    <row r="383" spans="1:24"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10"/>
        <v>4</v>
      </c>
      <c r="X383" t="str">
        <f t="shared" si="11"/>
        <v>No</v>
      </c>
    </row>
    <row r="384" spans="1:24"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10"/>
        <v>11</v>
      </c>
      <c r="X384" t="str">
        <f t="shared" si="11"/>
        <v>No</v>
      </c>
    </row>
    <row r="385" spans="1:24"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f t="shared" si="10"/>
        <v>20</v>
      </c>
      <c r="X385" t="str">
        <f t="shared" si="11"/>
        <v>No</v>
      </c>
    </row>
    <row r="386" spans="1:24"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10"/>
        <v>20</v>
      </c>
      <c r="X386" t="str">
        <f t="shared" si="11"/>
        <v>No</v>
      </c>
    </row>
    <row r="387" spans="1:24"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12">IF(G387-F387&gt;0,G387-F387,0)</f>
        <v>53</v>
      </c>
      <c r="X387" t="str">
        <f t="shared" ref="X387:X450" si="13">IF(E387="Yes","Yes","No")</f>
        <v>No</v>
      </c>
    </row>
    <row r="388" spans="1:24"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12"/>
        <v>8</v>
      </c>
      <c r="X388" t="str">
        <f t="shared" si="13"/>
        <v>No</v>
      </c>
    </row>
    <row r="389" spans="1:24"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12"/>
        <v>8</v>
      </c>
      <c r="X389" t="str">
        <f t="shared" si="13"/>
        <v>No</v>
      </c>
    </row>
    <row r="390" spans="1:24"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f t="shared" si="12"/>
        <v>17</v>
      </c>
      <c r="X390" t="str">
        <f t="shared" si="13"/>
        <v>No</v>
      </c>
    </row>
    <row r="391" spans="1:24"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12"/>
        <v>19</v>
      </c>
      <c r="X391" t="str">
        <f t="shared" si="13"/>
        <v>No</v>
      </c>
    </row>
    <row r="392" spans="1:24"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12"/>
        <v>96</v>
      </c>
      <c r="X392" t="str">
        <f t="shared" si="13"/>
        <v>No</v>
      </c>
    </row>
    <row r="393" spans="1:24"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12"/>
        <v>7</v>
      </c>
      <c r="X393" t="str">
        <f t="shared" si="13"/>
        <v>No</v>
      </c>
    </row>
    <row r="394" spans="1:24"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12"/>
        <v>7</v>
      </c>
      <c r="X394" t="str">
        <f t="shared" si="13"/>
        <v>No</v>
      </c>
    </row>
    <row r="395" spans="1:24"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12"/>
        <v>77</v>
      </c>
      <c r="X395" t="str">
        <f t="shared" si="13"/>
        <v>No</v>
      </c>
    </row>
    <row r="396" spans="1:24"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f t="shared" si="12"/>
        <v>2</v>
      </c>
      <c r="X396" t="str">
        <f t="shared" si="13"/>
        <v>No</v>
      </c>
    </row>
    <row r="397" spans="1:24"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f t="shared" si="12"/>
        <v>0</v>
      </c>
      <c r="X397" t="str">
        <f t="shared" si="13"/>
        <v>No</v>
      </c>
    </row>
    <row r="398" spans="1:24"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12"/>
        <v>7</v>
      </c>
      <c r="X398" t="str">
        <f t="shared" si="13"/>
        <v>Yes</v>
      </c>
    </row>
    <row r="399" spans="1:24"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12"/>
        <v>7</v>
      </c>
      <c r="X399" t="str">
        <f t="shared" si="13"/>
        <v>Yes</v>
      </c>
    </row>
    <row r="400" spans="1:24"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12"/>
        <v>7</v>
      </c>
      <c r="X400" t="str">
        <f t="shared" si="13"/>
        <v>No</v>
      </c>
    </row>
    <row r="401" spans="1:24"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f t="shared" si="12"/>
        <v>8</v>
      </c>
      <c r="X401" t="str">
        <f t="shared" si="13"/>
        <v>No</v>
      </c>
    </row>
    <row r="402" spans="1:24"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12"/>
        <v>14</v>
      </c>
      <c r="X402" t="str">
        <f t="shared" si="13"/>
        <v>No</v>
      </c>
    </row>
    <row r="403" spans="1:24"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12"/>
        <v>29</v>
      </c>
      <c r="X403" t="str">
        <f t="shared" si="13"/>
        <v>No</v>
      </c>
    </row>
    <row r="404" spans="1:24"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12"/>
        <v>41</v>
      </c>
      <c r="X404" t="str">
        <f t="shared" si="13"/>
        <v>No</v>
      </c>
    </row>
    <row r="405" spans="1:24"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12"/>
        <v>42</v>
      </c>
      <c r="X405" t="str">
        <f t="shared" si="13"/>
        <v>No</v>
      </c>
    </row>
    <row r="406" spans="1:24"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12"/>
        <v>0</v>
      </c>
      <c r="X406" t="str">
        <f t="shared" si="13"/>
        <v>No</v>
      </c>
    </row>
    <row r="407" spans="1:24"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12"/>
        <v>82</v>
      </c>
      <c r="X407" t="str">
        <f t="shared" si="13"/>
        <v>Yes</v>
      </c>
    </row>
    <row r="408" spans="1:24"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f t="shared" si="12"/>
        <v>128</v>
      </c>
      <c r="X408" t="str">
        <f t="shared" si="13"/>
        <v>No</v>
      </c>
    </row>
    <row r="409" spans="1:24"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f t="shared" si="12"/>
        <v>12</v>
      </c>
      <c r="X409" t="str">
        <f t="shared" si="13"/>
        <v>No</v>
      </c>
    </row>
    <row r="410" spans="1:24"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12"/>
        <v>8</v>
      </c>
      <c r="X410" t="str">
        <f t="shared" si="13"/>
        <v>No</v>
      </c>
    </row>
    <row r="411" spans="1:24"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12"/>
        <v>9</v>
      </c>
      <c r="X411" t="str">
        <f t="shared" si="13"/>
        <v>No</v>
      </c>
    </row>
    <row r="412" spans="1:24"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12"/>
        <v>14</v>
      </c>
      <c r="X412" t="str">
        <f t="shared" si="13"/>
        <v>No</v>
      </c>
    </row>
    <row r="413" spans="1:24"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12"/>
        <v>16</v>
      </c>
      <c r="X413" t="str">
        <f t="shared" si="13"/>
        <v>No</v>
      </c>
    </row>
    <row r="414" spans="1:24"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12"/>
        <v>15</v>
      </c>
      <c r="X414" t="str">
        <f t="shared" si="13"/>
        <v>No</v>
      </c>
    </row>
    <row r="415" spans="1:24"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12"/>
        <v>23</v>
      </c>
      <c r="X415" t="str">
        <f t="shared" si="13"/>
        <v>No</v>
      </c>
    </row>
    <row r="416" spans="1:24"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12"/>
        <v>35</v>
      </c>
      <c r="X416" t="str">
        <f t="shared" si="13"/>
        <v>Yes</v>
      </c>
    </row>
    <row r="417" spans="1:24"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12"/>
        <v>54</v>
      </c>
      <c r="X417" t="str">
        <f t="shared" si="13"/>
        <v>No</v>
      </c>
    </row>
    <row r="418" spans="1:24"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f t="shared" si="12"/>
        <v>1</v>
      </c>
      <c r="X418" t="str">
        <f t="shared" si="13"/>
        <v>No</v>
      </c>
    </row>
    <row r="419" spans="1:24"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12"/>
        <v>9</v>
      </c>
      <c r="X419" t="str">
        <f t="shared" si="13"/>
        <v>Yes</v>
      </c>
    </row>
    <row r="420" spans="1:24"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12"/>
        <v>7</v>
      </c>
      <c r="X420" t="str">
        <f t="shared" si="13"/>
        <v>Yes</v>
      </c>
    </row>
    <row r="421" spans="1:24"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12"/>
        <v>17</v>
      </c>
      <c r="X421" t="str">
        <f t="shared" si="13"/>
        <v>No</v>
      </c>
    </row>
    <row r="422" spans="1:24"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12"/>
        <v>18</v>
      </c>
      <c r="X422" t="str">
        <f t="shared" si="13"/>
        <v>No</v>
      </c>
    </row>
    <row r="423" spans="1:24"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12"/>
        <v>15</v>
      </c>
      <c r="X423" t="str">
        <f t="shared" si="13"/>
        <v>No</v>
      </c>
    </row>
    <row r="424" spans="1:24"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12"/>
        <v>31</v>
      </c>
      <c r="X424" t="str">
        <f t="shared" si="13"/>
        <v>No</v>
      </c>
    </row>
    <row r="425" spans="1:24"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12"/>
        <v>51</v>
      </c>
      <c r="X425" t="str">
        <f t="shared" si="13"/>
        <v>No</v>
      </c>
    </row>
    <row r="426" spans="1:24"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12"/>
        <v>24</v>
      </c>
      <c r="X426" t="str">
        <f t="shared" si="13"/>
        <v>No</v>
      </c>
    </row>
    <row r="427" spans="1:24"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12"/>
        <v>24</v>
      </c>
      <c r="X427" t="str">
        <f t="shared" si="13"/>
        <v>No</v>
      </c>
    </row>
    <row r="428" spans="1:24"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12"/>
        <v>48</v>
      </c>
      <c r="X428" t="str">
        <f t="shared" si="13"/>
        <v>No</v>
      </c>
    </row>
    <row r="429" spans="1:24"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12"/>
        <v>21</v>
      </c>
      <c r="X429" t="str">
        <f t="shared" si="13"/>
        <v>No</v>
      </c>
    </row>
    <row r="430" spans="1:24"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12"/>
        <v>24</v>
      </c>
      <c r="X430" t="str">
        <f t="shared" si="13"/>
        <v>No</v>
      </c>
    </row>
    <row r="431" spans="1:24"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12"/>
        <v>9</v>
      </c>
      <c r="X431" t="str">
        <f t="shared" si="13"/>
        <v>No</v>
      </c>
    </row>
    <row r="432" spans="1:24"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12"/>
        <v>29</v>
      </c>
      <c r="X432" t="str">
        <f t="shared" si="13"/>
        <v>No</v>
      </c>
    </row>
    <row r="433" spans="1:24"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f t="shared" si="12"/>
        <v>29</v>
      </c>
      <c r="X433" t="str">
        <f t="shared" si="13"/>
        <v>No</v>
      </c>
    </row>
    <row r="434" spans="1:24"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12"/>
        <v>31</v>
      </c>
      <c r="X434" t="str">
        <f t="shared" si="13"/>
        <v>No</v>
      </c>
    </row>
    <row r="435" spans="1:24"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12"/>
        <v>45</v>
      </c>
      <c r="X435" t="str">
        <f t="shared" si="13"/>
        <v>No</v>
      </c>
    </row>
    <row r="436" spans="1:24"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12"/>
        <v>49</v>
      </c>
      <c r="X436" t="str">
        <f t="shared" si="13"/>
        <v>No</v>
      </c>
    </row>
    <row r="437" spans="1:24"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12"/>
        <v>49</v>
      </c>
      <c r="X437" t="str">
        <f t="shared" si="13"/>
        <v>No</v>
      </c>
    </row>
    <row r="438" spans="1:24"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12"/>
        <v>0</v>
      </c>
      <c r="X438" t="str">
        <f t="shared" si="13"/>
        <v>No</v>
      </c>
    </row>
    <row r="439" spans="1:24"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12"/>
        <v>11</v>
      </c>
      <c r="X439" t="str">
        <f t="shared" si="13"/>
        <v>No</v>
      </c>
    </row>
    <row r="440" spans="1:24"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12"/>
        <v>18</v>
      </c>
      <c r="X440" t="str">
        <f t="shared" si="13"/>
        <v>No</v>
      </c>
    </row>
    <row r="441" spans="1:24"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12"/>
        <v>16</v>
      </c>
      <c r="X441" t="str">
        <f t="shared" si="13"/>
        <v>No</v>
      </c>
    </row>
    <row r="442" spans="1:24"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12"/>
        <v>22</v>
      </c>
      <c r="X442" t="str">
        <f t="shared" si="13"/>
        <v>No</v>
      </c>
    </row>
    <row r="443" spans="1:24"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12"/>
        <v>20</v>
      </c>
      <c r="X443" t="str">
        <f t="shared" si="13"/>
        <v>No</v>
      </c>
    </row>
    <row r="444" spans="1:24"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12"/>
        <v>20</v>
      </c>
      <c r="X444" t="str">
        <f t="shared" si="13"/>
        <v>No</v>
      </c>
    </row>
    <row r="445" spans="1:24"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12"/>
        <v>51</v>
      </c>
      <c r="X445" t="str">
        <f t="shared" si="13"/>
        <v>No</v>
      </c>
    </row>
    <row r="446" spans="1:24"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12"/>
        <v>13</v>
      </c>
      <c r="X446" t="str">
        <f t="shared" si="13"/>
        <v>No</v>
      </c>
    </row>
    <row r="447" spans="1:24"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12"/>
        <v>79</v>
      </c>
      <c r="X447" t="str">
        <f t="shared" si="13"/>
        <v>No</v>
      </c>
    </row>
    <row r="448" spans="1:24"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12"/>
        <v>47</v>
      </c>
      <c r="X448" t="str">
        <f t="shared" si="13"/>
        <v>No</v>
      </c>
    </row>
    <row r="449" spans="1:24"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12"/>
        <v>95</v>
      </c>
      <c r="X449" t="str">
        <f t="shared" si="13"/>
        <v>No</v>
      </c>
    </row>
    <row r="450" spans="1:24"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12"/>
        <v>9</v>
      </c>
      <c r="X450" t="str">
        <f t="shared" si="13"/>
        <v>No</v>
      </c>
    </row>
    <row r="451" spans="1:24"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14">IF(G451-F451&gt;0,G451-F451,0)</f>
        <v>91</v>
      </c>
      <c r="X451" t="str">
        <f t="shared" ref="X451:X514" si="15">IF(E451="Yes","Yes","No")</f>
        <v>No</v>
      </c>
    </row>
    <row r="452" spans="1:24"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14"/>
        <v>43</v>
      </c>
      <c r="X452" t="str">
        <f t="shared" si="15"/>
        <v>No</v>
      </c>
    </row>
    <row r="453" spans="1:24"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14"/>
        <v>6</v>
      </c>
      <c r="X453" t="str">
        <f t="shared" si="15"/>
        <v>No</v>
      </c>
    </row>
    <row r="454" spans="1:24"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14"/>
        <v>21</v>
      </c>
      <c r="X454" t="str">
        <f t="shared" si="15"/>
        <v>Yes</v>
      </c>
    </row>
    <row r="455" spans="1:24"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14"/>
        <v>15</v>
      </c>
      <c r="X455" t="str">
        <f t="shared" si="15"/>
        <v>No</v>
      </c>
    </row>
    <row r="456" spans="1:24"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14"/>
        <v>11</v>
      </c>
      <c r="X456" t="str">
        <f t="shared" si="15"/>
        <v>No</v>
      </c>
    </row>
    <row r="457" spans="1:24"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f t="shared" si="14"/>
        <v>11</v>
      </c>
      <c r="X457" t="str">
        <f t="shared" si="15"/>
        <v>No</v>
      </c>
    </row>
    <row r="458" spans="1:24"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14"/>
        <v>13</v>
      </c>
      <c r="X458" t="str">
        <f t="shared" si="15"/>
        <v>Yes</v>
      </c>
    </row>
    <row r="459" spans="1:24"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14"/>
        <v>25</v>
      </c>
      <c r="X459" t="str">
        <f t="shared" si="15"/>
        <v>No</v>
      </c>
    </row>
    <row r="460" spans="1:24"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14"/>
        <v>28</v>
      </c>
      <c r="X460" t="str">
        <f t="shared" si="15"/>
        <v>No</v>
      </c>
    </row>
    <row r="461" spans="1:24"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14"/>
        <v>24</v>
      </c>
      <c r="X461" t="str">
        <f t="shared" si="15"/>
        <v>No</v>
      </c>
    </row>
    <row r="462" spans="1:24"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14"/>
        <v>12</v>
      </c>
      <c r="X462" t="str">
        <f t="shared" si="15"/>
        <v>No</v>
      </c>
    </row>
    <row r="463" spans="1:24"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14"/>
        <v>24</v>
      </c>
      <c r="X463" t="str">
        <f t="shared" si="15"/>
        <v>No</v>
      </c>
    </row>
    <row r="464" spans="1:24"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14"/>
        <v>38</v>
      </c>
      <c r="X464" t="str">
        <f t="shared" si="15"/>
        <v>No</v>
      </c>
    </row>
    <row r="465" spans="1:24"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14"/>
        <v>38</v>
      </c>
      <c r="X465" t="str">
        <f t="shared" si="15"/>
        <v>Yes</v>
      </c>
    </row>
    <row r="466" spans="1:24"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14"/>
        <v>9</v>
      </c>
      <c r="X466" t="str">
        <f t="shared" si="15"/>
        <v>No</v>
      </c>
    </row>
    <row r="467" spans="1:24"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14"/>
        <v>18</v>
      </c>
      <c r="X467" t="str">
        <f t="shared" si="15"/>
        <v>No</v>
      </c>
    </row>
    <row r="468" spans="1:24"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14"/>
        <v>24</v>
      </c>
      <c r="X468" t="str">
        <f t="shared" si="15"/>
        <v>No</v>
      </c>
    </row>
    <row r="469" spans="1:24"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14"/>
        <v>37</v>
      </c>
      <c r="X469" t="str">
        <f t="shared" si="15"/>
        <v>No</v>
      </c>
    </row>
    <row r="470" spans="1:24"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14"/>
        <v>42</v>
      </c>
      <c r="X470" t="str">
        <f t="shared" si="15"/>
        <v>No</v>
      </c>
    </row>
    <row r="471" spans="1:24"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14"/>
        <v>71</v>
      </c>
      <c r="X471" t="str">
        <f t="shared" si="15"/>
        <v>No</v>
      </c>
    </row>
    <row r="472" spans="1:24"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14"/>
        <v>31</v>
      </c>
      <c r="X472" t="str">
        <f t="shared" si="15"/>
        <v>Yes</v>
      </c>
    </row>
    <row r="473" spans="1:24"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14"/>
        <v>34</v>
      </c>
      <c r="X473" t="str">
        <f t="shared" si="15"/>
        <v>Yes</v>
      </c>
    </row>
    <row r="474" spans="1:24"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14"/>
        <v>44</v>
      </c>
      <c r="X474" t="str">
        <f t="shared" si="15"/>
        <v>Yes</v>
      </c>
    </row>
    <row r="475" spans="1:24"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14"/>
        <v>49</v>
      </c>
      <c r="X475" t="str">
        <f t="shared" si="15"/>
        <v>No</v>
      </c>
    </row>
    <row r="476" spans="1:24"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14"/>
        <v>51</v>
      </c>
      <c r="X476" t="str">
        <f t="shared" si="15"/>
        <v>No</v>
      </c>
    </row>
    <row r="477" spans="1:24"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f t="shared" si="14"/>
        <v>84</v>
      </c>
      <c r="X477" t="str">
        <f t="shared" si="15"/>
        <v>No</v>
      </c>
    </row>
    <row r="478" spans="1:24"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14"/>
        <v>7</v>
      </c>
      <c r="X478" t="str">
        <f t="shared" si="15"/>
        <v>Yes</v>
      </c>
    </row>
    <row r="479" spans="1:24"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14"/>
        <v>21</v>
      </c>
      <c r="X479" t="str">
        <f t="shared" si="15"/>
        <v>No</v>
      </c>
    </row>
    <row r="480" spans="1:24"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14"/>
        <v>22</v>
      </c>
      <c r="X480" t="str">
        <f t="shared" si="15"/>
        <v>No</v>
      </c>
    </row>
    <row r="481" spans="1:24"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14"/>
        <v>22</v>
      </c>
      <c r="X481" t="str">
        <f t="shared" si="15"/>
        <v>No</v>
      </c>
    </row>
    <row r="482" spans="1:24"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14"/>
        <v>34</v>
      </c>
      <c r="X482" t="str">
        <f t="shared" si="15"/>
        <v>No</v>
      </c>
    </row>
    <row r="483" spans="1:24"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14"/>
        <v>0</v>
      </c>
      <c r="X483" t="str">
        <f t="shared" si="15"/>
        <v>No</v>
      </c>
    </row>
    <row r="484" spans="1:24"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14"/>
        <v>14</v>
      </c>
      <c r="X484" t="str">
        <f t="shared" si="15"/>
        <v>No</v>
      </c>
    </row>
    <row r="485" spans="1:24"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14"/>
        <v>20</v>
      </c>
      <c r="X485" t="str">
        <f t="shared" si="15"/>
        <v>No</v>
      </c>
    </row>
    <row r="486" spans="1:24"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14"/>
        <v>21</v>
      </c>
      <c r="X486" t="str">
        <f t="shared" si="15"/>
        <v>No</v>
      </c>
    </row>
    <row r="487" spans="1:24"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14"/>
        <v>25</v>
      </c>
      <c r="X487" t="str">
        <f t="shared" si="15"/>
        <v>Yes</v>
      </c>
    </row>
    <row r="488" spans="1:24"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f t="shared" si="14"/>
        <v>35</v>
      </c>
      <c r="X488" t="str">
        <f t="shared" si="15"/>
        <v>No</v>
      </c>
    </row>
    <row r="489" spans="1:24"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14"/>
        <v>43</v>
      </c>
      <c r="X489" t="str">
        <f t="shared" si="15"/>
        <v>Yes</v>
      </c>
    </row>
    <row r="490" spans="1:24"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14"/>
        <v>61</v>
      </c>
      <c r="X490" t="str">
        <f t="shared" si="15"/>
        <v>No</v>
      </c>
    </row>
    <row r="491" spans="1:24"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14"/>
        <v>11</v>
      </c>
      <c r="X491" t="str">
        <f t="shared" si="15"/>
        <v>No</v>
      </c>
    </row>
    <row r="492" spans="1:24"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14"/>
        <v>30</v>
      </c>
      <c r="X492" t="str">
        <f t="shared" si="15"/>
        <v>No</v>
      </c>
    </row>
    <row r="493" spans="1:24"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14"/>
        <v>9</v>
      </c>
      <c r="X493" t="str">
        <f t="shared" si="15"/>
        <v>No</v>
      </c>
    </row>
    <row r="494" spans="1:24"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14"/>
        <v>9</v>
      </c>
      <c r="X494" t="str">
        <f t="shared" si="15"/>
        <v>No</v>
      </c>
    </row>
    <row r="495" spans="1:24"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14"/>
        <v>16</v>
      </c>
      <c r="X495" t="str">
        <f t="shared" si="15"/>
        <v>No</v>
      </c>
    </row>
    <row r="496" spans="1:24"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14"/>
        <v>21</v>
      </c>
      <c r="X496" t="str">
        <f t="shared" si="15"/>
        <v>No</v>
      </c>
    </row>
    <row r="497" spans="1:24"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f t="shared" si="14"/>
        <v>22</v>
      </c>
      <c r="X497" t="str">
        <f t="shared" si="15"/>
        <v>No</v>
      </c>
    </row>
    <row r="498" spans="1:24"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14"/>
        <v>22</v>
      </c>
      <c r="X498" t="str">
        <f t="shared" si="15"/>
        <v>No</v>
      </c>
    </row>
    <row r="499" spans="1:24"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f t="shared" si="14"/>
        <v>65</v>
      </c>
      <c r="X499" t="str">
        <f t="shared" si="15"/>
        <v>No</v>
      </c>
    </row>
    <row r="500" spans="1:24"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14"/>
        <v>15</v>
      </c>
      <c r="X500" t="str">
        <f t="shared" si="15"/>
        <v>No</v>
      </c>
    </row>
    <row r="501" spans="1:24"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14"/>
        <v>16</v>
      </c>
      <c r="X501" t="str">
        <f t="shared" si="15"/>
        <v>No</v>
      </c>
    </row>
    <row r="502" spans="1:24"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f t="shared" si="14"/>
        <v>16</v>
      </c>
      <c r="X502" t="str">
        <f t="shared" si="15"/>
        <v>No</v>
      </c>
    </row>
    <row r="503" spans="1:24"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14"/>
        <v>21</v>
      </c>
      <c r="X503" t="str">
        <f t="shared" si="15"/>
        <v>No</v>
      </c>
    </row>
    <row r="504" spans="1:24"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14"/>
        <v>29</v>
      </c>
      <c r="X504" t="str">
        <f t="shared" si="15"/>
        <v>No</v>
      </c>
    </row>
    <row r="505" spans="1:24"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14"/>
        <v>30</v>
      </c>
      <c r="X505" t="str">
        <f t="shared" si="15"/>
        <v>No</v>
      </c>
    </row>
    <row r="506" spans="1:24"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14"/>
        <v>38</v>
      </c>
      <c r="X506" t="str">
        <f t="shared" si="15"/>
        <v>No</v>
      </c>
    </row>
    <row r="507" spans="1:24"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14"/>
        <v>34</v>
      </c>
      <c r="X507" t="str">
        <f t="shared" si="15"/>
        <v>No</v>
      </c>
    </row>
    <row r="508" spans="1:24"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14"/>
        <v>63</v>
      </c>
      <c r="X508" t="str">
        <f t="shared" si="15"/>
        <v>No</v>
      </c>
    </row>
    <row r="509" spans="1:24"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14"/>
        <v>9</v>
      </c>
      <c r="X509" t="str">
        <f t="shared" si="15"/>
        <v>No</v>
      </c>
    </row>
    <row r="510" spans="1:24"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14"/>
        <v>12</v>
      </c>
      <c r="X510" t="str">
        <f t="shared" si="15"/>
        <v>No</v>
      </c>
    </row>
    <row r="511" spans="1:24"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14"/>
        <v>13</v>
      </c>
      <c r="X511" t="str">
        <f t="shared" si="15"/>
        <v>Yes</v>
      </c>
    </row>
    <row r="512" spans="1:24"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14"/>
        <v>13</v>
      </c>
      <c r="X512" t="str">
        <f t="shared" si="15"/>
        <v>Yes</v>
      </c>
    </row>
    <row r="513" spans="1:24"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14"/>
        <v>21</v>
      </c>
      <c r="X513" t="str">
        <f t="shared" si="15"/>
        <v>No</v>
      </c>
    </row>
    <row r="514" spans="1:24"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14"/>
        <v>21</v>
      </c>
      <c r="X514" t="str">
        <f t="shared" si="15"/>
        <v>Yes</v>
      </c>
    </row>
    <row r="515" spans="1:24"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16">IF(G515-F515&gt;0,G515-F515,0)</f>
        <v>22</v>
      </c>
      <c r="X515" t="str">
        <f t="shared" ref="X515:X578" si="17">IF(E515="Yes","Yes","No")</f>
        <v>Yes</v>
      </c>
    </row>
    <row r="516" spans="1:24"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16"/>
        <v>28</v>
      </c>
      <c r="X516" t="str">
        <f t="shared" si="17"/>
        <v>No</v>
      </c>
    </row>
    <row r="517" spans="1:24"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f t="shared" si="16"/>
        <v>33</v>
      </c>
      <c r="X517" t="str">
        <f t="shared" si="17"/>
        <v>No</v>
      </c>
    </row>
    <row r="518" spans="1:24"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16"/>
        <v>33</v>
      </c>
      <c r="X518" t="str">
        <f t="shared" si="17"/>
        <v>Yes</v>
      </c>
    </row>
    <row r="519" spans="1:24"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16"/>
        <v>47</v>
      </c>
      <c r="X519" t="str">
        <f t="shared" si="17"/>
        <v>No</v>
      </c>
    </row>
    <row r="520" spans="1:24"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16"/>
        <v>64</v>
      </c>
      <c r="X520" t="str">
        <f t="shared" si="17"/>
        <v>No</v>
      </c>
    </row>
    <row r="521" spans="1:24"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16"/>
        <v>14</v>
      </c>
      <c r="X521" t="str">
        <f t="shared" si="17"/>
        <v>No</v>
      </c>
    </row>
    <row r="522" spans="1:24"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16"/>
        <v>12</v>
      </c>
      <c r="X522" t="str">
        <f t="shared" si="17"/>
        <v>No</v>
      </c>
    </row>
    <row r="523" spans="1:24"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16"/>
        <v>12</v>
      </c>
      <c r="X523" t="str">
        <f t="shared" si="17"/>
        <v>No</v>
      </c>
    </row>
    <row r="524" spans="1:24"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16"/>
        <v>21</v>
      </c>
      <c r="X524" t="str">
        <f t="shared" si="17"/>
        <v>No</v>
      </c>
    </row>
    <row r="525" spans="1:24"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16"/>
        <v>22</v>
      </c>
      <c r="X525" t="str">
        <f t="shared" si="17"/>
        <v>No</v>
      </c>
    </row>
    <row r="526" spans="1:24"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16"/>
        <v>21</v>
      </c>
      <c r="X526" t="str">
        <f t="shared" si="17"/>
        <v>Yes</v>
      </c>
    </row>
    <row r="527" spans="1:24"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16"/>
        <v>30</v>
      </c>
      <c r="X527" t="str">
        <f t="shared" si="17"/>
        <v>No</v>
      </c>
    </row>
    <row r="528" spans="1:24"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16"/>
        <v>32</v>
      </c>
      <c r="X528" t="str">
        <f t="shared" si="17"/>
        <v>No</v>
      </c>
    </row>
    <row r="529" spans="1:24"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16"/>
        <v>35</v>
      </c>
      <c r="X529" t="str">
        <f t="shared" si="17"/>
        <v>No</v>
      </c>
    </row>
    <row r="530" spans="1:24"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16"/>
        <v>41</v>
      </c>
      <c r="X530" t="str">
        <f t="shared" si="17"/>
        <v>No</v>
      </c>
    </row>
    <row r="531" spans="1:24"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16"/>
        <v>60</v>
      </c>
      <c r="X531" t="str">
        <f t="shared" si="17"/>
        <v>Yes</v>
      </c>
    </row>
    <row r="532" spans="1:24"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f t="shared" si="16"/>
        <v>63</v>
      </c>
      <c r="X532" t="str">
        <f t="shared" si="17"/>
        <v>No</v>
      </c>
    </row>
    <row r="533" spans="1:24"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16"/>
        <v>21</v>
      </c>
      <c r="X533" t="str">
        <f t="shared" si="17"/>
        <v>No</v>
      </c>
    </row>
    <row r="534" spans="1:24"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16"/>
        <v>23</v>
      </c>
      <c r="X534" t="str">
        <f t="shared" si="17"/>
        <v>Yes</v>
      </c>
    </row>
    <row r="535" spans="1:24"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16"/>
        <v>12</v>
      </c>
      <c r="X535" t="str">
        <f t="shared" si="17"/>
        <v>No</v>
      </c>
    </row>
    <row r="536" spans="1:24"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16"/>
        <v>12</v>
      </c>
      <c r="X536" t="str">
        <f t="shared" si="17"/>
        <v>No</v>
      </c>
    </row>
    <row r="537" spans="1:24"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16"/>
        <v>8</v>
      </c>
      <c r="X537" t="str">
        <f t="shared" si="17"/>
        <v>No</v>
      </c>
    </row>
    <row r="538" spans="1:24"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16"/>
        <v>9</v>
      </c>
      <c r="X538" t="str">
        <f t="shared" si="17"/>
        <v>No</v>
      </c>
    </row>
    <row r="539" spans="1:24"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16"/>
        <v>17</v>
      </c>
      <c r="X539" t="str">
        <f t="shared" si="17"/>
        <v>Yes</v>
      </c>
    </row>
    <row r="540" spans="1:24"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16"/>
        <v>23</v>
      </c>
      <c r="X540" t="str">
        <f t="shared" si="17"/>
        <v>No</v>
      </c>
    </row>
    <row r="541" spans="1:24"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f t="shared" si="16"/>
        <v>32</v>
      </c>
      <c r="X541" t="str">
        <f t="shared" si="17"/>
        <v>No</v>
      </c>
    </row>
    <row r="542" spans="1:24"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16"/>
        <v>28</v>
      </c>
      <c r="X542" t="str">
        <f t="shared" si="17"/>
        <v>No</v>
      </c>
    </row>
    <row r="543" spans="1:24"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16"/>
        <v>36</v>
      </c>
      <c r="X543" t="str">
        <f t="shared" si="17"/>
        <v>No</v>
      </c>
    </row>
    <row r="544" spans="1:24"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16"/>
        <v>49</v>
      </c>
      <c r="X544" t="str">
        <f t="shared" si="17"/>
        <v>Yes</v>
      </c>
    </row>
    <row r="545" spans="1:24"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16"/>
        <v>72</v>
      </c>
      <c r="X545" t="str">
        <f t="shared" si="17"/>
        <v>No</v>
      </c>
    </row>
    <row r="546" spans="1:24"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16"/>
        <v>0</v>
      </c>
      <c r="X546" t="str">
        <f t="shared" si="17"/>
        <v>No</v>
      </c>
    </row>
    <row r="547" spans="1:24"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16"/>
        <v>21</v>
      </c>
      <c r="X547" t="str">
        <f t="shared" si="17"/>
        <v>No</v>
      </c>
    </row>
    <row r="548" spans="1:24"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16"/>
        <v>20</v>
      </c>
      <c r="X548" t="str">
        <f t="shared" si="17"/>
        <v>No</v>
      </c>
    </row>
    <row r="549" spans="1:24"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16"/>
        <v>23</v>
      </c>
      <c r="X549" t="str">
        <f t="shared" si="17"/>
        <v>No</v>
      </c>
    </row>
    <row r="550" spans="1:24"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16"/>
        <v>32</v>
      </c>
      <c r="X550" t="str">
        <f t="shared" si="17"/>
        <v>No</v>
      </c>
    </row>
    <row r="551" spans="1:24"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f t="shared" si="16"/>
        <v>36</v>
      </c>
      <c r="X551" t="str">
        <f t="shared" si="17"/>
        <v>No</v>
      </c>
    </row>
    <row r="552" spans="1:24"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16"/>
        <v>41</v>
      </c>
      <c r="X552" t="str">
        <f t="shared" si="17"/>
        <v>No</v>
      </c>
    </row>
    <row r="553" spans="1:24"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16"/>
        <v>70</v>
      </c>
      <c r="X553" t="str">
        <f t="shared" si="17"/>
        <v>No</v>
      </c>
    </row>
    <row r="554" spans="1:24"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f t="shared" si="16"/>
        <v>76</v>
      </c>
      <c r="X554" t="str">
        <f t="shared" si="17"/>
        <v>No</v>
      </c>
    </row>
    <row r="555" spans="1:24"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16"/>
        <v>13</v>
      </c>
      <c r="X555" t="str">
        <f t="shared" si="17"/>
        <v>No</v>
      </c>
    </row>
    <row r="556" spans="1:24"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f t="shared" si="16"/>
        <v>14</v>
      </c>
      <c r="X556" t="str">
        <f t="shared" si="17"/>
        <v>No</v>
      </c>
    </row>
    <row r="557" spans="1:24"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16"/>
        <v>54</v>
      </c>
      <c r="X557" t="str">
        <f t="shared" si="17"/>
        <v>No</v>
      </c>
    </row>
    <row r="558" spans="1:24"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16"/>
        <v>57</v>
      </c>
      <c r="X558" t="str">
        <f t="shared" si="17"/>
        <v>No</v>
      </c>
    </row>
    <row r="559" spans="1:24"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16"/>
        <v>75</v>
      </c>
      <c r="X559" t="str">
        <f t="shared" si="17"/>
        <v>No</v>
      </c>
    </row>
    <row r="560" spans="1:24"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16"/>
        <v>75</v>
      </c>
      <c r="X560" t="str">
        <f t="shared" si="17"/>
        <v>No</v>
      </c>
    </row>
    <row r="561" spans="1:24"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16"/>
        <v>75</v>
      </c>
      <c r="X561" t="str">
        <f t="shared" si="17"/>
        <v>No</v>
      </c>
    </row>
    <row r="562" spans="1:24"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16"/>
        <v>75</v>
      </c>
      <c r="X562" t="str">
        <f t="shared" si="17"/>
        <v>No</v>
      </c>
    </row>
    <row r="563" spans="1:24"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16"/>
        <v>75</v>
      </c>
      <c r="X563" t="str">
        <f t="shared" si="17"/>
        <v>No</v>
      </c>
    </row>
    <row r="564" spans="1:24"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16"/>
        <v>75</v>
      </c>
      <c r="X564" t="str">
        <f t="shared" si="17"/>
        <v>No</v>
      </c>
    </row>
    <row r="565" spans="1:24"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16"/>
        <v>76</v>
      </c>
      <c r="X565" t="str">
        <f t="shared" si="17"/>
        <v>No</v>
      </c>
    </row>
    <row r="566" spans="1:24"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16"/>
        <v>76</v>
      </c>
      <c r="X566" t="str">
        <f t="shared" si="17"/>
        <v>No</v>
      </c>
    </row>
    <row r="567" spans="1:24"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16"/>
        <v>76</v>
      </c>
      <c r="X567" t="str">
        <f t="shared" si="17"/>
        <v>No</v>
      </c>
    </row>
    <row r="568" spans="1:24"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16"/>
        <v>76</v>
      </c>
      <c r="X568" t="str">
        <f t="shared" si="17"/>
        <v>No</v>
      </c>
    </row>
    <row r="569" spans="1:24"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16"/>
        <v>76</v>
      </c>
      <c r="X569" t="str">
        <f t="shared" si="17"/>
        <v>No</v>
      </c>
    </row>
    <row r="570" spans="1:24"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16"/>
        <v>76</v>
      </c>
      <c r="X570" t="str">
        <f t="shared" si="17"/>
        <v>No</v>
      </c>
    </row>
    <row r="571" spans="1:24"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16"/>
        <v>76</v>
      </c>
      <c r="X571" t="str">
        <f t="shared" si="17"/>
        <v>No</v>
      </c>
    </row>
    <row r="572" spans="1:24"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16"/>
        <v>76</v>
      </c>
      <c r="X572" t="str">
        <f t="shared" si="17"/>
        <v>No</v>
      </c>
    </row>
    <row r="573" spans="1:24"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f t="shared" si="16"/>
        <v>82</v>
      </c>
      <c r="X573" t="str">
        <f t="shared" si="17"/>
        <v>No</v>
      </c>
    </row>
    <row r="574" spans="1:24"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16"/>
        <v>82</v>
      </c>
      <c r="X574" t="str">
        <f t="shared" si="17"/>
        <v>No</v>
      </c>
    </row>
    <row r="575" spans="1:24"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f t="shared" si="16"/>
        <v>82</v>
      </c>
      <c r="X575" t="str">
        <f t="shared" si="17"/>
        <v>No</v>
      </c>
    </row>
    <row r="576" spans="1:24"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16"/>
        <v>82</v>
      </c>
      <c r="X576" t="str">
        <f t="shared" si="17"/>
        <v>No</v>
      </c>
    </row>
    <row r="577" spans="1:24"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16"/>
        <v>82</v>
      </c>
      <c r="X577" t="str">
        <f t="shared" si="17"/>
        <v>No</v>
      </c>
    </row>
    <row r="578" spans="1:24"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16"/>
        <v>82</v>
      </c>
      <c r="X578" t="str">
        <f t="shared" si="17"/>
        <v>No</v>
      </c>
    </row>
    <row r="579" spans="1:24"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18">IF(G579-F579&gt;0,G579-F579,0)</f>
        <v>83</v>
      </c>
      <c r="X579" t="str">
        <f t="shared" ref="X579:X642" si="19">IF(E579="Yes","Yes","No")</f>
        <v>Yes</v>
      </c>
    </row>
    <row r="580" spans="1:24"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18"/>
        <v>83</v>
      </c>
      <c r="X580" t="str">
        <f t="shared" si="19"/>
        <v>No</v>
      </c>
    </row>
    <row r="581" spans="1:24"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18"/>
        <v>83</v>
      </c>
      <c r="X581" t="str">
        <f t="shared" si="19"/>
        <v>No</v>
      </c>
    </row>
    <row r="582" spans="1:24"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f t="shared" si="18"/>
        <v>83</v>
      </c>
      <c r="X582" t="str">
        <f t="shared" si="19"/>
        <v>No</v>
      </c>
    </row>
    <row r="583" spans="1:24"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18"/>
        <v>83</v>
      </c>
      <c r="X583" t="str">
        <f t="shared" si="19"/>
        <v>No</v>
      </c>
    </row>
    <row r="584" spans="1:24"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18"/>
        <v>83</v>
      </c>
      <c r="X584" t="str">
        <f t="shared" si="19"/>
        <v>No</v>
      </c>
    </row>
    <row r="585" spans="1:24"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18"/>
        <v>83</v>
      </c>
      <c r="X585" t="str">
        <f t="shared" si="19"/>
        <v>No</v>
      </c>
    </row>
    <row r="586" spans="1:24"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18"/>
        <v>83</v>
      </c>
      <c r="X586" t="str">
        <f t="shared" si="19"/>
        <v>No</v>
      </c>
    </row>
    <row r="587" spans="1:24"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18"/>
        <v>22</v>
      </c>
      <c r="X587" t="str">
        <f t="shared" si="19"/>
        <v>No</v>
      </c>
    </row>
    <row r="588" spans="1:24"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18"/>
        <v>23</v>
      </c>
      <c r="X588" t="str">
        <f t="shared" si="19"/>
        <v>No</v>
      </c>
    </row>
    <row r="589" spans="1:24"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f t="shared" si="18"/>
        <v>33</v>
      </c>
      <c r="X589" t="str">
        <f t="shared" si="19"/>
        <v>No</v>
      </c>
    </row>
    <row r="590" spans="1:24"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18"/>
        <v>72</v>
      </c>
      <c r="X590" t="str">
        <f t="shared" si="19"/>
        <v>No</v>
      </c>
    </row>
    <row r="591" spans="1:24"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18"/>
        <v>18</v>
      </c>
      <c r="X591" t="str">
        <f t="shared" si="19"/>
        <v>No</v>
      </c>
    </row>
    <row r="592" spans="1:24"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f t="shared" si="18"/>
        <v>36</v>
      </c>
      <c r="X592" t="str">
        <f t="shared" si="19"/>
        <v>No</v>
      </c>
    </row>
    <row r="593" spans="1:24"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f t="shared" si="18"/>
        <v>39</v>
      </c>
      <c r="X593" t="str">
        <f t="shared" si="19"/>
        <v>No</v>
      </c>
    </row>
    <row r="594" spans="1:24"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18"/>
        <v>0</v>
      </c>
      <c r="X594" t="str">
        <f t="shared" si="19"/>
        <v>No</v>
      </c>
    </row>
    <row r="595" spans="1:24"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18"/>
        <v>17</v>
      </c>
      <c r="X595" t="str">
        <f t="shared" si="19"/>
        <v>No</v>
      </c>
    </row>
    <row r="596" spans="1:24"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f t="shared" si="18"/>
        <v>9</v>
      </c>
      <c r="X596" t="str">
        <f t="shared" si="19"/>
        <v>No</v>
      </c>
    </row>
    <row r="597" spans="1:24"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18"/>
        <v>10</v>
      </c>
      <c r="X597" t="str">
        <f t="shared" si="19"/>
        <v>No</v>
      </c>
    </row>
    <row r="598" spans="1:24"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18"/>
        <v>11</v>
      </c>
      <c r="X598" t="str">
        <f t="shared" si="19"/>
        <v>No</v>
      </c>
    </row>
    <row r="599" spans="1:24"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18"/>
        <v>16</v>
      </c>
      <c r="X599" t="str">
        <f t="shared" si="19"/>
        <v>No</v>
      </c>
    </row>
    <row r="600" spans="1:24"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18"/>
        <v>16</v>
      </c>
      <c r="X600" t="str">
        <f t="shared" si="19"/>
        <v>No</v>
      </c>
    </row>
    <row r="601" spans="1:24"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18"/>
        <v>22</v>
      </c>
      <c r="X601" t="str">
        <f t="shared" si="19"/>
        <v>Yes</v>
      </c>
    </row>
    <row r="602" spans="1:24"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18"/>
        <v>23</v>
      </c>
      <c r="X602" t="str">
        <f t="shared" si="19"/>
        <v>No</v>
      </c>
    </row>
    <row r="603" spans="1:24"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18"/>
        <v>36</v>
      </c>
      <c r="X603" t="str">
        <f t="shared" si="19"/>
        <v>No</v>
      </c>
    </row>
    <row r="604" spans="1:24"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18"/>
        <v>36</v>
      </c>
      <c r="X604" t="str">
        <f t="shared" si="19"/>
        <v>Yes</v>
      </c>
    </row>
    <row r="605" spans="1:24"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18"/>
        <v>38</v>
      </c>
      <c r="X605" t="str">
        <f t="shared" si="19"/>
        <v>No</v>
      </c>
    </row>
    <row r="606" spans="1:24"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18"/>
        <v>43</v>
      </c>
      <c r="X606" t="str">
        <f t="shared" si="19"/>
        <v>No</v>
      </c>
    </row>
    <row r="607" spans="1:24"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18"/>
        <v>44</v>
      </c>
      <c r="X607" t="str">
        <f t="shared" si="19"/>
        <v>No</v>
      </c>
    </row>
    <row r="608" spans="1:24"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18"/>
        <v>56</v>
      </c>
      <c r="X608" t="str">
        <f t="shared" si="19"/>
        <v>No</v>
      </c>
    </row>
    <row r="609" spans="1:24"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18"/>
        <v>59</v>
      </c>
      <c r="X609" t="str">
        <f t="shared" si="19"/>
        <v>No</v>
      </c>
    </row>
    <row r="610" spans="1:24"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f t="shared" si="18"/>
        <v>0</v>
      </c>
      <c r="X610" t="str">
        <f t="shared" si="19"/>
        <v>No</v>
      </c>
    </row>
    <row r="611" spans="1:24"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18"/>
        <v>6</v>
      </c>
      <c r="X611" t="str">
        <f t="shared" si="19"/>
        <v>No</v>
      </c>
    </row>
    <row r="612" spans="1:24"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18"/>
        <v>8</v>
      </c>
      <c r="X612" t="str">
        <f t="shared" si="19"/>
        <v>No</v>
      </c>
    </row>
    <row r="613" spans="1:24"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18"/>
        <v>20</v>
      </c>
      <c r="X613" t="str">
        <f t="shared" si="19"/>
        <v>No</v>
      </c>
    </row>
    <row r="614" spans="1:24"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18"/>
        <v>20</v>
      </c>
      <c r="X614" t="str">
        <f t="shared" si="19"/>
        <v>No</v>
      </c>
    </row>
    <row r="615" spans="1:24"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18"/>
        <v>22</v>
      </c>
      <c r="X615" t="str">
        <f t="shared" si="19"/>
        <v>No</v>
      </c>
    </row>
    <row r="616" spans="1:24"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18"/>
        <v>35</v>
      </c>
      <c r="X616" t="str">
        <f t="shared" si="19"/>
        <v>No</v>
      </c>
    </row>
    <row r="617" spans="1:24"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18"/>
        <v>41</v>
      </c>
      <c r="X617" t="str">
        <f t="shared" si="19"/>
        <v>Yes</v>
      </c>
    </row>
    <row r="618" spans="1:24"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18"/>
        <v>50</v>
      </c>
      <c r="X618" t="str">
        <f t="shared" si="19"/>
        <v>No</v>
      </c>
    </row>
    <row r="619" spans="1:24"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18"/>
        <v>9</v>
      </c>
      <c r="X619" t="str">
        <f t="shared" si="19"/>
        <v>No</v>
      </c>
    </row>
    <row r="620" spans="1:24"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18"/>
        <v>8</v>
      </c>
      <c r="X620" t="str">
        <f t="shared" si="19"/>
        <v>No</v>
      </c>
    </row>
    <row r="621" spans="1:24"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18"/>
        <v>22</v>
      </c>
      <c r="X621" t="str">
        <f t="shared" si="19"/>
        <v>No</v>
      </c>
    </row>
    <row r="622" spans="1:24"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18"/>
        <v>26</v>
      </c>
      <c r="X622" t="str">
        <f t="shared" si="19"/>
        <v>No</v>
      </c>
    </row>
    <row r="623" spans="1:24"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18"/>
        <v>43</v>
      </c>
      <c r="X623" t="str">
        <f t="shared" si="19"/>
        <v>No</v>
      </c>
    </row>
    <row r="624" spans="1:24"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18"/>
        <v>14</v>
      </c>
      <c r="X624" t="str">
        <f t="shared" si="19"/>
        <v>No</v>
      </c>
    </row>
    <row r="625" spans="1:24"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f t="shared" si="18"/>
        <v>13</v>
      </c>
      <c r="X625" t="str">
        <f t="shared" si="19"/>
        <v>No</v>
      </c>
    </row>
    <row r="626" spans="1:24"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f t="shared" si="18"/>
        <v>14</v>
      </c>
      <c r="X626" t="str">
        <f t="shared" si="19"/>
        <v>No</v>
      </c>
    </row>
    <row r="627" spans="1:24"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18"/>
        <v>18</v>
      </c>
      <c r="X627" t="str">
        <f t="shared" si="19"/>
        <v>No</v>
      </c>
    </row>
    <row r="628" spans="1:24"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18"/>
        <v>39</v>
      </c>
      <c r="X628" t="str">
        <f t="shared" si="19"/>
        <v>No</v>
      </c>
    </row>
    <row r="629" spans="1:24"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18"/>
        <v>35</v>
      </c>
      <c r="X629" t="str">
        <f t="shared" si="19"/>
        <v>No</v>
      </c>
    </row>
    <row r="630" spans="1:24"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18"/>
        <v>41</v>
      </c>
      <c r="X630" t="str">
        <f t="shared" si="19"/>
        <v>No</v>
      </c>
    </row>
    <row r="631" spans="1:24"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18"/>
        <v>57</v>
      </c>
      <c r="X631" t="str">
        <f t="shared" si="19"/>
        <v>No</v>
      </c>
    </row>
    <row r="632" spans="1:24"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f t="shared" si="18"/>
        <v>0</v>
      </c>
      <c r="X632" t="str">
        <f t="shared" si="19"/>
        <v>No</v>
      </c>
    </row>
    <row r="633" spans="1:24"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18"/>
        <v>11</v>
      </c>
      <c r="X633" t="str">
        <f t="shared" si="19"/>
        <v>No</v>
      </c>
    </row>
    <row r="634" spans="1:24"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18"/>
        <v>10</v>
      </c>
      <c r="X634" t="str">
        <f t="shared" si="19"/>
        <v>No</v>
      </c>
    </row>
    <row r="635" spans="1:24"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18"/>
        <v>10</v>
      </c>
      <c r="X635" t="str">
        <f t="shared" si="19"/>
        <v>No</v>
      </c>
    </row>
    <row r="636" spans="1:24"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18"/>
        <v>10</v>
      </c>
      <c r="X636" t="str">
        <f t="shared" si="19"/>
        <v>No</v>
      </c>
    </row>
    <row r="637" spans="1:24"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18"/>
        <v>10</v>
      </c>
      <c r="X637" t="str">
        <f t="shared" si="19"/>
        <v>No</v>
      </c>
    </row>
    <row r="638" spans="1:24"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18"/>
        <v>15</v>
      </c>
      <c r="X638" t="str">
        <f t="shared" si="19"/>
        <v>No</v>
      </c>
    </row>
    <row r="639" spans="1:24"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18"/>
        <v>16</v>
      </c>
      <c r="X639" t="str">
        <f t="shared" si="19"/>
        <v>No</v>
      </c>
    </row>
    <row r="640" spans="1:24"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18"/>
        <v>15</v>
      </c>
      <c r="X640" t="str">
        <f t="shared" si="19"/>
        <v>No</v>
      </c>
    </row>
    <row r="641" spans="1:24"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18"/>
        <v>17</v>
      </c>
      <c r="X641" t="str">
        <f t="shared" si="19"/>
        <v>No</v>
      </c>
    </row>
    <row r="642" spans="1:24"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18"/>
        <v>30</v>
      </c>
      <c r="X642" t="str">
        <f t="shared" si="19"/>
        <v>No</v>
      </c>
    </row>
    <row r="643" spans="1:24"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20">IF(G643-F643&gt;0,G643-F643,0)</f>
        <v>35</v>
      </c>
      <c r="X643" t="str">
        <f t="shared" ref="X643:X706" si="21">IF(E643="Yes","Yes","No")</f>
        <v>No</v>
      </c>
    </row>
    <row r="644" spans="1:24"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20"/>
        <v>42</v>
      </c>
      <c r="X644" t="str">
        <f t="shared" si="21"/>
        <v>No</v>
      </c>
    </row>
    <row r="645" spans="1:24"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20"/>
        <v>49</v>
      </c>
      <c r="X645" t="str">
        <f t="shared" si="21"/>
        <v>No</v>
      </c>
    </row>
    <row r="646" spans="1:24"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20"/>
        <v>70</v>
      </c>
      <c r="X646" t="str">
        <f t="shared" si="21"/>
        <v>No</v>
      </c>
    </row>
    <row r="647" spans="1:24"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20"/>
        <v>9</v>
      </c>
      <c r="X647" t="str">
        <f t="shared" si="21"/>
        <v>No</v>
      </c>
    </row>
    <row r="648" spans="1:24"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f t="shared" si="20"/>
        <v>16</v>
      </c>
      <c r="X648" t="str">
        <f t="shared" si="21"/>
        <v>No</v>
      </c>
    </row>
    <row r="649" spans="1:24"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20"/>
        <v>30</v>
      </c>
      <c r="X649" t="str">
        <f t="shared" si="21"/>
        <v>No</v>
      </c>
    </row>
    <row r="650" spans="1:24"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f t="shared" si="20"/>
        <v>37</v>
      </c>
      <c r="X650" t="str">
        <f t="shared" si="21"/>
        <v>No</v>
      </c>
    </row>
    <row r="651" spans="1:24"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20"/>
        <v>69</v>
      </c>
      <c r="X651" t="str">
        <f t="shared" si="21"/>
        <v>No</v>
      </c>
    </row>
    <row r="652" spans="1:24"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f t="shared" si="20"/>
        <v>0</v>
      </c>
      <c r="X652" t="str">
        <f t="shared" si="21"/>
        <v>No</v>
      </c>
    </row>
    <row r="653" spans="1:24"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20"/>
        <v>12</v>
      </c>
      <c r="X653" t="str">
        <f t="shared" si="21"/>
        <v>No</v>
      </c>
    </row>
    <row r="654" spans="1:24"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20"/>
        <v>12</v>
      </c>
      <c r="X654" t="str">
        <f t="shared" si="21"/>
        <v>No</v>
      </c>
    </row>
    <row r="655" spans="1:24"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20"/>
        <v>12</v>
      </c>
      <c r="X655" t="str">
        <f t="shared" si="21"/>
        <v>No</v>
      </c>
    </row>
    <row r="656" spans="1:24"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20"/>
        <v>19</v>
      </c>
      <c r="X656" t="str">
        <f t="shared" si="21"/>
        <v>No</v>
      </c>
    </row>
    <row r="657" spans="1:24"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20"/>
        <v>22</v>
      </c>
      <c r="X657" t="str">
        <f t="shared" si="21"/>
        <v>No</v>
      </c>
    </row>
    <row r="658" spans="1:24"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20"/>
        <v>14</v>
      </c>
      <c r="X658" t="str">
        <f t="shared" si="21"/>
        <v>No</v>
      </c>
    </row>
    <row r="659" spans="1:24"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20"/>
        <v>13</v>
      </c>
      <c r="X659" t="str">
        <f t="shared" si="21"/>
        <v>No</v>
      </c>
    </row>
    <row r="660" spans="1:24"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20"/>
        <v>20</v>
      </c>
      <c r="X660" t="str">
        <f t="shared" si="21"/>
        <v>No</v>
      </c>
    </row>
    <row r="661" spans="1:24"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20"/>
        <v>21</v>
      </c>
      <c r="X661" t="str">
        <f t="shared" si="21"/>
        <v>No</v>
      </c>
    </row>
    <row r="662" spans="1:24"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f t="shared" si="20"/>
        <v>74</v>
      </c>
      <c r="X662" t="str">
        <f t="shared" si="21"/>
        <v>No</v>
      </c>
    </row>
    <row r="663" spans="1:24"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20"/>
        <v>9</v>
      </c>
      <c r="X663" t="str">
        <f t="shared" si="21"/>
        <v>No</v>
      </c>
    </row>
    <row r="664" spans="1:24"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20"/>
        <v>21</v>
      </c>
      <c r="X664" t="str">
        <f t="shared" si="21"/>
        <v>No</v>
      </c>
    </row>
    <row r="665" spans="1:24"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20"/>
        <v>26</v>
      </c>
      <c r="X665" t="str">
        <f t="shared" si="21"/>
        <v>Yes</v>
      </c>
    </row>
    <row r="666" spans="1:24"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20"/>
        <v>23</v>
      </c>
      <c r="X666" t="str">
        <f t="shared" si="21"/>
        <v>Yes</v>
      </c>
    </row>
    <row r="667" spans="1:24"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20"/>
        <v>31</v>
      </c>
      <c r="X667" t="str">
        <f t="shared" si="21"/>
        <v>No</v>
      </c>
    </row>
    <row r="668" spans="1:24"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20"/>
        <v>31</v>
      </c>
      <c r="X668" t="str">
        <f t="shared" si="21"/>
        <v>No</v>
      </c>
    </row>
    <row r="669" spans="1:24"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20"/>
        <v>35</v>
      </c>
      <c r="X669" t="str">
        <f t="shared" si="21"/>
        <v>No</v>
      </c>
    </row>
    <row r="670" spans="1:24"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20"/>
        <v>13</v>
      </c>
      <c r="X670" t="str">
        <f t="shared" si="21"/>
        <v>No</v>
      </c>
    </row>
    <row r="671" spans="1:24"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f t="shared" si="20"/>
        <v>22</v>
      </c>
      <c r="X671" t="str">
        <f t="shared" si="21"/>
        <v>No</v>
      </c>
    </row>
    <row r="672" spans="1:24"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20"/>
        <v>72</v>
      </c>
      <c r="X672" t="str">
        <f t="shared" si="21"/>
        <v>Yes</v>
      </c>
    </row>
    <row r="673" spans="1:24"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20"/>
        <v>21</v>
      </c>
      <c r="X673" t="str">
        <f t="shared" si="21"/>
        <v>No</v>
      </c>
    </row>
    <row r="674" spans="1:24"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20"/>
        <v>35</v>
      </c>
      <c r="X674" t="str">
        <f t="shared" si="21"/>
        <v>No</v>
      </c>
    </row>
    <row r="675" spans="1:24"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f t="shared" si="20"/>
        <v>42</v>
      </c>
      <c r="X675" t="str">
        <f t="shared" si="21"/>
        <v>No</v>
      </c>
    </row>
    <row r="676" spans="1:24"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20"/>
        <v>69</v>
      </c>
      <c r="X676" t="str">
        <f t="shared" si="21"/>
        <v>No</v>
      </c>
    </row>
    <row r="677" spans="1:24"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20"/>
        <v>18</v>
      </c>
      <c r="X677" t="str">
        <f t="shared" si="21"/>
        <v>No</v>
      </c>
    </row>
    <row r="678" spans="1:24"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20"/>
        <v>19</v>
      </c>
      <c r="X678" t="str">
        <f t="shared" si="21"/>
        <v>No</v>
      </c>
    </row>
    <row r="679" spans="1:24"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20"/>
        <v>26</v>
      </c>
      <c r="X679" t="str">
        <f t="shared" si="21"/>
        <v>No</v>
      </c>
    </row>
    <row r="680" spans="1:24"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20"/>
        <v>26</v>
      </c>
      <c r="X680" t="str">
        <f t="shared" si="21"/>
        <v>No</v>
      </c>
    </row>
    <row r="681" spans="1:24"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f t="shared" si="20"/>
        <v>34</v>
      </c>
      <c r="X681" t="str">
        <f t="shared" si="21"/>
        <v>No</v>
      </c>
    </row>
    <row r="682" spans="1:24"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f t="shared" si="20"/>
        <v>35</v>
      </c>
      <c r="X682" t="str">
        <f t="shared" si="21"/>
        <v>No</v>
      </c>
    </row>
    <row r="683" spans="1:24"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20"/>
        <v>0</v>
      </c>
      <c r="X683" t="str">
        <f t="shared" si="21"/>
        <v>Yes</v>
      </c>
    </row>
    <row r="684" spans="1:24"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f t="shared" si="20"/>
        <v>0</v>
      </c>
      <c r="X684" t="str">
        <f t="shared" si="21"/>
        <v>No</v>
      </c>
    </row>
    <row r="685" spans="1:24"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20"/>
        <v>23</v>
      </c>
      <c r="X685" t="str">
        <f t="shared" si="21"/>
        <v>No</v>
      </c>
    </row>
    <row r="686" spans="1:24"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20"/>
        <v>24</v>
      </c>
      <c r="X686" t="str">
        <f t="shared" si="21"/>
        <v>No</v>
      </c>
    </row>
    <row r="687" spans="1:24"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20"/>
        <v>8</v>
      </c>
      <c r="X687" t="str">
        <f t="shared" si="21"/>
        <v>Yes</v>
      </c>
    </row>
    <row r="688" spans="1:24"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20"/>
        <v>11</v>
      </c>
      <c r="X688" t="str">
        <f t="shared" si="21"/>
        <v>No</v>
      </c>
    </row>
    <row r="689" spans="1:24"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f t="shared" si="20"/>
        <v>16</v>
      </c>
      <c r="X689" t="str">
        <f t="shared" si="21"/>
        <v>No</v>
      </c>
    </row>
    <row r="690" spans="1:24"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f t="shared" si="20"/>
        <v>16</v>
      </c>
      <c r="X690" t="str">
        <f t="shared" si="21"/>
        <v>No</v>
      </c>
    </row>
    <row r="691" spans="1:24"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20"/>
        <v>22</v>
      </c>
      <c r="X691" t="str">
        <f t="shared" si="21"/>
        <v>No</v>
      </c>
    </row>
    <row r="692" spans="1:24"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20"/>
        <v>22</v>
      </c>
      <c r="X692" t="str">
        <f t="shared" si="21"/>
        <v>No</v>
      </c>
    </row>
    <row r="693" spans="1:24"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20"/>
        <v>25</v>
      </c>
      <c r="X693" t="str">
        <f t="shared" si="21"/>
        <v>No</v>
      </c>
    </row>
    <row r="694" spans="1:24"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20"/>
        <v>33</v>
      </c>
      <c r="X694" t="str">
        <f t="shared" si="21"/>
        <v>No</v>
      </c>
    </row>
    <row r="695" spans="1:24"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f t="shared" si="20"/>
        <v>28</v>
      </c>
      <c r="X695" t="str">
        <f t="shared" si="21"/>
        <v>No</v>
      </c>
    </row>
    <row r="696" spans="1:24"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20"/>
        <v>36</v>
      </c>
      <c r="X696" t="str">
        <f t="shared" si="21"/>
        <v>No</v>
      </c>
    </row>
    <row r="697" spans="1:24"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20"/>
        <v>60</v>
      </c>
      <c r="X697" t="str">
        <f t="shared" si="21"/>
        <v>No</v>
      </c>
    </row>
    <row r="698" spans="1:24"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20"/>
        <v>9</v>
      </c>
      <c r="X698" t="str">
        <f t="shared" si="21"/>
        <v>No</v>
      </c>
    </row>
    <row r="699" spans="1:24"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20"/>
        <v>13</v>
      </c>
      <c r="X699" t="str">
        <f t="shared" si="21"/>
        <v>No</v>
      </c>
    </row>
    <row r="700" spans="1:24"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20"/>
        <v>16</v>
      </c>
      <c r="X700" t="str">
        <f t="shared" si="21"/>
        <v>No</v>
      </c>
    </row>
    <row r="701" spans="1:24"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f t="shared" si="20"/>
        <v>14</v>
      </c>
      <c r="X701" t="str">
        <f t="shared" si="21"/>
        <v>No</v>
      </c>
    </row>
    <row r="702" spans="1:24"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f t="shared" si="20"/>
        <v>15</v>
      </c>
      <c r="X702" t="str">
        <f t="shared" si="21"/>
        <v>No</v>
      </c>
    </row>
    <row r="703" spans="1:24"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20"/>
        <v>22</v>
      </c>
      <c r="X703" t="str">
        <f t="shared" si="21"/>
        <v>No</v>
      </c>
    </row>
    <row r="704" spans="1:24"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20"/>
        <v>35</v>
      </c>
      <c r="X704" t="str">
        <f t="shared" si="21"/>
        <v>No</v>
      </c>
    </row>
    <row r="705" spans="1:24"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20"/>
        <v>66</v>
      </c>
      <c r="X705" t="str">
        <f t="shared" si="21"/>
        <v>No</v>
      </c>
    </row>
    <row r="706" spans="1:24"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20"/>
        <v>0</v>
      </c>
      <c r="X706" t="str">
        <f t="shared" si="21"/>
        <v>No</v>
      </c>
    </row>
    <row r="707" spans="1:24"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22">IF(G707-F707&gt;0,G707-F707,0)</f>
        <v>12</v>
      </c>
      <c r="X707" t="str">
        <f t="shared" ref="X707:X770" si="23">IF(E707="Yes","Yes","No")</f>
        <v>No</v>
      </c>
    </row>
    <row r="708" spans="1:24"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22"/>
        <v>12</v>
      </c>
      <c r="X708" t="str">
        <f t="shared" si="23"/>
        <v>No</v>
      </c>
    </row>
    <row r="709" spans="1:24"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22"/>
        <v>12</v>
      </c>
      <c r="X709" t="str">
        <f t="shared" si="23"/>
        <v>No</v>
      </c>
    </row>
    <row r="710" spans="1:24"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22"/>
        <v>15</v>
      </c>
      <c r="X710" t="str">
        <f t="shared" si="23"/>
        <v>No</v>
      </c>
    </row>
    <row r="711" spans="1:24"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22"/>
        <v>41</v>
      </c>
      <c r="X711" t="str">
        <f t="shared" si="23"/>
        <v>No</v>
      </c>
    </row>
    <row r="712" spans="1:24"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22"/>
        <v>19</v>
      </c>
      <c r="X712" t="str">
        <f t="shared" si="23"/>
        <v>No</v>
      </c>
    </row>
    <row r="713" spans="1:24"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22"/>
        <v>22</v>
      </c>
      <c r="X713" t="str">
        <f t="shared" si="23"/>
        <v>No</v>
      </c>
    </row>
    <row r="714" spans="1:24"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22"/>
        <v>28</v>
      </c>
      <c r="X714" t="str">
        <f t="shared" si="23"/>
        <v>No</v>
      </c>
    </row>
    <row r="715" spans="1:24"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22"/>
        <v>39</v>
      </c>
      <c r="X715" t="str">
        <f t="shared" si="23"/>
        <v>No</v>
      </c>
    </row>
    <row r="716" spans="1:24"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22"/>
        <v>48</v>
      </c>
      <c r="X716" t="str">
        <f t="shared" si="23"/>
        <v>No</v>
      </c>
    </row>
    <row r="717" spans="1:24"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22"/>
        <v>57</v>
      </c>
      <c r="X717" t="str">
        <f t="shared" si="23"/>
        <v>No</v>
      </c>
    </row>
    <row r="718" spans="1:24"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22"/>
        <v>0</v>
      </c>
      <c r="X718" t="str">
        <f t="shared" si="23"/>
        <v>No</v>
      </c>
    </row>
    <row r="719" spans="1:24"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22"/>
        <v>11</v>
      </c>
      <c r="X719" t="str">
        <f t="shared" si="23"/>
        <v>Yes</v>
      </c>
    </row>
    <row r="720" spans="1:24"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22"/>
        <v>32</v>
      </c>
      <c r="X720" t="str">
        <f t="shared" si="23"/>
        <v>No</v>
      </c>
    </row>
    <row r="721" spans="1:24"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f t="shared" si="22"/>
        <v>0</v>
      </c>
      <c r="X721" t="str">
        <f t="shared" si="23"/>
        <v>No</v>
      </c>
    </row>
    <row r="722" spans="1:24"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22"/>
        <v>0</v>
      </c>
      <c r="X722" t="str">
        <f t="shared" si="23"/>
        <v>Yes</v>
      </c>
    </row>
    <row r="723" spans="1:24"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f t="shared" si="22"/>
        <v>9</v>
      </c>
      <c r="X723" t="str">
        <f t="shared" si="23"/>
        <v>No</v>
      </c>
    </row>
    <row r="724" spans="1:24"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22"/>
        <v>10</v>
      </c>
      <c r="X724" t="str">
        <f t="shared" si="23"/>
        <v>No</v>
      </c>
    </row>
    <row r="725" spans="1:24"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22"/>
        <v>22</v>
      </c>
      <c r="X725" t="str">
        <f t="shared" si="23"/>
        <v>No</v>
      </c>
    </row>
    <row r="726" spans="1:24"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22"/>
        <v>49</v>
      </c>
      <c r="X726" t="str">
        <f t="shared" si="23"/>
        <v>No</v>
      </c>
    </row>
    <row r="727" spans="1:24"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22"/>
        <v>52</v>
      </c>
      <c r="X727" t="str">
        <f t="shared" si="23"/>
        <v>No</v>
      </c>
    </row>
    <row r="728" spans="1:24"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f t="shared" si="22"/>
        <v>56</v>
      </c>
      <c r="X728" t="str">
        <f t="shared" si="23"/>
        <v>No</v>
      </c>
    </row>
    <row r="729" spans="1:24"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22"/>
        <v>25</v>
      </c>
      <c r="X729" t="str">
        <f t="shared" si="23"/>
        <v>No</v>
      </c>
    </row>
    <row r="730" spans="1:24"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22"/>
        <v>20</v>
      </c>
      <c r="X730" t="str">
        <f t="shared" si="23"/>
        <v>No</v>
      </c>
    </row>
    <row r="731" spans="1:24"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22"/>
        <v>22</v>
      </c>
      <c r="X731" t="str">
        <f t="shared" si="23"/>
        <v>No</v>
      </c>
    </row>
    <row r="732" spans="1:24"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f t="shared" si="22"/>
        <v>41</v>
      </c>
      <c r="X732" t="str">
        <f t="shared" si="23"/>
        <v>No</v>
      </c>
    </row>
    <row r="733" spans="1:24"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22"/>
        <v>55</v>
      </c>
      <c r="X733" t="str">
        <f t="shared" si="23"/>
        <v>No</v>
      </c>
    </row>
    <row r="734" spans="1:24"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22"/>
        <v>0</v>
      </c>
      <c r="X734" t="str">
        <f t="shared" si="23"/>
        <v>No</v>
      </c>
    </row>
    <row r="735" spans="1:24"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22"/>
        <v>0</v>
      </c>
      <c r="X735" t="str">
        <f t="shared" si="23"/>
        <v>No</v>
      </c>
    </row>
    <row r="736" spans="1:24"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22"/>
        <v>10</v>
      </c>
      <c r="X736" t="str">
        <f t="shared" si="23"/>
        <v>No</v>
      </c>
    </row>
    <row r="737" spans="1:24"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22"/>
        <v>7</v>
      </c>
      <c r="X737" t="str">
        <f t="shared" si="23"/>
        <v>No</v>
      </c>
    </row>
    <row r="738" spans="1:24"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22"/>
        <v>19</v>
      </c>
      <c r="X738" t="str">
        <f t="shared" si="23"/>
        <v>No</v>
      </c>
    </row>
    <row r="739" spans="1:24"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22"/>
        <v>19</v>
      </c>
      <c r="X739" t="str">
        <f t="shared" si="23"/>
        <v>No</v>
      </c>
    </row>
    <row r="740" spans="1:24"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22"/>
        <v>19</v>
      </c>
      <c r="X740" t="str">
        <f t="shared" si="23"/>
        <v>No</v>
      </c>
    </row>
    <row r="741" spans="1:24"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22"/>
        <v>22</v>
      </c>
      <c r="X741" t="str">
        <f t="shared" si="23"/>
        <v>No</v>
      </c>
    </row>
    <row r="742" spans="1:24"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f t="shared" si="22"/>
        <v>27</v>
      </c>
      <c r="X742" t="str">
        <f t="shared" si="23"/>
        <v>No</v>
      </c>
    </row>
    <row r="743" spans="1:24"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22"/>
        <v>35</v>
      </c>
      <c r="X743" t="str">
        <f t="shared" si="23"/>
        <v>No</v>
      </c>
    </row>
    <row r="744" spans="1:24"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22"/>
        <v>33</v>
      </c>
      <c r="X744" t="str">
        <f t="shared" si="23"/>
        <v>No</v>
      </c>
    </row>
    <row r="745" spans="1:24"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22"/>
        <v>35</v>
      </c>
      <c r="X745" t="str">
        <f t="shared" si="23"/>
        <v>Yes</v>
      </c>
    </row>
    <row r="746" spans="1:24"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22"/>
        <v>40</v>
      </c>
      <c r="X746" t="str">
        <f t="shared" si="23"/>
        <v>No</v>
      </c>
    </row>
    <row r="747" spans="1:24"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f t="shared" si="22"/>
        <v>0</v>
      </c>
      <c r="X747" t="str">
        <f t="shared" si="23"/>
        <v>No</v>
      </c>
    </row>
    <row r="748" spans="1:24"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f t="shared" si="22"/>
        <v>0</v>
      </c>
      <c r="X748" t="str">
        <f t="shared" si="23"/>
        <v>No</v>
      </c>
    </row>
    <row r="749" spans="1:24"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f t="shared" si="22"/>
        <v>0</v>
      </c>
      <c r="X749" t="str">
        <f t="shared" si="23"/>
        <v>No</v>
      </c>
    </row>
    <row r="750" spans="1:24"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22"/>
        <v>0</v>
      </c>
      <c r="X750" t="str">
        <f t="shared" si="23"/>
        <v>No</v>
      </c>
    </row>
    <row r="751" spans="1:24"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f t="shared" si="22"/>
        <v>7</v>
      </c>
      <c r="X751" t="str">
        <f t="shared" si="23"/>
        <v>No</v>
      </c>
    </row>
    <row r="752" spans="1:24"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22"/>
        <v>14</v>
      </c>
      <c r="X752" t="str">
        <f t="shared" si="23"/>
        <v>No</v>
      </c>
    </row>
    <row r="753" spans="1:24"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f t="shared" si="22"/>
        <v>19</v>
      </c>
      <c r="X753" t="str">
        <f t="shared" si="23"/>
        <v>No</v>
      </c>
    </row>
    <row r="754" spans="1:24"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22"/>
        <v>21</v>
      </c>
      <c r="X754" t="str">
        <f t="shared" si="23"/>
        <v>No</v>
      </c>
    </row>
    <row r="755" spans="1:24"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22"/>
        <v>26</v>
      </c>
      <c r="X755" t="str">
        <f t="shared" si="23"/>
        <v>Yes</v>
      </c>
    </row>
    <row r="756" spans="1:24"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f t="shared" si="22"/>
        <v>47</v>
      </c>
      <c r="X756" t="str">
        <f t="shared" si="23"/>
        <v>No</v>
      </c>
    </row>
    <row r="757" spans="1:24"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f t="shared" si="22"/>
        <v>0</v>
      </c>
      <c r="X757" t="str">
        <f t="shared" si="23"/>
        <v>No</v>
      </c>
    </row>
    <row r="758" spans="1:24"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22"/>
        <v>9</v>
      </c>
      <c r="X758" t="str">
        <f t="shared" si="23"/>
        <v>No</v>
      </c>
    </row>
    <row r="759" spans="1:24"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22"/>
        <v>21</v>
      </c>
      <c r="X759" t="str">
        <f t="shared" si="23"/>
        <v>No</v>
      </c>
    </row>
    <row r="760" spans="1:24"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f t="shared" si="22"/>
        <v>21</v>
      </c>
      <c r="X760" t="str">
        <f t="shared" si="23"/>
        <v>No</v>
      </c>
    </row>
    <row r="761" spans="1:24"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22"/>
        <v>24</v>
      </c>
      <c r="X761" t="str">
        <f t="shared" si="23"/>
        <v>No</v>
      </c>
    </row>
    <row r="762" spans="1:24"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22"/>
        <v>24</v>
      </c>
      <c r="X762" t="str">
        <f t="shared" si="23"/>
        <v>No</v>
      </c>
    </row>
    <row r="763" spans="1:24"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22"/>
        <v>42</v>
      </c>
      <c r="X763" t="str">
        <f t="shared" si="23"/>
        <v>No</v>
      </c>
    </row>
    <row r="764" spans="1:24"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22"/>
        <v>0</v>
      </c>
      <c r="X764" t="str">
        <f t="shared" si="23"/>
        <v>No</v>
      </c>
    </row>
    <row r="765" spans="1:24"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22"/>
        <v>14</v>
      </c>
      <c r="X765" t="str">
        <f t="shared" si="23"/>
        <v>No</v>
      </c>
    </row>
    <row r="766" spans="1:24"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22"/>
        <v>20</v>
      </c>
      <c r="X766" t="str">
        <f t="shared" si="23"/>
        <v>No</v>
      </c>
    </row>
    <row r="767" spans="1:24"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22"/>
        <v>28</v>
      </c>
      <c r="X767" t="str">
        <f t="shared" si="23"/>
        <v>No</v>
      </c>
    </row>
    <row r="768" spans="1:24"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22"/>
        <v>34</v>
      </c>
      <c r="X768" t="str">
        <f t="shared" si="23"/>
        <v>No</v>
      </c>
    </row>
    <row r="769" spans="1:24"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22"/>
        <v>53</v>
      </c>
      <c r="X769" t="str">
        <f t="shared" si="23"/>
        <v>No</v>
      </c>
    </row>
    <row r="770" spans="1:24"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22"/>
        <v>0</v>
      </c>
      <c r="X770" t="str">
        <f t="shared" si="23"/>
        <v>No</v>
      </c>
    </row>
    <row r="771" spans="1:24"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24">IF(G771-F771&gt;0,G771-F771,0)</f>
        <v>5</v>
      </c>
      <c r="X771" t="str">
        <f t="shared" ref="X771:X834" si="25">IF(E771="Yes","Yes","No")</f>
        <v>No</v>
      </c>
    </row>
    <row r="772" spans="1:24"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24"/>
        <v>15</v>
      </c>
      <c r="X772" t="str">
        <f t="shared" si="25"/>
        <v>No</v>
      </c>
    </row>
    <row r="773" spans="1:24"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24"/>
        <v>15</v>
      </c>
      <c r="X773" t="str">
        <f t="shared" si="25"/>
        <v>No</v>
      </c>
    </row>
    <row r="774" spans="1:24"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24"/>
        <v>15</v>
      </c>
      <c r="X774" t="str">
        <f t="shared" si="25"/>
        <v>No</v>
      </c>
    </row>
    <row r="775" spans="1:24"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24"/>
        <v>19</v>
      </c>
      <c r="X775" t="str">
        <f t="shared" si="25"/>
        <v>No</v>
      </c>
    </row>
    <row r="776" spans="1:24"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24"/>
        <v>21</v>
      </c>
      <c r="X776" t="str">
        <f t="shared" si="25"/>
        <v>No</v>
      </c>
    </row>
    <row r="777" spans="1:24"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24"/>
        <v>31</v>
      </c>
      <c r="X777" t="str">
        <f t="shared" si="25"/>
        <v>No</v>
      </c>
    </row>
    <row r="778" spans="1:24"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24"/>
        <v>31</v>
      </c>
      <c r="X778" t="str">
        <f t="shared" si="25"/>
        <v>No</v>
      </c>
    </row>
    <row r="779" spans="1:24"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24"/>
        <v>28</v>
      </c>
      <c r="X779" t="str">
        <f t="shared" si="25"/>
        <v>No</v>
      </c>
    </row>
    <row r="780" spans="1:24"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24"/>
        <v>28</v>
      </c>
      <c r="X780" t="str">
        <f t="shared" si="25"/>
        <v>No</v>
      </c>
    </row>
    <row r="781" spans="1:24"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24"/>
        <v>26</v>
      </c>
      <c r="X781" t="str">
        <f t="shared" si="25"/>
        <v>No</v>
      </c>
    </row>
    <row r="782" spans="1:24"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24"/>
        <v>35</v>
      </c>
      <c r="X782" t="str">
        <f t="shared" si="25"/>
        <v>No</v>
      </c>
    </row>
    <row r="783" spans="1:24"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24"/>
        <v>42</v>
      </c>
      <c r="X783" t="str">
        <f t="shared" si="25"/>
        <v>No</v>
      </c>
    </row>
    <row r="784" spans="1:24"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24"/>
        <v>52</v>
      </c>
      <c r="X784" t="str">
        <f t="shared" si="25"/>
        <v>No</v>
      </c>
    </row>
    <row r="785" spans="1:24"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f t="shared" si="24"/>
        <v>7</v>
      </c>
      <c r="X785" t="str">
        <f t="shared" si="25"/>
        <v>No</v>
      </c>
    </row>
    <row r="786" spans="1:24"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24"/>
        <v>14</v>
      </c>
      <c r="X786" t="str">
        <f t="shared" si="25"/>
        <v>No</v>
      </c>
    </row>
    <row r="787" spans="1:24"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24"/>
        <v>21</v>
      </c>
      <c r="X787" t="str">
        <f t="shared" si="25"/>
        <v>No</v>
      </c>
    </row>
    <row r="788" spans="1:24"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f t="shared" si="24"/>
        <v>25</v>
      </c>
      <c r="X788" t="str">
        <f t="shared" si="25"/>
        <v>No</v>
      </c>
    </row>
    <row r="789" spans="1:24"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24"/>
        <v>34</v>
      </c>
      <c r="X789" t="str">
        <f t="shared" si="25"/>
        <v>No</v>
      </c>
    </row>
    <row r="790" spans="1:24"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f t="shared" si="24"/>
        <v>48</v>
      </c>
      <c r="X790" t="str">
        <f t="shared" si="25"/>
        <v>No</v>
      </c>
    </row>
    <row r="791" spans="1:24"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f t="shared" si="24"/>
        <v>0</v>
      </c>
      <c r="X791" t="str">
        <f t="shared" si="25"/>
        <v>No</v>
      </c>
    </row>
    <row r="792" spans="1:24"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24"/>
        <v>0</v>
      </c>
      <c r="X792" t="str">
        <f t="shared" si="25"/>
        <v>No</v>
      </c>
    </row>
    <row r="793" spans="1:24"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f t="shared" si="24"/>
        <v>45</v>
      </c>
      <c r="X793" t="str">
        <f t="shared" si="25"/>
        <v>No</v>
      </c>
    </row>
    <row r="794" spans="1:24"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f t="shared" si="24"/>
        <v>18</v>
      </c>
      <c r="X794" t="str">
        <f t="shared" si="25"/>
        <v>No</v>
      </c>
    </row>
    <row r="795" spans="1:24"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24"/>
        <v>3</v>
      </c>
      <c r="X795" t="str">
        <f t="shared" si="25"/>
        <v>No</v>
      </c>
    </row>
    <row r="796" spans="1:24"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24"/>
        <v>7</v>
      </c>
      <c r="X796" t="str">
        <f t="shared" si="25"/>
        <v>No</v>
      </c>
    </row>
    <row r="797" spans="1:24"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24"/>
        <v>8</v>
      </c>
      <c r="X797" t="str">
        <f t="shared" si="25"/>
        <v>No</v>
      </c>
    </row>
    <row r="798" spans="1:24"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f t="shared" si="24"/>
        <v>14</v>
      </c>
      <c r="X798" t="str">
        <f t="shared" si="25"/>
        <v>No</v>
      </c>
    </row>
    <row r="799" spans="1:24"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24"/>
        <v>37</v>
      </c>
      <c r="X799" t="str">
        <f t="shared" si="25"/>
        <v>No</v>
      </c>
    </row>
    <row r="800" spans="1:24"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24"/>
        <v>44</v>
      </c>
      <c r="X800" t="str">
        <f t="shared" si="25"/>
        <v>No</v>
      </c>
    </row>
    <row r="801" spans="1:24"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24"/>
        <v>0</v>
      </c>
      <c r="X801" t="str">
        <f t="shared" si="25"/>
        <v>No</v>
      </c>
    </row>
    <row r="802" spans="1:24"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24"/>
        <v>6</v>
      </c>
      <c r="X802" t="str">
        <f t="shared" si="25"/>
        <v>No</v>
      </c>
    </row>
    <row r="803" spans="1:24"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f t="shared" si="24"/>
        <v>8</v>
      </c>
      <c r="X803" t="str">
        <f t="shared" si="25"/>
        <v>No</v>
      </c>
    </row>
    <row r="804" spans="1:24"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24"/>
        <v>9</v>
      </c>
      <c r="X804" t="str">
        <f t="shared" si="25"/>
        <v>No</v>
      </c>
    </row>
    <row r="805" spans="1:24"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24"/>
        <v>14</v>
      </c>
      <c r="X805" t="str">
        <f t="shared" si="25"/>
        <v>No</v>
      </c>
    </row>
    <row r="806" spans="1:24"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f t="shared" si="24"/>
        <v>14</v>
      </c>
      <c r="X806" t="str">
        <f t="shared" si="25"/>
        <v>No</v>
      </c>
    </row>
    <row r="807" spans="1:24"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24"/>
        <v>14</v>
      </c>
      <c r="X807" t="str">
        <f t="shared" si="25"/>
        <v>No</v>
      </c>
    </row>
    <row r="808" spans="1:24"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f t="shared" si="24"/>
        <v>29</v>
      </c>
      <c r="X808" t="str">
        <f t="shared" si="25"/>
        <v>No</v>
      </c>
    </row>
    <row r="809" spans="1:24"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24"/>
        <v>34</v>
      </c>
      <c r="X809" t="str">
        <f t="shared" si="25"/>
        <v>Yes</v>
      </c>
    </row>
    <row r="810" spans="1:24"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24"/>
        <v>34</v>
      </c>
      <c r="X810" t="str">
        <f t="shared" si="25"/>
        <v>No</v>
      </c>
    </row>
    <row r="811" spans="1:24"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f t="shared" si="24"/>
        <v>0</v>
      </c>
      <c r="X811" t="str">
        <f t="shared" si="25"/>
        <v>No</v>
      </c>
    </row>
    <row r="812" spans="1:24"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24"/>
        <v>9</v>
      </c>
      <c r="X812" t="str">
        <f t="shared" si="25"/>
        <v>No</v>
      </c>
    </row>
    <row r="813" spans="1:24"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24"/>
        <v>22</v>
      </c>
      <c r="X813" t="str">
        <f t="shared" si="25"/>
        <v>No</v>
      </c>
    </row>
    <row r="814" spans="1:24"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24"/>
        <v>2</v>
      </c>
      <c r="X814" t="str">
        <f t="shared" si="25"/>
        <v>No</v>
      </c>
    </row>
    <row r="815" spans="1:24"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f t="shared" si="24"/>
        <v>11</v>
      </c>
      <c r="X815" t="str">
        <f t="shared" si="25"/>
        <v>No</v>
      </c>
    </row>
    <row r="816" spans="1:24"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24"/>
        <v>11</v>
      </c>
      <c r="X816" t="str">
        <f t="shared" si="25"/>
        <v>Yes</v>
      </c>
    </row>
    <row r="817" spans="1:24"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f t="shared" si="24"/>
        <v>16</v>
      </c>
      <c r="X817" t="str">
        <f t="shared" si="25"/>
        <v>No</v>
      </c>
    </row>
    <row r="818" spans="1:24"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24"/>
        <v>13</v>
      </c>
      <c r="X818" t="str">
        <f t="shared" si="25"/>
        <v>No</v>
      </c>
    </row>
    <row r="819" spans="1:24"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24"/>
        <v>29</v>
      </c>
      <c r="X819" t="str">
        <f t="shared" si="25"/>
        <v>Yes</v>
      </c>
    </row>
    <row r="820" spans="1:24"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f t="shared" si="24"/>
        <v>35</v>
      </c>
      <c r="X820" t="str">
        <f t="shared" si="25"/>
        <v>No</v>
      </c>
    </row>
    <row r="821" spans="1:24"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24"/>
        <v>32</v>
      </c>
      <c r="X821" t="str">
        <f t="shared" si="25"/>
        <v>No</v>
      </c>
    </row>
    <row r="822" spans="1:24"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f t="shared" si="24"/>
        <v>34</v>
      </c>
      <c r="X822" t="str">
        <f t="shared" si="25"/>
        <v>No</v>
      </c>
    </row>
    <row r="823" spans="1:24"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24"/>
        <v>35</v>
      </c>
      <c r="X823" t="str">
        <f t="shared" si="25"/>
        <v>No</v>
      </c>
    </row>
    <row r="824" spans="1:24"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24"/>
        <v>0</v>
      </c>
      <c r="X824" t="str">
        <f t="shared" si="25"/>
        <v>No</v>
      </c>
    </row>
    <row r="825" spans="1:24"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f t="shared" si="24"/>
        <v>0</v>
      </c>
      <c r="X825" t="str">
        <f t="shared" si="25"/>
        <v>No</v>
      </c>
    </row>
    <row r="826" spans="1:24"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f t="shared" si="24"/>
        <v>0</v>
      </c>
      <c r="X826" t="str">
        <f t="shared" si="25"/>
        <v>No</v>
      </c>
    </row>
    <row r="827" spans="1:24"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f t="shared" si="24"/>
        <v>0</v>
      </c>
      <c r="X827" t="str">
        <f t="shared" si="25"/>
        <v>No</v>
      </c>
    </row>
    <row r="828" spans="1:24"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f t="shared" si="24"/>
        <v>0</v>
      </c>
      <c r="X828" t="str">
        <f t="shared" si="25"/>
        <v>No</v>
      </c>
    </row>
    <row r="829" spans="1:24"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24"/>
        <v>35</v>
      </c>
      <c r="X829" t="str">
        <f t="shared" si="25"/>
        <v>No</v>
      </c>
    </row>
    <row r="830" spans="1:24"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f t="shared" si="24"/>
        <v>17</v>
      </c>
      <c r="X830" t="str">
        <f t="shared" si="25"/>
        <v>No</v>
      </c>
    </row>
    <row r="831" spans="1:24"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f t="shared" si="24"/>
        <v>9</v>
      </c>
      <c r="X831" t="str">
        <f t="shared" si="25"/>
        <v>No</v>
      </c>
    </row>
    <row r="832" spans="1:24"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24"/>
        <v>10</v>
      </c>
      <c r="X832" t="str">
        <f t="shared" si="25"/>
        <v>Yes</v>
      </c>
    </row>
    <row r="833" spans="1:24"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24"/>
        <v>23</v>
      </c>
      <c r="X833" t="str">
        <f t="shared" si="25"/>
        <v>No</v>
      </c>
    </row>
    <row r="834" spans="1:24"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24"/>
        <v>38</v>
      </c>
      <c r="X834" t="str">
        <f t="shared" si="25"/>
        <v>No</v>
      </c>
    </row>
    <row r="835" spans="1:24"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26">IF(G835-F835&gt;0,G835-F835,0)</f>
        <v>38</v>
      </c>
      <c r="X835" t="str">
        <f t="shared" ref="X835:X898" si="27">IF(E835="Yes","Yes","No")</f>
        <v>No</v>
      </c>
    </row>
    <row r="836" spans="1:24"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26"/>
        <v>0</v>
      </c>
      <c r="X836" t="str">
        <f t="shared" si="27"/>
        <v>No</v>
      </c>
    </row>
    <row r="837" spans="1:24"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26"/>
        <v>0</v>
      </c>
      <c r="X837" t="str">
        <f t="shared" si="27"/>
        <v>No</v>
      </c>
    </row>
    <row r="838" spans="1:24"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26"/>
        <v>24</v>
      </c>
      <c r="X838" t="str">
        <f t="shared" si="27"/>
        <v>No</v>
      </c>
    </row>
    <row r="839" spans="1:24"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f t="shared" si="26"/>
        <v>27</v>
      </c>
      <c r="X839" t="str">
        <f t="shared" si="27"/>
        <v>No</v>
      </c>
    </row>
    <row r="840" spans="1:24"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f t="shared" si="26"/>
        <v>29</v>
      </c>
      <c r="X840" t="str">
        <f t="shared" si="27"/>
        <v>No</v>
      </c>
    </row>
    <row r="841" spans="1:24"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f t="shared" si="26"/>
        <v>34</v>
      </c>
      <c r="X841" t="str">
        <f t="shared" si="27"/>
        <v>No</v>
      </c>
    </row>
    <row r="842" spans="1:24"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26"/>
        <v>8</v>
      </c>
      <c r="X842" t="str">
        <f t="shared" si="27"/>
        <v>No</v>
      </c>
    </row>
    <row r="843" spans="1:24"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26"/>
        <v>8</v>
      </c>
      <c r="X843" t="str">
        <f t="shared" si="27"/>
        <v>No</v>
      </c>
    </row>
    <row r="844" spans="1:24"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26"/>
        <v>29</v>
      </c>
      <c r="X844" t="str">
        <f t="shared" si="27"/>
        <v>No</v>
      </c>
    </row>
    <row r="845" spans="1:24"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f t="shared" si="26"/>
        <v>35</v>
      </c>
      <c r="X845" t="str">
        <f t="shared" si="27"/>
        <v>No</v>
      </c>
    </row>
    <row r="846" spans="1:24"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f t="shared" si="26"/>
        <v>0</v>
      </c>
      <c r="X846" t="str">
        <f t="shared" si="27"/>
        <v>No</v>
      </c>
    </row>
    <row r="847" spans="1:24"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26"/>
        <v>0</v>
      </c>
      <c r="X847" t="str">
        <f t="shared" si="27"/>
        <v>No</v>
      </c>
    </row>
    <row r="848" spans="1:24"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26"/>
        <v>0</v>
      </c>
      <c r="X848" t="str">
        <f t="shared" si="27"/>
        <v>No</v>
      </c>
    </row>
    <row r="849" spans="1:24"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26"/>
        <v>0</v>
      </c>
      <c r="X849" t="str">
        <f t="shared" si="27"/>
        <v>No</v>
      </c>
    </row>
    <row r="850" spans="1:24"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26"/>
        <v>0</v>
      </c>
      <c r="X850" t="str">
        <f t="shared" si="27"/>
        <v>Yes</v>
      </c>
    </row>
    <row r="851" spans="1:24"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26"/>
        <v>13</v>
      </c>
      <c r="X851" t="str">
        <f t="shared" si="27"/>
        <v>No</v>
      </c>
    </row>
    <row r="852" spans="1:24"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26"/>
        <v>19</v>
      </c>
      <c r="X852" t="str">
        <f t="shared" si="27"/>
        <v>No</v>
      </c>
    </row>
    <row r="853" spans="1:24"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26"/>
        <v>35</v>
      </c>
      <c r="X853" t="str">
        <f t="shared" si="27"/>
        <v>No</v>
      </c>
    </row>
    <row r="854" spans="1:24"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26"/>
        <v>0</v>
      </c>
      <c r="X854" t="str">
        <f t="shared" si="27"/>
        <v>No</v>
      </c>
    </row>
    <row r="855" spans="1:24"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26"/>
        <v>0</v>
      </c>
      <c r="X855" t="str">
        <f t="shared" si="27"/>
        <v>No</v>
      </c>
    </row>
    <row r="856" spans="1:24"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26"/>
        <v>0</v>
      </c>
      <c r="X856" t="str">
        <f t="shared" si="27"/>
        <v>No</v>
      </c>
    </row>
    <row r="857" spans="1:24"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f t="shared" si="26"/>
        <v>0</v>
      </c>
      <c r="X857" t="str">
        <f t="shared" si="27"/>
        <v>No</v>
      </c>
    </row>
    <row r="858" spans="1:24"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f t="shared" si="26"/>
        <v>0</v>
      </c>
      <c r="X858" t="str">
        <f t="shared" si="27"/>
        <v>No</v>
      </c>
    </row>
    <row r="859" spans="1:24"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f t="shared" si="26"/>
        <v>0</v>
      </c>
      <c r="X859" t="str">
        <f t="shared" si="27"/>
        <v>No</v>
      </c>
    </row>
    <row r="860" spans="1:24"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f t="shared" si="26"/>
        <v>0</v>
      </c>
      <c r="X860" t="str">
        <f t="shared" si="27"/>
        <v>No</v>
      </c>
    </row>
    <row r="861" spans="1:24"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26"/>
        <v>0</v>
      </c>
      <c r="X861" t="str">
        <f t="shared" si="27"/>
        <v>No</v>
      </c>
    </row>
    <row r="862" spans="1:24"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26"/>
        <v>24</v>
      </c>
      <c r="X862" t="str">
        <f t="shared" si="27"/>
        <v>No</v>
      </c>
    </row>
    <row r="863" spans="1:24"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26"/>
        <v>14</v>
      </c>
      <c r="X863" t="str">
        <f t="shared" si="27"/>
        <v>No</v>
      </c>
    </row>
    <row r="864" spans="1:24"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26"/>
        <v>9</v>
      </c>
      <c r="X864" t="str">
        <f t="shared" si="27"/>
        <v>No</v>
      </c>
    </row>
    <row r="865" spans="1:24"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26"/>
        <v>18</v>
      </c>
      <c r="X865" t="str">
        <f t="shared" si="27"/>
        <v>No</v>
      </c>
    </row>
    <row r="866" spans="1:24"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f t="shared" si="26"/>
        <v>21</v>
      </c>
      <c r="X866" t="str">
        <f t="shared" si="27"/>
        <v>No</v>
      </c>
    </row>
    <row r="867" spans="1:24"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26"/>
        <v>22</v>
      </c>
      <c r="X867" t="str">
        <f t="shared" si="27"/>
        <v>No</v>
      </c>
    </row>
    <row r="868" spans="1:24"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26"/>
        <v>23</v>
      </c>
      <c r="X868" t="str">
        <f t="shared" si="27"/>
        <v>No</v>
      </c>
    </row>
    <row r="869" spans="1:24"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f t="shared" si="26"/>
        <v>0</v>
      </c>
      <c r="X869" t="str">
        <f t="shared" si="27"/>
        <v>No</v>
      </c>
    </row>
    <row r="870" spans="1:24"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f t="shared" si="26"/>
        <v>0</v>
      </c>
      <c r="X870" t="str">
        <f t="shared" si="27"/>
        <v>No</v>
      </c>
    </row>
    <row r="871" spans="1:24"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f t="shared" si="26"/>
        <v>0</v>
      </c>
      <c r="X871" t="str">
        <f t="shared" si="27"/>
        <v>No</v>
      </c>
    </row>
    <row r="872" spans="1:24"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26"/>
        <v>0</v>
      </c>
      <c r="X872" t="str">
        <f t="shared" si="27"/>
        <v>No</v>
      </c>
    </row>
    <row r="873" spans="1:24"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26"/>
        <v>0</v>
      </c>
      <c r="X873" t="str">
        <f t="shared" si="27"/>
        <v>No</v>
      </c>
    </row>
    <row r="874" spans="1:24"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f t="shared" si="26"/>
        <v>0</v>
      </c>
      <c r="X874" t="str">
        <f t="shared" si="27"/>
        <v>No</v>
      </c>
    </row>
    <row r="875" spans="1:24"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26"/>
        <v>24</v>
      </c>
      <c r="X875" t="str">
        <f t="shared" si="27"/>
        <v>No</v>
      </c>
    </row>
    <row r="876" spans="1:24"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26"/>
        <v>27</v>
      </c>
      <c r="X876" t="str">
        <f t="shared" si="27"/>
        <v>No</v>
      </c>
    </row>
    <row r="877" spans="1:24"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26"/>
        <v>29</v>
      </c>
      <c r="X877" t="str">
        <f t="shared" si="27"/>
        <v>No</v>
      </c>
    </row>
    <row r="878" spans="1:24"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26"/>
        <v>0</v>
      </c>
      <c r="X878" t="str">
        <f t="shared" si="27"/>
        <v>No</v>
      </c>
    </row>
    <row r="879" spans="1:24"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26"/>
        <v>0</v>
      </c>
      <c r="X879" t="str">
        <f t="shared" si="27"/>
        <v>No</v>
      </c>
    </row>
    <row r="880" spans="1:24"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f t="shared" si="26"/>
        <v>0</v>
      </c>
      <c r="X880" t="str">
        <f t="shared" si="27"/>
        <v>No</v>
      </c>
    </row>
    <row r="881" spans="1:24"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26"/>
        <v>0</v>
      </c>
      <c r="X881" t="str">
        <f t="shared" si="27"/>
        <v>No</v>
      </c>
    </row>
    <row r="882" spans="1:24"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26"/>
        <v>2</v>
      </c>
      <c r="X882" t="str">
        <f t="shared" si="27"/>
        <v>No</v>
      </c>
    </row>
    <row r="883" spans="1:24"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f t="shared" si="26"/>
        <v>10</v>
      </c>
      <c r="X883" t="str">
        <f t="shared" si="27"/>
        <v>No</v>
      </c>
    </row>
    <row r="884" spans="1:24"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26"/>
        <v>20</v>
      </c>
      <c r="X884" t="str">
        <f t="shared" si="27"/>
        <v>No</v>
      </c>
    </row>
    <row r="885" spans="1:24"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26"/>
        <v>28</v>
      </c>
      <c r="X885" t="str">
        <f t="shared" si="27"/>
        <v>No</v>
      </c>
    </row>
    <row r="886" spans="1:24"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f t="shared" si="26"/>
        <v>26</v>
      </c>
      <c r="X886" t="str">
        <f t="shared" si="27"/>
        <v>No</v>
      </c>
    </row>
    <row r="887" spans="1:24"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26"/>
        <v>26</v>
      </c>
      <c r="X887" t="str">
        <f t="shared" si="27"/>
        <v>No</v>
      </c>
    </row>
    <row r="888" spans="1:24"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26"/>
        <v>29</v>
      </c>
      <c r="X888" t="str">
        <f t="shared" si="27"/>
        <v>No</v>
      </c>
    </row>
    <row r="889" spans="1:24"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26"/>
        <v>0</v>
      </c>
      <c r="X889" t="str">
        <f t="shared" si="27"/>
        <v>Yes</v>
      </c>
    </row>
    <row r="890" spans="1:24"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f t="shared" si="26"/>
        <v>0</v>
      </c>
      <c r="X890" t="str">
        <f t="shared" si="27"/>
        <v>No</v>
      </c>
    </row>
    <row r="891" spans="1:24"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26"/>
        <v>21</v>
      </c>
      <c r="X891" t="str">
        <f t="shared" si="27"/>
        <v>No</v>
      </c>
    </row>
    <row r="892" spans="1:24"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26"/>
        <v>29</v>
      </c>
      <c r="X892" t="str">
        <f t="shared" si="27"/>
        <v>No</v>
      </c>
    </row>
    <row r="893" spans="1:24"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26"/>
        <v>25</v>
      </c>
      <c r="X893" t="str">
        <f t="shared" si="27"/>
        <v>No</v>
      </c>
    </row>
    <row r="894" spans="1:24"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f t="shared" si="26"/>
        <v>0</v>
      </c>
      <c r="X894" t="str">
        <f t="shared" si="27"/>
        <v>No</v>
      </c>
    </row>
    <row r="895" spans="1:24"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f t="shared" si="26"/>
        <v>0</v>
      </c>
      <c r="X895" t="str">
        <f t="shared" si="27"/>
        <v>No</v>
      </c>
    </row>
    <row r="896" spans="1:24"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f t="shared" si="26"/>
        <v>0</v>
      </c>
      <c r="X896" t="str">
        <f t="shared" si="27"/>
        <v>No</v>
      </c>
    </row>
    <row r="897" spans="1:24"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f t="shared" si="26"/>
        <v>0</v>
      </c>
      <c r="X897" t="str">
        <f t="shared" si="27"/>
        <v>No</v>
      </c>
    </row>
    <row r="898" spans="1:24"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f t="shared" si="26"/>
        <v>0</v>
      </c>
      <c r="X898" t="str">
        <f t="shared" si="27"/>
        <v>No</v>
      </c>
    </row>
    <row r="899" spans="1:24"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f t="shared" ref="W899:W962" si="28">IF(G899-F899&gt;0,G899-F899,0)</f>
        <v>0</v>
      </c>
      <c r="X899" t="str">
        <f t="shared" ref="X899:X962" si="29">IF(E899="Yes","Yes","No")</f>
        <v>No</v>
      </c>
    </row>
    <row r="900" spans="1:24"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28"/>
        <v>0</v>
      </c>
      <c r="X900" t="str">
        <f t="shared" si="29"/>
        <v>No</v>
      </c>
    </row>
    <row r="901" spans="1:24"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28"/>
        <v>0</v>
      </c>
      <c r="X901" t="str">
        <f t="shared" si="29"/>
        <v>No</v>
      </c>
    </row>
    <row r="902" spans="1:24"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f t="shared" si="28"/>
        <v>21</v>
      </c>
      <c r="X902" t="str">
        <f t="shared" si="29"/>
        <v>No</v>
      </c>
    </row>
    <row r="903" spans="1:24"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28"/>
        <v>0</v>
      </c>
      <c r="X903" t="str">
        <f t="shared" si="29"/>
        <v>No</v>
      </c>
    </row>
    <row r="904" spans="1:24"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28"/>
        <v>28</v>
      </c>
      <c r="X904" t="str">
        <f t="shared" si="29"/>
        <v>No</v>
      </c>
    </row>
    <row r="905" spans="1:24"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28"/>
        <v>21</v>
      </c>
      <c r="X905" t="str">
        <f t="shared" si="29"/>
        <v>No</v>
      </c>
    </row>
    <row r="906" spans="1:24"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28"/>
        <v>0</v>
      </c>
      <c r="X906" t="str">
        <f t="shared" si="29"/>
        <v>Yes</v>
      </c>
    </row>
    <row r="907" spans="1:24"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28"/>
        <v>10</v>
      </c>
      <c r="X907" t="str">
        <f t="shared" si="29"/>
        <v>No</v>
      </c>
    </row>
    <row r="908" spans="1:24"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28"/>
        <v>16</v>
      </c>
      <c r="X908" t="str">
        <f t="shared" si="29"/>
        <v>No</v>
      </c>
    </row>
    <row r="909" spans="1:24"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f t="shared" si="28"/>
        <v>15</v>
      </c>
      <c r="X909" t="str">
        <f t="shared" si="29"/>
        <v>No</v>
      </c>
    </row>
    <row r="910" spans="1:24"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28"/>
        <v>0</v>
      </c>
      <c r="X910" t="str">
        <f t="shared" si="29"/>
        <v>No</v>
      </c>
    </row>
    <row r="911" spans="1:24"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f t="shared" si="28"/>
        <v>0</v>
      </c>
      <c r="X911" t="str">
        <f t="shared" si="29"/>
        <v>No</v>
      </c>
    </row>
    <row r="912" spans="1:24"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f t="shared" si="28"/>
        <v>0</v>
      </c>
      <c r="X912" t="str">
        <f t="shared" si="29"/>
        <v>No</v>
      </c>
    </row>
    <row r="913" spans="1:24"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f t="shared" si="28"/>
        <v>0</v>
      </c>
      <c r="X913" t="str">
        <f t="shared" si="29"/>
        <v>No</v>
      </c>
    </row>
    <row r="914" spans="1:24"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f t="shared" si="28"/>
        <v>0</v>
      </c>
      <c r="X914" t="str">
        <f t="shared" si="29"/>
        <v>No</v>
      </c>
    </row>
    <row r="915" spans="1:24"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f t="shared" si="28"/>
        <v>0</v>
      </c>
      <c r="X915" t="str">
        <f t="shared" si="29"/>
        <v>No</v>
      </c>
    </row>
    <row r="916" spans="1:24"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28"/>
        <v>12</v>
      </c>
      <c r="X916" t="str">
        <f t="shared" si="29"/>
        <v>No</v>
      </c>
    </row>
    <row r="917" spans="1:24"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28"/>
        <v>13</v>
      </c>
      <c r="X917" t="str">
        <f t="shared" si="29"/>
        <v>No</v>
      </c>
    </row>
    <row r="918" spans="1:24"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28"/>
        <v>21</v>
      </c>
      <c r="X918" t="str">
        <f t="shared" si="29"/>
        <v>Yes</v>
      </c>
    </row>
    <row r="919" spans="1:24"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28"/>
        <v>21</v>
      </c>
      <c r="X919" t="str">
        <f t="shared" si="29"/>
        <v>Yes</v>
      </c>
    </row>
    <row r="920" spans="1:24"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f t="shared" si="28"/>
        <v>0</v>
      </c>
      <c r="X920" t="str">
        <f t="shared" si="29"/>
        <v>No</v>
      </c>
    </row>
    <row r="921" spans="1:24"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28"/>
        <v>0</v>
      </c>
      <c r="X921" t="str">
        <f t="shared" si="29"/>
        <v>No</v>
      </c>
    </row>
    <row r="922" spans="1:24"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28"/>
        <v>0</v>
      </c>
      <c r="X922" t="str">
        <f t="shared" si="29"/>
        <v>No</v>
      </c>
    </row>
    <row r="923" spans="1:24"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f t="shared" si="28"/>
        <v>0</v>
      </c>
      <c r="X923" t="str">
        <f t="shared" si="29"/>
        <v>No</v>
      </c>
    </row>
    <row r="924" spans="1:24"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28"/>
        <v>0</v>
      </c>
      <c r="X924" t="str">
        <f t="shared" si="29"/>
        <v>No</v>
      </c>
    </row>
    <row r="925" spans="1:24"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f t="shared" si="28"/>
        <v>0</v>
      </c>
      <c r="X925" t="str">
        <f t="shared" si="29"/>
        <v>No</v>
      </c>
    </row>
    <row r="926" spans="1:24"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f t="shared" si="28"/>
        <v>0</v>
      </c>
      <c r="X926" t="str">
        <f t="shared" si="29"/>
        <v>No</v>
      </c>
    </row>
    <row r="927" spans="1:24"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f t="shared" si="28"/>
        <v>0</v>
      </c>
      <c r="X927" t="str">
        <f t="shared" si="29"/>
        <v>No</v>
      </c>
    </row>
    <row r="928" spans="1:24"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f t="shared" si="28"/>
        <v>0</v>
      </c>
      <c r="X928" t="str">
        <f t="shared" si="29"/>
        <v>No</v>
      </c>
    </row>
    <row r="929" spans="1:24"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28"/>
        <v>0</v>
      </c>
      <c r="X929" t="str">
        <f t="shared" si="29"/>
        <v>No</v>
      </c>
    </row>
    <row r="930" spans="1:24"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28"/>
        <v>15</v>
      </c>
      <c r="X930" t="str">
        <f t="shared" si="29"/>
        <v>No</v>
      </c>
    </row>
    <row r="931" spans="1:24"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f t="shared" si="28"/>
        <v>0</v>
      </c>
      <c r="X931" t="str">
        <f t="shared" si="29"/>
        <v>No</v>
      </c>
    </row>
    <row r="932" spans="1:24"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f t="shared" si="28"/>
        <v>0</v>
      </c>
      <c r="X932" t="str">
        <f t="shared" si="29"/>
        <v>No</v>
      </c>
    </row>
    <row r="933" spans="1:24"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f t="shared" si="28"/>
        <v>0</v>
      </c>
      <c r="X933" t="str">
        <f t="shared" si="29"/>
        <v>No</v>
      </c>
    </row>
    <row r="934" spans="1:24"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28"/>
        <v>7</v>
      </c>
      <c r="X934" t="str">
        <f t="shared" si="29"/>
        <v>No</v>
      </c>
    </row>
    <row r="935" spans="1:24"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f t="shared" si="28"/>
        <v>16</v>
      </c>
      <c r="X935" t="str">
        <f t="shared" si="29"/>
        <v>No</v>
      </c>
    </row>
    <row r="936" spans="1:24"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28"/>
        <v>0</v>
      </c>
      <c r="X936" t="str">
        <f t="shared" si="29"/>
        <v>No</v>
      </c>
    </row>
    <row r="937" spans="1:24"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28"/>
        <v>0</v>
      </c>
      <c r="X937" t="str">
        <f t="shared" si="29"/>
        <v>No</v>
      </c>
    </row>
    <row r="938" spans="1:24"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f t="shared" si="28"/>
        <v>0</v>
      </c>
      <c r="X938" t="str">
        <f t="shared" si="29"/>
        <v>No</v>
      </c>
    </row>
    <row r="939" spans="1:24"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28"/>
        <v>0</v>
      </c>
      <c r="X939" t="str">
        <f t="shared" si="29"/>
        <v>No</v>
      </c>
    </row>
    <row r="940" spans="1:24"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28"/>
        <v>14</v>
      </c>
      <c r="X940" t="str">
        <f t="shared" si="29"/>
        <v>No</v>
      </c>
    </row>
    <row r="941" spans="1:24"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28"/>
        <v>14</v>
      </c>
      <c r="X941" t="str">
        <f t="shared" si="29"/>
        <v>Yes</v>
      </c>
    </row>
    <row r="942" spans="1:24"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f t="shared" si="28"/>
        <v>0</v>
      </c>
      <c r="X942" t="str">
        <f t="shared" si="29"/>
        <v>No</v>
      </c>
    </row>
    <row r="943" spans="1:24"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f t="shared" si="28"/>
        <v>0</v>
      </c>
      <c r="X943" t="str">
        <f t="shared" si="29"/>
        <v>No</v>
      </c>
    </row>
    <row r="944" spans="1:24"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28"/>
        <v>0</v>
      </c>
      <c r="X944" t="str">
        <f t="shared" si="29"/>
        <v>No</v>
      </c>
    </row>
    <row r="945" spans="1:24"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28"/>
        <v>0</v>
      </c>
      <c r="X945" t="str">
        <f t="shared" si="29"/>
        <v>No</v>
      </c>
    </row>
    <row r="946" spans="1:24"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28"/>
        <v>0</v>
      </c>
      <c r="X946" t="str">
        <f t="shared" si="29"/>
        <v>No</v>
      </c>
    </row>
    <row r="947" spans="1:24"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28"/>
        <v>11</v>
      </c>
      <c r="X947" t="str">
        <f t="shared" si="29"/>
        <v>No</v>
      </c>
    </row>
    <row r="948" spans="1:24"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28"/>
        <v>0</v>
      </c>
      <c r="X948" t="str">
        <f t="shared" si="29"/>
        <v>Yes</v>
      </c>
    </row>
    <row r="949" spans="1:24"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28"/>
        <v>0</v>
      </c>
      <c r="X949" t="str">
        <f t="shared" si="29"/>
        <v>No</v>
      </c>
    </row>
    <row r="950" spans="1:24"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28"/>
        <v>0</v>
      </c>
      <c r="X950" t="str">
        <f t="shared" si="29"/>
        <v>No</v>
      </c>
    </row>
    <row r="951" spans="1:24"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28"/>
        <v>0</v>
      </c>
      <c r="X951" t="str">
        <f t="shared" si="29"/>
        <v>No</v>
      </c>
    </row>
    <row r="952" spans="1:24"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f t="shared" si="28"/>
        <v>0</v>
      </c>
      <c r="X952" t="str">
        <f t="shared" si="29"/>
        <v>No</v>
      </c>
    </row>
    <row r="953" spans="1:24"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28"/>
        <v>9</v>
      </c>
      <c r="X953" t="str">
        <f t="shared" si="29"/>
        <v>Yes</v>
      </c>
    </row>
    <row r="954" spans="1:24"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28"/>
        <v>10</v>
      </c>
      <c r="X954" t="str">
        <f t="shared" si="29"/>
        <v>Yes</v>
      </c>
    </row>
    <row r="955" spans="1:24"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f t="shared" si="28"/>
        <v>0</v>
      </c>
      <c r="X955" t="str">
        <f t="shared" si="29"/>
        <v>No</v>
      </c>
    </row>
    <row r="956" spans="1:24"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f t="shared" si="28"/>
        <v>0</v>
      </c>
      <c r="X956" t="str">
        <f t="shared" si="29"/>
        <v>No</v>
      </c>
    </row>
    <row r="957" spans="1:24"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28"/>
        <v>0</v>
      </c>
      <c r="X957" t="str">
        <f t="shared" si="29"/>
        <v>No</v>
      </c>
    </row>
    <row r="958" spans="1:24"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28"/>
        <v>0</v>
      </c>
      <c r="X958" t="str">
        <f t="shared" si="29"/>
        <v>No</v>
      </c>
    </row>
    <row r="959" spans="1:24"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28"/>
        <v>7</v>
      </c>
      <c r="X959" t="str">
        <f t="shared" si="29"/>
        <v>Yes</v>
      </c>
    </row>
    <row r="960" spans="1:24"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f t="shared" si="28"/>
        <v>0</v>
      </c>
      <c r="X960" t="str">
        <f t="shared" si="29"/>
        <v>No</v>
      </c>
    </row>
    <row r="961" spans="1:24"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28"/>
        <v>0</v>
      </c>
      <c r="X961" t="str">
        <f t="shared" si="29"/>
        <v>No</v>
      </c>
    </row>
    <row r="962" spans="1:24"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28"/>
        <v>0</v>
      </c>
      <c r="X962" t="str">
        <f t="shared" si="29"/>
        <v>No</v>
      </c>
    </row>
    <row r="963" spans="1:24"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30">IF(G963-F963&gt;0,G963-F963,0)</f>
        <v>0</v>
      </c>
      <c r="X963" t="str">
        <f t="shared" ref="X963:X1001" si="31">IF(E963="Yes","Yes","No")</f>
        <v>Yes</v>
      </c>
    </row>
    <row r="964" spans="1:24"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f t="shared" si="30"/>
        <v>0</v>
      </c>
      <c r="X964" t="str">
        <f t="shared" si="31"/>
        <v>No</v>
      </c>
    </row>
    <row r="965" spans="1:24"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f t="shared" si="30"/>
        <v>0</v>
      </c>
      <c r="X965" t="str">
        <f t="shared" si="31"/>
        <v>No</v>
      </c>
    </row>
    <row r="966" spans="1:24"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f t="shared" si="30"/>
        <v>0</v>
      </c>
      <c r="X966" t="str">
        <f t="shared" si="31"/>
        <v>No</v>
      </c>
    </row>
    <row r="967" spans="1:24"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30"/>
        <v>0</v>
      </c>
      <c r="X967" t="str">
        <f t="shared" si="31"/>
        <v>No</v>
      </c>
    </row>
    <row r="968" spans="1:24"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f t="shared" si="30"/>
        <v>0</v>
      </c>
      <c r="X968" t="str">
        <f t="shared" si="31"/>
        <v>No</v>
      </c>
    </row>
    <row r="969" spans="1:24"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f t="shared" si="30"/>
        <v>0</v>
      </c>
      <c r="X969" t="str">
        <f t="shared" si="31"/>
        <v>No</v>
      </c>
    </row>
    <row r="970" spans="1:24"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30"/>
        <v>0</v>
      </c>
      <c r="X970" t="str">
        <f t="shared" si="31"/>
        <v>Yes</v>
      </c>
    </row>
    <row r="971" spans="1:24"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f t="shared" si="30"/>
        <v>0</v>
      </c>
      <c r="X971" t="str">
        <f t="shared" si="31"/>
        <v>No</v>
      </c>
    </row>
    <row r="972" spans="1:24"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f t="shared" si="30"/>
        <v>0</v>
      </c>
      <c r="X972" t="str">
        <f t="shared" si="31"/>
        <v>No</v>
      </c>
    </row>
    <row r="973" spans="1:24"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30"/>
        <v>13</v>
      </c>
      <c r="X973" t="str">
        <f t="shared" si="31"/>
        <v>No</v>
      </c>
    </row>
    <row r="974" spans="1:24"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f t="shared" si="30"/>
        <v>0</v>
      </c>
      <c r="X974" t="str">
        <f t="shared" si="31"/>
        <v>No</v>
      </c>
    </row>
    <row r="975" spans="1:24"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f t="shared" si="30"/>
        <v>0</v>
      </c>
      <c r="X975" t="str">
        <f t="shared" si="31"/>
        <v>No</v>
      </c>
    </row>
    <row r="976" spans="1:24"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f t="shared" si="30"/>
        <v>9</v>
      </c>
      <c r="X976" t="str">
        <f t="shared" si="31"/>
        <v>No</v>
      </c>
    </row>
    <row r="977" spans="1:24"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30"/>
        <v>0</v>
      </c>
      <c r="X977" t="str">
        <f t="shared" si="31"/>
        <v>No</v>
      </c>
    </row>
    <row r="978" spans="1:24"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30"/>
        <v>0</v>
      </c>
      <c r="X978" t="str">
        <f t="shared" si="31"/>
        <v>No</v>
      </c>
    </row>
    <row r="979" spans="1:24"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30"/>
        <v>0</v>
      </c>
      <c r="X979" t="str">
        <f t="shared" si="31"/>
        <v>No</v>
      </c>
    </row>
    <row r="980" spans="1:24"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f t="shared" si="30"/>
        <v>0</v>
      </c>
      <c r="X980" t="str">
        <f t="shared" si="31"/>
        <v>No</v>
      </c>
    </row>
    <row r="981" spans="1:24"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f t="shared" si="30"/>
        <v>0</v>
      </c>
      <c r="X981" t="str">
        <f t="shared" si="31"/>
        <v>No</v>
      </c>
    </row>
    <row r="982" spans="1:24"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f t="shared" si="30"/>
        <v>0</v>
      </c>
      <c r="X982" t="str">
        <f t="shared" si="31"/>
        <v>No</v>
      </c>
    </row>
    <row r="983" spans="1:24"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30"/>
        <v>0</v>
      </c>
      <c r="X983" t="str">
        <f t="shared" si="31"/>
        <v>No</v>
      </c>
    </row>
    <row r="984" spans="1:24"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f t="shared" si="30"/>
        <v>0</v>
      </c>
      <c r="X984" t="str">
        <f t="shared" si="31"/>
        <v>No</v>
      </c>
    </row>
    <row r="985" spans="1:24"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30"/>
        <v>0</v>
      </c>
      <c r="X985" t="str">
        <f t="shared" si="31"/>
        <v>No</v>
      </c>
    </row>
    <row r="986" spans="1:24"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30"/>
        <v>0</v>
      </c>
      <c r="X986" t="str">
        <f t="shared" si="31"/>
        <v>No</v>
      </c>
    </row>
    <row r="987" spans="1:24"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f t="shared" si="30"/>
        <v>0</v>
      </c>
      <c r="X987" t="str">
        <f t="shared" si="31"/>
        <v>No</v>
      </c>
    </row>
    <row r="988" spans="1:24"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30"/>
        <v>0</v>
      </c>
      <c r="X988" t="str">
        <f t="shared" si="31"/>
        <v>No</v>
      </c>
    </row>
    <row r="989" spans="1:24"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30"/>
        <v>0</v>
      </c>
      <c r="X989" t="str">
        <f t="shared" si="31"/>
        <v>No</v>
      </c>
    </row>
    <row r="990" spans="1:24"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30"/>
        <v>0</v>
      </c>
      <c r="X990" t="str">
        <f t="shared" si="31"/>
        <v>No</v>
      </c>
    </row>
    <row r="991" spans="1:24"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30"/>
        <v>0</v>
      </c>
      <c r="X991" t="str">
        <f t="shared" si="31"/>
        <v>No</v>
      </c>
    </row>
    <row r="992" spans="1:24"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f t="shared" si="30"/>
        <v>0</v>
      </c>
      <c r="X992" t="str">
        <f t="shared" si="31"/>
        <v>No</v>
      </c>
    </row>
    <row r="993" spans="1:24"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f t="shared" si="30"/>
        <v>0</v>
      </c>
      <c r="X993" t="str">
        <f t="shared" si="31"/>
        <v>No</v>
      </c>
    </row>
    <row r="994" spans="1:24"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30"/>
        <v>0</v>
      </c>
      <c r="X994" t="str">
        <f t="shared" si="31"/>
        <v>Yes</v>
      </c>
    </row>
    <row r="995" spans="1:24"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30"/>
        <v>0</v>
      </c>
      <c r="X995" t="str">
        <f t="shared" si="31"/>
        <v>No</v>
      </c>
    </row>
    <row r="996" spans="1:24"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30"/>
        <v>0</v>
      </c>
      <c r="X996" t="str">
        <f t="shared" si="31"/>
        <v>No</v>
      </c>
    </row>
    <row r="997" spans="1:24"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f t="shared" si="30"/>
        <v>0</v>
      </c>
      <c r="X997" t="str">
        <f t="shared" si="31"/>
        <v>No</v>
      </c>
    </row>
    <row r="998" spans="1:24"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f t="shared" si="30"/>
        <v>0</v>
      </c>
      <c r="X998" t="str">
        <f t="shared" si="31"/>
        <v>No</v>
      </c>
    </row>
    <row r="999" spans="1:24"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30"/>
        <v>0</v>
      </c>
      <c r="X999" t="str">
        <f t="shared" si="31"/>
        <v>No</v>
      </c>
    </row>
    <row r="1000" spans="1:24"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30"/>
        <v>0</v>
      </c>
      <c r="X1000" t="str">
        <f t="shared" si="31"/>
        <v>No</v>
      </c>
    </row>
    <row r="1001" spans="1:24"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f t="shared" si="30"/>
        <v>0</v>
      </c>
      <c r="X1001" t="str">
        <f t="shared" si="31"/>
        <v>No</v>
      </c>
    </row>
  </sheetData>
  <autoFilter ref="A1:X1001" xr:uid="{8D347D12-8593-4FA9-927E-F28B41121F6B}"/>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2972-A1C9-4A57-888C-3FAEE7B530FC}">
  <dimension ref="A1:H31"/>
  <sheetViews>
    <sheetView workbookViewId="0">
      <selection activeCell="E14" sqref="E14:G18"/>
    </sheetView>
  </sheetViews>
  <sheetFormatPr defaultRowHeight="14.5" x14ac:dyDescent="0.35"/>
  <cols>
    <col min="1" max="1" width="12.36328125" bestFit="1" customWidth="1"/>
    <col min="2" max="2" width="14.453125" bestFit="1" customWidth="1"/>
    <col min="3" max="3" width="15.7265625" bestFit="1" customWidth="1"/>
    <col min="4" max="4" width="12.6328125" bestFit="1" customWidth="1"/>
    <col min="5" max="5" width="21.453125" bestFit="1" customWidth="1"/>
    <col min="6" max="6" width="15.26953125" bestFit="1" customWidth="1"/>
    <col min="7" max="7" width="4.81640625" bestFit="1" customWidth="1"/>
    <col min="8" max="8" width="10.7265625" bestFit="1" customWidth="1"/>
  </cols>
  <sheetData>
    <row r="1" spans="1:8" x14ac:dyDescent="0.35">
      <c r="A1" s="6" t="s">
        <v>1057</v>
      </c>
      <c r="B1" t="s">
        <v>1077</v>
      </c>
      <c r="E1" s="6" t="s">
        <v>1080</v>
      </c>
      <c r="F1" s="6" t="s">
        <v>1066</v>
      </c>
    </row>
    <row r="2" spans="1:8" x14ac:dyDescent="0.35">
      <c r="A2" s="7" t="s">
        <v>34</v>
      </c>
      <c r="B2">
        <v>52558.506900000022</v>
      </c>
      <c r="E2" s="6" t="s">
        <v>1057</v>
      </c>
      <c r="F2" t="s">
        <v>1067</v>
      </c>
      <c r="G2" t="s">
        <v>1068</v>
      </c>
      <c r="H2" t="s">
        <v>1058</v>
      </c>
    </row>
    <row r="3" spans="1:8" x14ac:dyDescent="0.35">
      <c r="A3" s="7" t="s">
        <v>40</v>
      </c>
      <c r="B3">
        <v>11225.022099999996</v>
      </c>
      <c r="E3" s="7" t="s">
        <v>9</v>
      </c>
      <c r="F3">
        <v>34</v>
      </c>
      <c r="G3">
        <v>167</v>
      </c>
      <c r="H3">
        <v>201</v>
      </c>
    </row>
    <row r="4" spans="1:8" x14ac:dyDescent="0.35">
      <c r="A4" s="7" t="s">
        <v>36</v>
      </c>
      <c r="B4">
        <v>30729.3439</v>
      </c>
      <c r="E4" s="7" t="s">
        <v>44</v>
      </c>
      <c r="F4">
        <v>31</v>
      </c>
      <c r="G4">
        <v>149</v>
      </c>
      <c r="H4">
        <v>180</v>
      </c>
    </row>
    <row r="5" spans="1:8" x14ac:dyDescent="0.35">
      <c r="A5" s="7" t="s">
        <v>41</v>
      </c>
      <c r="B5">
        <v>11481.267100000005</v>
      </c>
      <c r="E5" s="7" t="s">
        <v>8</v>
      </c>
      <c r="F5">
        <v>81</v>
      </c>
      <c r="G5">
        <v>150</v>
      </c>
      <c r="H5">
        <v>231</v>
      </c>
    </row>
    <row r="6" spans="1:8" x14ac:dyDescent="0.35">
      <c r="A6" s="7" t="s">
        <v>35</v>
      </c>
      <c r="B6">
        <v>42768.390900000013</v>
      </c>
      <c r="E6" s="7" t="s">
        <v>7</v>
      </c>
      <c r="F6">
        <v>6</v>
      </c>
      <c r="G6">
        <v>226</v>
      </c>
      <c r="H6">
        <v>232</v>
      </c>
    </row>
    <row r="7" spans="1:8" x14ac:dyDescent="0.35">
      <c r="A7" s="7" t="s">
        <v>37</v>
      </c>
      <c r="B7">
        <v>37268.970499999981</v>
      </c>
      <c r="E7" s="7" t="s">
        <v>43</v>
      </c>
      <c r="F7">
        <v>39</v>
      </c>
      <c r="G7">
        <v>65</v>
      </c>
      <c r="H7">
        <v>104</v>
      </c>
    </row>
    <row r="8" spans="1:8" x14ac:dyDescent="0.35">
      <c r="A8" s="7" t="s">
        <v>39</v>
      </c>
      <c r="B8">
        <v>20606.506299999986</v>
      </c>
      <c r="E8" s="7" t="s">
        <v>6</v>
      </c>
      <c r="F8">
        <v>45</v>
      </c>
      <c r="G8">
        <v>7</v>
      </c>
      <c r="H8">
        <v>52</v>
      </c>
    </row>
    <row r="9" spans="1:8" x14ac:dyDescent="0.35">
      <c r="A9" s="7" t="s">
        <v>42</v>
      </c>
      <c r="B9">
        <v>8534.6137999999992</v>
      </c>
      <c r="E9" s="7" t="s">
        <v>1058</v>
      </c>
      <c r="F9">
        <v>236</v>
      </c>
      <c r="G9">
        <v>764</v>
      </c>
      <c r="H9">
        <v>1000</v>
      </c>
    </row>
    <row r="10" spans="1:8" x14ac:dyDescent="0.35">
      <c r="A10" s="7" t="s">
        <v>38</v>
      </c>
      <c r="B10">
        <v>19104.357599999996</v>
      </c>
    </row>
    <row r="11" spans="1:8" x14ac:dyDescent="0.35">
      <c r="A11" s="7" t="s">
        <v>1058</v>
      </c>
      <c r="B11">
        <v>234276.97909999997</v>
      </c>
    </row>
    <row r="12" spans="1:8" x14ac:dyDescent="0.35">
      <c r="E12" s="6" t="s">
        <v>1081</v>
      </c>
      <c r="F12" s="6" t="s">
        <v>1066</v>
      </c>
    </row>
    <row r="13" spans="1:8" x14ac:dyDescent="0.35">
      <c r="E13" s="6" t="s">
        <v>1057</v>
      </c>
      <c r="F13" t="s">
        <v>1082</v>
      </c>
      <c r="G13" t="s">
        <v>20</v>
      </c>
      <c r="H13" t="s">
        <v>1058</v>
      </c>
    </row>
    <row r="14" spans="1:8" x14ac:dyDescent="0.35">
      <c r="E14" s="7" t="s">
        <v>17</v>
      </c>
      <c r="F14" s="9">
        <v>76658.405500000095</v>
      </c>
      <c r="G14" s="9"/>
      <c r="H14" s="9">
        <v>76658.405500000095</v>
      </c>
    </row>
    <row r="15" spans="1:8" x14ac:dyDescent="0.35">
      <c r="A15" s="6" t="s">
        <v>1079</v>
      </c>
      <c r="B15" t="s">
        <v>1078</v>
      </c>
      <c r="C15" t="s">
        <v>1060</v>
      </c>
      <c r="E15" s="7" t="s">
        <v>18</v>
      </c>
      <c r="F15" s="9">
        <v>65062.866600000008</v>
      </c>
      <c r="G15" s="9">
        <v>17766.209399999996</v>
      </c>
      <c r="H15" s="9">
        <v>82829.075999999943</v>
      </c>
    </row>
    <row r="16" spans="1:8" x14ac:dyDescent="0.35">
      <c r="A16" s="7" t="s">
        <v>9</v>
      </c>
      <c r="B16" s="9">
        <v>1.4875621890547264</v>
      </c>
      <c r="C16" s="9">
        <v>1.0148809523809523</v>
      </c>
      <c r="E16" s="7" t="s">
        <v>21</v>
      </c>
      <c r="F16" s="9">
        <v>604.06999999999994</v>
      </c>
      <c r="G16" s="9"/>
      <c r="H16" s="9">
        <v>604.06999999999994</v>
      </c>
    </row>
    <row r="17" spans="1:8" x14ac:dyDescent="0.35">
      <c r="A17" s="7" t="s">
        <v>44</v>
      </c>
      <c r="B17" s="9">
        <v>1.3055555555555556</v>
      </c>
      <c r="C17" s="9">
        <v>0.78620689655172415</v>
      </c>
      <c r="E17" s="7" t="s">
        <v>19</v>
      </c>
      <c r="F17" s="9">
        <v>22304.136999999999</v>
      </c>
      <c r="G17" s="9"/>
      <c r="H17" s="9">
        <v>22304.136999999999</v>
      </c>
    </row>
    <row r="18" spans="1:8" x14ac:dyDescent="0.35">
      <c r="A18" s="7" t="s">
        <v>8</v>
      </c>
      <c r="B18" s="9">
        <v>1.2597402597402598</v>
      </c>
      <c r="C18" s="9">
        <v>0.75358851674641147</v>
      </c>
      <c r="E18" s="7" t="s">
        <v>20</v>
      </c>
      <c r="F18" s="9"/>
      <c r="G18" s="9">
        <v>12789.280800000002</v>
      </c>
      <c r="H18" s="9">
        <v>12789.280800000002</v>
      </c>
    </row>
    <row r="19" spans="1:8" x14ac:dyDescent="0.35">
      <c r="A19" s="7" t="s">
        <v>7</v>
      </c>
      <c r="B19" s="9">
        <v>1.6637931034482758</v>
      </c>
      <c r="C19" s="9">
        <v>0.57182320441988954</v>
      </c>
      <c r="E19" s="7" t="s">
        <v>1058</v>
      </c>
      <c r="F19" s="9">
        <v>164629.47910000017</v>
      </c>
      <c r="G19" s="9">
        <v>30555.490200000007</v>
      </c>
      <c r="H19" s="9">
        <v>195184.96930000017</v>
      </c>
    </row>
    <row r="20" spans="1:8" x14ac:dyDescent="0.35">
      <c r="A20" s="7" t="s">
        <v>43</v>
      </c>
      <c r="B20" s="9">
        <v>1.0576923076923077</v>
      </c>
      <c r="C20" s="9">
        <v>0.65291262135922334</v>
      </c>
    </row>
    <row r="21" spans="1:8" x14ac:dyDescent="0.35">
      <c r="A21" s="7" t="s">
        <v>6</v>
      </c>
      <c r="B21" s="9">
        <v>1.4038461538461537</v>
      </c>
      <c r="C21" s="9">
        <v>0.91346153846153844</v>
      </c>
    </row>
    <row r="22" spans="1:8" x14ac:dyDescent="0.35">
      <c r="A22" s="7" t="s">
        <v>1058</v>
      </c>
      <c r="B22">
        <v>1.3939999999999999</v>
      </c>
      <c r="C22" s="9">
        <v>0.76952214452214451</v>
      </c>
    </row>
    <row r="25" spans="1:8" x14ac:dyDescent="0.35">
      <c r="A25" s="10" t="s">
        <v>1057</v>
      </c>
      <c r="B25" s="9" t="s">
        <v>1072</v>
      </c>
      <c r="C25" s="9" t="s">
        <v>1060</v>
      </c>
      <c r="D25" s="9" t="s">
        <v>1059</v>
      </c>
    </row>
    <row r="26" spans="1:8" x14ac:dyDescent="0.35">
      <c r="A26" s="12" t="s">
        <v>12</v>
      </c>
      <c r="B26" s="9">
        <v>407</v>
      </c>
      <c r="C26" s="9">
        <v>0.48888888888888887</v>
      </c>
      <c r="D26" s="9">
        <v>46</v>
      </c>
    </row>
    <row r="27" spans="1:8" x14ac:dyDescent="0.35">
      <c r="A27" s="12" t="s">
        <v>11</v>
      </c>
      <c r="B27" s="9">
        <v>190</v>
      </c>
      <c r="C27" s="9">
        <v>0.25</v>
      </c>
      <c r="D27" s="9">
        <v>25</v>
      </c>
    </row>
    <row r="28" spans="1:8" x14ac:dyDescent="0.35">
      <c r="A28" s="12" t="s">
        <v>1</v>
      </c>
      <c r="B28" s="9">
        <v>63</v>
      </c>
      <c r="C28" s="9">
        <v>2.1479591836734695</v>
      </c>
      <c r="D28" s="9">
        <v>6</v>
      </c>
    </row>
    <row r="29" spans="1:8" x14ac:dyDescent="0.35">
      <c r="A29" s="12" t="s">
        <v>2</v>
      </c>
      <c r="B29" s="9">
        <v>86</v>
      </c>
      <c r="C29" s="9">
        <v>2.1102941176470589</v>
      </c>
      <c r="D29" s="9">
        <v>2</v>
      </c>
    </row>
    <row r="30" spans="1:8" x14ac:dyDescent="0.35">
      <c r="A30" s="12" t="s">
        <v>13</v>
      </c>
      <c r="B30" s="9">
        <v>254</v>
      </c>
      <c r="C30" s="9">
        <v>0.91469194312796209</v>
      </c>
      <c r="D30" s="9">
        <v>24</v>
      </c>
    </row>
    <row r="31" spans="1:8" x14ac:dyDescent="0.35">
      <c r="A31" s="12" t="s">
        <v>1058</v>
      </c>
      <c r="B31" s="9">
        <v>1000</v>
      </c>
      <c r="C31" s="9">
        <v>0.76952214452214451</v>
      </c>
      <c r="D31" s="9">
        <v>103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125A3-D3AB-40FB-BA0D-ED809465BDE9}">
  <dimension ref="A1:T49"/>
  <sheetViews>
    <sheetView showGridLines="0" zoomScale="53" workbookViewId="0">
      <selection activeCell="Y18" sqref="Y18"/>
    </sheetView>
  </sheetViews>
  <sheetFormatPr defaultRowHeight="14.5" x14ac:dyDescent="0.35"/>
  <sheetData>
    <row r="1" spans="1:20" x14ac:dyDescent="0.35">
      <c r="A1" s="15" t="s">
        <v>1076</v>
      </c>
      <c r="B1" s="15"/>
      <c r="C1" s="15"/>
      <c r="D1" s="15"/>
      <c r="E1" s="15"/>
      <c r="F1" s="15"/>
      <c r="G1" s="15"/>
      <c r="H1" s="15"/>
      <c r="I1" s="15"/>
      <c r="J1" s="15"/>
      <c r="K1" s="15"/>
      <c r="L1" s="15"/>
      <c r="M1" s="15"/>
      <c r="N1" s="15"/>
      <c r="O1" s="15"/>
      <c r="P1" s="15"/>
      <c r="Q1" s="15"/>
      <c r="R1" s="15"/>
      <c r="S1" s="15"/>
      <c r="T1" s="15"/>
    </row>
    <row r="2" spans="1:20" x14ac:dyDescent="0.35">
      <c r="A2" s="15"/>
      <c r="B2" s="15"/>
      <c r="C2" s="15"/>
      <c r="D2" s="15"/>
      <c r="E2" s="15"/>
      <c r="F2" s="15"/>
      <c r="G2" s="15"/>
      <c r="H2" s="15"/>
      <c r="I2" s="15"/>
      <c r="J2" s="15"/>
      <c r="K2" s="15"/>
      <c r="L2" s="15"/>
      <c r="M2" s="15"/>
      <c r="N2" s="15"/>
      <c r="O2" s="15"/>
      <c r="P2" s="15"/>
      <c r="Q2" s="15"/>
      <c r="R2" s="15"/>
      <c r="S2" s="15"/>
      <c r="T2" s="15"/>
    </row>
    <row r="3" spans="1:20" x14ac:dyDescent="0.35">
      <c r="A3" s="14"/>
      <c r="B3" s="14"/>
      <c r="C3" s="14"/>
      <c r="D3" s="14"/>
      <c r="E3" s="14"/>
      <c r="F3" s="14"/>
      <c r="G3" s="14"/>
      <c r="H3" s="14"/>
      <c r="I3" s="14"/>
      <c r="J3" s="14"/>
      <c r="K3" s="14"/>
      <c r="L3" s="14"/>
      <c r="M3" s="14"/>
      <c r="N3" s="14"/>
      <c r="O3" s="14"/>
      <c r="P3" s="14"/>
      <c r="Q3" s="14"/>
      <c r="R3" s="14"/>
      <c r="S3" s="14"/>
      <c r="T3" s="14"/>
    </row>
    <row r="4" spans="1:20" x14ac:dyDescent="0.35">
      <c r="A4" s="14"/>
      <c r="B4" s="14"/>
      <c r="C4" s="14"/>
      <c r="D4" s="14"/>
      <c r="E4" s="14"/>
      <c r="F4" s="14"/>
      <c r="G4" s="14"/>
      <c r="H4" s="14"/>
      <c r="I4" s="14"/>
      <c r="J4" s="14"/>
      <c r="K4" s="14"/>
      <c r="L4" s="14"/>
      <c r="M4" s="14"/>
      <c r="N4" s="14"/>
      <c r="O4" s="14"/>
      <c r="P4" s="14"/>
      <c r="Q4" s="14"/>
      <c r="R4" s="14"/>
      <c r="S4" s="14"/>
      <c r="T4" s="14"/>
    </row>
    <row r="5" spans="1:20" x14ac:dyDescent="0.35">
      <c r="A5" s="14"/>
      <c r="B5" s="14"/>
      <c r="C5" s="14"/>
      <c r="D5" s="14"/>
      <c r="E5" s="14"/>
      <c r="F5" s="14"/>
      <c r="G5" s="14"/>
      <c r="H5" s="14"/>
      <c r="I5" s="14"/>
      <c r="J5" s="14"/>
      <c r="K5" s="14"/>
      <c r="L5" s="14"/>
      <c r="M5" s="14"/>
      <c r="N5" s="14"/>
      <c r="O5" s="14"/>
      <c r="P5" s="14"/>
      <c r="Q5" s="14"/>
      <c r="R5" s="14"/>
      <c r="S5" s="14"/>
      <c r="T5" s="14"/>
    </row>
    <row r="6" spans="1:20" x14ac:dyDescent="0.35">
      <c r="A6" s="14"/>
      <c r="B6" s="14"/>
      <c r="C6" s="14"/>
      <c r="D6" s="14"/>
      <c r="E6" s="14"/>
      <c r="F6" s="14"/>
      <c r="G6" s="14"/>
      <c r="H6" s="14"/>
      <c r="I6" s="14"/>
      <c r="J6" s="14"/>
      <c r="K6" s="14"/>
      <c r="L6" s="14"/>
      <c r="M6" s="14"/>
      <c r="N6" s="14"/>
      <c r="O6" s="14"/>
      <c r="P6" s="14"/>
      <c r="Q6" s="14"/>
      <c r="R6" s="14"/>
      <c r="S6" s="14"/>
      <c r="T6" s="14"/>
    </row>
    <row r="7" spans="1:20" x14ac:dyDescent="0.35">
      <c r="A7" s="14"/>
      <c r="B7" s="14"/>
      <c r="C7" s="14"/>
      <c r="D7" s="14"/>
      <c r="E7" s="14"/>
      <c r="F7" s="14"/>
      <c r="G7" s="14"/>
      <c r="H7" s="14"/>
      <c r="I7" s="14"/>
      <c r="J7" s="14"/>
      <c r="K7" s="14"/>
      <c r="L7" s="14"/>
      <c r="M7" s="14"/>
      <c r="N7" s="14"/>
      <c r="O7" s="14"/>
      <c r="P7" s="14"/>
      <c r="Q7" s="14"/>
      <c r="R7" s="14"/>
      <c r="S7" s="14"/>
      <c r="T7" s="14"/>
    </row>
    <row r="8" spans="1:20" x14ac:dyDescent="0.35">
      <c r="A8" s="14"/>
      <c r="B8" s="14"/>
      <c r="C8" s="14"/>
      <c r="D8" s="14"/>
      <c r="E8" s="14"/>
      <c r="F8" s="14"/>
      <c r="G8" s="14"/>
      <c r="H8" s="14"/>
      <c r="I8" s="14"/>
      <c r="J8" s="14"/>
      <c r="K8" s="14"/>
      <c r="L8" s="14"/>
      <c r="M8" s="14"/>
      <c r="N8" s="14"/>
      <c r="O8" s="14"/>
      <c r="P8" s="14"/>
      <c r="Q8" s="14"/>
      <c r="R8" s="14"/>
      <c r="S8" s="14"/>
      <c r="T8" s="14"/>
    </row>
    <row r="9" spans="1:20" x14ac:dyDescent="0.35">
      <c r="A9" s="14"/>
      <c r="B9" s="14"/>
      <c r="C9" s="14"/>
      <c r="D9" s="14"/>
      <c r="E9" s="14"/>
      <c r="F9" s="14"/>
      <c r="G9" s="14"/>
      <c r="H9" s="14"/>
      <c r="I9" s="14"/>
      <c r="J9" s="14"/>
      <c r="K9" s="14"/>
      <c r="L9" s="14"/>
      <c r="M9" s="14"/>
      <c r="N9" s="14"/>
      <c r="O9" s="14"/>
      <c r="P9" s="14"/>
      <c r="Q9" s="14"/>
      <c r="R9" s="14"/>
      <c r="S9" s="14"/>
      <c r="T9" s="14"/>
    </row>
    <row r="10" spans="1:20" x14ac:dyDescent="0.35">
      <c r="A10" s="14"/>
      <c r="B10" s="14"/>
      <c r="C10" s="14"/>
      <c r="D10" s="14"/>
      <c r="E10" s="14"/>
      <c r="F10" s="14"/>
      <c r="G10" s="14"/>
      <c r="H10" s="14"/>
      <c r="I10" s="14"/>
      <c r="J10" s="14"/>
      <c r="K10" s="14"/>
      <c r="L10" s="14"/>
      <c r="M10" s="14"/>
      <c r="N10" s="14"/>
      <c r="O10" s="14"/>
      <c r="P10" s="14"/>
      <c r="Q10" s="14"/>
      <c r="R10" s="14"/>
      <c r="S10" s="14"/>
      <c r="T10" s="14"/>
    </row>
    <row r="11" spans="1:20" x14ac:dyDescent="0.35">
      <c r="A11" s="14"/>
      <c r="B11" s="14"/>
      <c r="C11" s="14"/>
      <c r="D11" s="14"/>
      <c r="E11" s="14"/>
      <c r="F11" s="14"/>
      <c r="G11" s="14"/>
      <c r="H11" s="14"/>
      <c r="I11" s="14"/>
      <c r="J11" s="14"/>
      <c r="K11" s="14"/>
      <c r="L11" s="14"/>
      <c r="M11" s="14"/>
      <c r="N11" s="14"/>
      <c r="O11" s="14"/>
      <c r="P11" s="14"/>
      <c r="Q11" s="14"/>
      <c r="R11" s="14"/>
      <c r="S11" s="14"/>
      <c r="T11" s="14"/>
    </row>
    <row r="12" spans="1:20" x14ac:dyDescent="0.35">
      <c r="A12" s="14"/>
      <c r="B12" s="14"/>
      <c r="C12" s="14"/>
      <c r="D12" s="14"/>
      <c r="E12" s="14"/>
      <c r="F12" s="14"/>
      <c r="G12" s="14"/>
      <c r="H12" s="14"/>
      <c r="I12" s="14"/>
      <c r="J12" s="14"/>
      <c r="K12" s="14"/>
      <c r="L12" s="14"/>
      <c r="M12" s="14"/>
      <c r="N12" s="14"/>
      <c r="O12" s="14"/>
      <c r="P12" s="14"/>
      <c r="Q12" s="14"/>
      <c r="R12" s="14"/>
      <c r="S12" s="14"/>
      <c r="T12" s="14"/>
    </row>
    <row r="13" spans="1:20" x14ac:dyDescent="0.35">
      <c r="A13" s="14"/>
      <c r="B13" s="14"/>
      <c r="C13" s="14"/>
      <c r="D13" s="14"/>
      <c r="E13" s="14"/>
      <c r="F13" s="14"/>
      <c r="G13" s="14"/>
      <c r="H13" s="14"/>
      <c r="I13" s="14"/>
      <c r="J13" s="14"/>
      <c r="K13" s="14"/>
      <c r="L13" s="14"/>
      <c r="M13" s="14"/>
      <c r="N13" s="14"/>
      <c r="O13" s="14"/>
      <c r="P13" s="14"/>
      <c r="Q13" s="14"/>
      <c r="R13" s="14"/>
      <c r="S13" s="14"/>
      <c r="T13" s="14"/>
    </row>
    <row r="14" spans="1:20" x14ac:dyDescent="0.35">
      <c r="A14" s="14"/>
      <c r="B14" s="14"/>
      <c r="C14" s="14"/>
      <c r="D14" s="14"/>
      <c r="E14" s="14"/>
      <c r="F14" s="14"/>
      <c r="G14" s="14"/>
      <c r="H14" s="14"/>
      <c r="I14" s="14"/>
      <c r="J14" s="14"/>
      <c r="K14" s="14"/>
      <c r="L14" s="14"/>
      <c r="M14" s="14"/>
      <c r="N14" s="14"/>
      <c r="O14" s="14"/>
      <c r="P14" s="14"/>
      <c r="Q14" s="14"/>
      <c r="R14" s="14"/>
      <c r="S14" s="14"/>
      <c r="T14" s="14"/>
    </row>
    <row r="15" spans="1:20" x14ac:dyDescent="0.35">
      <c r="A15" s="14"/>
      <c r="B15" s="14"/>
      <c r="C15" s="14"/>
      <c r="D15" s="14"/>
      <c r="E15" s="14"/>
      <c r="F15" s="14"/>
      <c r="G15" s="14"/>
      <c r="H15" s="14"/>
      <c r="I15" s="14"/>
      <c r="J15" s="14"/>
      <c r="K15" s="14"/>
      <c r="L15" s="14"/>
      <c r="M15" s="14"/>
      <c r="N15" s="14"/>
      <c r="O15" s="14"/>
      <c r="P15" s="14"/>
      <c r="Q15" s="14"/>
      <c r="R15" s="14"/>
      <c r="S15" s="14"/>
      <c r="T15" s="14"/>
    </row>
    <row r="16" spans="1:20" x14ac:dyDescent="0.35">
      <c r="A16" s="14"/>
      <c r="B16" s="14"/>
      <c r="C16" s="14"/>
      <c r="D16" s="14"/>
      <c r="E16" s="14"/>
      <c r="F16" s="14"/>
      <c r="G16" s="14"/>
      <c r="H16" s="14"/>
      <c r="I16" s="14"/>
      <c r="J16" s="14"/>
      <c r="K16" s="14"/>
      <c r="L16" s="14"/>
      <c r="M16" s="14"/>
      <c r="N16" s="14"/>
      <c r="O16" s="14"/>
      <c r="P16" s="14"/>
      <c r="Q16" s="14"/>
      <c r="R16" s="14"/>
      <c r="S16" s="14"/>
      <c r="T16" s="14"/>
    </row>
    <row r="17" spans="1:20" x14ac:dyDescent="0.35">
      <c r="A17" s="14"/>
      <c r="B17" s="14"/>
      <c r="C17" s="14"/>
      <c r="D17" s="14"/>
      <c r="E17" s="14"/>
      <c r="F17" s="14"/>
      <c r="G17" s="14"/>
      <c r="H17" s="14"/>
      <c r="I17" s="14"/>
      <c r="J17" s="14"/>
      <c r="K17" s="14"/>
      <c r="L17" s="14"/>
      <c r="M17" s="14"/>
      <c r="N17" s="14"/>
      <c r="O17" s="14"/>
      <c r="P17" s="14"/>
      <c r="Q17" s="14"/>
      <c r="R17" s="14"/>
      <c r="S17" s="14"/>
      <c r="T17" s="14"/>
    </row>
    <row r="18" spans="1:20" x14ac:dyDescent="0.35">
      <c r="A18" s="14"/>
      <c r="B18" s="14"/>
      <c r="C18" s="14"/>
      <c r="D18" s="14"/>
      <c r="E18" s="14"/>
      <c r="F18" s="14"/>
      <c r="G18" s="14"/>
      <c r="H18" s="14"/>
      <c r="I18" s="14"/>
      <c r="J18" s="14"/>
      <c r="K18" s="14"/>
      <c r="L18" s="14"/>
      <c r="M18" s="14"/>
      <c r="N18" s="14"/>
      <c r="O18" s="14"/>
      <c r="P18" s="14"/>
      <c r="Q18" s="14"/>
      <c r="R18" s="14"/>
      <c r="S18" s="14"/>
      <c r="T18" s="14"/>
    </row>
    <row r="19" spans="1:20" x14ac:dyDescent="0.35">
      <c r="A19" s="14"/>
      <c r="B19" s="14"/>
      <c r="C19" s="14"/>
      <c r="D19" s="14"/>
      <c r="E19" s="14"/>
      <c r="F19" s="14"/>
      <c r="G19" s="14"/>
      <c r="H19" s="14"/>
      <c r="I19" s="14"/>
      <c r="J19" s="14"/>
      <c r="K19" s="14"/>
      <c r="L19" s="14"/>
      <c r="M19" s="14"/>
      <c r="N19" s="14"/>
      <c r="O19" s="14"/>
      <c r="P19" s="14"/>
      <c r="Q19" s="14"/>
      <c r="R19" s="14"/>
      <c r="S19" s="14"/>
      <c r="T19" s="14"/>
    </row>
    <row r="20" spans="1:20" x14ac:dyDescent="0.35">
      <c r="A20" s="14"/>
      <c r="B20" s="14"/>
      <c r="C20" s="14"/>
      <c r="D20" s="14"/>
      <c r="E20" s="14"/>
      <c r="F20" s="14"/>
      <c r="G20" s="14"/>
      <c r="H20" s="14"/>
      <c r="I20" s="14"/>
      <c r="J20" s="14"/>
      <c r="K20" s="14"/>
      <c r="L20" s="14"/>
      <c r="M20" s="14"/>
      <c r="N20" s="14"/>
      <c r="O20" s="14"/>
      <c r="P20" s="14"/>
      <c r="Q20" s="14"/>
      <c r="R20" s="14"/>
      <c r="S20" s="14"/>
      <c r="T20" s="14"/>
    </row>
    <row r="21" spans="1:20" x14ac:dyDescent="0.35">
      <c r="A21" s="14"/>
      <c r="B21" s="14"/>
      <c r="C21" s="14"/>
      <c r="D21" s="14"/>
      <c r="E21" s="14"/>
      <c r="F21" s="14"/>
      <c r="G21" s="14"/>
      <c r="H21" s="14"/>
      <c r="I21" s="14"/>
      <c r="J21" s="14"/>
      <c r="K21" s="14"/>
      <c r="L21" s="14"/>
      <c r="M21" s="14"/>
      <c r="N21" s="14"/>
      <c r="O21" s="14"/>
      <c r="P21" s="14"/>
      <c r="Q21" s="14"/>
      <c r="R21" s="14"/>
      <c r="S21" s="14"/>
      <c r="T21" s="14"/>
    </row>
    <row r="22" spans="1:20" x14ac:dyDescent="0.35">
      <c r="A22" s="14"/>
      <c r="B22" s="14"/>
      <c r="C22" s="14"/>
      <c r="D22" s="14"/>
      <c r="E22" s="14"/>
      <c r="F22" s="14"/>
      <c r="G22" s="14"/>
      <c r="H22" s="14"/>
      <c r="I22" s="14"/>
      <c r="J22" s="14"/>
      <c r="K22" s="14"/>
      <c r="L22" s="14"/>
      <c r="M22" s="14"/>
      <c r="N22" s="14"/>
      <c r="O22" s="14"/>
      <c r="P22" s="14"/>
      <c r="Q22" s="14"/>
      <c r="R22" s="14"/>
      <c r="S22" s="14"/>
      <c r="T22" s="14"/>
    </row>
    <row r="23" spans="1:20" x14ac:dyDescent="0.35">
      <c r="A23" s="14"/>
      <c r="B23" s="14"/>
      <c r="C23" s="14"/>
      <c r="D23" s="14"/>
      <c r="E23" s="14"/>
      <c r="F23" s="14"/>
      <c r="G23" s="14"/>
      <c r="H23" s="14"/>
      <c r="I23" s="14"/>
      <c r="J23" s="14"/>
      <c r="K23" s="14"/>
      <c r="L23" s="14"/>
      <c r="M23" s="14"/>
      <c r="N23" s="14"/>
      <c r="O23" s="14"/>
      <c r="P23" s="14"/>
      <c r="Q23" s="14"/>
      <c r="R23" s="14"/>
      <c r="S23" s="14"/>
      <c r="T23" s="14"/>
    </row>
    <row r="24" spans="1:20" x14ac:dyDescent="0.35">
      <c r="A24" s="14"/>
      <c r="B24" s="14"/>
      <c r="C24" s="14"/>
      <c r="D24" s="14"/>
      <c r="E24" s="14"/>
      <c r="F24" s="14"/>
      <c r="G24" s="14"/>
      <c r="H24" s="14"/>
      <c r="I24" s="14"/>
      <c r="J24" s="14"/>
      <c r="K24" s="14"/>
      <c r="L24" s="14"/>
      <c r="M24" s="14"/>
      <c r="N24" s="14"/>
      <c r="O24" s="14"/>
      <c r="P24" s="14"/>
      <c r="Q24" s="14"/>
      <c r="R24" s="14"/>
      <c r="S24" s="14"/>
      <c r="T24" s="14"/>
    </row>
    <row r="25" spans="1:20" x14ac:dyDescent="0.35">
      <c r="A25" s="14"/>
      <c r="B25" s="14"/>
      <c r="C25" s="14"/>
      <c r="D25" s="14"/>
      <c r="E25" s="14"/>
      <c r="F25" s="14"/>
      <c r="G25" s="14"/>
      <c r="H25" s="14"/>
      <c r="I25" s="14"/>
      <c r="J25" s="14"/>
      <c r="K25" s="14"/>
      <c r="L25" s="14"/>
      <c r="M25" s="14"/>
      <c r="N25" s="14"/>
      <c r="O25" s="14"/>
      <c r="P25" s="14"/>
      <c r="Q25" s="14"/>
      <c r="R25" s="14"/>
      <c r="S25" s="14"/>
      <c r="T25" s="14"/>
    </row>
    <row r="26" spans="1:20" x14ac:dyDescent="0.35">
      <c r="A26" s="14"/>
      <c r="B26" s="14"/>
      <c r="C26" s="14"/>
      <c r="D26" s="14"/>
      <c r="E26" s="14"/>
      <c r="F26" s="14"/>
      <c r="G26" s="14"/>
      <c r="H26" s="14"/>
      <c r="I26" s="14"/>
      <c r="J26" s="14"/>
      <c r="K26" s="14"/>
      <c r="L26" s="14"/>
      <c r="M26" s="14"/>
      <c r="N26" s="14"/>
      <c r="O26" s="14"/>
      <c r="P26" s="14"/>
      <c r="Q26" s="14"/>
      <c r="R26" s="14"/>
      <c r="S26" s="14"/>
      <c r="T26" s="14"/>
    </row>
    <row r="27" spans="1:20" x14ac:dyDescent="0.35">
      <c r="A27" s="14"/>
      <c r="B27" s="14"/>
      <c r="C27" s="14"/>
      <c r="D27" s="14"/>
      <c r="E27" s="14"/>
      <c r="F27" s="14"/>
      <c r="G27" s="14"/>
      <c r="H27" s="14"/>
      <c r="I27" s="14"/>
      <c r="J27" s="14"/>
      <c r="K27" s="14"/>
      <c r="L27" s="14"/>
      <c r="M27" s="14"/>
      <c r="N27" s="14"/>
      <c r="O27" s="14"/>
      <c r="P27" s="14"/>
      <c r="Q27" s="14"/>
      <c r="R27" s="14"/>
      <c r="S27" s="14"/>
      <c r="T27" s="14"/>
    </row>
    <row r="28" spans="1:20" x14ac:dyDescent="0.35">
      <c r="A28" s="14"/>
      <c r="B28" s="14"/>
      <c r="C28" s="14"/>
      <c r="D28" s="14"/>
      <c r="E28" s="14"/>
      <c r="F28" s="14"/>
      <c r="G28" s="14"/>
      <c r="H28" s="14"/>
      <c r="I28" s="14"/>
      <c r="J28" s="14"/>
      <c r="K28" s="14"/>
      <c r="L28" s="14"/>
      <c r="M28" s="14"/>
      <c r="N28" s="14"/>
      <c r="O28" s="14"/>
      <c r="P28" s="14"/>
      <c r="Q28" s="14"/>
      <c r="R28" s="14"/>
      <c r="S28" s="14"/>
      <c r="T28" s="14"/>
    </row>
    <row r="29" spans="1:20" x14ac:dyDescent="0.35">
      <c r="A29" s="14"/>
      <c r="B29" s="14"/>
      <c r="C29" s="14"/>
      <c r="D29" s="14"/>
      <c r="E29" s="14"/>
      <c r="F29" s="14"/>
      <c r="G29" s="14"/>
      <c r="H29" s="14"/>
      <c r="I29" s="14"/>
      <c r="J29" s="14"/>
      <c r="K29" s="14"/>
      <c r="L29" s="14"/>
      <c r="M29" s="14"/>
      <c r="N29" s="14"/>
      <c r="O29" s="14"/>
      <c r="P29" s="14"/>
      <c r="Q29" s="14"/>
      <c r="R29" s="14"/>
      <c r="S29" s="14"/>
      <c r="T29" s="14"/>
    </row>
    <row r="30" spans="1:20" x14ac:dyDescent="0.35">
      <c r="A30" s="14"/>
      <c r="B30" s="14"/>
      <c r="C30" s="14"/>
      <c r="D30" s="14"/>
      <c r="E30" s="14"/>
      <c r="F30" s="14"/>
      <c r="G30" s="14"/>
      <c r="H30" s="14"/>
      <c r="I30" s="14"/>
      <c r="J30" s="14"/>
      <c r="K30" s="14"/>
      <c r="L30" s="14"/>
      <c r="M30" s="14"/>
      <c r="N30" s="14"/>
      <c r="O30" s="14"/>
      <c r="P30" s="14"/>
      <c r="Q30" s="14"/>
      <c r="R30" s="14"/>
      <c r="S30" s="14"/>
      <c r="T30" s="14"/>
    </row>
    <row r="31" spans="1:20" x14ac:dyDescent="0.35">
      <c r="A31" s="14"/>
      <c r="B31" s="14"/>
      <c r="C31" s="14"/>
      <c r="D31" s="14"/>
      <c r="E31" s="14"/>
      <c r="F31" s="14"/>
      <c r="G31" s="14"/>
      <c r="H31" s="14"/>
      <c r="I31" s="14"/>
      <c r="J31" s="14"/>
      <c r="K31" s="14"/>
      <c r="L31" s="14"/>
      <c r="M31" s="14"/>
      <c r="N31" s="14"/>
      <c r="O31" s="14"/>
      <c r="P31" s="14"/>
      <c r="Q31" s="14"/>
      <c r="R31" s="14"/>
      <c r="S31" s="14"/>
      <c r="T31" s="14"/>
    </row>
    <row r="32" spans="1:20" x14ac:dyDescent="0.35">
      <c r="A32" s="14"/>
      <c r="B32" s="14"/>
      <c r="C32" s="14"/>
      <c r="D32" s="14"/>
      <c r="E32" s="14"/>
      <c r="F32" s="14"/>
      <c r="G32" s="14"/>
      <c r="H32" s="14"/>
      <c r="I32" s="14"/>
      <c r="J32" s="14"/>
      <c r="K32" s="14"/>
      <c r="L32" s="14"/>
      <c r="M32" s="14"/>
      <c r="N32" s="14"/>
      <c r="O32" s="14"/>
      <c r="P32" s="14"/>
      <c r="Q32" s="14"/>
      <c r="R32" s="14"/>
      <c r="S32" s="14"/>
      <c r="T32" s="14"/>
    </row>
    <row r="33" spans="1:20" x14ac:dyDescent="0.35">
      <c r="A33" s="14"/>
      <c r="B33" s="14"/>
      <c r="C33" s="14"/>
      <c r="D33" s="14"/>
      <c r="E33" s="14"/>
      <c r="F33" s="14"/>
      <c r="G33" s="14"/>
      <c r="H33" s="14"/>
      <c r="I33" s="14"/>
      <c r="J33" s="14"/>
      <c r="K33" s="14"/>
      <c r="L33" s="14"/>
      <c r="M33" s="14"/>
      <c r="N33" s="14"/>
      <c r="O33" s="14"/>
      <c r="P33" s="14"/>
      <c r="Q33" s="14"/>
      <c r="R33" s="14"/>
      <c r="S33" s="14"/>
      <c r="T33" s="14"/>
    </row>
    <row r="34" spans="1:20" x14ac:dyDescent="0.35">
      <c r="A34" s="14"/>
      <c r="B34" s="14"/>
      <c r="C34" s="14"/>
      <c r="D34" s="14"/>
      <c r="E34" s="14"/>
      <c r="F34" s="14"/>
      <c r="G34" s="14"/>
      <c r="H34" s="14"/>
      <c r="I34" s="14"/>
      <c r="J34" s="14"/>
      <c r="K34" s="14"/>
      <c r="L34" s="14"/>
      <c r="M34" s="14"/>
      <c r="N34" s="14"/>
      <c r="O34" s="14"/>
      <c r="P34" s="14"/>
      <c r="Q34" s="14"/>
      <c r="R34" s="14"/>
      <c r="S34" s="14"/>
      <c r="T34" s="14"/>
    </row>
    <row r="35" spans="1:20" x14ac:dyDescent="0.35">
      <c r="A35" s="14"/>
      <c r="B35" s="14"/>
      <c r="C35" s="14"/>
      <c r="D35" s="14"/>
      <c r="E35" s="14"/>
      <c r="F35" s="14"/>
      <c r="G35" s="14"/>
      <c r="H35" s="14"/>
      <c r="I35" s="14"/>
      <c r="J35" s="14"/>
      <c r="K35" s="14"/>
      <c r="L35" s="14"/>
      <c r="M35" s="14"/>
      <c r="N35" s="14"/>
      <c r="O35" s="14"/>
      <c r="P35" s="14"/>
      <c r="Q35" s="14"/>
      <c r="R35" s="14"/>
      <c r="S35" s="14"/>
      <c r="T35" s="14"/>
    </row>
    <row r="36" spans="1:20" x14ac:dyDescent="0.35">
      <c r="A36" s="14"/>
      <c r="B36" s="14"/>
      <c r="C36" s="14"/>
      <c r="D36" s="14"/>
      <c r="E36" s="14"/>
      <c r="F36" s="14"/>
      <c r="G36" s="14"/>
      <c r="H36" s="14"/>
      <c r="I36" s="14"/>
      <c r="J36" s="14"/>
      <c r="K36" s="14"/>
      <c r="L36" s="14"/>
      <c r="M36" s="14"/>
      <c r="N36" s="14"/>
      <c r="O36" s="14"/>
      <c r="P36" s="14"/>
      <c r="Q36" s="14"/>
      <c r="R36" s="14"/>
      <c r="S36" s="14"/>
      <c r="T36" s="14"/>
    </row>
    <row r="37" spans="1:20" x14ac:dyDescent="0.35">
      <c r="A37" s="14"/>
      <c r="B37" s="14"/>
      <c r="C37" s="14"/>
      <c r="D37" s="14"/>
      <c r="E37" s="14"/>
      <c r="F37" s="14"/>
      <c r="G37" s="14"/>
      <c r="H37" s="14"/>
      <c r="I37" s="14"/>
      <c r="J37" s="14"/>
      <c r="K37" s="14"/>
      <c r="L37" s="14"/>
      <c r="M37" s="14"/>
      <c r="N37" s="14"/>
      <c r="O37" s="14"/>
      <c r="P37" s="14"/>
      <c r="Q37" s="14"/>
      <c r="R37" s="14"/>
      <c r="S37" s="14"/>
      <c r="T37" s="14"/>
    </row>
    <row r="38" spans="1:20" x14ac:dyDescent="0.35">
      <c r="A38" s="14"/>
      <c r="B38" s="14"/>
      <c r="C38" s="14"/>
      <c r="D38" s="14"/>
      <c r="E38" s="14"/>
      <c r="F38" s="14"/>
      <c r="G38" s="14"/>
      <c r="H38" s="14"/>
      <c r="I38" s="14"/>
      <c r="J38" s="14"/>
      <c r="K38" s="14"/>
      <c r="L38" s="14"/>
      <c r="M38" s="14"/>
      <c r="N38" s="14"/>
      <c r="O38" s="14"/>
      <c r="P38" s="14"/>
      <c r="Q38" s="14"/>
      <c r="R38" s="14"/>
      <c r="S38" s="14"/>
      <c r="T38" s="14"/>
    </row>
    <row r="39" spans="1:20" x14ac:dyDescent="0.35">
      <c r="A39" s="14"/>
      <c r="B39" s="14"/>
      <c r="C39" s="14"/>
      <c r="D39" s="14"/>
      <c r="E39" s="14"/>
      <c r="F39" s="14"/>
      <c r="G39" s="14"/>
      <c r="H39" s="14"/>
      <c r="I39" s="14"/>
      <c r="J39" s="14"/>
      <c r="K39" s="14"/>
      <c r="L39" s="14"/>
      <c r="M39" s="14"/>
      <c r="N39" s="14"/>
      <c r="O39" s="14"/>
      <c r="P39" s="14"/>
      <c r="Q39" s="14"/>
      <c r="R39" s="14"/>
      <c r="S39" s="14"/>
      <c r="T39" s="14"/>
    </row>
    <row r="40" spans="1:20" x14ac:dyDescent="0.35">
      <c r="A40" s="14"/>
      <c r="B40" s="14"/>
      <c r="C40" s="14"/>
      <c r="D40" s="14"/>
      <c r="E40" s="14"/>
      <c r="F40" s="14"/>
      <c r="G40" s="14"/>
      <c r="H40" s="14"/>
      <c r="I40" s="14"/>
      <c r="J40" s="14"/>
      <c r="K40" s="14"/>
      <c r="L40" s="14"/>
      <c r="M40" s="14"/>
      <c r="N40" s="14"/>
      <c r="O40" s="14"/>
      <c r="P40" s="14"/>
      <c r="Q40" s="14"/>
      <c r="R40" s="14"/>
      <c r="S40" s="14"/>
      <c r="T40" s="14"/>
    </row>
    <row r="41" spans="1:20" x14ac:dyDescent="0.35">
      <c r="A41" s="14"/>
      <c r="B41" s="14"/>
      <c r="C41" s="14"/>
      <c r="D41" s="14"/>
      <c r="E41" s="14"/>
      <c r="F41" s="14"/>
      <c r="G41" s="14"/>
      <c r="H41" s="14"/>
      <c r="I41" s="14"/>
      <c r="J41" s="14"/>
      <c r="K41" s="14"/>
      <c r="L41" s="14"/>
      <c r="M41" s="14"/>
      <c r="N41" s="14"/>
      <c r="O41" s="14"/>
      <c r="P41" s="14"/>
      <c r="Q41" s="14"/>
      <c r="R41" s="14"/>
      <c r="S41" s="14"/>
      <c r="T41" s="14"/>
    </row>
    <row r="42" spans="1:20" x14ac:dyDescent="0.35">
      <c r="A42" s="14"/>
      <c r="B42" s="14"/>
      <c r="C42" s="14"/>
      <c r="D42" s="14"/>
      <c r="E42" s="14"/>
      <c r="F42" s="14"/>
      <c r="G42" s="14"/>
      <c r="H42" s="14"/>
      <c r="I42" s="14"/>
      <c r="J42" s="14"/>
      <c r="K42" s="14"/>
      <c r="L42" s="14"/>
      <c r="M42" s="14"/>
      <c r="N42" s="14"/>
      <c r="O42" s="14"/>
      <c r="P42" s="14"/>
      <c r="Q42" s="14"/>
      <c r="R42" s="14"/>
      <c r="S42" s="14"/>
      <c r="T42" s="14"/>
    </row>
    <row r="43" spans="1:20" x14ac:dyDescent="0.35">
      <c r="A43" s="14"/>
      <c r="B43" s="14"/>
      <c r="C43" s="14"/>
      <c r="D43" s="14"/>
      <c r="E43" s="14"/>
      <c r="F43" s="14"/>
      <c r="G43" s="14"/>
      <c r="H43" s="14"/>
      <c r="I43" s="14"/>
      <c r="J43" s="14"/>
      <c r="K43" s="14"/>
      <c r="L43" s="14"/>
      <c r="M43" s="14"/>
      <c r="N43" s="14"/>
      <c r="O43" s="14"/>
      <c r="P43" s="14"/>
      <c r="Q43" s="14"/>
      <c r="R43" s="14"/>
      <c r="S43" s="14"/>
      <c r="T43" s="14"/>
    </row>
    <row r="44" spans="1:20" x14ac:dyDescent="0.35">
      <c r="A44" s="14"/>
      <c r="B44" s="14"/>
      <c r="C44" s="14"/>
      <c r="D44" s="14"/>
      <c r="E44" s="14"/>
      <c r="F44" s="14"/>
      <c r="G44" s="14"/>
      <c r="H44" s="14"/>
      <c r="I44" s="14"/>
      <c r="J44" s="14"/>
      <c r="K44" s="14"/>
      <c r="L44" s="14"/>
      <c r="M44" s="14"/>
      <c r="N44" s="14"/>
      <c r="O44" s="14"/>
      <c r="P44" s="14"/>
      <c r="Q44" s="14"/>
      <c r="R44" s="14"/>
      <c r="S44" s="14"/>
      <c r="T44" s="14"/>
    </row>
    <row r="45" spans="1:20" x14ac:dyDescent="0.35">
      <c r="A45" s="14"/>
      <c r="B45" s="14"/>
      <c r="C45" s="14"/>
      <c r="D45" s="14"/>
      <c r="E45" s="14"/>
      <c r="F45" s="14"/>
      <c r="G45" s="14"/>
      <c r="H45" s="14"/>
      <c r="I45" s="14"/>
      <c r="J45" s="14"/>
      <c r="K45" s="14"/>
      <c r="L45" s="14"/>
      <c r="M45" s="14"/>
      <c r="N45" s="14"/>
      <c r="O45" s="14"/>
      <c r="P45" s="14"/>
      <c r="Q45" s="14"/>
      <c r="R45" s="14"/>
      <c r="S45" s="14"/>
      <c r="T45" s="14"/>
    </row>
    <row r="46" spans="1:20" x14ac:dyDescent="0.35">
      <c r="A46" s="14"/>
      <c r="B46" s="14"/>
      <c r="C46" s="14"/>
      <c r="D46" s="14"/>
      <c r="E46" s="14"/>
      <c r="F46" s="14"/>
      <c r="G46" s="14"/>
      <c r="H46" s="14"/>
      <c r="I46" s="14"/>
      <c r="J46" s="14"/>
      <c r="K46" s="14"/>
      <c r="L46" s="14"/>
      <c r="M46" s="14"/>
      <c r="N46" s="14"/>
      <c r="O46" s="14"/>
      <c r="P46" s="14"/>
      <c r="Q46" s="14"/>
      <c r="R46" s="14"/>
      <c r="S46" s="14"/>
      <c r="T46" s="14"/>
    </row>
    <row r="47" spans="1:20" x14ac:dyDescent="0.35">
      <c r="A47" s="14"/>
      <c r="B47" s="14"/>
      <c r="C47" s="14"/>
      <c r="D47" s="14"/>
      <c r="E47" s="14"/>
      <c r="F47" s="14"/>
      <c r="G47" s="14"/>
      <c r="H47" s="14"/>
      <c r="I47" s="14"/>
      <c r="J47" s="14"/>
      <c r="K47" s="14"/>
      <c r="L47" s="14"/>
      <c r="M47" s="14"/>
      <c r="N47" s="14"/>
      <c r="O47" s="14"/>
      <c r="P47" s="14"/>
      <c r="Q47" s="14"/>
      <c r="R47" s="14"/>
      <c r="S47" s="14"/>
      <c r="T47" s="14"/>
    </row>
    <row r="48" spans="1:20" x14ac:dyDescent="0.35">
      <c r="A48" s="14"/>
      <c r="B48" s="14"/>
      <c r="C48" s="14"/>
      <c r="D48" s="14"/>
      <c r="E48" s="14"/>
      <c r="F48" s="14"/>
      <c r="G48" s="14"/>
      <c r="H48" s="14"/>
      <c r="I48" s="14"/>
      <c r="J48" s="14"/>
      <c r="K48" s="14"/>
      <c r="L48" s="14"/>
      <c r="M48" s="14"/>
      <c r="N48" s="14"/>
      <c r="O48" s="14"/>
      <c r="P48" s="14"/>
      <c r="Q48" s="14"/>
      <c r="R48" s="14"/>
      <c r="S48" s="14"/>
      <c r="T48" s="14"/>
    </row>
    <row r="49" spans="1:20" x14ac:dyDescent="0.35">
      <c r="A49" s="14"/>
      <c r="B49" s="14"/>
      <c r="C49" s="14"/>
      <c r="D49" s="14"/>
      <c r="E49" s="14"/>
      <c r="F49" s="14"/>
      <c r="G49" s="14"/>
      <c r="H49" s="14"/>
      <c r="I49" s="14"/>
      <c r="J49" s="14"/>
      <c r="K49" s="14"/>
      <c r="L49" s="14"/>
      <c r="M49" s="14"/>
      <c r="N49" s="14"/>
      <c r="O49" s="14"/>
      <c r="P49" s="14"/>
      <c r="Q49" s="14"/>
      <c r="R49" s="14"/>
      <c r="S49" s="14"/>
      <c r="T49" s="14"/>
    </row>
  </sheetData>
  <mergeCells count="2">
    <mergeCell ref="A3:T49"/>
    <mergeCell ref="A1: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569A3-960B-43A7-8278-9AF2E39DF9CB}">
  <dimension ref="A1:A2"/>
  <sheetViews>
    <sheetView workbookViewId="0">
      <selection sqref="A1:A2"/>
    </sheetView>
  </sheetViews>
  <sheetFormatPr defaultRowHeight="14.5" x14ac:dyDescent="0.35"/>
  <cols>
    <col min="1" max="1" width="18.54296875" bestFit="1" customWidth="1"/>
  </cols>
  <sheetData>
    <row r="1" spans="1:1" x14ac:dyDescent="0.35">
      <c r="A1" t="s">
        <v>1056</v>
      </c>
    </row>
    <row r="2" spans="1:1" x14ac:dyDescent="0.35">
      <c r="A2">
        <v>24.038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F9106-9D97-42D4-B337-109D8042A4E2}">
  <dimension ref="A1:B12"/>
  <sheetViews>
    <sheetView workbookViewId="0">
      <selection activeCell="B3" sqref="A3:B5"/>
    </sheetView>
  </sheetViews>
  <sheetFormatPr defaultRowHeight="14.5" x14ac:dyDescent="0.35"/>
  <cols>
    <col min="1" max="1" width="13.36328125" bestFit="1" customWidth="1"/>
    <col min="2" max="2" width="12.6328125" bestFit="1" customWidth="1"/>
  </cols>
  <sheetData>
    <row r="1" spans="1:2" x14ac:dyDescent="0.35">
      <c r="A1" s="6" t="s">
        <v>1057</v>
      </c>
      <c r="B1" t="s">
        <v>1059</v>
      </c>
    </row>
    <row r="2" spans="1:2" x14ac:dyDescent="0.35">
      <c r="A2" s="7" t="s">
        <v>3</v>
      </c>
    </row>
    <row r="3" spans="1:2" x14ac:dyDescent="0.35">
      <c r="A3" s="8" t="s">
        <v>35</v>
      </c>
      <c r="B3">
        <v>45</v>
      </c>
    </row>
    <row r="4" spans="1:2" x14ac:dyDescent="0.35">
      <c r="A4" s="8" t="s">
        <v>34</v>
      </c>
      <c r="B4">
        <v>17</v>
      </c>
    </row>
    <row r="5" spans="1:2" x14ac:dyDescent="0.35">
      <c r="A5" s="8" t="s">
        <v>39</v>
      </c>
      <c r="B5">
        <v>13</v>
      </c>
    </row>
    <row r="6" spans="1:2" x14ac:dyDescent="0.35">
      <c r="A6" s="8" t="s">
        <v>36</v>
      </c>
      <c r="B6">
        <v>10</v>
      </c>
    </row>
    <row r="7" spans="1:2" x14ac:dyDescent="0.35">
      <c r="A7" s="8" t="s">
        <v>38</v>
      </c>
      <c r="B7">
        <v>5</v>
      </c>
    </row>
    <row r="8" spans="1:2" x14ac:dyDescent="0.35">
      <c r="A8" s="8" t="s">
        <v>40</v>
      </c>
      <c r="B8">
        <v>4</v>
      </c>
    </row>
    <row r="9" spans="1:2" x14ac:dyDescent="0.35">
      <c r="A9" s="8" t="s">
        <v>37</v>
      </c>
      <c r="B9">
        <v>4</v>
      </c>
    </row>
    <row r="10" spans="1:2" x14ac:dyDescent="0.35">
      <c r="A10" s="8" t="s">
        <v>42</v>
      </c>
      <c r="B10">
        <v>3</v>
      </c>
    </row>
    <row r="11" spans="1:2" x14ac:dyDescent="0.35">
      <c r="A11" s="8" t="s">
        <v>41</v>
      </c>
      <c r="B11">
        <v>2</v>
      </c>
    </row>
    <row r="12" spans="1:2" x14ac:dyDescent="0.35">
      <c r="A12" s="7" t="s">
        <v>1058</v>
      </c>
      <c r="B12">
        <v>103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0523-C8DC-4995-8B02-A99DA4BDEFB1}">
  <dimension ref="A1:C18"/>
  <sheetViews>
    <sheetView workbookViewId="0">
      <selection activeCell="F20" sqref="F20"/>
    </sheetView>
  </sheetViews>
  <sheetFormatPr defaultRowHeight="14.5" x14ac:dyDescent="0.35"/>
  <cols>
    <col min="1" max="1" width="15.36328125" bestFit="1" customWidth="1"/>
    <col min="2" max="2" width="13.6328125" bestFit="1" customWidth="1"/>
    <col min="3" max="3" width="15.7265625" style="9" bestFit="1" customWidth="1"/>
  </cols>
  <sheetData>
    <row r="1" spans="1:3" x14ac:dyDescent="0.35">
      <c r="A1" s="6" t="s">
        <v>1074</v>
      </c>
      <c r="B1" t="s">
        <v>1075</v>
      </c>
      <c r="C1" t="s">
        <v>1060</v>
      </c>
    </row>
    <row r="2" spans="1:3" x14ac:dyDescent="0.35">
      <c r="A2" s="7" t="s">
        <v>1061</v>
      </c>
      <c r="B2">
        <v>897</v>
      </c>
      <c r="C2" s="9">
        <v>0.79226736566186107</v>
      </c>
    </row>
    <row r="3" spans="1:3" x14ac:dyDescent="0.35">
      <c r="A3" s="7" t="s">
        <v>3</v>
      </c>
      <c r="B3">
        <v>103</v>
      </c>
      <c r="C3" s="9">
        <v>0.58684210526315794</v>
      </c>
    </row>
    <row r="4" spans="1:3" x14ac:dyDescent="0.35">
      <c r="A4" s="7" t="s">
        <v>1058</v>
      </c>
      <c r="B4">
        <v>1000</v>
      </c>
      <c r="C4" s="9">
        <v>0.76952214452214451</v>
      </c>
    </row>
    <row r="5" spans="1:3" x14ac:dyDescent="0.35">
      <c r="C5"/>
    </row>
    <row r="6" spans="1:3" x14ac:dyDescent="0.35">
      <c r="C6"/>
    </row>
    <row r="7" spans="1:3" x14ac:dyDescent="0.35">
      <c r="C7"/>
    </row>
    <row r="8" spans="1:3" x14ac:dyDescent="0.35">
      <c r="C8"/>
    </row>
    <row r="9" spans="1:3" x14ac:dyDescent="0.35">
      <c r="C9"/>
    </row>
    <row r="10" spans="1:3" x14ac:dyDescent="0.35">
      <c r="C10"/>
    </row>
    <row r="11" spans="1:3" x14ac:dyDescent="0.35">
      <c r="C11"/>
    </row>
    <row r="12" spans="1:3" x14ac:dyDescent="0.35">
      <c r="C12"/>
    </row>
    <row r="13" spans="1:3" x14ac:dyDescent="0.35">
      <c r="C13"/>
    </row>
    <row r="14" spans="1:3" x14ac:dyDescent="0.35">
      <c r="C14"/>
    </row>
    <row r="15" spans="1:3" x14ac:dyDescent="0.35">
      <c r="C15"/>
    </row>
    <row r="16" spans="1:3" x14ac:dyDescent="0.35">
      <c r="C16"/>
    </row>
    <row r="17" spans="3:3" x14ac:dyDescent="0.35">
      <c r="C17"/>
    </row>
    <row r="18" spans="3:3" x14ac:dyDescent="0.35">
      <c r="C1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6900-A95F-4D92-93D8-390F3D625A0F}">
  <dimension ref="A1:B7"/>
  <sheetViews>
    <sheetView workbookViewId="0">
      <selection activeCell="C15" sqref="C15"/>
    </sheetView>
  </sheetViews>
  <sheetFormatPr defaultRowHeight="14.5" x14ac:dyDescent="0.35"/>
  <cols>
    <col min="1" max="1" width="18.1796875" bestFit="1" customWidth="1"/>
    <col min="2" max="2" width="10.81640625" bestFit="1" customWidth="1"/>
  </cols>
  <sheetData>
    <row r="1" spans="1:2" x14ac:dyDescent="0.35">
      <c r="A1" s="6" t="s">
        <v>1065</v>
      </c>
      <c r="B1" t="s">
        <v>1064</v>
      </c>
    </row>
    <row r="2" spans="1:2" x14ac:dyDescent="0.35">
      <c r="A2" s="7" t="s">
        <v>17</v>
      </c>
      <c r="B2">
        <v>441</v>
      </c>
    </row>
    <row r="3" spans="1:2" x14ac:dyDescent="0.35">
      <c r="A3" s="7" t="s">
        <v>18</v>
      </c>
      <c r="B3">
        <v>381</v>
      </c>
    </row>
    <row r="4" spans="1:2" x14ac:dyDescent="0.35">
      <c r="A4" s="7" t="s">
        <v>21</v>
      </c>
      <c r="B4">
        <v>5</v>
      </c>
    </row>
    <row r="5" spans="1:2" x14ac:dyDescent="0.35">
      <c r="A5" s="7" t="s">
        <v>19</v>
      </c>
      <c r="B5">
        <v>132</v>
      </c>
    </row>
    <row r="6" spans="1:2" x14ac:dyDescent="0.35">
      <c r="A6" s="7" t="s">
        <v>20</v>
      </c>
      <c r="B6">
        <v>41</v>
      </c>
    </row>
    <row r="7" spans="1:2" x14ac:dyDescent="0.35">
      <c r="A7" s="7" t="s">
        <v>1058</v>
      </c>
      <c r="B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0E40-E0F9-4643-8005-4C8464E84C52}">
  <dimension ref="A1:D8"/>
  <sheetViews>
    <sheetView workbookViewId="0"/>
  </sheetViews>
  <sheetFormatPr defaultRowHeight="14.5" x14ac:dyDescent="0.35"/>
  <cols>
    <col min="1" max="1" width="16.08984375" bestFit="1" customWidth="1"/>
    <col min="2" max="2" width="15.26953125" bestFit="1" customWidth="1"/>
    <col min="3" max="3" width="4.81640625" bestFit="1" customWidth="1"/>
    <col min="4" max="4" width="10.7265625" bestFit="1" customWidth="1"/>
    <col min="5" max="228" width="10.08984375" bestFit="1" customWidth="1"/>
    <col min="229" max="229" width="10.7265625" bestFit="1" customWidth="1"/>
  </cols>
  <sheetData>
    <row r="1" spans="1:4" x14ac:dyDescent="0.35">
      <c r="A1" s="6" t="s">
        <v>1063</v>
      </c>
      <c r="B1" s="6" t="s">
        <v>1066</v>
      </c>
    </row>
    <row r="2" spans="1:4" x14ac:dyDescent="0.35">
      <c r="A2" s="6" t="s">
        <v>1065</v>
      </c>
      <c r="B2" t="s">
        <v>1067</v>
      </c>
      <c r="C2" t="s">
        <v>1068</v>
      </c>
      <c r="D2" t="s">
        <v>1058</v>
      </c>
    </row>
    <row r="3" spans="1:4" x14ac:dyDescent="0.35">
      <c r="A3" s="7" t="s">
        <v>17</v>
      </c>
      <c r="B3">
        <v>125</v>
      </c>
      <c r="C3">
        <v>316</v>
      </c>
      <c r="D3">
        <v>441</v>
      </c>
    </row>
    <row r="4" spans="1:4" x14ac:dyDescent="0.35">
      <c r="A4" s="7" t="s">
        <v>18</v>
      </c>
      <c r="B4">
        <v>66</v>
      </c>
      <c r="C4">
        <v>315</v>
      </c>
      <c r="D4">
        <v>381</v>
      </c>
    </row>
    <row r="5" spans="1:4" x14ac:dyDescent="0.35">
      <c r="A5" s="7" t="s">
        <v>21</v>
      </c>
      <c r="C5">
        <v>5</v>
      </c>
      <c r="D5">
        <v>5</v>
      </c>
    </row>
    <row r="6" spans="1:4" x14ac:dyDescent="0.35">
      <c r="A6" s="7" t="s">
        <v>19</v>
      </c>
      <c r="B6">
        <v>45</v>
      </c>
      <c r="C6">
        <v>87</v>
      </c>
      <c r="D6">
        <v>132</v>
      </c>
    </row>
    <row r="7" spans="1:4" x14ac:dyDescent="0.35">
      <c r="A7" s="7" t="s">
        <v>20</v>
      </c>
      <c r="C7">
        <v>41</v>
      </c>
      <c r="D7">
        <v>41</v>
      </c>
    </row>
    <row r="8" spans="1:4" x14ac:dyDescent="0.35">
      <c r="A8" s="7" t="s">
        <v>1058</v>
      </c>
      <c r="B8">
        <v>236</v>
      </c>
      <c r="C8">
        <v>764</v>
      </c>
      <c r="D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CBFF-688D-4A99-8269-8220C6DDA184}">
  <dimension ref="A1:C4"/>
  <sheetViews>
    <sheetView workbookViewId="0">
      <selection activeCell="F6" sqref="F6"/>
    </sheetView>
  </sheetViews>
  <sheetFormatPr defaultRowHeight="14.5" x14ac:dyDescent="0.35"/>
  <cols>
    <col min="1" max="2" width="9.6328125" bestFit="1" customWidth="1"/>
  </cols>
  <sheetData>
    <row r="1" spans="1:3" x14ac:dyDescent="0.35">
      <c r="A1" s="13" t="s">
        <v>1071</v>
      </c>
      <c r="B1" s="13"/>
      <c r="C1" s="13"/>
    </row>
    <row r="2" spans="1:3" x14ac:dyDescent="0.35">
      <c r="B2" s="11" t="s">
        <v>1069</v>
      </c>
      <c r="C2" s="11" t="s">
        <v>1070</v>
      </c>
    </row>
    <row r="3" spans="1:3" x14ac:dyDescent="0.35">
      <c r="A3" s="11" t="s">
        <v>1069</v>
      </c>
      <c r="B3" s="9">
        <f>CORREL(WOs!H:H,WOs!H:H)</f>
        <v>1</v>
      </c>
      <c r="C3" s="9">
        <f>CORREL(WOs!H:H,WOs!L:L)</f>
        <v>0.24020118461615375</v>
      </c>
    </row>
    <row r="4" spans="1:3" x14ac:dyDescent="0.35">
      <c r="A4" s="11" t="s">
        <v>1070</v>
      </c>
      <c r="B4" s="9">
        <f>CORREL(WOs!H:H,WOs!L:L)</f>
        <v>0.24020118461615375</v>
      </c>
      <c r="C4" s="9">
        <f>CORREL(WOs!L:L,WOs!L:L)</f>
        <v>1</v>
      </c>
    </row>
  </sheetData>
  <mergeCells count="1">
    <mergeCell ref="A1:C1"/>
  </mergeCells>
  <conditionalFormatting sqref="B3:C4">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F7641-7FD4-42F7-AE2F-D4607788E1A2}">
  <dimension ref="A1:B20"/>
  <sheetViews>
    <sheetView zoomScale="62" workbookViewId="0"/>
  </sheetViews>
  <sheetFormatPr defaultRowHeight="14.5" x14ac:dyDescent="0.35"/>
  <cols>
    <col min="1" max="1" width="14.26953125" bestFit="1" customWidth="1"/>
    <col min="2" max="2" width="15.1796875" bestFit="1" customWidth="1"/>
  </cols>
  <sheetData>
    <row r="1" spans="1:2" x14ac:dyDescent="0.35">
      <c r="A1" s="6" t="s">
        <v>1057</v>
      </c>
      <c r="B1" t="s">
        <v>1072</v>
      </c>
    </row>
    <row r="2" spans="1:2" x14ac:dyDescent="0.35">
      <c r="A2" s="7" t="s">
        <v>34</v>
      </c>
    </row>
    <row r="3" spans="1:2" x14ac:dyDescent="0.35">
      <c r="A3" s="8" t="s">
        <v>13</v>
      </c>
      <c r="B3">
        <v>47</v>
      </c>
    </row>
    <row r="4" spans="1:2" x14ac:dyDescent="0.35">
      <c r="A4" s="7" t="s">
        <v>40</v>
      </c>
    </row>
    <row r="5" spans="1:2" x14ac:dyDescent="0.35">
      <c r="A5" s="8" t="s">
        <v>12</v>
      </c>
      <c r="B5">
        <v>19</v>
      </c>
    </row>
    <row r="6" spans="1:2" x14ac:dyDescent="0.35">
      <c r="A6" s="7" t="s">
        <v>36</v>
      </c>
    </row>
    <row r="7" spans="1:2" x14ac:dyDescent="0.35">
      <c r="A7" s="8" t="s">
        <v>12</v>
      </c>
      <c r="B7">
        <v>64</v>
      </c>
    </row>
    <row r="8" spans="1:2" x14ac:dyDescent="0.35">
      <c r="A8" s="7" t="s">
        <v>41</v>
      </c>
    </row>
    <row r="9" spans="1:2" x14ac:dyDescent="0.35">
      <c r="A9" s="8" t="s">
        <v>12</v>
      </c>
      <c r="B9">
        <v>18</v>
      </c>
    </row>
    <row r="10" spans="1:2" x14ac:dyDescent="0.35">
      <c r="A10" s="7" t="s">
        <v>35</v>
      </c>
    </row>
    <row r="11" spans="1:2" x14ac:dyDescent="0.35">
      <c r="A11" s="8" t="s">
        <v>12</v>
      </c>
      <c r="B11">
        <v>70</v>
      </c>
    </row>
    <row r="12" spans="1:2" x14ac:dyDescent="0.35">
      <c r="A12" s="7" t="s">
        <v>37</v>
      </c>
    </row>
    <row r="13" spans="1:2" x14ac:dyDescent="0.35">
      <c r="A13" s="8" t="s">
        <v>12</v>
      </c>
      <c r="B13">
        <v>63</v>
      </c>
    </row>
    <row r="14" spans="1:2" x14ac:dyDescent="0.35">
      <c r="A14" s="7" t="s">
        <v>39</v>
      </c>
    </row>
    <row r="15" spans="1:2" x14ac:dyDescent="0.35">
      <c r="A15" s="8" t="s">
        <v>12</v>
      </c>
      <c r="B15">
        <v>67</v>
      </c>
    </row>
    <row r="16" spans="1:2" x14ac:dyDescent="0.35">
      <c r="A16" s="7" t="s">
        <v>42</v>
      </c>
    </row>
    <row r="17" spans="1:2" x14ac:dyDescent="0.35">
      <c r="A17" s="8" t="s">
        <v>12</v>
      </c>
      <c r="B17">
        <v>7</v>
      </c>
    </row>
    <row r="18" spans="1:2" x14ac:dyDescent="0.35">
      <c r="A18" s="7" t="s">
        <v>38</v>
      </c>
    </row>
    <row r="19" spans="1:2" x14ac:dyDescent="0.35">
      <c r="A19" s="8" t="s">
        <v>12</v>
      </c>
      <c r="B19">
        <v>53</v>
      </c>
    </row>
    <row r="20" spans="1:2" x14ac:dyDescent="0.35">
      <c r="A20" s="7" t="s">
        <v>1058</v>
      </c>
      <c r="B20">
        <v>408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35F9-9725-46BD-9446-6089AC2F4E56}">
  <dimension ref="A1:B4"/>
  <sheetViews>
    <sheetView tabSelected="1" workbookViewId="0">
      <selection activeCell="B1" sqref="B1"/>
    </sheetView>
  </sheetViews>
  <sheetFormatPr defaultRowHeight="14.5" x14ac:dyDescent="0.35"/>
  <cols>
    <col min="1" max="1" width="12.36328125" bestFit="1" customWidth="1"/>
    <col min="2" max="2" width="14.7265625" bestFit="1" customWidth="1"/>
  </cols>
  <sheetData>
    <row r="1" spans="1:2" x14ac:dyDescent="0.35">
      <c r="A1" s="6" t="s">
        <v>1057</v>
      </c>
      <c r="B1" t="s">
        <v>1073</v>
      </c>
    </row>
    <row r="2" spans="1:2" x14ac:dyDescent="0.35">
      <c r="A2" s="7" t="s">
        <v>20</v>
      </c>
    </row>
    <row r="3" spans="1:2" x14ac:dyDescent="0.35">
      <c r="A3" s="8" t="s">
        <v>3</v>
      </c>
      <c r="B3">
        <v>41</v>
      </c>
    </row>
    <row r="4" spans="1:2" x14ac:dyDescent="0.35">
      <c r="A4" s="7" t="s">
        <v>1058</v>
      </c>
      <c r="B4">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AdminLists</vt:lpstr>
      <vt:lpstr>Q1</vt:lpstr>
      <vt:lpstr>Q2</vt:lpstr>
      <vt:lpstr>Q3</vt:lpstr>
      <vt:lpstr>Q4</vt:lpstr>
      <vt:lpstr>Q5</vt:lpstr>
      <vt:lpstr>Q6</vt:lpstr>
      <vt:lpstr>Q7</vt:lpstr>
      <vt:lpstr>Q8</vt:lpstr>
      <vt:lpstr>WOs</vt:lpstr>
      <vt:lpstr>Pivots for Dashboard</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Niveditha Nandakumar</cp:lastModifiedBy>
  <cp:revision/>
  <dcterms:created xsi:type="dcterms:W3CDTF">2007-02-11T02:54:46Z</dcterms:created>
  <dcterms:modified xsi:type="dcterms:W3CDTF">2024-04-02T10:48:44Z</dcterms:modified>
  <cp:category/>
  <cp:contentStatus/>
</cp:coreProperties>
</file>