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46"/>
  <workbookPr codeName="ThisWorkbook" defaultThemeVersion="124226"/>
  <mc:AlternateContent xmlns:mc="http://schemas.openxmlformats.org/markup-compatibility/2006">
    <mc:Choice Requires="x15">
      <x15ac:absPath xmlns:x15ac="http://schemas.microsoft.com/office/spreadsheetml/2010/11/ac" url="C:\Jia Guo\Cal State, East Bay\Teaching\BAN 630 - Optimization\Lecture Notes\Topic 1 Introduction to Optimization\"/>
    </mc:Choice>
  </mc:AlternateContent>
  <xr:revisionPtr revIDLastSave="0" documentId="13_ncr:1_{08E879AD-E302-47E1-A4E3-CB8E8F665BED}" xr6:coauthVersionLast="36" xr6:coauthVersionMax="36" xr10:uidLastSave="{00000000-0000-0000-0000-000000000000}"/>
  <bookViews>
    <workbookView xWindow="0" yWindow="0" windowWidth="23040" windowHeight="9180" activeTab="5" xr2:uid="{00000000-000D-0000-FFFF-FFFF00000000}"/>
  </bookViews>
  <sheets>
    <sheet name="Example Background" sheetId="7" r:id="rId1"/>
    <sheet name="Model 1" sheetId="2" r:id="rId2"/>
    <sheet name="Model 2" sheetId="3" r:id="rId3"/>
    <sheet name="Model 3" sheetId="4" r:id="rId4"/>
    <sheet name="Model 4" sheetId="5" r:id="rId5"/>
    <sheet name="Model 5" sheetId="6" r:id="rId6"/>
  </sheets>
  <definedNames>
    <definedName name="Demand" localSheetId="3">'Model 3'!$B$8</definedName>
    <definedName name="Demand" localSheetId="4">'Model 4'!$B$8</definedName>
    <definedName name="Demand" localSheetId="5">'Model 5'!$B$10</definedName>
    <definedName name="Discount_price" localSheetId="3">'Model 3'!$B$6</definedName>
    <definedName name="Discount_price" localSheetId="4">'Model 4'!$B$6</definedName>
    <definedName name="Discount_price" localSheetId="5">'Model 5'!$B$7</definedName>
    <definedName name="Fixed_order_cost" localSheetId="3">'Model 3'!$B$3</definedName>
    <definedName name="Fixed_order_cost" localSheetId="4">'Model 4'!$B$3</definedName>
    <definedName name="Fixed_order_cost" localSheetId="5">'Model 5'!$B$4</definedName>
    <definedName name="Order" localSheetId="3">'Model 3'!$B$9</definedName>
    <definedName name="Order" localSheetId="4">'Model 4'!$B$9</definedName>
    <definedName name="Order" localSheetId="5">'Model 5'!$B$13</definedName>
    <definedName name="_xlnm.Print_Area" localSheetId="1">'Model 1'!$A$1:$B$5</definedName>
    <definedName name="_xlnm.Print_Area" localSheetId="2">'Model 2'!$A$1:$B$10</definedName>
    <definedName name="_xlnm.Print_Area" localSheetId="3">'Model 3'!$A$1:$F$10</definedName>
    <definedName name="_xlnm.Print_Area" localSheetId="4">'Model 4'!$A$1:$F$17</definedName>
    <definedName name="_xlnm.Print_Area" localSheetId="5">'Model 5'!$A$1:$F$22</definedName>
    <definedName name="Selling_price" localSheetId="3">'Model 3'!$B$5</definedName>
    <definedName name="Selling_price" localSheetId="4">'Model 4'!$B$5</definedName>
    <definedName name="Selling_price" localSheetId="5">'Model 5'!$B$6</definedName>
    <definedName name="Variable_cost" localSheetId="3">'Model 3'!$B$4</definedName>
    <definedName name="Variable_cost" localSheetId="4">'Model 4'!$B$4</definedName>
    <definedName name="Variable_cost" localSheetId="5">'Model 5'!$B$5</definedName>
  </definedNames>
  <calcPr calcId="191029" iterate="1" iterateDelta="1.0000000000000001E-5"/>
</workbook>
</file>

<file path=xl/calcChain.xml><?xml version="1.0" encoding="utf-8"?>
<calcChain xmlns="http://schemas.openxmlformats.org/spreadsheetml/2006/main">
  <c r="B17" i="5" l="1"/>
  <c r="B16" i="5"/>
  <c r="B15" i="5"/>
  <c r="B10" i="4"/>
  <c r="B10" i="3"/>
  <c r="B5" i="2"/>
  <c r="B21" i="6" l="1"/>
  <c r="B20" i="6"/>
  <c r="B18" i="6"/>
  <c r="B17" i="6"/>
  <c r="B13" i="5"/>
  <c r="B12" i="5"/>
  <c r="B22" i="6" l="1"/>
</calcChain>
</file>

<file path=xl/sharedStrings.xml><?xml version="1.0" encoding="utf-8"?>
<sst xmlns="http://schemas.openxmlformats.org/spreadsheetml/2006/main" count="91" uniqueCount="41">
  <si>
    <t>NCAA t-shirt sales</t>
  </si>
  <si>
    <t>Demand</t>
  </si>
  <si>
    <t>Order</t>
  </si>
  <si>
    <t>Profit</t>
  </si>
  <si>
    <t>Fixed order cost</t>
  </si>
  <si>
    <t>Variable cost</t>
  </si>
  <si>
    <t>Selling price</t>
  </si>
  <si>
    <t>Discount price</t>
  </si>
  <si>
    <t>Range names used</t>
  </si>
  <si>
    <t>='Model 3'!$B$8</t>
  </si>
  <si>
    <t>Discount_price</t>
  </si>
  <si>
    <t>='Model 3'!$B$6</t>
  </si>
  <si>
    <t>Fixed_order_cost</t>
  </si>
  <si>
    <t>='Model 3'!$B$3</t>
  </si>
  <si>
    <t>='Model 3'!$B$9</t>
  </si>
  <si>
    <t>Selling_price</t>
  </si>
  <si>
    <t>='Model 3'!$B$5</t>
  </si>
  <si>
    <t>Variable_cost</t>
  </si>
  <si>
    <t>='Model 3'!$B$4</t>
  </si>
  <si>
    <t>='Model 4'!$B$8</t>
  </si>
  <si>
    <t>='Model 4'!$B$6</t>
  </si>
  <si>
    <t>='Model 4'!$B$3</t>
  </si>
  <si>
    <t>='Model 4'!$B$9</t>
  </si>
  <si>
    <t>='Model 4'!$B$5</t>
  </si>
  <si>
    <t>='Model 4'!$B$4</t>
  </si>
  <si>
    <t>Costs</t>
  </si>
  <si>
    <t>Fixed cost</t>
  </si>
  <si>
    <t>Variable costs</t>
  </si>
  <si>
    <t>Revenues</t>
  </si>
  <si>
    <t>Full-price shirts</t>
  </si>
  <si>
    <t>Discount-price shirts</t>
  </si>
  <si>
    <t>Input variables</t>
  </si>
  <si>
    <t>='Model 5'!$B$10</t>
  </si>
  <si>
    <t>='Model 5'!$B$7</t>
  </si>
  <si>
    <t>='Model 5'!$B$4</t>
  </si>
  <si>
    <t>='Model 5'!$B$13</t>
  </si>
  <si>
    <t>='Model 5'!$B$6</t>
  </si>
  <si>
    <t>Uncertain variable</t>
  </si>
  <si>
    <t>='Model 5'!$B$5</t>
  </si>
  <si>
    <t>Decision variable</t>
  </si>
  <si>
    <t>Output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</si>
</sst>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sz val="1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0" borderId="0"/>
  </cellStyleXfs>
  <cellXfs count="13">
    <xf numFmtId="0" fontId="0" fillId="0" borderId="0" xfId="0"/>
    <xf numFmtId="0" fontId="2" fillId="0" borderId="0" xfId="1" applyFont="1"/>
    <xf numFmtId="0" fontId="3" fillId="0" borderId="0" xfId="1" applyFont="1"/>
    <xf numFmtId="0" fontId="3" fillId="0" borderId="0" xfId="1" applyNumberFormat="1" applyFont="1"/>
    <xf numFmtId="164" fontId="2" fillId="0" borderId="0" xfId="1" applyNumberFormat="1" applyFont="1"/>
    <xf numFmtId="164" fontId="3" fillId="0" borderId="0" xfId="1" applyNumberFormat="1" applyFont="1"/>
    <xf numFmtId="0" fontId="3" fillId="0" borderId="0" xfId="1" applyFont="1" applyAlignment="1">
      <alignment horizontal="left" indent="1"/>
    </xf>
    <xf numFmtId="0" fontId="2" fillId="0" borderId="0" xfId="1" applyFont="1" applyBorder="1"/>
    <xf numFmtId="0" fontId="3" fillId="0" borderId="0" xfId="1" applyFont="1" applyBorder="1"/>
    <xf numFmtId="164" fontId="3" fillId="0" borderId="0" xfId="1" applyNumberFormat="1" applyFont="1" applyBorder="1"/>
    <xf numFmtId="164" fontId="3" fillId="2" borderId="0" xfId="1" applyNumberFormat="1" applyFont="1" applyFill="1" applyBorder="1"/>
    <xf numFmtId="0" fontId="3" fillId="3" borderId="0" xfId="1" applyFont="1" applyFill="1" applyBorder="1"/>
    <xf numFmtId="164" fontId="3" fillId="4" borderId="0" xfId="1" applyNumberFormat="1" applyFont="1" applyFill="1" applyBorder="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537210</xdr:colOff>
      <xdr:row>2</xdr:row>
      <xdr:rowOff>15240</xdr:rowOff>
    </xdr:from>
    <xdr:ext cx="7143750" cy="2283959"/>
    <xdr:sp macro="" textlink="">
      <xdr:nvSpPr>
        <xdr:cNvPr id="2" name="TextBox 1">
          <a:extLst>
            <a:ext uri="{FF2B5EF4-FFF2-40B4-BE49-F238E27FC236}">
              <a16:creationId xmlns:a16="http://schemas.microsoft.com/office/drawing/2014/main" id="{15C8C435-3EE1-4EEE-9F44-772DDA82EEC2}"/>
            </a:ext>
          </a:extLst>
        </xdr:cNvPr>
        <xdr:cNvSpPr txBox="1"/>
      </xdr:nvSpPr>
      <xdr:spPr>
        <a:xfrm>
          <a:off x="537210" y="381000"/>
          <a:ext cx="7143750" cy="22839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chemeClr val="tx1"/>
              </a:solidFill>
              <a:effectLst/>
              <a:latin typeface="+mn-lt"/>
              <a:ea typeface="+mn-ea"/>
              <a:cs typeface="+mn-cs"/>
            </a:rPr>
            <a:t>It is March, and the annual NCAA Basketball Tournament is down to the final four teams. Randy Kitchell is a T-shirt vendor who plans to order T-shirts with the names of </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the final four teams from a manufacturer and then sell them to the fans. The fixed cost of</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any order is $750, the variable cost per T-shirt to Randy is $8, and Randy’s selling price is </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$18. However, this price will be charged only until a week after the tournament. After that time, Randy figures that interest in the T-shirts will be low, so he plans to sell all remaining T-shirts, if any, at $6 each. His best guess is that demand for the T-shirts during the full-price period will be 1500. He is thinking about ordering 1450 T-shirts, but he wants to build a spreadsheet model that will let him experiment with the uncertain demand and his order quantity. How should he proceed?</a:t>
          </a:r>
        </a:p>
        <a:p>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6</xdr:col>
      <xdr:colOff>485775</xdr:colOff>
      <xdr:row>7</xdr:row>
      <xdr:rowOff>161925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828800" y="381000"/>
          <a:ext cx="2314575" cy="111442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bare-bones version is correct, but not very informative. Probably its worst aspect, an</a:t>
          </a:r>
          <a:r>
            <a:rPr lang="en-US" sz="1100" baseline="0"/>
            <a:t> absolute no-no, is that it buries input numbers in the profit formula.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6</xdr:col>
      <xdr:colOff>323850</xdr:colOff>
      <xdr:row>8</xdr:row>
      <xdr:rowOff>152400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276475" y="381000"/>
          <a:ext cx="2152650" cy="12954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version is much better. The inputs are listed separately, and they are referenced in the profit formula. Still, it's not obvious which cells</a:t>
          </a:r>
          <a:r>
            <a:rPr lang="en-US" sz="1100" baseline="0"/>
            <a:t> have numbers and which have formulas.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xdr:row>
      <xdr:rowOff>0</xdr:rowOff>
    </xdr:from>
    <xdr:to>
      <xdr:col>5</xdr:col>
      <xdr:colOff>361950</xdr:colOff>
      <xdr:row>17</xdr:row>
      <xdr:rowOff>180975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57275" y="2095500"/>
          <a:ext cx="3343275" cy="1323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version gives range names to the various</a:t>
          </a:r>
          <a:r>
            <a:rPr lang="en-US" sz="1100" baseline="0"/>
            <a:t> cells so that the profit formula is much easier to read. It uses the "nice" labels in column A, along with the Create from Selection shortcut, to name these cells easily, and it pastes the names above so that users know what they refer to.</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11</xdr:row>
      <xdr:rowOff>0</xdr:rowOff>
    </xdr:from>
    <xdr:to>
      <xdr:col>5</xdr:col>
      <xdr:colOff>409575</xdr:colOff>
      <xdr:row>16</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733675" y="2095500"/>
          <a:ext cx="2105025" cy="96202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version breaks out the components of profit. It's a</a:t>
          </a:r>
          <a:r>
            <a:rPr lang="en-US" sz="1100" baseline="0"/>
            <a:t>lways nice to see the various revenues and costs.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12</xdr:row>
      <xdr:rowOff>0</xdr:rowOff>
    </xdr:from>
    <xdr:to>
      <xdr:col>6</xdr:col>
      <xdr:colOff>161925</xdr:colOff>
      <xdr:row>18</xdr:row>
      <xdr:rowOff>133350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733675" y="2286000"/>
          <a:ext cx="2505075" cy="12763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final version uses color coding</a:t>
          </a:r>
          <a:r>
            <a:rPr lang="en-US" sz="1100" baseline="0"/>
            <a:t> to clarify the roles of various cells. I use blue for inputs, red for decision variables, and gray for key outputs, but there is nothing sacred about this convention.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34F99-9DE1-4B5B-A987-C05C4E084F7B}">
  <dimension ref="A1"/>
  <sheetViews>
    <sheetView zoomScale="145" zoomScaleNormal="145" workbookViewId="0">
      <selection activeCell="C22" sqref="C22"/>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B5"/>
  <sheetViews>
    <sheetView zoomScale="220" zoomScaleNormal="220" workbookViewId="0">
      <selection activeCell="B6" sqref="B6"/>
    </sheetView>
  </sheetViews>
  <sheetFormatPr defaultColWidth="9.15625" defaultRowHeight="14.4" x14ac:dyDescent="0.55000000000000004"/>
  <cols>
    <col min="1" max="16384" width="9.15625" style="2"/>
  </cols>
  <sheetData>
    <row r="1" spans="1:2" x14ac:dyDescent="0.55000000000000004">
      <c r="A1" s="1" t="s">
        <v>0</v>
      </c>
    </row>
    <row r="3" spans="1:2" x14ac:dyDescent="0.55000000000000004">
      <c r="A3" s="2" t="s">
        <v>1</v>
      </c>
      <c r="B3" s="2">
        <v>1500</v>
      </c>
    </row>
    <row r="4" spans="1:2" x14ac:dyDescent="0.55000000000000004">
      <c r="A4" s="2" t="s">
        <v>2</v>
      </c>
      <c r="B4" s="2">
        <v>1450</v>
      </c>
    </row>
    <row r="5" spans="1:2" x14ac:dyDescent="0.55000000000000004">
      <c r="A5" s="2" t="s">
        <v>3</v>
      </c>
      <c r="B5" s="2">
        <f>-750-8*B4+IF(B3&gt;B4,18*B4,18*B3+6*(B4-B3))</f>
        <v>13750</v>
      </c>
    </row>
  </sheetData>
  <printOptions headings="1" gridLines="1"/>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10"/>
  <sheetViews>
    <sheetView zoomScale="175" zoomScaleNormal="175" workbookViewId="0">
      <selection activeCell="B11" sqref="B11"/>
    </sheetView>
  </sheetViews>
  <sheetFormatPr defaultRowHeight="14.4" x14ac:dyDescent="0.55000000000000004"/>
  <cols>
    <col min="1" max="1" width="15.83984375" style="2" customWidth="1"/>
    <col min="2" max="256" width="9.15625" style="2"/>
    <col min="257" max="257" width="15.83984375" style="2" customWidth="1"/>
    <col min="258" max="512" width="9.15625" style="2"/>
    <col min="513" max="513" width="15.83984375" style="2" customWidth="1"/>
    <col min="514" max="768" width="9.15625" style="2"/>
    <col min="769" max="769" width="15.83984375" style="2" customWidth="1"/>
    <col min="770" max="1024" width="9.15625" style="2"/>
    <col min="1025" max="1025" width="15.83984375" style="2" customWidth="1"/>
    <col min="1026" max="1280" width="9.15625" style="2"/>
    <col min="1281" max="1281" width="15.83984375" style="2" customWidth="1"/>
    <col min="1282" max="1536" width="9.15625" style="2"/>
    <col min="1537" max="1537" width="15.83984375" style="2" customWidth="1"/>
    <col min="1538" max="1792" width="9.15625" style="2"/>
    <col min="1793" max="1793" width="15.83984375" style="2" customWidth="1"/>
    <col min="1794" max="2048" width="9.15625" style="2"/>
    <col min="2049" max="2049" width="15.83984375" style="2" customWidth="1"/>
    <col min="2050" max="2304" width="9.15625" style="2"/>
    <col min="2305" max="2305" width="15.83984375" style="2" customWidth="1"/>
    <col min="2306" max="2560" width="9.15625" style="2"/>
    <col min="2561" max="2561" width="15.83984375" style="2" customWidth="1"/>
    <col min="2562" max="2816" width="9.15625" style="2"/>
    <col min="2817" max="2817" width="15.83984375" style="2" customWidth="1"/>
    <col min="2818" max="3072" width="9.15625" style="2"/>
    <col min="3073" max="3073" width="15.83984375" style="2" customWidth="1"/>
    <col min="3074" max="3328" width="9.15625" style="2"/>
    <col min="3329" max="3329" width="15.83984375" style="2" customWidth="1"/>
    <col min="3330" max="3584" width="9.15625" style="2"/>
    <col min="3585" max="3585" width="15.83984375" style="2" customWidth="1"/>
    <col min="3586" max="3840" width="9.15625" style="2"/>
    <col min="3841" max="3841" width="15.83984375" style="2" customWidth="1"/>
    <col min="3842" max="4096" width="9.15625" style="2"/>
    <col min="4097" max="4097" width="15.83984375" style="2" customWidth="1"/>
    <col min="4098" max="4352" width="9.15625" style="2"/>
    <col min="4353" max="4353" width="15.83984375" style="2" customWidth="1"/>
    <col min="4354" max="4608" width="9.15625" style="2"/>
    <col min="4609" max="4609" width="15.83984375" style="2" customWidth="1"/>
    <col min="4610" max="4864" width="9.15625" style="2"/>
    <col min="4865" max="4865" width="15.83984375" style="2" customWidth="1"/>
    <col min="4866" max="5120" width="9.15625" style="2"/>
    <col min="5121" max="5121" width="15.83984375" style="2" customWidth="1"/>
    <col min="5122" max="5376" width="9.15625" style="2"/>
    <col min="5377" max="5377" width="15.83984375" style="2" customWidth="1"/>
    <col min="5378" max="5632" width="9.15625" style="2"/>
    <col min="5633" max="5633" width="15.83984375" style="2" customWidth="1"/>
    <col min="5634" max="5888" width="9.15625" style="2"/>
    <col min="5889" max="5889" width="15.83984375" style="2" customWidth="1"/>
    <col min="5890" max="6144" width="9.15625" style="2"/>
    <col min="6145" max="6145" width="15.83984375" style="2" customWidth="1"/>
    <col min="6146" max="6400" width="9.15625" style="2"/>
    <col min="6401" max="6401" width="15.83984375" style="2" customWidth="1"/>
    <col min="6402" max="6656" width="9.15625" style="2"/>
    <col min="6657" max="6657" width="15.83984375" style="2" customWidth="1"/>
    <col min="6658" max="6912" width="9.15625" style="2"/>
    <col min="6913" max="6913" width="15.83984375" style="2" customWidth="1"/>
    <col min="6914" max="7168" width="9.15625" style="2"/>
    <col min="7169" max="7169" width="15.83984375" style="2" customWidth="1"/>
    <col min="7170" max="7424" width="9.15625" style="2"/>
    <col min="7425" max="7425" width="15.83984375" style="2" customWidth="1"/>
    <col min="7426" max="7680" width="9.15625" style="2"/>
    <col min="7681" max="7681" width="15.83984375" style="2" customWidth="1"/>
    <col min="7682" max="7936" width="9.15625" style="2"/>
    <col min="7937" max="7937" width="15.83984375" style="2" customWidth="1"/>
    <col min="7938" max="8192" width="9.15625" style="2"/>
    <col min="8193" max="8193" width="15.83984375" style="2" customWidth="1"/>
    <col min="8194" max="8448" width="9.15625" style="2"/>
    <col min="8449" max="8449" width="15.83984375" style="2" customWidth="1"/>
    <col min="8450" max="8704" width="9.15625" style="2"/>
    <col min="8705" max="8705" width="15.83984375" style="2" customWidth="1"/>
    <col min="8706" max="8960" width="9.15625" style="2"/>
    <col min="8961" max="8961" width="15.83984375" style="2" customWidth="1"/>
    <col min="8962" max="9216" width="9.15625" style="2"/>
    <col min="9217" max="9217" width="15.83984375" style="2" customWidth="1"/>
    <col min="9218" max="9472" width="9.15625" style="2"/>
    <col min="9473" max="9473" width="15.83984375" style="2" customWidth="1"/>
    <col min="9474" max="9728" width="9.15625" style="2"/>
    <col min="9729" max="9729" width="15.83984375" style="2" customWidth="1"/>
    <col min="9730" max="9984" width="9.15625" style="2"/>
    <col min="9985" max="9985" width="15.83984375" style="2" customWidth="1"/>
    <col min="9986" max="10240" width="9.15625" style="2"/>
    <col min="10241" max="10241" width="15.83984375" style="2" customWidth="1"/>
    <col min="10242" max="10496" width="9.15625" style="2"/>
    <col min="10497" max="10497" width="15.83984375" style="2" customWidth="1"/>
    <col min="10498" max="10752" width="9.15625" style="2"/>
    <col min="10753" max="10753" width="15.83984375" style="2" customWidth="1"/>
    <col min="10754" max="11008" width="9.15625" style="2"/>
    <col min="11009" max="11009" width="15.83984375" style="2" customWidth="1"/>
    <col min="11010" max="11264" width="9.15625" style="2"/>
    <col min="11265" max="11265" width="15.83984375" style="2" customWidth="1"/>
    <col min="11266" max="11520" width="9.15625" style="2"/>
    <col min="11521" max="11521" width="15.83984375" style="2" customWidth="1"/>
    <col min="11522" max="11776" width="9.15625" style="2"/>
    <col min="11777" max="11777" width="15.83984375" style="2" customWidth="1"/>
    <col min="11778" max="12032" width="9.15625" style="2"/>
    <col min="12033" max="12033" width="15.83984375" style="2" customWidth="1"/>
    <col min="12034" max="12288" width="9.15625" style="2"/>
    <col min="12289" max="12289" width="15.83984375" style="2" customWidth="1"/>
    <col min="12290" max="12544" width="9.15625" style="2"/>
    <col min="12545" max="12545" width="15.83984375" style="2" customWidth="1"/>
    <col min="12546" max="12800" width="9.15625" style="2"/>
    <col min="12801" max="12801" width="15.83984375" style="2" customWidth="1"/>
    <col min="12802" max="13056" width="9.15625" style="2"/>
    <col min="13057" max="13057" width="15.83984375" style="2" customWidth="1"/>
    <col min="13058" max="13312" width="9.15625" style="2"/>
    <col min="13313" max="13313" width="15.83984375" style="2" customWidth="1"/>
    <col min="13314" max="13568" width="9.15625" style="2"/>
    <col min="13569" max="13569" width="15.83984375" style="2" customWidth="1"/>
    <col min="13570" max="13824" width="9.15625" style="2"/>
    <col min="13825" max="13825" width="15.83984375" style="2" customWidth="1"/>
    <col min="13826" max="14080" width="9.15625" style="2"/>
    <col min="14081" max="14081" width="15.83984375" style="2" customWidth="1"/>
    <col min="14082" max="14336" width="9.15625" style="2"/>
    <col min="14337" max="14337" width="15.83984375" style="2" customWidth="1"/>
    <col min="14338" max="14592" width="9.15625" style="2"/>
    <col min="14593" max="14593" width="15.83984375" style="2" customWidth="1"/>
    <col min="14594" max="14848" width="9.15625" style="2"/>
    <col min="14849" max="14849" width="15.83984375" style="2" customWidth="1"/>
    <col min="14850" max="15104" width="9.15625" style="2"/>
    <col min="15105" max="15105" width="15.83984375" style="2" customWidth="1"/>
    <col min="15106" max="15360" width="9.15625" style="2"/>
    <col min="15361" max="15361" width="15.83984375" style="2" customWidth="1"/>
    <col min="15362" max="15616" width="9.15625" style="2"/>
    <col min="15617" max="15617" width="15.83984375" style="2" customWidth="1"/>
    <col min="15618" max="15872" width="9.15625" style="2"/>
    <col min="15873" max="15873" width="15.83984375" style="2" customWidth="1"/>
    <col min="15874" max="16128" width="9.15625" style="2"/>
    <col min="16129" max="16129" width="15.83984375" style="2" customWidth="1"/>
    <col min="16130" max="16384" width="9.15625" style="2"/>
  </cols>
  <sheetData>
    <row r="1" spans="1:2" x14ac:dyDescent="0.55000000000000004">
      <c r="A1" s="1" t="s">
        <v>0</v>
      </c>
    </row>
    <row r="3" spans="1:2" s="1" customFormat="1" x14ac:dyDescent="0.55000000000000004">
      <c r="A3" s="2" t="s">
        <v>4</v>
      </c>
      <c r="B3" s="5">
        <v>750</v>
      </c>
    </row>
    <row r="4" spans="1:2" s="1" customFormat="1" x14ac:dyDescent="0.55000000000000004">
      <c r="A4" s="2" t="s">
        <v>5</v>
      </c>
      <c r="B4" s="5">
        <v>8</v>
      </c>
    </row>
    <row r="5" spans="1:2" s="1" customFormat="1" x14ac:dyDescent="0.55000000000000004">
      <c r="A5" s="2" t="s">
        <v>6</v>
      </c>
      <c r="B5" s="5">
        <v>18</v>
      </c>
    </row>
    <row r="6" spans="1:2" s="1" customFormat="1" x14ac:dyDescent="0.55000000000000004">
      <c r="A6" s="2" t="s">
        <v>7</v>
      </c>
      <c r="B6" s="5">
        <v>6</v>
      </c>
    </row>
    <row r="7" spans="1:2" s="1" customFormat="1" x14ac:dyDescent="0.55000000000000004"/>
    <row r="8" spans="1:2" x14ac:dyDescent="0.55000000000000004">
      <c r="A8" s="2" t="s">
        <v>1</v>
      </c>
      <c r="B8" s="2">
        <v>1500</v>
      </c>
    </row>
    <row r="9" spans="1:2" x14ac:dyDescent="0.55000000000000004">
      <c r="A9" s="2" t="s">
        <v>2</v>
      </c>
      <c r="B9" s="2">
        <v>1450</v>
      </c>
    </row>
    <row r="10" spans="1:2" x14ac:dyDescent="0.55000000000000004">
      <c r="A10" s="2" t="s">
        <v>3</v>
      </c>
      <c r="B10" s="5">
        <f>-B3-B4*B9+IF(B8&gt;B9,B5*B9,B5*B8+B6*(B9-B8))</f>
        <v>13750</v>
      </c>
    </row>
  </sheetData>
  <printOptions headings="1" gridLines="1"/>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E10"/>
  <sheetViews>
    <sheetView zoomScale="160" zoomScaleNormal="160" workbookViewId="0">
      <selection activeCell="B11" sqref="B11"/>
    </sheetView>
  </sheetViews>
  <sheetFormatPr defaultRowHeight="14.4" x14ac:dyDescent="0.55000000000000004"/>
  <cols>
    <col min="1" max="1" width="15.83984375" style="2" customWidth="1"/>
    <col min="2" max="3" width="9.15625" style="2"/>
    <col min="4" max="4" width="17.26171875" style="2" customWidth="1"/>
    <col min="5" max="256" width="9.15625" style="2"/>
    <col min="257" max="257" width="15.83984375" style="2" customWidth="1"/>
    <col min="258" max="259" width="9.15625" style="2"/>
    <col min="260" max="260" width="17.26171875" style="2" customWidth="1"/>
    <col min="261" max="512" width="9.15625" style="2"/>
    <col min="513" max="513" width="15.83984375" style="2" customWidth="1"/>
    <col min="514" max="515" width="9.15625" style="2"/>
    <col min="516" max="516" width="17.26171875" style="2" customWidth="1"/>
    <col min="517" max="768" width="9.15625" style="2"/>
    <col min="769" max="769" width="15.83984375" style="2" customWidth="1"/>
    <col min="770" max="771" width="9.15625" style="2"/>
    <col min="772" max="772" width="17.26171875" style="2" customWidth="1"/>
    <col min="773" max="1024" width="9.15625" style="2"/>
    <col min="1025" max="1025" width="15.83984375" style="2" customWidth="1"/>
    <col min="1026" max="1027" width="9.15625" style="2"/>
    <col min="1028" max="1028" width="17.26171875" style="2" customWidth="1"/>
    <col min="1029" max="1280" width="9.15625" style="2"/>
    <col min="1281" max="1281" width="15.83984375" style="2" customWidth="1"/>
    <col min="1282" max="1283" width="9.15625" style="2"/>
    <col min="1284" max="1284" width="17.26171875" style="2" customWidth="1"/>
    <col min="1285" max="1536" width="9.15625" style="2"/>
    <col min="1537" max="1537" width="15.83984375" style="2" customWidth="1"/>
    <col min="1538" max="1539" width="9.15625" style="2"/>
    <col min="1540" max="1540" width="17.26171875" style="2" customWidth="1"/>
    <col min="1541" max="1792" width="9.15625" style="2"/>
    <col min="1793" max="1793" width="15.83984375" style="2" customWidth="1"/>
    <col min="1794" max="1795" width="9.15625" style="2"/>
    <col min="1796" max="1796" width="17.26171875" style="2" customWidth="1"/>
    <col min="1797" max="2048" width="9.15625" style="2"/>
    <col min="2049" max="2049" width="15.83984375" style="2" customWidth="1"/>
    <col min="2050" max="2051" width="9.15625" style="2"/>
    <col min="2052" max="2052" width="17.26171875" style="2" customWidth="1"/>
    <col min="2053" max="2304" width="9.15625" style="2"/>
    <col min="2305" max="2305" width="15.83984375" style="2" customWidth="1"/>
    <col min="2306" max="2307" width="9.15625" style="2"/>
    <col min="2308" max="2308" width="17.26171875" style="2" customWidth="1"/>
    <col min="2309" max="2560" width="9.15625" style="2"/>
    <col min="2561" max="2561" width="15.83984375" style="2" customWidth="1"/>
    <col min="2562" max="2563" width="9.15625" style="2"/>
    <col min="2564" max="2564" width="17.26171875" style="2" customWidth="1"/>
    <col min="2565" max="2816" width="9.15625" style="2"/>
    <col min="2817" max="2817" width="15.83984375" style="2" customWidth="1"/>
    <col min="2818" max="2819" width="9.15625" style="2"/>
    <col min="2820" max="2820" width="17.26171875" style="2" customWidth="1"/>
    <col min="2821" max="3072" width="9.15625" style="2"/>
    <col min="3073" max="3073" width="15.83984375" style="2" customWidth="1"/>
    <col min="3074" max="3075" width="9.15625" style="2"/>
    <col min="3076" max="3076" width="17.26171875" style="2" customWidth="1"/>
    <col min="3077" max="3328" width="9.15625" style="2"/>
    <col min="3329" max="3329" width="15.83984375" style="2" customWidth="1"/>
    <col min="3330" max="3331" width="9.15625" style="2"/>
    <col min="3332" max="3332" width="17.26171875" style="2" customWidth="1"/>
    <col min="3333" max="3584" width="9.15625" style="2"/>
    <col min="3585" max="3585" width="15.83984375" style="2" customWidth="1"/>
    <col min="3586" max="3587" width="9.15625" style="2"/>
    <col min="3588" max="3588" width="17.26171875" style="2" customWidth="1"/>
    <col min="3589" max="3840" width="9.15625" style="2"/>
    <col min="3841" max="3841" width="15.83984375" style="2" customWidth="1"/>
    <col min="3842" max="3843" width="9.15625" style="2"/>
    <col min="3844" max="3844" width="17.26171875" style="2" customWidth="1"/>
    <col min="3845" max="4096" width="9.15625" style="2"/>
    <col min="4097" max="4097" width="15.83984375" style="2" customWidth="1"/>
    <col min="4098" max="4099" width="9.15625" style="2"/>
    <col min="4100" max="4100" width="17.26171875" style="2" customWidth="1"/>
    <col min="4101" max="4352" width="9.15625" style="2"/>
    <col min="4353" max="4353" width="15.83984375" style="2" customWidth="1"/>
    <col min="4354" max="4355" width="9.15625" style="2"/>
    <col min="4356" max="4356" width="17.26171875" style="2" customWidth="1"/>
    <col min="4357" max="4608" width="9.15625" style="2"/>
    <col min="4609" max="4609" width="15.83984375" style="2" customWidth="1"/>
    <col min="4610" max="4611" width="9.15625" style="2"/>
    <col min="4612" max="4612" width="17.26171875" style="2" customWidth="1"/>
    <col min="4613" max="4864" width="9.15625" style="2"/>
    <col min="4865" max="4865" width="15.83984375" style="2" customWidth="1"/>
    <col min="4866" max="4867" width="9.15625" style="2"/>
    <col min="4868" max="4868" width="17.26171875" style="2" customWidth="1"/>
    <col min="4869" max="5120" width="9.15625" style="2"/>
    <col min="5121" max="5121" width="15.83984375" style="2" customWidth="1"/>
    <col min="5122" max="5123" width="9.15625" style="2"/>
    <col min="5124" max="5124" width="17.26171875" style="2" customWidth="1"/>
    <col min="5125" max="5376" width="9.15625" style="2"/>
    <col min="5377" max="5377" width="15.83984375" style="2" customWidth="1"/>
    <col min="5378" max="5379" width="9.15625" style="2"/>
    <col min="5380" max="5380" width="17.26171875" style="2" customWidth="1"/>
    <col min="5381" max="5632" width="9.15625" style="2"/>
    <col min="5633" max="5633" width="15.83984375" style="2" customWidth="1"/>
    <col min="5634" max="5635" width="9.15625" style="2"/>
    <col min="5636" max="5636" width="17.26171875" style="2" customWidth="1"/>
    <col min="5637" max="5888" width="9.15625" style="2"/>
    <col min="5889" max="5889" width="15.83984375" style="2" customWidth="1"/>
    <col min="5890" max="5891" width="9.15625" style="2"/>
    <col min="5892" max="5892" width="17.26171875" style="2" customWidth="1"/>
    <col min="5893" max="6144" width="9.15625" style="2"/>
    <col min="6145" max="6145" width="15.83984375" style="2" customWidth="1"/>
    <col min="6146" max="6147" width="9.15625" style="2"/>
    <col min="6148" max="6148" width="17.26171875" style="2" customWidth="1"/>
    <col min="6149" max="6400" width="9.15625" style="2"/>
    <col min="6401" max="6401" width="15.83984375" style="2" customWidth="1"/>
    <col min="6402" max="6403" width="9.15625" style="2"/>
    <col min="6404" max="6404" width="17.26171875" style="2" customWidth="1"/>
    <col min="6405" max="6656" width="9.15625" style="2"/>
    <col min="6657" max="6657" width="15.83984375" style="2" customWidth="1"/>
    <col min="6658" max="6659" width="9.15625" style="2"/>
    <col min="6660" max="6660" width="17.26171875" style="2" customWidth="1"/>
    <col min="6661" max="6912" width="9.15625" style="2"/>
    <col min="6913" max="6913" width="15.83984375" style="2" customWidth="1"/>
    <col min="6914" max="6915" width="9.15625" style="2"/>
    <col min="6916" max="6916" width="17.26171875" style="2" customWidth="1"/>
    <col min="6917" max="7168" width="9.15625" style="2"/>
    <col min="7169" max="7169" width="15.83984375" style="2" customWidth="1"/>
    <col min="7170" max="7171" width="9.15625" style="2"/>
    <col min="7172" max="7172" width="17.26171875" style="2" customWidth="1"/>
    <col min="7173" max="7424" width="9.15625" style="2"/>
    <col min="7425" max="7425" width="15.83984375" style="2" customWidth="1"/>
    <col min="7426" max="7427" width="9.15625" style="2"/>
    <col min="7428" max="7428" width="17.26171875" style="2" customWidth="1"/>
    <col min="7429" max="7680" width="9.15625" style="2"/>
    <col min="7681" max="7681" width="15.83984375" style="2" customWidth="1"/>
    <col min="7682" max="7683" width="9.15625" style="2"/>
    <col min="7684" max="7684" width="17.26171875" style="2" customWidth="1"/>
    <col min="7685" max="7936" width="9.15625" style="2"/>
    <col min="7937" max="7937" width="15.83984375" style="2" customWidth="1"/>
    <col min="7938" max="7939" width="9.15625" style="2"/>
    <col min="7940" max="7940" width="17.26171875" style="2" customWidth="1"/>
    <col min="7941" max="8192" width="9.15625" style="2"/>
    <col min="8193" max="8193" width="15.83984375" style="2" customWidth="1"/>
    <col min="8194" max="8195" width="9.15625" style="2"/>
    <col min="8196" max="8196" width="17.26171875" style="2" customWidth="1"/>
    <col min="8197" max="8448" width="9.15625" style="2"/>
    <col min="8449" max="8449" width="15.83984375" style="2" customWidth="1"/>
    <col min="8450" max="8451" width="9.15625" style="2"/>
    <col min="8452" max="8452" width="17.26171875" style="2" customWidth="1"/>
    <col min="8453" max="8704" width="9.15625" style="2"/>
    <col min="8705" max="8705" width="15.83984375" style="2" customWidth="1"/>
    <col min="8706" max="8707" width="9.15625" style="2"/>
    <col min="8708" max="8708" width="17.26171875" style="2" customWidth="1"/>
    <col min="8709" max="8960" width="9.15625" style="2"/>
    <col min="8961" max="8961" width="15.83984375" style="2" customWidth="1"/>
    <col min="8962" max="8963" width="9.15625" style="2"/>
    <col min="8964" max="8964" width="17.26171875" style="2" customWidth="1"/>
    <col min="8965" max="9216" width="9.15625" style="2"/>
    <col min="9217" max="9217" width="15.83984375" style="2" customWidth="1"/>
    <col min="9218" max="9219" width="9.15625" style="2"/>
    <col min="9220" max="9220" width="17.26171875" style="2" customWidth="1"/>
    <col min="9221" max="9472" width="9.15625" style="2"/>
    <col min="9473" max="9473" width="15.83984375" style="2" customWidth="1"/>
    <col min="9474" max="9475" width="9.15625" style="2"/>
    <col min="9476" max="9476" width="17.26171875" style="2" customWidth="1"/>
    <col min="9477" max="9728" width="9.15625" style="2"/>
    <col min="9729" max="9729" width="15.83984375" style="2" customWidth="1"/>
    <col min="9730" max="9731" width="9.15625" style="2"/>
    <col min="9732" max="9732" width="17.26171875" style="2" customWidth="1"/>
    <col min="9733" max="9984" width="9.15625" style="2"/>
    <col min="9985" max="9985" width="15.83984375" style="2" customWidth="1"/>
    <col min="9986" max="9987" width="9.15625" style="2"/>
    <col min="9988" max="9988" width="17.26171875" style="2" customWidth="1"/>
    <col min="9989" max="10240" width="9.15625" style="2"/>
    <col min="10241" max="10241" width="15.83984375" style="2" customWidth="1"/>
    <col min="10242" max="10243" width="9.15625" style="2"/>
    <col min="10244" max="10244" width="17.26171875" style="2" customWidth="1"/>
    <col min="10245" max="10496" width="9.15625" style="2"/>
    <col min="10497" max="10497" width="15.83984375" style="2" customWidth="1"/>
    <col min="10498" max="10499" width="9.15625" style="2"/>
    <col min="10500" max="10500" width="17.26171875" style="2" customWidth="1"/>
    <col min="10501" max="10752" width="9.15625" style="2"/>
    <col min="10753" max="10753" width="15.83984375" style="2" customWidth="1"/>
    <col min="10754" max="10755" width="9.15625" style="2"/>
    <col min="10756" max="10756" width="17.26171875" style="2" customWidth="1"/>
    <col min="10757" max="11008" width="9.15625" style="2"/>
    <col min="11009" max="11009" width="15.83984375" style="2" customWidth="1"/>
    <col min="11010" max="11011" width="9.15625" style="2"/>
    <col min="11012" max="11012" width="17.26171875" style="2" customWidth="1"/>
    <col min="11013" max="11264" width="9.15625" style="2"/>
    <col min="11265" max="11265" width="15.83984375" style="2" customWidth="1"/>
    <col min="11266" max="11267" width="9.15625" style="2"/>
    <col min="11268" max="11268" width="17.26171875" style="2" customWidth="1"/>
    <col min="11269" max="11520" width="9.15625" style="2"/>
    <col min="11521" max="11521" width="15.83984375" style="2" customWidth="1"/>
    <col min="11522" max="11523" width="9.15625" style="2"/>
    <col min="11524" max="11524" width="17.26171875" style="2" customWidth="1"/>
    <col min="11525" max="11776" width="9.15625" style="2"/>
    <col min="11777" max="11777" width="15.83984375" style="2" customWidth="1"/>
    <col min="11778" max="11779" width="9.15625" style="2"/>
    <col min="11780" max="11780" width="17.26171875" style="2" customWidth="1"/>
    <col min="11781" max="12032" width="9.15625" style="2"/>
    <col min="12033" max="12033" width="15.83984375" style="2" customWidth="1"/>
    <col min="12034" max="12035" width="9.15625" style="2"/>
    <col min="12036" max="12036" width="17.26171875" style="2" customWidth="1"/>
    <col min="12037" max="12288" width="9.15625" style="2"/>
    <col min="12289" max="12289" width="15.83984375" style="2" customWidth="1"/>
    <col min="12290" max="12291" width="9.15625" style="2"/>
    <col min="12292" max="12292" width="17.26171875" style="2" customWidth="1"/>
    <col min="12293" max="12544" width="9.15625" style="2"/>
    <col min="12545" max="12545" width="15.83984375" style="2" customWidth="1"/>
    <col min="12546" max="12547" width="9.15625" style="2"/>
    <col min="12548" max="12548" width="17.26171875" style="2" customWidth="1"/>
    <col min="12549" max="12800" width="9.15625" style="2"/>
    <col min="12801" max="12801" width="15.83984375" style="2" customWidth="1"/>
    <col min="12802" max="12803" width="9.15625" style="2"/>
    <col min="12804" max="12804" width="17.26171875" style="2" customWidth="1"/>
    <col min="12805" max="13056" width="9.15625" style="2"/>
    <col min="13057" max="13057" width="15.83984375" style="2" customWidth="1"/>
    <col min="13058" max="13059" width="9.15625" style="2"/>
    <col min="13060" max="13060" width="17.26171875" style="2" customWidth="1"/>
    <col min="13061" max="13312" width="9.15625" style="2"/>
    <col min="13313" max="13313" width="15.83984375" style="2" customWidth="1"/>
    <col min="13314" max="13315" width="9.15625" style="2"/>
    <col min="13316" max="13316" width="17.26171875" style="2" customWidth="1"/>
    <col min="13317" max="13568" width="9.15625" style="2"/>
    <col min="13569" max="13569" width="15.83984375" style="2" customWidth="1"/>
    <col min="13570" max="13571" width="9.15625" style="2"/>
    <col min="13572" max="13572" width="17.26171875" style="2" customWidth="1"/>
    <col min="13573" max="13824" width="9.15625" style="2"/>
    <col min="13825" max="13825" width="15.83984375" style="2" customWidth="1"/>
    <col min="13826" max="13827" width="9.15625" style="2"/>
    <col min="13828" max="13828" width="17.26171875" style="2" customWidth="1"/>
    <col min="13829" max="14080" width="9.15625" style="2"/>
    <col min="14081" max="14081" width="15.83984375" style="2" customWidth="1"/>
    <col min="14082" max="14083" width="9.15625" style="2"/>
    <col min="14084" max="14084" width="17.26171875" style="2" customWidth="1"/>
    <col min="14085" max="14336" width="9.15625" style="2"/>
    <col min="14337" max="14337" width="15.83984375" style="2" customWidth="1"/>
    <col min="14338" max="14339" width="9.15625" style="2"/>
    <col min="14340" max="14340" width="17.26171875" style="2" customWidth="1"/>
    <col min="14341" max="14592" width="9.15625" style="2"/>
    <col min="14593" max="14593" width="15.83984375" style="2" customWidth="1"/>
    <col min="14594" max="14595" width="9.15625" style="2"/>
    <col min="14596" max="14596" width="17.26171875" style="2" customWidth="1"/>
    <col min="14597" max="14848" width="9.15625" style="2"/>
    <col min="14849" max="14849" width="15.83984375" style="2" customWidth="1"/>
    <col min="14850" max="14851" width="9.15625" style="2"/>
    <col min="14852" max="14852" width="17.26171875" style="2" customWidth="1"/>
    <col min="14853" max="15104" width="9.15625" style="2"/>
    <col min="15105" max="15105" width="15.83984375" style="2" customWidth="1"/>
    <col min="15106" max="15107" width="9.15625" style="2"/>
    <col min="15108" max="15108" width="17.26171875" style="2" customWidth="1"/>
    <col min="15109" max="15360" width="9.15625" style="2"/>
    <col min="15361" max="15361" width="15.83984375" style="2" customWidth="1"/>
    <col min="15362" max="15363" width="9.15625" style="2"/>
    <col min="15364" max="15364" width="17.26171875" style="2" customWidth="1"/>
    <col min="15365" max="15616" width="9.15625" style="2"/>
    <col min="15617" max="15617" width="15.83984375" style="2" customWidth="1"/>
    <col min="15618" max="15619" width="9.15625" style="2"/>
    <col min="15620" max="15620" width="17.26171875" style="2" customWidth="1"/>
    <col min="15621" max="15872" width="9.15625" style="2"/>
    <col min="15873" max="15873" width="15.83984375" style="2" customWidth="1"/>
    <col min="15874" max="15875" width="9.15625" style="2"/>
    <col min="15876" max="15876" width="17.26171875" style="2" customWidth="1"/>
    <col min="15877" max="16128" width="9.15625" style="2"/>
    <col min="16129" max="16129" width="15.83984375" style="2" customWidth="1"/>
    <col min="16130" max="16131" width="9.15625" style="2"/>
    <col min="16132" max="16132" width="17.26171875" style="2" customWidth="1"/>
    <col min="16133" max="16384" width="9.15625" style="2"/>
  </cols>
  <sheetData>
    <row r="1" spans="1:5" x14ac:dyDescent="0.55000000000000004">
      <c r="A1" s="1" t="s">
        <v>0</v>
      </c>
    </row>
    <row r="3" spans="1:5" s="1" customFormat="1" x14ac:dyDescent="0.55000000000000004">
      <c r="A3" s="2" t="s">
        <v>4</v>
      </c>
      <c r="B3" s="5">
        <v>750</v>
      </c>
      <c r="D3" s="1" t="s">
        <v>8</v>
      </c>
    </row>
    <row r="4" spans="1:5" s="1" customFormat="1" x14ac:dyDescent="0.55000000000000004">
      <c r="A4" s="2" t="s">
        <v>5</v>
      </c>
      <c r="B4" s="5">
        <v>8</v>
      </c>
      <c r="D4" s="3" t="s">
        <v>1</v>
      </c>
      <c r="E4" s="3" t="s">
        <v>9</v>
      </c>
    </row>
    <row r="5" spans="1:5" s="1" customFormat="1" x14ac:dyDescent="0.55000000000000004">
      <c r="A5" s="2" t="s">
        <v>6</v>
      </c>
      <c r="B5" s="5">
        <v>18</v>
      </c>
      <c r="D5" s="3" t="s">
        <v>10</v>
      </c>
      <c r="E5" s="3" t="s">
        <v>11</v>
      </c>
    </row>
    <row r="6" spans="1:5" s="1" customFormat="1" x14ac:dyDescent="0.55000000000000004">
      <c r="A6" s="2" t="s">
        <v>7</v>
      </c>
      <c r="B6" s="5">
        <v>6</v>
      </c>
      <c r="D6" s="3" t="s">
        <v>12</v>
      </c>
      <c r="E6" s="3" t="s">
        <v>13</v>
      </c>
    </row>
    <row r="7" spans="1:5" s="1" customFormat="1" x14ac:dyDescent="0.55000000000000004">
      <c r="D7" s="3" t="s">
        <v>2</v>
      </c>
      <c r="E7" s="3" t="s">
        <v>14</v>
      </c>
    </row>
    <row r="8" spans="1:5" x14ac:dyDescent="0.55000000000000004">
      <c r="A8" s="2" t="s">
        <v>1</v>
      </c>
      <c r="B8" s="2">
        <v>1500</v>
      </c>
      <c r="D8" s="3" t="s">
        <v>15</v>
      </c>
      <c r="E8" s="3" t="s">
        <v>16</v>
      </c>
    </row>
    <row r="9" spans="1:5" x14ac:dyDescent="0.55000000000000004">
      <c r="A9" s="2" t="s">
        <v>2</v>
      </c>
      <c r="B9" s="2">
        <v>1450</v>
      </c>
      <c r="D9" s="3" t="s">
        <v>17</v>
      </c>
      <c r="E9" s="3" t="s">
        <v>18</v>
      </c>
    </row>
    <row r="10" spans="1:5" x14ac:dyDescent="0.55000000000000004">
      <c r="A10" s="2" t="s">
        <v>3</v>
      </c>
      <c r="B10" s="5">
        <f>-Fixed_order_cost-Variable_cost*Order+IF(Demand&gt;Order,Selling_price*Order,Selling_price*Demand+Discount_price*(Order-Demand))</f>
        <v>13750</v>
      </c>
    </row>
  </sheetData>
  <printOptions headings="1" gridLines="1"/>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E17"/>
  <sheetViews>
    <sheetView zoomScale="160" zoomScaleNormal="160" workbookViewId="0">
      <selection activeCell="A17" sqref="A17:B17"/>
    </sheetView>
  </sheetViews>
  <sheetFormatPr defaultRowHeight="14.4" x14ac:dyDescent="0.55000000000000004"/>
  <cols>
    <col min="1" max="1" width="22.68359375" style="2" customWidth="1"/>
    <col min="2" max="3" width="9.15625" style="2"/>
    <col min="4" max="4" width="16.26171875" style="2" customWidth="1"/>
    <col min="5" max="256" width="9.15625" style="2"/>
    <col min="257" max="257" width="22.68359375" style="2" customWidth="1"/>
    <col min="258" max="259" width="9.15625" style="2"/>
    <col min="260" max="260" width="16.26171875" style="2" customWidth="1"/>
    <col min="261" max="512" width="9.15625" style="2"/>
    <col min="513" max="513" width="22.68359375" style="2" customWidth="1"/>
    <col min="514" max="515" width="9.15625" style="2"/>
    <col min="516" max="516" width="16.26171875" style="2" customWidth="1"/>
    <col min="517" max="768" width="9.15625" style="2"/>
    <col min="769" max="769" width="22.68359375" style="2" customWidth="1"/>
    <col min="770" max="771" width="9.15625" style="2"/>
    <col min="772" max="772" width="16.26171875" style="2" customWidth="1"/>
    <col min="773" max="1024" width="9.15625" style="2"/>
    <col min="1025" max="1025" width="22.68359375" style="2" customWidth="1"/>
    <col min="1026" max="1027" width="9.15625" style="2"/>
    <col min="1028" max="1028" width="16.26171875" style="2" customWidth="1"/>
    <col min="1029" max="1280" width="9.15625" style="2"/>
    <col min="1281" max="1281" width="22.68359375" style="2" customWidth="1"/>
    <col min="1282" max="1283" width="9.15625" style="2"/>
    <col min="1284" max="1284" width="16.26171875" style="2" customWidth="1"/>
    <col min="1285" max="1536" width="9.15625" style="2"/>
    <col min="1537" max="1537" width="22.68359375" style="2" customWidth="1"/>
    <col min="1538" max="1539" width="9.15625" style="2"/>
    <col min="1540" max="1540" width="16.26171875" style="2" customWidth="1"/>
    <col min="1541" max="1792" width="9.15625" style="2"/>
    <col min="1793" max="1793" width="22.68359375" style="2" customWidth="1"/>
    <col min="1794" max="1795" width="9.15625" style="2"/>
    <col min="1796" max="1796" width="16.26171875" style="2" customWidth="1"/>
    <col min="1797" max="2048" width="9.15625" style="2"/>
    <col min="2049" max="2049" width="22.68359375" style="2" customWidth="1"/>
    <col min="2050" max="2051" width="9.15625" style="2"/>
    <col min="2052" max="2052" width="16.26171875" style="2" customWidth="1"/>
    <col min="2053" max="2304" width="9.15625" style="2"/>
    <col min="2305" max="2305" width="22.68359375" style="2" customWidth="1"/>
    <col min="2306" max="2307" width="9.15625" style="2"/>
    <col min="2308" max="2308" width="16.26171875" style="2" customWidth="1"/>
    <col min="2309" max="2560" width="9.15625" style="2"/>
    <col min="2561" max="2561" width="22.68359375" style="2" customWidth="1"/>
    <col min="2562" max="2563" width="9.15625" style="2"/>
    <col min="2564" max="2564" width="16.26171875" style="2" customWidth="1"/>
    <col min="2565" max="2816" width="9.15625" style="2"/>
    <col min="2817" max="2817" width="22.68359375" style="2" customWidth="1"/>
    <col min="2818" max="2819" width="9.15625" style="2"/>
    <col min="2820" max="2820" width="16.26171875" style="2" customWidth="1"/>
    <col min="2821" max="3072" width="9.15625" style="2"/>
    <col min="3073" max="3073" width="22.68359375" style="2" customWidth="1"/>
    <col min="3074" max="3075" width="9.15625" style="2"/>
    <col min="3076" max="3076" width="16.26171875" style="2" customWidth="1"/>
    <col min="3077" max="3328" width="9.15625" style="2"/>
    <col min="3329" max="3329" width="22.68359375" style="2" customWidth="1"/>
    <col min="3330" max="3331" width="9.15625" style="2"/>
    <col min="3332" max="3332" width="16.26171875" style="2" customWidth="1"/>
    <col min="3333" max="3584" width="9.15625" style="2"/>
    <col min="3585" max="3585" width="22.68359375" style="2" customWidth="1"/>
    <col min="3586" max="3587" width="9.15625" style="2"/>
    <col min="3588" max="3588" width="16.26171875" style="2" customWidth="1"/>
    <col min="3589" max="3840" width="9.15625" style="2"/>
    <col min="3841" max="3841" width="22.68359375" style="2" customWidth="1"/>
    <col min="3842" max="3843" width="9.15625" style="2"/>
    <col min="3844" max="3844" width="16.26171875" style="2" customWidth="1"/>
    <col min="3845" max="4096" width="9.15625" style="2"/>
    <col min="4097" max="4097" width="22.68359375" style="2" customWidth="1"/>
    <col min="4098" max="4099" width="9.15625" style="2"/>
    <col min="4100" max="4100" width="16.26171875" style="2" customWidth="1"/>
    <col min="4101" max="4352" width="9.15625" style="2"/>
    <col min="4353" max="4353" width="22.68359375" style="2" customWidth="1"/>
    <col min="4354" max="4355" width="9.15625" style="2"/>
    <col min="4356" max="4356" width="16.26171875" style="2" customWidth="1"/>
    <col min="4357" max="4608" width="9.15625" style="2"/>
    <col min="4609" max="4609" width="22.68359375" style="2" customWidth="1"/>
    <col min="4610" max="4611" width="9.15625" style="2"/>
    <col min="4612" max="4612" width="16.26171875" style="2" customWidth="1"/>
    <col min="4613" max="4864" width="9.15625" style="2"/>
    <col min="4865" max="4865" width="22.68359375" style="2" customWidth="1"/>
    <col min="4866" max="4867" width="9.15625" style="2"/>
    <col min="4868" max="4868" width="16.26171875" style="2" customWidth="1"/>
    <col min="4869" max="5120" width="9.15625" style="2"/>
    <col min="5121" max="5121" width="22.68359375" style="2" customWidth="1"/>
    <col min="5122" max="5123" width="9.15625" style="2"/>
    <col min="5124" max="5124" width="16.26171875" style="2" customWidth="1"/>
    <col min="5125" max="5376" width="9.15625" style="2"/>
    <col min="5377" max="5377" width="22.68359375" style="2" customWidth="1"/>
    <col min="5378" max="5379" width="9.15625" style="2"/>
    <col min="5380" max="5380" width="16.26171875" style="2" customWidth="1"/>
    <col min="5381" max="5632" width="9.15625" style="2"/>
    <col min="5633" max="5633" width="22.68359375" style="2" customWidth="1"/>
    <col min="5634" max="5635" width="9.15625" style="2"/>
    <col min="5636" max="5636" width="16.26171875" style="2" customWidth="1"/>
    <col min="5637" max="5888" width="9.15625" style="2"/>
    <col min="5889" max="5889" width="22.68359375" style="2" customWidth="1"/>
    <col min="5890" max="5891" width="9.15625" style="2"/>
    <col min="5892" max="5892" width="16.26171875" style="2" customWidth="1"/>
    <col min="5893" max="6144" width="9.15625" style="2"/>
    <col min="6145" max="6145" width="22.68359375" style="2" customWidth="1"/>
    <col min="6146" max="6147" width="9.15625" style="2"/>
    <col min="6148" max="6148" width="16.26171875" style="2" customWidth="1"/>
    <col min="6149" max="6400" width="9.15625" style="2"/>
    <col min="6401" max="6401" width="22.68359375" style="2" customWidth="1"/>
    <col min="6402" max="6403" width="9.15625" style="2"/>
    <col min="6404" max="6404" width="16.26171875" style="2" customWidth="1"/>
    <col min="6405" max="6656" width="9.15625" style="2"/>
    <col min="6657" max="6657" width="22.68359375" style="2" customWidth="1"/>
    <col min="6658" max="6659" width="9.15625" style="2"/>
    <col min="6660" max="6660" width="16.26171875" style="2" customWidth="1"/>
    <col min="6661" max="6912" width="9.15625" style="2"/>
    <col min="6913" max="6913" width="22.68359375" style="2" customWidth="1"/>
    <col min="6914" max="6915" width="9.15625" style="2"/>
    <col min="6916" max="6916" width="16.26171875" style="2" customWidth="1"/>
    <col min="6917" max="7168" width="9.15625" style="2"/>
    <col min="7169" max="7169" width="22.68359375" style="2" customWidth="1"/>
    <col min="7170" max="7171" width="9.15625" style="2"/>
    <col min="7172" max="7172" width="16.26171875" style="2" customWidth="1"/>
    <col min="7173" max="7424" width="9.15625" style="2"/>
    <col min="7425" max="7425" width="22.68359375" style="2" customWidth="1"/>
    <col min="7426" max="7427" width="9.15625" style="2"/>
    <col min="7428" max="7428" width="16.26171875" style="2" customWidth="1"/>
    <col min="7429" max="7680" width="9.15625" style="2"/>
    <col min="7681" max="7681" width="22.68359375" style="2" customWidth="1"/>
    <col min="7682" max="7683" width="9.15625" style="2"/>
    <col min="7684" max="7684" width="16.26171875" style="2" customWidth="1"/>
    <col min="7685" max="7936" width="9.15625" style="2"/>
    <col min="7937" max="7937" width="22.68359375" style="2" customWidth="1"/>
    <col min="7938" max="7939" width="9.15625" style="2"/>
    <col min="7940" max="7940" width="16.26171875" style="2" customWidth="1"/>
    <col min="7941" max="8192" width="9.15625" style="2"/>
    <col min="8193" max="8193" width="22.68359375" style="2" customWidth="1"/>
    <col min="8194" max="8195" width="9.15625" style="2"/>
    <col min="8196" max="8196" width="16.26171875" style="2" customWidth="1"/>
    <col min="8197" max="8448" width="9.15625" style="2"/>
    <col min="8449" max="8449" width="22.68359375" style="2" customWidth="1"/>
    <col min="8450" max="8451" width="9.15625" style="2"/>
    <col min="8452" max="8452" width="16.26171875" style="2" customWidth="1"/>
    <col min="8453" max="8704" width="9.15625" style="2"/>
    <col min="8705" max="8705" width="22.68359375" style="2" customWidth="1"/>
    <col min="8706" max="8707" width="9.15625" style="2"/>
    <col min="8708" max="8708" width="16.26171875" style="2" customWidth="1"/>
    <col min="8709" max="8960" width="9.15625" style="2"/>
    <col min="8961" max="8961" width="22.68359375" style="2" customWidth="1"/>
    <col min="8962" max="8963" width="9.15625" style="2"/>
    <col min="8964" max="8964" width="16.26171875" style="2" customWidth="1"/>
    <col min="8965" max="9216" width="9.15625" style="2"/>
    <col min="9217" max="9217" width="22.68359375" style="2" customWidth="1"/>
    <col min="9218" max="9219" width="9.15625" style="2"/>
    <col min="9220" max="9220" width="16.26171875" style="2" customWidth="1"/>
    <col min="9221" max="9472" width="9.15625" style="2"/>
    <col min="9473" max="9473" width="22.68359375" style="2" customWidth="1"/>
    <col min="9474" max="9475" width="9.15625" style="2"/>
    <col min="9476" max="9476" width="16.26171875" style="2" customWidth="1"/>
    <col min="9477" max="9728" width="9.15625" style="2"/>
    <col min="9729" max="9729" width="22.68359375" style="2" customWidth="1"/>
    <col min="9730" max="9731" width="9.15625" style="2"/>
    <col min="9732" max="9732" width="16.26171875" style="2" customWidth="1"/>
    <col min="9733" max="9984" width="9.15625" style="2"/>
    <col min="9985" max="9985" width="22.68359375" style="2" customWidth="1"/>
    <col min="9986" max="9987" width="9.15625" style="2"/>
    <col min="9988" max="9988" width="16.26171875" style="2" customWidth="1"/>
    <col min="9989" max="10240" width="9.15625" style="2"/>
    <col min="10241" max="10241" width="22.68359375" style="2" customWidth="1"/>
    <col min="10242" max="10243" width="9.15625" style="2"/>
    <col min="10244" max="10244" width="16.26171875" style="2" customWidth="1"/>
    <col min="10245" max="10496" width="9.15625" style="2"/>
    <col min="10497" max="10497" width="22.68359375" style="2" customWidth="1"/>
    <col min="10498" max="10499" width="9.15625" style="2"/>
    <col min="10500" max="10500" width="16.26171875" style="2" customWidth="1"/>
    <col min="10501" max="10752" width="9.15625" style="2"/>
    <col min="10753" max="10753" width="22.68359375" style="2" customWidth="1"/>
    <col min="10754" max="10755" width="9.15625" style="2"/>
    <col min="10756" max="10756" width="16.26171875" style="2" customWidth="1"/>
    <col min="10757" max="11008" width="9.15625" style="2"/>
    <col min="11009" max="11009" width="22.68359375" style="2" customWidth="1"/>
    <col min="11010" max="11011" width="9.15625" style="2"/>
    <col min="11012" max="11012" width="16.26171875" style="2" customWidth="1"/>
    <col min="11013" max="11264" width="9.15625" style="2"/>
    <col min="11265" max="11265" width="22.68359375" style="2" customWidth="1"/>
    <col min="11266" max="11267" width="9.15625" style="2"/>
    <col min="11268" max="11268" width="16.26171875" style="2" customWidth="1"/>
    <col min="11269" max="11520" width="9.15625" style="2"/>
    <col min="11521" max="11521" width="22.68359375" style="2" customWidth="1"/>
    <col min="11522" max="11523" width="9.15625" style="2"/>
    <col min="11524" max="11524" width="16.26171875" style="2" customWidth="1"/>
    <col min="11525" max="11776" width="9.15625" style="2"/>
    <col min="11777" max="11777" width="22.68359375" style="2" customWidth="1"/>
    <col min="11778" max="11779" width="9.15625" style="2"/>
    <col min="11780" max="11780" width="16.26171875" style="2" customWidth="1"/>
    <col min="11781" max="12032" width="9.15625" style="2"/>
    <col min="12033" max="12033" width="22.68359375" style="2" customWidth="1"/>
    <col min="12034" max="12035" width="9.15625" style="2"/>
    <col min="12036" max="12036" width="16.26171875" style="2" customWidth="1"/>
    <col min="12037" max="12288" width="9.15625" style="2"/>
    <col min="12289" max="12289" width="22.68359375" style="2" customWidth="1"/>
    <col min="12290" max="12291" width="9.15625" style="2"/>
    <col min="12292" max="12292" width="16.26171875" style="2" customWidth="1"/>
    <col min="12293" max="12544" width="9.15625" style="2"/>
    <col min="12545" max="12545" width="22.68359375" style="2" customWidth="1"/>
    <col min="12546" max="12547" width="9.15625" style="2"/>
    <col min="12548" max="12548" width="16.26171875" style="2" customWidth="1"/>
    <col min="12549" max="12800" width="9.15625" style="2"/>
    <col min="12801" max="12801" width="22.68359375" style="2" customWidth="1"/>
    <col min="12802" max="12803" width="9.15625" style="2"/>
    <col min="12804" max="12804" width="16.26171875" style="2" customWidth="1"/>
    <col min="12805" max="13056" width="9.15625" style="2"/>
    <col min="13057" max="13057" width="22.68359375" style="2" customWidth="1"/>
    <col min="13058" max="13059" width="9.15625" style="2"/>
    <col min="13060" max="13060" width="16.26171875" style="2" customWidth="1"/>
    <col min="13061" max="13312" width="9.15625" style="2"/>
    <col min="13313" max="13313" width="22.68359375" style="2" customWidth="1"/>
    <col min="13314" max="13315" width="9.15625" style="2"/>
    <col min="13316" max="13316" width="16.26171875" style="2" customWidth="1"/>
    <col min="13317" max="13568" width="9.15625" style="2"/>
    <col min="13569" max="13569" width="22.68359375" style="2" customWidth="1"/>
    <col min="13570" max="13571" width="9.15625" style="2"/>
    <col min="13572" max="13572" width="16.26171875" style="2" customWidth="1"/>
    <col min="13573" max="13824" width="9.15625" style="2"/>
    <col min="13825" max="13825" width="22.68359375" style="2" customWidth="1"/>
    <col min="13826" max="13827" width="9.15625" style="2"/>
    <col min="13828" max="13828" width="16.26171875" style="2" customWidth="1"/>
    <col min="13829" max="14080" width="9.15625" style="2"/>
    <col min="14081" max="14081" width="22.68359375" style="2" customWidth="1"/>
    <col min="14082" max="14083" width="9.15625" style="2"/>
    <col min="14084" max="14084" width="16.26171875" style="2" customWidth="1"/>
    <col min="14085" max="14336" width="9.15625" style="2"/>
    <col min="14337" max="14337" width="22.68359375" style="2" customWidth="1"/>
    <col min="14338" max="14339" width="9.15625" style="2"/>
    <col min="14340" max="14340" width="16.26171875" style="2" customWidth="1"/>
    <col min="14341" max="14592" width="9.15625" style="2"/>
    <col min="14593" max="14593" width="22.68359375" style="2" customWidth="1"/>
    <col min="14594" max="14595" width="9.15625" style="2"/>
    <col min="14596" max="14596" width="16.26171875" style="2" customWidth="1"/>
    <col min="14597" max="14848" width="9.15625" style="2"/>
    <col min="14849" max="14849" width="22.68359375" style="2" customWidth="1"/>
    <col min="14850" max="14851" width="9.15625" style="2"/>
    <col min="14852" max="14852" width="16.26171875" style="2" customWidth="1"/>
    <col min="14853" max="15104" width="9.15625" style="2"/>
    <col min="15105" max="15105" width="22.68359375" style="2" customWidth="1"/>
    <col min="15106" max="15107" width="9.15625" style="2"/>
    <col min="15108" max="15108" width="16.26171875" style="2" customWidth="1"/>
    <col min="15109" max="15360" width="9.15625" style="2"/>
    <col min="15361" max="15361" width="22.68359375" style="2" customWidth="1"/>
    <col min="15362" max="15363" width="9.15625" style="2"/>
    <col min="15364" max="15364" width="16.26171875" style="2" customWidth="1"/>
    <col min="15365" max="15616" width="9.15625" style="2"/>
    <col min="15617" max="15617" width="22.68359375" style="2" customWidth="1"/>
    <col min="15618" max="15619" width="9.15625" style="2"/>
    <col min="15620" max="15620" width="16.26171875" style="2" customWidth="1"/>
    <col min="15621" max="15872" width="9.15625" style="2"/>
    <col min="15873" max="15873" width="22.68359375" style="2" customWidth="1"/>
    <col min="15874" max="15875" width="9.15625" style="2"/>
    <col min="15876" max="15876" width="16.26171875" style="2" customWidth="1"/>
    <col min="15877" max="16128" width="9.15625" style="2"/>
    <col min="16129" max="16129" width="22.68359375" style="2" customWidth="1"/>
    <col min="16130" max="16131" width="9.15625" style="2"/>
    <col min="16132" max="16132" width="16.26171875" style="2" customWidth="1"/>
    <col min="16133" max="16384" width="9.15625" style="2"/>
  </cols>
  <sheetData>
    <row r="1" spans="1:5" x14ac:dyDescent="0.55000000000000004">
      <c r="A1" s="1" t="s">
        <v>0</v>
      </c>
    </row>
    <row r="3" spans="1:5" s="1" customFormat="1" x14ac:dyDescent="0.55000000000000004">
      <c r="A3" s="2" t="s">
        <v>4</v>
      </c>
      <c r="B3" s="5">
        <v>750</v>
      </c>
      <c r="D3" s="1" t="s">
        <v>8</v>
      </c>
    </row>
    <row r="4" spans="1:5" s="1" customFormat="1" x14ac:dyDescent="0.55000000000000004">
      <c r="A4" s="2" t="s">
        <v>5</v>
      </c>
      <c r="B4" s="5">
        <v>8</v>
      </c>
      <c r="D4" s="3" t="s">
        <v>1</v>
      </c>
      <c r="E4" s="3" t="s">
        <v>19</v>
      </c>
    </row>
    <row r="5" spans="1:5" s="1" customFormat="1" x14ac:dyDescent="0.55000000000000004">
      <c r="A5" s="2" t="s">
        <v>6</v>
      </c>
      <c r="B5" s="5">
        <v>18</v>
      </c>
      <c r="D5" s="3" t="s">
        <v>10</v>
      </c>
      <c r="E5" s="3" t="s">
        <v>20</v>
      </c>
    </row>
    <row r="6" spans="1:5" s="1" customFormat="1" x14ac:dyDescent="0.55000000000000004">
      <c r="A6" s="2" t="s">
        <v>7</v>
      </c>
      <c r="B6" s="5">
        <v>6</v>
      </c>
      <c r="D6" s="3" t="s">
        <v>12</v>
      </c>
      <c r="E6" s="3" t="s">
        <v>21</v>
      </c>
    </row>
    <row r="7" spans="1:5" s="1" customFormat="1" x14ac:dyDescent="0.55000000000000004">
      <c r="D7" s="3" t="s">
        <v>2</v>
      </c>
      <c r="E7" s="3" t="s">
        <v>22</v>
      </c>
    </row>
    <row r="8" spans="1:5" x14ac:dyDescent="0.55000000000000004">
      <c r="A8" s="2" t="s">
        <v>1</v>
      </c>
      <c r="B8" s="2">
        <v>1500</v>
      </c>
      <c r="D8" s="3" t="s">
        <v>15</v>
      </c>
      <c r="E8" s="3" t="s">
        <v>23</v>
      </c>
    </row>
    <row r="9" spans="1:5" x14ac:dyDescent="0.55000000000000004">
      <c r="A9" s="2" t="s">
        <v>2</v>
      </c>
      <c r="B9" s="2">
        <v>1450</v>
      </c>
      <c r="D9" s="3" t="s">
        <v>17</v>
      </c>
      <c r="E9" s="3" t="s">
        <v>24</v>
      </c>
    </row>
    <row r="10" spans="1:5" x14ac:dyDescent="0.55000000000000004">
      <c r="B10" s="5"/>
    </row>
    <row r="11" spans="1:5" x14ac:dyDescent="0.55000000000000004">
      <c r="A11" s="2" t="s">
        <v>25</v>
      </c>
    </row>
    <row r="12" spans="1:5" x14ac:dyDescent="0.55000000000000004">
      <c r="A12" s="6" t="s">
        <v>26</v>
      </c>
      <c r="B12" s="5">
        <f>Fixed_order_cost</f>
        <v>750</v>
      </c>
    </row>
    <row r="13" spans="1:5" x14ac:dyDescent="0.55000000000000004">
      <c r="A13" s="6" t="s">
        <v>27</v>
      </c>
      <c r="B13" s="5">
        <f>Variable_cost*Order</f>
        <v>11600</v>
      </c>
    </row>
    <row r="14" spans="1:5" x14ac:dyDescent="0.55000000000000004">
      <c r="A14" s="2" t="s">
        <v>28</v>
      </c>
    </row>
    <row r="15" spans="1:5" x14ac:dyDescent="0.55000000000000004">
      <c r="A15" s="6" t="s">
        <v>29</v>
      </c>
      <c r="B15" s="5">
        <f>IF(Demand&gt;Order,Selling_price*Order,Selling_price*Demand)</f>
        <v>26100</v>
      </c>
    </row>
    <row r="16" spans="1:5" x14ac:dyDescent="0.55000000000000004">
      <c r="A16" s="6" t="s">
        <v>30</v>
      </c>
      <c r="B16" s="5">
        <f>IF(Demand&gt;Order,0,Discount_price*(Order-Demand))</f>
        <v>0</v>
      </c>
    </row>
    <row r="17" spans="1:2" x14ac:dyDescent="0.55000000000000004">
      <c r="A17" s="2" t="s">
        <v>3</v>
      </c>
      <c r="B17" s="5">
        <f>-(B12+B13)+(B15+B16)</f>
        <v>13750</v>
      </c>
    </row>
  </sheetData>
  <printOptions headings="1" gridLines="1"/>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22"/>
  <sheetViews>
    <sheetView tabSelected="1" zoomScale="130" zoomScaleNormal="130" workbookViewId="0">
      <selection activeCell="I12" sqref="I12"/>
    </sheetView>
  </sheetViews>
  <sheetFormatPr defaultRowHeight="14.4" x14ac:dyDescent="0.55000000000000004"/>
  <cols>
    <col min="1" max="1" width="22.68359375" style="2" customWidth="1"/>
    <col min="2" max="3" width="9.15625" style="2"/>
    <col min="4" max="4" width="16.83984375" style="2" customWidth="1"/>
    <col min="5" max="256" width="9.15625" style="2"/>
    <col min="257" max="257" width="22.68359375" style="2" customWidth="1"/>
    <col min="258" max="259" width="9.15625" style="2"/>
    <col min="260" max="260" width="16.83984375" style="2" customWidth="1"/>
    <col min="261" max="512" width="9.15625" style="2"/>
    <col min="513" max="513" width="22.68359375" style="2" customWidth="1"/>
    <col min="514" max="515" width="9.15625" style="2"/>
    <col min="516" max="516" width="16.83984375" style="2" customWidth="1"/>
    <col min="517" max="768" width="9.15625" style="2"/>
    <col min="769" max="769" width="22.68359375" style="2" customWidth="1"/>
    <col min="770" max="771" width="9.15625" style="2"/>
    <col min="772" max="772" width="16.83984375" style="2" customWidth="1"/>
    <col min="773" max="1024" width="9.15625" style="2"/>
    <col min="1025" max="1025" width="22.68359375" style="2" customWidth="1"/>
    <col min="1026" max="1027" width="9.15625" style="2"/>
    <col min="1028" max="1028" width="16.83984375" style="2" customWidth="1"/>
    <col min="1029" max="1280" width="9.15625" style="2"/>
    <col min="1281" max="1281" width="22.68359375" style="2" customWidth="1"/>
    <col min="1282" max="1283" width="9.15625" style="2"/>
    <col min="1284" max="1284" width="16.83984375" style="2" customWidth="1"/>
    <col min="1285" max="1536" width="9.15625" style="2"/>
    <col min="1537" max="1537" width="22.68359375" style="2" customWidth="1"/>
    <col min="1538" max="1539" width="9.15625" style="2"/>
    <col min="1540" max="1540" width="16.83984375" style="2" customWidth="1"/>
    <col min="1541" max="1792" width="9.15625" style="2"/>
    <col min="1793" max="1793" width="22.68359375" style="2" customWidth="1"/>
    <col min="1794" max="1795" width="9.15625" style="2"/>
    <col min="1796" max="1796" width="16.83984375" style="2" customWidth="1"/>
    <col min="1797" max="2048" width="9.15625" style="2"/>
    <col min="2049" max="2049" width="22.68359375" style="2" customWidth="1"/>
    <col min="2050" max="2051" width="9.15625" style="2"/>
    <col min="2052" max="2052" width="16.83984375" style="2" customWidth="1"/>
    <col min="2053" max="2304" width="9.15625" style="2"/>
    <col min="2305" max="2305" width="22.68359375" style="2" customWidth="1"/>
    <col min="2306" max="2307" width="9.15625" style="2"/>
    <col min="2308" max="2308" width="16.83984375" style="2" customWidth="1"/>
    <col min="2309" max="2560" width="9.15625" style="2"/>
    <col min="2561" max="2561" width="22.68359375" style="2" customWidth="1"/>
    <col min="2562" max="2563" width="9.15625" style="2"/>
    <col min="2564" max="2564" width="16.83984375" style="2" customWidth="1"/>
    <col min="2565" max="2816" width="9.15625" style="2"/>
    <col min="2817" max="2817" width="22.68359375" style="2" customWidth="1"/>
    <col min="2818" max="2819" width="9.15625" style="2"/>
    <col min="2820" max="2820" width="16.83984375" style="2" customWidth="1"/>
    <col min="2821" max="3072" width="9.15625" style="2"/>
    <col min="3073" max="3073" width="22.68359375" style="2" customWidth="1"/>
    <col min="3074" max="3075" width="9.15625" style="2"/>
    <col min="3076" max="3076" width="16.83984375" style="2" customWidth="1"/>
    <col min="3077" max="3328" width="9.15625" style="2"/>
    <col min="3329" max="3329" width="22.68359375" style="2" customWidth="1"/>
    <col min="3330" max="3331" width="9.15625" style="2"/>
    <col min="3332" max="3332" width="16.83984375" style="2" customWidth="1"/>
    <col min="3333" max="3584" width="9.15625" style="2"/>
    <col min="3585" max="3585" width="22.68359375" style="2" customWidth="1"/>
    <col min="3586" max="3587" width="9.15625" style="2"/>
    <col min="3588" max="3588" width="16.83984375" style="2" customWidth="1"/>
    <col min="3589" max="3840" width="9.15625" style="2"/>
    <col min="3841" max="3841" width="22.68359375" style="2" customWidth="1"/>
    <col min="3842" max="3843" width="9.15625" style="2"/>
    <col min="3844" max="3844" width="16.83984375" style="2" customWidth="1"/>
    <col min="3845" max="4096" width="9.15625" style="2"/>
    <col min="4097" max="4097" width="22.68359375" style="2" customWidth="1"/>
    <col min="4098" max="4099" width="9.15625" style="2"/>
    <col min="4100" max="4100" width="16.83984375" style="2" customWidth="1"/>
    <col min="4101" max="4352" width="9.15625" style="2"/>
    <col min="4353" max="4353" width="22.68359375" style="2" customWidth="1"/>
    <col min="4354" max="4355" width="9.15625" style="2"/>
    <col min="4356" max="4356" width="16.83984375" style="2" customWidth="1"/>
    <col min="4357" max="4608" width="9.15625" style="2"/>
    <col min="4609" max="4609" width="22.68359375" style="2" customWidth="1"/>
    <col min="4610" max="4611" width="9.15625" style="2"/>
    <col min="4612" max="4612" width="16.83984375" style="2" customWidth="1"/>
    <col min="4613" max="4864" width="9.15625" style="2"/>
    <col min="4865" max="4865" width="22.68359375" style="2" customWidth="1"/>
    <col min="4866" max="4867" width="9.15625" style="2"/>
    <col min="4868" max="4868" width="16.83984375" style="2" customWidth="1"/>
    <col min="4869" max="5120" width="9.15625" style="2"/>
    <col min="5121" max="5121" width="22.68359375" style="2" customWidth="1"/>
    <col min="5122" max="5123" width="9.15625" style="2"/>
    <col min="5124" max="5124" width="16.83984375" style="2" customWidth="1"/>
    <col min="5125" max="5376" width="9.15625" style="2"/>
    <col min="5377" max="5377" width="22.68359375" style="2" customWidth="1"/>
    <col min="5378" max="5379" width="9.15625" style="2"/>
    <col min="5380" max="5380" width="16.83984375" style="2" customWidth="1"/>
    <col min="5381" max="5632" width="9.15625" style="2"/>
    <col min="5633" max="5633" width="22.68359375" style="2" customWidth="1"/>
    <col min="5634" max="5635" width="9.15625" style="2"/>
    <col min="5636" max="5636" width="16.83984375" style="2" customWidth="1"/>
    <col min="5637" max="5888" width="9.15625" style="2"/>
    <col min="5889" max="5889" width="22.68359375" style="2" customWidth="1"/>
    <col min="5890" max="5891" width="9.15625" style="2"/>
    <col min="5892" max="5892" width="16.83984375" style="2" customWidth="1"/>
    <col min="5893" max="6144" width="9.15625" style="2"/>
    <col min="6145" max="6145" width="22.68359375" style="2" customWidth="1"/>
    <col min="6146" max="6147" width="9.15625" style="2"/>
    <col min="6148" max="6148" width="16.83984375" style="2" customWidth="1"/>
    <col min="6149" max="6400" width="9.15625" style="2"/>
    <col min="6401" max="6401" width="22.68359375" style="2" customWidth="1"/>
    <col min="6402" max="6403" width="9.15625" style="2"/>
    <col min="6404" max="6404" width="16.83984375" style="2" customWidth="1"/>
    <col min="6405" max="6656" width="9.15625" style="2"/>
    <col min="6657" max="6657" width="22.68359375" style="2" customWidth="1"/>
    <col min="6658" max="6659" width="9.15625" style="2"/>
    <col min="6660" max="6660" width="16.83984375" style="2" customWidth="1"/>
    <col min="6661" max="6912" width="9.15625" style="2"/>
    <col min="6913" max="6913" width="22.68359375" style="2" customWidth="1"/>
    <col min="6914" max="6915" width="9.15625" style="2"/>
    <col min="6916" max="6916" width="16.83984375" style="2" customWidth="1"/>
    <col min="6917" max="7168" width="9.15625" style="2"/>
    <col min="7169" max="7169" width="22.68359375" style="2" customWidth="1"/>
    <col min="7170" max="7171" width="9.15625" style="2"/>
    <col min="7172" max="7172" width="16.83984375" style="2" customWidth="1"/>
    <col min="7173" max="7424" width="9.15625" style="2"/>
    <col min="7425" max="7425" width="22.68359375" style="2" customWidth="1"/>
    <col min="7426" max="7427" width="9.15625" style="2"/>
    <col min="7428" max="7428" width="16.83984375" style="2" customWidth="1"/>
    <col min="7429" max="7680" width="9.15625" style="2"/>
    <col min="7681" max="7681" width="22.68359375" style="2" customWidth="1"/>
    <col min="7682" max="7683" width="9.15625" style="2"/>
    <col min="7684" max="7684" width="16.83984375" style="2" customWidth="1"/>
    <col min="7685" max="7936" width="9.15625" style="2"/>
    <col min="7937" max="7937" width="22.68359375" style="2" customWidth="1"/>
    <col min="7938" max="7939" width="9.15625" style="2"/>
    <col min="7940" max="7940" width="16.83984375" style="2" customWidth="1"/>
    <col min="7941" max="8192" width="9.15625" style="2"/>
    <col min="8193" max="8193" width="22.68359375" style="2" customWidth="1"/>
    <col min="8194" max="8195" width="9.15625" style="2"/>
    <col min="8196" max="8196" width="16.83984375" style="2" customWidth="1"/>
    <col min="8197" max="8448" width="9.15625" style="2"/>
    <col min="8449" max="8449" width="22.68359375" style="2" customWidth="1"/>
    <col min="8450" max="8451" width="9.15625" style="2"/>
    <col min="8452" max="8452" width="16.83984375" style="2" customWidth="1"/>
    <col min="8453" max="8704" width="9.15625" style="2"/>
    <col min="8705" max="8705" width="22.68359375" style="2" customWidth="1"/>
    <col min="8706" max="8707" width="9.15625" style="2"/>
    <col min="8708" max="8708" width="16.83984375" style="2" customWidth="1"/>
    <col min="8709" max="8960" width="9.15625" style="2"/>
    <col min="8961" max="8961" width="22.68359375" style="2" customWidth="1"/>
    <col min="8962" max="8963" width="9.15625" style="2"/>
    <col min="8964" max="8964" width="16.83984375" style="2" customWidth="1"/>
    <col min="8965" max="9216" width="9.15625" style="2"/>
    <col min="9217" max="9217" width="22.68359375" style="2" customWidth="1"/>
    <col min="9218" max="9219" width="9.15625" style="2"/>
    <col min="9220" max="9220" width="16.83984375" style="2" customWidth="1"/>
    <col min="9221" max="9472" width="9.15625" style="2"/>
    <col min="9473" max="9473" width="22.68359375" style="2" customWidth="1"/>
    <col min="9474" max="9475" width="9.15625" style="2"/>
    <col min="9476" max="9476" width="16.83984375" style="2" customWidth="1"/>
    <col min="9477" max="9728" width="9.15625" style="2"/>
    <col min="9729" max="9729" width="22.68359375" style="2" customWidth="1"/>
    <col min="9730" max="9731" width="9.15625" style="2"/>
    <col min="9732" max="9732" width="16.83984375" style="2" customWidth="1"/>
    <col min="9733" max="9984" width="9.15625" style="2"/>
    <col min="9985" max="9985" width="22.68359375" style="2" customWidth="1"/>
    <col min="9986" max="9987" width="9.15625" style="2"/>
    <col min="9988" max="9988" width="16.83984375" style="2" customWidth="1"/>
    <col min="9989" max="10240" width="9.15625" style="2"/>
    <col min="10241" max="10241" width="22.68359375" style="2" customWidth="1"/>
    <col min="10242" max="10243" width="9.15625" style="2"/>
    <col min="10244" max="10244" width="16.83984375" style="2" customWidth="1"/>
    <col min="10245" max="10496" width="9.15625" style="2"/>
    <col min="10497" max="10497" width="22.68359375" style="2" customWidth="1"/>
    <col min="10498" max="10499" width="9.15625" style="2"/>
    <col min="10500" max="10500" width="16.83984375" style="2" customWidth="1"/>
    <col min="10501" max="10752" width="9.15625" style="2"/>
    <col min="10753" max="10753" width="22.68359375" style="2" customWidth="1"/>
    <col min="10754" max="10755" width="9.15625" style="2"/>
    <col min="10756" max="10756" width="16.83984375" style="2" customWidth="1"/>
    <col min="10757" max="11008" width="9.15625" style="2"/>
    <col min="11009" max="11009" width="22.68359375" style="2" customWidth="1"/>
    <col min="11010" max="11011" width="9.15625" style="2"/>
    <col min="11012" max="11012" width="16.83984375" style="2" customWidth="1"/>
    <col min="11013" max="11264" width="9.15625" style="2"/>
    <col min="11265" max="11265" width="22.68359375" style="2" customWidth="1"/>
    <col min="11266" max="11267" width="9.15625" style="2"/>
    <col min="11268" max="11268" width="16.83984375" style="2" customWidth="1"/>
    <col min="11269" max="11520" width="9.15625" style="2"/>
    <col min="11521" max="11521" width="22.68359375" style="2" customWidth="1"/>
    <col min="11522" max="11523" width="9.15625" style="2"/>
    <col min="11524" max="11524" width="16.83984375" style="2" customWidth="1"/>
    <col min="11525" max="11776" width="9.15625" style="2"/>
    <col min="11777" max="11777" width="22.68359375" style="2" customWidth="1"/>
    <col min="11778" max="11779" width="9.15625" style="2"/>
    <col min="11780" max="11780" width="16.83984375" style="2" customWidth="1"/>
    <col min="11781" max="12032" width="9.15625" style="2"/>
    <col min="12033" max="12033" width="22.68359375" style="2" customWidth="1"/>
    <col min="12034" max="12035" width="9.15625" style="2"/>
    <col min="12036" max="12036" width="16.83984375" style="2" customWidth="1"/>
    <col min="12037" max="12288" width="9.15625" style="2"/>
    <col min="12289" max="12289" width="22.68359375" style="2" customWidth="1"/>
    <col min="12290" max="12291" width="9.15625" style="2"/>
    <col min="12292" max="12292" width="16.83984375" style="2" customWidth="1"/>
    <col min="12293" max="12544" width="9.15625" style="2"/>
    <col min="12545" max="12545" width="22.68359375" style="2" customWidth="1"/>
    <col min="12546" max="12547" width="9.15625" style="2"/>
    <col min="12548" max="12548" width="16.83984375" style="2" customWidth="1"/>
    <col min="12549" max="12800" width="9.15625" style="2"/>
    <col min="12801" max="12801" width="22.68359375" style="2" customWidth="1"/>
    <col min="12802" max="12803" width="9.15625" style="2"/>
    <col min="12804" max="12804" width="16.83984375" style="2" customWidth="1"/>
    <col min="12805" max="13056" width="9.15625" style="2"/>
    <col min="13057" max="13057" width="22.68359375" style="2" customWidth="1"/>
    <col min="13058" max="13059" width="9.15625" style="2"/>
    <col min="13060" max="13060" width="16.83984375" style="2" customWidth="1"/>
    <col min="13061" max="13312" width="9.15625" style="2"/>
    <col min="13313" max="13313" width="22.68359375" style="2" customWidth="1"/>
    <col min="13314" max="13315" width="9.15625" style="2"/>
    <col min="13316" max="13316" width="16.83984375" style="2" customWidth="1"/>
    <col min="13317" max="13568" width="9.15625" style="2"/>
    <col min="13569" max="13569" width="22.68359375" style="2" customWidth="1"/>
    <col min="13570" max="13571" width="9.15625" style="2"/>
    <col min="13572" max="13572" width="16.83984375" style="2" customWidth="1"/>
    <col min="13573" max="13824" width="9.15625" style="2"/>
    <col min="13825" max="13825" width="22.68359375" style="2" customWidth="1"/>
    <col min="13826" max="13827" width="9.15625" style="2"/>
    <col min="13828" max="13828" width="16.83984375" style="2" customWidth="1"/>
    <col min="13829" max="14080" width="9.15625" style="2"/>
    <col min="14081" max="14081" width="22.68359375" style="2" customWidth="1"/>
    <col min="14082" max="14083" width="9.15625" style="2"/>
    <col min="14084" max="14084" width="16.83984375" style="2" customWidth="1"/>
    <col min="14085" max="14336" width="9.15625" style="2"/>
    <col min="14337" max="14337" width="22.68359375" style="2" customWidth="1"/>
    <col min="14338" max="14339" width="9.15625" style="2"/>
    <col min="14340" max="14340" width="16.83984375" style="2" customWidth="1"/>
    <col min="14341" max="14592" width="9.15625" style="2"/>
    <col min="14593" max="14593" width="22.68359375" style="2" customWidth="1"/>
    <col min="14594" max="14595" width="9.15625" style="2"/>
    <col min="14596" max="14596" width="16.83984375" style="2" customWidth="1"/>
    <col min="14597" max="14848" width="9.15625" style="2"/>
    <col min="14849" max="14849" width="22.68359375" style="2" customWidth="1"/>
    <col min="14850" max="14851" width="9.15625" style="2"/>
    <col min="14852" max="14852" width="16.83984375" style="2" customWidth="1"/>
    <col min="14853" max="15104" width="9.15625" style="2"/>
    <col min="15105" max="15105" width="22.68359375" style="2" customWidth="1"/>
    <col min="15106" max="15107" width="9.15625" style="2"/>
    <col min="15108" max="15108" width="16.83984375" style="2" customWidth="1"/>
    <col min="15109" max="15360" width="9.15625" style="2"/>
    <col min="15361" max="15361" width="22.68359375" style="2" customWidth="1"/>
    <col min="15362" max="15363" width="9.15625" style="2"/>
    <col min="15364" max="15364" width="16.83984375" style="2" customWidth="1"/>
    <col min="15365" max="15616" width="9.15625" style="2"/>
    <col min="15617" max="15617" width="22.68359375" style="2" customWidth="1"/>
    <col min="15618" max="15619" width="9.15625" style="2"/>
    <col min="15620" max="15620" width="16.83984375" style="2" customWidth="1"/>
    <col min="15621" max="15872" width="9.15625" style="2"/>
    <col min="15873" max="15873" width="22.68359375" style="2" customWidth="1"/>
    <col min="15874" max="15875" width="9.15625" style="2"/>
    <col min="15876" max="15876" width="16.83984375" style="2" customWidth="1"/>
    <col min="15877" max="16128" width="9.15625" style="2"/>
    <col min="16129" max="16129" width="22.68359375" style="2" customWidth="1"/>
    <col min="16130" max="16131" width="9.15625" style="2"/>
    <col min="16132" max="16132" width="16.83984375" style="2" customWidth="1"/>
    <col min="16133" max="16384" width="9.15625" style="2"/>
  </cols>
  <sheetData>
    <row r="1" spans="1:5" x14ac:dyDescent="0.55000000000000004">
      <c r="A1" s="1" t="s">
        <v>0</v>
      </c>
    </row>
    <row r="3" spans="1:5" x14ac:dyDescent="0.55000000000000004">
      <c r="A3" s="1" t="s">
        <v>31</v>
      </c>
      <c r="D3" s="1" t="s">
        <v>8</v>
      </c>
    </row>
    <row r="4" spans="1:5" s="1" customFormat="1" x14ac:dyDescent="0.55000000000000004">
      <c r="A4" s="2" t="s">
        <v>4</v>
      </c>
      <c r="B4" s="10">
        <v>750</v>
      </c>
      <c r="D4" s="3" t="s">
        <v>1</v>
      </c>
      <c r="E4" s="3" t="s">
        <v>32</v>
      </c>
    </row>
    <row r="5" spans="1:5" s="1" customFormat="1" x14ac:dyDescent="0.55000000000000004">
      <c r="A5" s="2" t="s">
        <v>5</v>
      </c>
      <c r="B5" s="10">
        <v>8</v>
      </c>
      <c r="D5" s="3" t="s">
        <v>10</v>
      </c>
      <c r="E5" s="3" t="s">
        <v>33</v>
      </c>
    </row>
    <row r="6" spans="1:5" s="1" customFormat="1" x14ac:dyDescent="0.55000000000000004">
      <c r="A6" s="2" t="s">
        <v>6</v>
      </c>
      <c r="B6" s="10">
        <v>18</v>
      </c>
      <c r="D6" s="3" t="s">
        <v>12</v>
      </c>
      <c r="E6" s="3" t="s">
        <v>34</v>
      </c>
    </row>
    <row r="7" spans="1:5" s="1" customFormat="1" x14ac:dyDescent="0.55000000000000004">
      <c r="A7" s="2" t="s">
        <v>7</v>
      </c>
      <c r="B7" s="10">
        <v>6</v>
      </c>
      <c r="D7" s="3" t="s">
        <v>2</v>
      </c>
      <c r="E7" s="3" t="s">
        <v>35</v>
      </c>
    </row>
    <row r="8" spans="1:5" s="1" customFormat="1" x14ac:dyDescent="0.55000000000000004">
      <c r="B8" s="7"/>
      <c r="D8" s="3" t="s">
        <v>15</v>
      </c>
      <c r="E8" s="3" t="s">
        <v>36</v>
      </c>
    </row>
    <row r="9" spans="1:5" s="1" customFormat="1" x14ac:dyDescent="0.55000000000000004">
      <c r="A9" s="4" t="s">
        <v>37</v>
      </c>
      <c r="B9" s="7"/>
      <c r="D9" s="3" t="s">
        <v>17</v>
      </c>
      <c r="E9" s="3" t="s">
        <v>38</v>
      </c>
    </row>
    <row r="10" spans="1:5" x14ac:dyDescent="0.55000000000000004">
      <c r="A10" s="2" t="s">
        <v>1</v>
      </c>
      <c r="B10" s="8">
        <v>1500</v>
      </c>
    </row>
    <row r="11" spans="1:5" x14ac:dyDescent="0.55000000000000004">
      <c r="B11" s="8"/>
    </row>
    <row r="12" spans="1:5" x14ac:dyDescent="0.55000000000000004">
      <c r="A12" s="1" t="s">
        <v>39</v>
      </c>
      <c r="B12" s="8"/>
    </row>
    <row r="13" spans="1:5" x14ac:dyDescent="0.55000000000000004">
      <c r="A13" s="2" t="s">
        <v>2</v>
      </c>
      <c r="B13" s="11">
        <v>1450</v>
      </c>
    </row>
    <row r="14" spans="1:5" x14ac:dyDescent="0.55000000000000004">
      <c r="B14" s="9"/>
    </row>
    <row r="15" spans="1:5" x14ac:dyDescent="0.55000000000000004">
      <c r="A15" s="1" t="s">
        <v>40</v>
      </c>
      <c r="B15" s="9"/>
    </row>
    <row r="16" spans="1:5" x14ac:dyDescent="0.55000000000000004">
      <c r="A16" s="2" t="s">
        <v>25</v>
      </c>
      <c r="B16" s="8"/>
    </row>
    <row r="17" spans="1:2" x14ac:dyDescent="0.55000000000000004">
      <c r="A17" s="6" t="s">
        <v>26</v>
      </c>
      <c r="B17" s="9">
        <f>Fixed_order_cost</f>
        <v>750</v>
      </c>
    </row>
    <row r="18" spans="1:2" x14ac:dyDescent="0.55000000000000004">
      <c r="A18" s="6" t="s">
        <v>27</v>
      </c>
      <c r="B18" s="9">
        <f>Variable_cost*Order</f>
        <v>11600</v>
      </c>
    </row>
    <row r="19" spans="1:2" x14ac:dyDescent="0.55000000000000004">
      <c r="A19" s="2" t="s">
        <v>28</v>
      </c>
      <c r="B19" s="8"/>
    </row>
    <row r="20" spans="1:2" x14ac:dyDescent="0.55000000000000004">
      <c r="A20" s="6" t="s">
        <v>29</v>
      </c>
      <c r="B20" s="9">
        <f>IF(Demand&gt;Order,Selling_price*Order,Selling_price*Demand)</f>
        <v>26100</v>
      </c>
    </row>
    <row r="21" spans="1:2" x14ac:dyDescent="0.55000000000000004">
      <c r="A21" s="6" t="s">
        <v>30</v>
      </c>
      <c r="B21" s="9">
        <f>IF(Demand&gt;Order,0,Discount_price*(Order-Demand))</f>
        <v>0</v>
      </c>
    </row>
    <row r="22" spans="1:2" x14ac:dyDescent="0.55000000000000004">
      <c r="A22" s="2" t="s">
        <v>3</v>
      </c>
      <c r="B22" s="12">
        <f>-(B17+B18)+(B20+B21)</f>
        <v>13750</v>
      </c>
    </row>
  </sheetData>
  <printOptions headings="1" gridLines="1"/>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23</vt:i4>
      </vt:variant>
    </vt:vector>
  </HeadingPairs>
  <TitlesOfParts>
    <vt:vector size="29" baseType="lpstr">
      <vt:lpstr>Example Background</vt:lpstr>
      <vt:lpstr>Model 1</vt:lpstr>
      <vt:lpstr>Model 2</vt:lpstr>
      <vt:lpstr>Model 3</vt:lpstr>
      <vt:lpstr>Model 4</vt:lpstr>
      <vt:lpstr>Model 5</vt:lpstr>
      <vt:lpstr>'Model 3'!Demand</vt:lpstr>
      <vt:lpstr>'Model 4'!Demand</vt:lpstr>
      <vt:lpstr>'Model 5'!Demand</vt:lpstr>
      <vt:lpstr>'Model 3'!Discount_price</vt:lpstr>
      <vt:lpstr>'Model 4'!Discount_price</vt:lpstr>
      <vt:lpstr>'Model 5'!Discount_price</vt:lpstr>
      <vt:lpstr>'Model 3'!Fixed_order_cost</vt:lpstr>
      <vt:lpstr>'Model 4'!Fixed_order_cost</vt:lpstr>
      <vt:lpstr>'Model 5'!Fixed_order_cost</vt:lpstr>
      <vt:lpstr>'Model 3'!Order</vt:lpstr>
      <vt:lpstr>'Model 4'!Order</vt:lpstr>
      <vt:lpstr>'Model 5'!Order</vt:lpstr>
      <vt:lpstr>'Model 1'!Print_Area</vt:lpstr>
      <vt:lpstr>'Model 2'!Print_Area</vt:lpstr>
      <vt:lpstr>'Model 3'!Print_Area</vt:lpstr>
      <vt:lpstr>'Model 4'!Print_Area</vt:lpstr>
      <vt:lpstr>'Model 5'!Print_Area</vt:lpstr>
      <vt:lpstr>'Model 3'!Selling_price</vt:lpstr>
      <vt:lpstr>'Model 4'!Selling_price</vt:lpstr>
      <vt:lpstr>'Model 5'!Selling_price</vt:lpstr>
      <vt:lpstr>'Model 3'!Variable_cost</vt:lpstr>
      <vt:lpstr>'Model 4'!Variable_cost</vt:lpstr>
      <vt:lpstr>'Model 5'!Variable_cost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Jia Guo</cp:lastModifiedBy>
  <cp:lastPrinted>2010-07-08T15:34:39Z</cp:lastPrinted>
  <dcterms:created xsi:type="dcterms:W3CDTF">2007-05-15T19:57:56Z</dcterms:created>
  <dcterms:modified xsi:type="dcterms:W3CDTF">2020-05-29T00:13:38Z</dcterms:modified>
</cp:coreProperties>
</file>