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Chris\Dropbox\My Books\PMS 6e\Example Files\Chapter 02\Finished Examples\"/>
    </mc:Choice>
  </mc:AlternateContent>
  <bookViews>
    <workbookView xWindow="120" yWindow="15" windowWidth="18975" windowHeight="11640"/>
  </bookViews>
  <sheets>
    <sheet name="Model" sheetId="2" r:id="rId1"/>
  </sheets>
  <definedNames>
    <definedName name="_xlnm.Print_Area" localSheetId="0">Model!$A$1:$K$25</definedName>
  </definedNames>
  <calcPr calcId="171027"/>
</workbook>
</file>

<file path=xl/calcChain.xml><?xml version="1.0" encoding="utf-8"?>
<calcChain xmlns="http://schemas.openxmlformats.org/spreadsheetml/2006/main">
  <c r="G20" i="2" l="1"/>
  <c r="H20" i="2"/>
  <c r="G21" i="2"/>
  <c r="H21" i="2"/>
  <c r="G22" i="2"/>
  <c r="H22" i="2"/>
  <c r="G23" i="2"/>
  <c r="H23" i="2"/>
  <c r="G24" i="2"/>
  <c r="H24" i="2"/>
  <c r="G25" i="2"/>
  <c r="H25" i="2"/>
  <c r="D19" i="2" l="1"/>
  <c r="D20" i="2" s="1"/>
  <c r="D21" i="2" s="1"/>
  <c r="D22" i="2" s="1"/>
  <c r="D23" i="2" s="1"/>
  <c r="D24" i="2" s="1"/>
  <c r="D25" i="2" s="1"/>
  <c r="C19" i="2"/>
  <c r="C20" i="2" s="1"/>
  <c r="B19" i="2"/>
  <c r="B20" i="2" s="1"/>
  <c r="B21" i="2" l="1"/>
  <c r="E20" i="2"/>
  <c r="C21" i="2"/>
  <c r="F20" i="2"/>
  <c r="F19" i="2"/>
  <c r="E19" i="2"/>
  <c r="C22" i="2" l="1"/>
  <c r="F21" i="2"/>
  <c r="B22" i="2"/>
  <c r="E21" i="2"/>
  <c r="B23" i="2" l="1"/>
  <c r="E22" i="2"/>
  <c r="C23" i="2"/>
  <c r="F22" i="2"/>
  <c r="C24" i="2" l="1"/>
  <c r="F23" i="2"/>
  <c r="B24" i="2"/>
  <c r="E23" i="2"/>
  <c r="B25" i="2" l="1"/>
  <c r="E25" i="2" s="1"/>
  <c r="E24" i="2"/>
  <c r="C25" i="2"/>
  <c r="F25" i="2" s="1"/>
  <c r="F24" i="2"/>
</calcChain>
</file>

<file path=xl/sharedStrings.xml><?xml version="1.0" encoding="utf-8"?>
<sst xmlns="http://schemas.openxmlformats.org/spreadsheetml/2006/main" count="28" uniqueCount="19">
  <si>
    <t>Projecting bookshelf costs at Woodworks</t>
  </si>
  <si>
    <t>Inputs</t>
  </si>
  <si>
    <t>Requirements per bookshelf</t>
  </si>
  <si>
    <t>Cherry</t>
  </si>
  <si>
    <t>Oak</t>
  </si>
  <si>
    <t>Board-feet required</t>
  </si>
  <si>
    <t>Labor hours required</t>
  </si>
  <si>
    <t>Costs of wood</t>
  </si>
  <si>
    <t>Current cost per board-foot</t>
  </si>
  <si>
    <t>Projected annual increase</t>
  </si>
  <si>
    <t>Cost of labor</t>
  </si>
  <si>
    <t>Current cost per labor hour</t>
  </si>
  <si>
    <t>Projected costs</t>
  </si>
  <si>
    <t>Cost per board-foot</t>
  </si>
  <si>
    <t>Cost per hour</t>
  </si>
  <si>
    <t>Cost per bookshelf</t>
  </si>
  <si>
    <t>Years from now</t>
  </si>
  <si>
    <t>Labor</t>
  </si>
  <si>
    <t>Differences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</si>
</sst>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
  </numFmts>
  <fonts count="5" x14ac:knownFonts="1">
    <font>
      <sz val="11"/>
      <color theme="1"/>
      <name val="Calibri"/>
      <family val="2"/>
      <scheme val="minor"/>
    </font>
    <font>
      <sz val="10"/>
      <name val="Arial"/>
      <family val="2"/>
    </font>
    <font>
      <b/>
      <sz val="11"/>
      <name val="Calibri"/>
      <family val="2"/>
      <scheme val="minor"/>
    </font>
    <font>
      <sz val="11"/>
      <name val="Calibri"/>
      <family val="2"/>
      <scheme val="minor"/>
    </font>
    <font>
      <b/>
      <i/>
      <sz val="1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2" fillId="0" borderId="0" xfId="1" applyFont="1"/>
    <xf numFmtId="0" fontId="3" fillId="0" borderId="0" xfId="1" applyFont="1"/>
    <xf numFmtId="0" fontId="3" fillId="0" borderId="0" xfId="1" applyFont="1" applyAlignment="1">
      <alignment horizontal="right"/>
    </xf>
    <xf numFmtId="0" fontId="3" fillId="0" borderId="0" xfId="1" applyFont="1" applyFill="1" applyBorder="1"/>
    <xf numFmtId="9" fontId="3" fillId="0" borderId="0" xfId="1" applyNumberFormat="1" applyFont="1" applyFill="1" applyBorder="1"/>
    <xf numFmtId="164" fontId="3" fillId="0" borderId="0" xfId="1" applyNumberFormat="1" applyFont="1" applyFill="1" applyBorder="1"/>
    <xf numFmtId="0" fontId="4" fillId="0" borderId="0" xfId="1" applyFont="1" applyAlignment="1">
      <alignment horizontal="center"/>
    </xf>
    <xf numFmtId="0" fontId="3" fillId="0" borderId="0" xfId="1" applyFont="1" applyAlignment="1">
      <alignment horizontal="center"/>
    </xf>
    <xf numFmtId="164" fontId="3" fillId="0" borderId="0" xfId="1" applyNumberFormat="1" applyFont="1" applyAlignment="1">
      <alignment horizontal="center"/>
    </xf>
    <xf numFmtId="0" fontId="3" fillId="0" borderId="0" xfId="1" applyFont="1" applyBorder="1"/>
    <xf numFmtId="0" fontId="3" fillId="0" borderId="0" xfId="1" applyFont="1" applyBorder="1" applyAlignment="1">
      <alignment horizontal="right"/>
    </xf>
    <xf numFmtId="0" fontId="3" fillId="2" borderId="0" xfId="1" applyFont="1" applyFill="1" applyBorder="1"/>
    <xf numFmtId="164" fontId="3" fillId="2" borderId="0" xfId="1" applyNumberFormat="1" applyFont="1" applyFill="1" applyBorder="1"/>
    <xf numFmtId="165" fontId="3" fillId="2" borderId="0" xfId="1" applyNumberFormat="1" applyFont="1" applyFill="1" applyBorder="1"/>
    <xf numFmtId="164" fontId="3" fillId="3" borderId="0" xfId="1" applyNumberFormat="1" applyFont="1" applyFill="1" applyAlignment="1">
      <alignment horizontal="center"/>
    </xf>
    <xf numFmtId="164" fontId="3" fillId="4" borderId="0" xfId="1" applyNumberFormat="1" applyFont="1" applyFill="1" applyAlignment="1">
      <alignment horizontal="center"/>
    </xf>
    <xf numFmtId="164" fontId="3" fillId="5" borderId="0" xfId="1" applyNumberFormat="1" applyFont="1" applyFill="1" applyAlignment="1">
      <alignment horizontal="center"/>
    </xf>
    <xf numFmtId="0" fontId="4" fillId="0" borderId="0" xfId="1" applyFont="1" applyAlignment="1">
      <alignment horizontal="center"/>
    </xf>
    <xf numFmtId="164" fontId="3" fillId="0" borderId="0" xfId="1" applyNumberFormat="1"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Projected Bookshelf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1"/>
          <c:order val="0"/>
          <c:tx>
            <c:strRef>
              <c:f>Model!$E$18</c:f>
              <c:strCache>
                <c:ptCount val="1"/>
                <c:pt idx="0">
                  <c:v>Cherry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Model!$A$19:$A$25</c:f>
              <c:numCache>
                <c:formatCode>General</c:formatCode>
                <c:ptCount val="7"/>
                <c:pt idx="0">
                  <c:v>0</c:v>
                </c:pt>
                <c:pt idx="1">
                  <c:v>1</c:v>
                </c:pt>
                <c:pt idx="2">
                  <c:v>2</c:v>
                </c:pt>
                <c:pt idx="3">
                  <c:v>3</c:v>
                </c:pt>
                <c:pt idx="4">
                  <c:v>4</c:v>
                </c:pt>
                <c:pt idx="5">
                  <c:v>5</c:v>
                </c:pt>
                <c:pt idx="6">
                  <c:v>6</c:v>
                </c:pt>
              </c:numCache>
            </c:numRef>
          </c:cat>
          <c:val>
            <c:numRef>
              <c:f>Model!$E$19:$E$25</c:f>
              <c:numCache>
                <c:formatCode>"$"#,##0.00</c:formatCode>
                <c:ptCount val="7"/>
                <c:pt idx="0">
                  <c:v>461</c:v>
                </c:pt>
                <c:pt idx="1">
                  <c:v>469.4</c:v>
                </c:pt>
                <c:pt idx="2">
                  <c:v>477.96163999999999</c:v>
                </c:pt>
                <c:pt idx="3">
                  <c:v>486.68819995999991</c:v>
                </c:pt>
                <c:pt idx="4">
                  <c:v>495.58302956803993</c:v>
                </c:pt>
                <c:pt idx="5">
                  <c:v>504.6495497788078</c:v>
                </c:pt>
                <c:pt idx="6">
                  <c:v>513.89125438715121</c:v>
                </c:pt>
              </c:numCache>
            </c:numRef>
          </c:val>
          <c:smooth val="0"/>
          <c:extLst>
            <c:ext xmlns:c16="http://schemas.microsoft.com/office/drawing/2014/chart" uri="{C3380CC4-5D6E-409C-BE32-E72D297353CC}">
              <c16:uniqueId val="{00000000-C328-4A6B-BBCB-653718C9C4CA}"/>
            </c:ext>
          </c:extLst>
        </c:ser>
        <c:ser>
          <c:idx val="2"/>
          <c:order val="1"/>
          <c:tx>
            <c:strRef>
              <c:f>Model!$F$18</c:f>
              <c:strCache>
                <c:ptCount val="1"/>
                <c:pt idx="0">
                  <c:v>Oak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Model!$A$19:$A$25</c:f>
              <c:numCache>
                <c:formatCode>General</c:formatCode>
                <c:ptCount val="7"/>
                <c:pt idx="0">
                  <c:v>0</c:v>
                </c:pt>
                <c:pt idx="1">
                  <c:v>1</c:v>
                </c:pt>
                <c:pt idx="2">
                  <c:v>2</c:v>
                </c:pt>
                <c:pt idx="3">
                  <c:v>3</c:v>
                </c:pt>
                <c:pt idx="4">
                  <c:v>4</c:v>
                </c:pt>
                <c:pt idx="5">
                  <c:v>5</c:v>
                </c:pt>
                <c:pt idx="6">
                  <c:v>6</c:v>
                </c:pt>
              </c:numCache>
            </c:numRef>
          </c:cat>
          <c:val>
            <c:numRef>
              <c:f>Model!$F$19:$F$25</c:f>
              <c:numCache>
                <c:formatCode>"$"#,##0.00</c:formatCode>
                <c:ptCount val="7"/>
                <c:pt idx="0">
                  <c:v>425</c:v>
                </c:pt>
                <c:pt idx="1">
                  <c:v>431.63299999999998</c:v>
                </c:pt>
                <c:pt idx="2">
                  <c:v>438.36988099999996</c:v>
                </c:pt>
                <c:pt idx="3">
                  <c:v>445.21227577699995</c:v>
                </c:pt>
                <c:pt idx="4">
                  <c:v>452.16184286720886</c:v>
                </c:pt>
                <c:pt idx="5">
                  <c:v>459.22026697398132</c:v>
                </c:pt>
                <c:pt idx="6">
                  <c:v>466.38925938223946</c:v>
                </c:pt>
              </c:numCache>
            </c:numRef>
          </c:val>
          <c:smooth val="0"/>
          <c:extLst>
            <c:ext xmlns:c16="http://schemas.microsoft.com/office/drawing/2014/chart" uri="{C3380CC4-5D6E-409C-BE32-E72D297353CC}">
              <c16:uniqueId val="{00000001-C328-4A6B-BBCB-653718C9C4CA}"/>
            </c:ext>
          </c:extLst>
        </c:ser>
        <c:dLbls>
          <c:showLegendKey val="0"/>
          <c:showVal val="0"/>
          <c:showCatName val="0"/>
          <c:showSerName val="0"/>
          <c:showPercent val="0"/>
          <c:showBubbleSize val="0"/>
        </c:dLbls>
        <c:marker val="1"/>
        <c:smooth val="0"/>
        <c:axId val="665435744"/>
        <c:axId val="665436136"/>
      </c:lineChart>
      <c:catAx>
        <c:axId val="66543574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Years from now</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5436136"/>
        <c:crosses val="autoZero"/>
        <c:auto val="1"/>
        <c:lblAlgn val="ctr"/>
        <c:lblOffset val="100"/>
        <c:noMultiLvlLbl val="0"/>
      </c:catAx>
      <c:valAx>
        <c:axId val="665436136"/>
        <c:scaling>
          <c:orientation val="minMax"/>
          <c:min val="3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543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490537</xdr:colOff>
      <xdr:row>1</xdr:row>
      <xdr:rowOff>23812</xdr:rowOff>
    </xdr:from>
    <xdr:to>
      <xdr:col>10</xdr:col>
      <xdr:colOff>461962</xdr:colOff>
      <xdr:row>15</xdr:row>
      <xdr:rowOff>100012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16</xdr:row>
      <xdr:rowOff>104775</xdr:rowOff>
    </xdr:from>
    <xdr:to>
      <xdr:col>13</xdr:col>
      <xdr:colOff>47625</xdr:colOff>
      <xdr:row>24</xdr:row>
      <xdr:rowOff>104775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791325" y="3152775"/>
          <a:ext cx="2809875" cy="15240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 gray columns are graphed above. It </a:t>
          </a:r>
          <a:r>
            <a:rPr lang="en-US" sz="1100" i="1"/>
            <a:t>looks </a:t>
          </a:r>
          <a:r>
            <a:rPr lang="en-US" sz="1100" i="0"/>
            <a:t>like the growth is linear, but this isn't quite the case. Because of compounding, each line is increasing at a slightly increasing rate. This is proved by the differences in columns G and H.</a:t>
          </a:r>
          <a:endParaRPr lang="en-US" sz="1100"/>
        </a:p>
      </xdr:txBody>
    </xdr:sp>
    <xdr:clientData/>
  </xdr:twoCellAnchor>
  <xdr:twoCellAnchor>
    <xdr:from>
      <xdr:col>0</xdr:col>
      <xdr:colOff>1676400</xdr:colOff>
      <xdr:row>26</xdr:row>
      <xdr:rowOff>57150</xdr:rowOff>
    </xdr:from>
    <xdr:to>
      <xdr:col>7</xdr:col>
      <xdr:colOff>372745</xdr:colOff>
      <xdr:row>39</xdr:row>
      <xdr:rowOff>11334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676400" y="5010150"/>
          <a:ext cx="4592320" cy="2430684"/>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As stated in the text, you</a:t>
          </a:r>
          <a:r>
            <a:rPr lang="en-US" sz="1100" baseline="0"/>
            <a:t> should set up your model so that you can enter a single formula, with appropriate relative/absolute addresses, that is copyable to a range. This approach is faster and less prone to errors.</a:t>
          </a:r>
        </a:p>
        <a:p>
          <a:endParaRPr lang="en-US" sz="1100" baseline="0"/>
        </a:p>
        <a:p>
          <a:r>
            <a:rPr lang="en-US" sz="1100" baseline="0"/>
            <a:t>To better illustrate the formulas above, try the following. Click the File button (or Office button in Excel 2007), go to Excel Options, select Formulas, and check the R1C1 reference style option. Now look at the formulas in the orange range. They're all the same! The same goes for those in the purple range and for those in the gray range. A reference such as R[-1]C means the row above and the same column; it's a relative reference. A reference such as R10C[1] means row 10 (absolute) and the column to the right (relative).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25"/>
  <sheetViews>
    <sheetView tabSelected="1" workbookViewId="0"/>
  </sheetViews>
  <sheetFormatPr defaultRowHeight="15" x14ac:dyDescent="0.25"/>
  <cols>
    <col min="1" max="1" width="28.5703125" style="2" customWidth="1"/>
    <col min="2" max="3" width="9.140625" style="2"/>
    <col min="4" max="4" width="13.140625" style="2" customWidth="1"/>
    <col min="5" max="5" width="10.140625" style="2" bestFit="1" customWidth="1"/>
    <col min="6" max="256" width="9.140625" style="2"/>
    <col min="257" max="257" width="25.140625" style="2" customWidth="1"/>
    <col min="258" max="259" width="9.140625" style="2"/>
    <col min="260" max="260" width="13.140625" style="2" customWidth="1"/>
    <col min="261" max="261" width="10.140625" style="2" bestFit="1" customWidth="1"/>
    <col min="262" max="512" width="9.140625" style="2"/>
    <col min="513" max="513" width="25.140625" style="2" customWidth="1"/>
    <col min="514" max="515" width="9.140625" style="2"/>
    <col min="516" max="516" width="13.140625" style="2" customWidth="1"/>
    <col min="517" max="517" width="10.140625" style="2" bestFit="1" customWidth="1"/>
    <col min="518" max="768" width="9.140625" style="2"/>
    <col min="769" max="769" width="25.140625" style="2" customWidth="1"/>
    <col min="770" max="771" width="9.140625" style="2"/>
    <col min="772" max="772" width="13.140625" style="2" customWidth="1"/>
    <col min="773" max="773" width="10.140625" style="2" bestFit="1" customWidth="1"/>
    <col min="774" max="1024" width="9.140625" style="2"/>
    <col min="1025" max="1025" width="25.140625" style="2" customWidth="1"/>
    <col min="1026" max="1027" width="9.140625" style="2"/>
    <col min="1028" max="1028" width="13.140625" style="2" customWidth="1"/>
    <col min="1029" max="1029" width="10.140625" style="2" bestFit="1" customWidth="1"/>
    <col min="1030" max="1280" width="9.140625" style="2"/>
    <col min="1281" max="1281" width="25.140625" style="2" customWidth="1"/>
    <col min="1282" max="1283" width="9.140625" style="2"/>
    <col min="1284" max="1284" width="13.140625" style="2" customWidth="1"/>
    <col min="1285" max="1285" width="10.140625" style="2" bestFit="1" customWidth="1"/>
    <col min="1286" max="1536" width="9.140625" style="2"/>
    <col min="1537" max="1537" width="25.140625" style="2" customWidth="1"/>
    <col min="1538" max="1539" width="9.140625" style="2"/>
    <col min="1540" max="1540" width="13.140625" style="2" customWidth="1"/>
    <col min="1541" max="1541" width="10.140625" style="2" bestFit="1" customWidth="1"/>
    <col min="1542" max="1792" width="9.140625" style="2"/>
    <col min="1793" max="1793" width="25.140625" style="2" customWidth="1"/>
    <col min="1794" max="1795" width="9.140625" style="2"/>
    <col min="1796" max="1796" width="13.140625" style="2" customWidth="1"/>
    <col min="1797" max="1797" width="10.140625" style="2" bestFit="1" customWidth="1"/>
    <col min="1798" max="2048" width="9.140625" style="2"/>
    <col min="2049" max="2049" width="25.140625" style="2" customWidth="1"/>
    <col min="2050" max="2051" width="9.140625" style="2"/>
    <col min="2052" max="2052" width="13.140625" style="2" customWidth="1"/>
    <col min="2053" max="2053" width="10.140625" style="2" bestFit="1" customWidth="1"/>
    <col min="2054" max="2304" width="9.140625" style="2"/>
    <col min="2305" max="2305" width="25.140625" style="2" customWidth="1"/>
    <col min="2306" max="2307" width="9.140625" style="2"/>
    <col min="2308" max="2308" width="13.140625" style="2" customWidth="1"/>
    <col min="2309" max="2309" width="10.140625" style="2" bestFit="1" customWidth="1"/>
    <col min="2310" max="2560" width="9.140625" style="2"/>
    <col min="2561" max="2561" width="25.140625" style="2" customWidth="1"/>
    <col min="2562" max="2563" width="9.140625" style="2"/>
    <col min="2564" max="2564" width="13.140625" style="2" customWidth="1"/>
    <col min="2565" max="2565" width="10.140625" style="2" bestFit="1" customWidth="1"/>
    <col min="2566" max="2816" width="9.140625" style="2"/>
    <col min="2817" max="2817" width="25.140625" style="2" customWidth="1"/>
    <col min="2818" max="2819" width="9.140625" style="2"/>
    <col min="2820" max="2820" width="13.140625" style="2" customWidth="1"/>
    <col min="2821" max="2821" width="10.140625" style="2" bestFit="1" customWidth="1"/>
    <col min="2822" max="3072" width="9.140625" style="2"/>
    <col min="3073" max="3073" width="25.140625" style="2" customWidth="1"/>
    <col min="3074" max="3075" width="9.140625" style="2"/>
    <col min="3076" max="3076" width="13.140625" style="2" customWidth="1"/>
    <col min="3077" max="3077" width="10.140625" style="2" bestFit="1" customWidth="1"/>
    <col min="3078" max="3328" width="9.140625" style="2"/>
    <col min="3329" max="3329" width="25.140625" style="2" customWidth="1"/>
    <col min="3330" max="3331" width="9.140625" style="2"/>
    <col min="3332" max="3332" width="13.140625" style="2" customWidth="1"/>
    <col min="3333" max="3333" width="10.140625" style="2" bestFit="1" customWidth="1"/>
    <col min="3334" max="3584" width="9.140625" style="2"/>
    <col min="3585" max="3585" width="25.140625" style="2" customWidth="1"/>
    <col min="3586" max="3587" width="9.140625" style="2"/>
    <col min="3588" max="3588" width="13.140625" style="2" customWidth="1"/>
    <col min="3589" max="3589" width="10.140625" style="2" bestFit="1" customWidth="1"/>
    <col min="3590" max="3840" width="9.140625" style="2"/>
    <col min="3841" max="3841" width="25.140625" style="2" customWidth="1"/>
    <col min="3842" max="3843" width="9.140625" style="2"/>
    <col min="3844" max="3844" width="13.140625" style="2" customWidth="1"/>
    <col min="3845" max="3845" width="10.140625" style="2" bestFit="1" customWidth="1"/>
    <col min="3846" max="4096" width="9.140625" style="2"/>
    <col min="4097" max="4097" width="25.140625" style="2" customWidth="1"/>
    <col min="4098" max="4099" width="9.140625" style="2"/>
    <col min="4100" max="4100" width="13.140625" style="2" customWidth="1"/>
    <col min="4101" max="4101" width="10.140625" style="2" bestFit="1" customWidth="1"/>
    <col min="4102" max="4352" width="9.140625" style="2"/>
    <col min="4353" max="4353" width="25.140625" style="2" customWidth="1"/>
    <col min="4354" max="4355" width="9.140625" style="2"/>
    <col min="4356" max="4356" width="13.140625" style="2" customWidth="1"/>
    <col min="4357" max="4357" width="10.140625" style="2" bestFit="1" customWidth="1"/>
    <col min="4358" max="4608" width="9.140625" style="2"/>
    <col min="4609" max="4609" width="25.140625" style="2" customWidth="1"/>
    <col min="4610" max="4611" width="9.140625" style="2"/>
    <col min="4612" max="4612" width="13.140625" style="2" customWidth="1"/>
    <col min="4613" max="4613" width="10.140625" style="2" bestFit="1" customWidth="1"/>
    <col min="4614" max="4864" width="9.140625" style="2"/>
    <col min="4865" max="4865" width="25.140625" style="2" customWidth="1"/>
    <col min="4866" max="4867" width="9.140625" style="2"/>
    <col min="4868" max="4868" width="13.140625" style="2" customWidth="1"/>
    <col min="4869" max="4869" width="10.140625" style="2" bestFit="1" customWidth="1"/>
    <col min="4870" max="5120" width="9.140625" style="2"/>
    <col min="5121" max="5121" width="25.140625" style="2" customWidth="1"/>
    <col min="5122" max="5123" width="9.140625" style="2"/>
    <col min="5124" max="5124" width="13.140625" style="2" customWidth="1"/>
    <col min="5125" max="5125" width="10.140625" style="2" bestFit="1" customWidth="1"/>
    <col min="5126" max="5376" width="9.140625" style="2"/>
    <col min="5377" max="5377" width="25.140625" style="2" customWidth="1"/>
    <col min="5378" max="5379" width="9.140625" style="2"/>
    <col min="5380" max="5380" width="13.140625" style="2" customWidth="1"/>
    <col min="5381" max="5381" width="10.140625" style="2" bestFit="1" customWidth="1"/>
    <col min="5382" max="5632" width="9.140625" style="2"/>
    <col min="5633" max="5633" width="25.140625" style="2" customWidth="1"/>
    <col min="5634" max="5635" width="9.140625" style="2"/>
    <col min="5636" max="5636" width="13.140625" style="2" customWidth="1"/>
    <col min="5637" max="5637" width="10.140625" style="2" bestFit="1" customWidth="1"/>
    <col min="5638" max="5888" width="9.140625" style="2"/>
    <col min="5889" max="5889" width="25.140625" style="2" customWidth="1"/>
    <col min="5890" max="5891" width="9.140625" style="2"/>
    <col min="5892" max="5892" width="13.140625" style="2" customWidth="1"/>
    <col min="5893" max="5893" width="10.140625" style="2" bestFit="1" customWidth="1"/>
    <col min="5894" max="6144" width="9.140625" style="2"/>
    <col min="6145" max="6145" width="25.140625" style="2" customWidth="1"/>
    <col min="6146" max="6147" width="9.140625" style="2"/>
    <col min="6148" max="6148" width="13.140625" style="2" customWidth="1"/>
    <col min="6149" max="6149" width="10.140625" style="2" bestFit="1" customWidth="1"/>
    <col min="6150" max="6400" width="9.140625" style="2"/>
    <col min="6401" max="6401" width="25.140625" style="2" customWidth="1"/>
    <col min="6402" max="6403" width="9.140625" style="2"/>
    <col min="6404" max="6404" width="13.140625" style="2" customWidth="1"/>
    <col min="6405" max="6405" width="10.140625" style="2" bestFit="1" customWidth="1"/>
    <col min="6406" max="6656" width="9.140625" style="2"/>
    <col min="6657" max="6657" width="25.140625" style="2" customWidth="1"/>
    <col min="6658" max="6659" width="9.140625" style="2"/>
    <col min="6660" max="6660" width="13.140625" style="2" customWidth="1"/>
    <col min="6661" max="6661" width="10.140625" style="2" bestFit="1" customWidth="1"/>
    <col min="6662" max="6912" width="9.140625" style="2"/>
    <col min="6913" max="6913" width="25.140625" style="2" customWidth="1"/>
    <col min="6914" max="6915" width="9.140625" style="2"/>
    <col min="6916" max="6916" width="13.140625" style="2" customWidth="1"/>
    <col min="6917" max="6917" width="10.140625" style="2" bestFit="1" customWidth="1"/>
    <col min="6918" max="7168" width="9.140625" style="2"/>
    <col min="7169" max="7169" width="25.140625" style="2" customWidth="1"/>
    <col min="7170" max="7171" width="9.140625" style="2"/>
    <col min="7172" max="7172" width="13.140625" style="2" customWidth="1"/>
    <col min="7173" max="7173" width="10.140625" style="2" bestFit="1" customWidth="1"/>
    <col min="7174" max="7424" width="9.140625" style="2"/>
    <col min="7425" max="7425" width="25.140625" style="2" customWidth="1"/>
    <col min="7426" max="7427" width="9.140625" style="2"/>
    <col min="7428" max="7428" width="13.140625" style="2" customWidth="1"/>
    <col min="7429" max="7429" width="10.140625" style="2" bestFit="1" customWidth="1"/>
    <col min="7430" max="7680" width="9.140625" style="2"/>
    <col min="7681" max="7681" width="25.140625" style="2" customWidth="1"/>
    <col min="7682" max="7683" width="9.140625" style="2"/>
    <col min="7684" max="7684" width="13.140625" style="2" customWidth="1"/>
    <col min="7685" max="7685" width="10.140625" style="2" bestFit="1" customWidth="1"/>
    <col min="7686" max="7936" width="9.140625" style="2"/>
    <col min="7937" max="7937" width="25.140625" style="2" customWidth="1"/>
    <col min="7938" max="7939" width="9.140625" style="2"/>
    <col min="7940" max="7940" width="13.140625" style="2" customWidth="1"/>
    <col min="7941" max="7941" width="10.140625" style="2" bestFit="1" customWidth="1"/>
    <col min="7942" max="8192" width="9.140625" style="2"/>
    <col min="8193" max="8193" width="25.140625" style="2" customWidth="1"/>
    <col min="8194" max="8195" width="9.140625" style="2"/>
    <col min="8196" max="8196" width="13.140625" style="2" customWidth="1"/>
    <col min="8197" max="8197" width="10.140625" style="2" bestFit="1" customWidth="1"/>
    <col min="8198" max="8448" width="9.140625" style="2"/>
    <col min="8449" max="8449" width="25.140625" style="2" customWidth="1"/>
    <col min="8450" max="8451" width="9.140625" style="2"/>
    <col min="8452" max="8452" width="13.140625" style="2" customWidth="1"/>
    <col min="8453" max="8453" width="10.140625" style="2" bestFit="1" customWidth="1"/>
    <col min="8454" max="8704" width="9.140625" style="2"/>
    <col min="8705" max="8705" width="25.140625" style="2" customWidth="1"/>
    <col min="8706" max="8707" width="9.140625" style="2"/>
    <col min="8708" max="8708" width="13.140625" style="2" customWidth="1"/>
    <col min="8709" max="8709" width="10.140625" style="2" bestFit="1" customWidth="1"/>
    <col min="8710" max="8960" width="9.140625" style="2"/>
    <col min="8961" max="8961" width="25.140625" style="2" customWidth="1"/>
    <col min="8962" max="8963" width="9.140625" style="2"/>
    <col min="8964" max="8964" width="13.140625" style="2" customWidth="1"/>
    <col min="8965" max="8965" width="10.140625" style="2" bestFit="1" customWidth="1"/>
    <col min="8966" max="9216" width="9.140625" style="2"/>
    <col min="9217" max="9217" width="25.140625" style="2" customWidth="1"/>
    <col min="9218" max="9219" width="9.140625" style="2"/>
    <col min="9220" max="9220" width="13.140625" style="2" customWidth="1"/>
    <col min="9221" max="9221" width="10.140625" style="2" bestFit="1" customWidth="1"/>
    <col min="9222" max="9472" width="9.140625" style="2"/>
    <col min="9473" max="9473" width="25.140625" style="2" customWidth="1"/>
    <col min="9474" max="9475" width="9.140625" style="2"/>
    <col min="9476" max="9476" width="13.140625" style="2" customWidth="1"/>
    <col min="9477" max="9477" width="10.140625" style="2" bestFit="1" customWidth="1"/>
    <col min="9478" max="9728" width="9.140625" style="2"/>
    <col min="9729" max="9729" width="25.140625" style="2" customWidth="1"/>
    <col min="9730" max="9731" width="9.140625" style="2"/>
    <col min="9732" max="9732" width="13.140625" style="2" customWidth="1"/>
    <col min="9733" max="9733" width="10.140625" style="2" bestFit="1" customWidth="1"/>
    <col min="9734" max="9984" width="9.140625" style="2"/>
    <col min="9985" max="9985" width="25.140625" style="2" customWidth="1"/>
    <col min="9986" max="9987" width="9.140625" style="2"/>
    <col min="9988" max="9988" width="13.140625" style="2" customWidth="1"/>
    <col min="9989" max="9989" width="10.140625" style="2" bestFit="1" customWidth="1"/>
    <col min="9990" max="10240" width="9.140625" style="2"/>
    <col min="10241" max="10241" width="25.140625" style="2" customWidth="1"/>
    <col min="10242" max="10243" width="9.140625" style="2"/>
    <col min="10244" max="10244" width="13.140625" style="2" customWidth="1"/>
    <col min="10245" max="10245" width="10.140625" style="2" bestFit="1" customWidth="1"/>
    <col min="10246" max="10496" width="9.140625" style="2"/>
    <col min="10497" max="10497" width="25.140625" style="2" customWidth="1"/>
    <col min="10498" max="10499" width="9.140625" style="2"/>
    <col min="10500" max="10500" width="13.140625" style="2" customWidth="1"/>
    <col min="10501" max="10501" width="10.140625" style="2" bestFit="1" customWidth="1"/>
    <col min="10502" max="10752" width="9.140625" style="2"/>
    <col min="10753" max="10753" width="25.140625" style="2" customWidth="1"/>
    <col min="10754" max="10755" width="9.140625" style="2"/>
    <col min="10756" max="10756" width="13.140625" style="2" customWidth="1"/>
    <col min="10757" max="10757" width="10.140625" style="2" bestFit="1" customWidth="1"/>
    <col min="10758" max="11008" width="9.140625" style="2"/>
    <col min="11009" max="11009" width="25.140625" style="2" customWidth="1"/>
    <col min="11010" max="11011" width="9.140625" style="2"/>
    <col min="11012" max="11012" width="13.140625" style="2" customWidth="1"/>
    <col min="11013" max="11013" width="10.140625" style="2" bestFit="1" customWidth="1"/>
    <col min="11014" max="11264" width="9.140625" style="2"/>
    <col min="11265" max="11265" width="25.140625" style="2" customWidth="1"/>
    <col min="11266" max="11267" width="9.140625" style="2"/>
    <col min="11268" max="11268" width="13.140625" style="2" customWidth="1"/>
    <col min="11269" max="11269" width="10.140625" style="2" bestFit="1" customWidth="1"/>
    <col min="11270" max="11520" width="9.140625" style="2"/>
    <col min="11521" max="11521" width="25.140625" style="2" customWidth="1"/>
    <col min="11522" max="11523" width="9.140625" style="2"/>
    <col min="11524" max="11524" width="13.140625" style="2" customWidth="1"/>
    <col min="11525" max="11525" width="10.140625" style="2" bestFit="1" customWidth="1"/>
    <col min="11526" max="11776" width="9.140625" style="2"/>
    <col min="11777" max="11777" width="25.140625" style="2" customWidth="1"/>
    <col min="11778" max="11779" width="9.140625" style="2"/>
    <col min="11780" max="11780" width="13.140625" style="2" customWidth="1"/>
    <col min="11781" max="11781" width="10.140625" style="2" bestFit="1" customWidth="1"/>
    <col min="11782" max="12032" width="9.140625" style="2"/>
    <col min="12033" max="12033" width="25.140625" style="2" customWidth="1"/>
    <col min="12034" max="12035" width="9.140625" style="2"/>
    <col min="12036" max="12036" width="13.140625" style="2" customWidth="1"/>
    <col min="12037" max="12037" width="10.140625" style="2" bestFit="1" customWidth="1"/>
    <col min="12038" max="12288" width="9.140625" style="2"/>
    <col min="12289" max="12289" width="25.140625" style="2" customWidth="1"/>
    <col min="12290" max="12291" width="9.140625" style="2"/>
    <col min="12292" max="12292" width="13.140625" style="2" customWidth="1"/>
    <col min="12293" max="12293" width="10.140625" style="2" bestFit="1" customWidth="1"/>
    <col min="12294" max="12544" width="9.140625" style="2"/>
    <col min="12545" max="12545" width="25.140625" style="2" customWidth="1"/>
    <col min="12546" max="12547" width="9.140625" style="2"/>
    <col min="12548" max="12548" width="13.140625" style="2" customWidth="1"/>
    <col min="12549" max="12549" width="10.140625" style="2" bestFit="1" customWidth="1"/>
    <col min="12550" max="12800" width="9.140625" style="2"/>
    <col min="12801" max="12801" width="25.140625" style="2" customWidth="1"/>
    <col min="12802" max="12803" width="9.140625" style="2"/>
    <col min="12804" max="12804" width="13.140625" style="2" customWidth="1"/>
    <col min="12805" max="12805" width="10.140625" style="2" bestFit="1" customWidth="1"/>
    <col min="12806" max="13056" width="9.140625" style="2"/>
    <col min="13057" max="13057" width="25.140625" style="2" customWidth="1"/>
    <col min="13058" max="13059" width="9.140625" style="2"/>
    <col min="13060" max="13060" width="13.140625" style="2" customWidth="1"/>
    <col min="13061" max="13061" width="10.140625" style="2" bestFit="1" customWidth="1"/>
    <col min="13062" max="13312" width="9.140625" style="2"/>
    <col min="13313" max="13313" width="25.140625" style="2" customWidth="1"/>
    <col min="13314" max="13315" width="9.140625" style="2"/>
    <col min="13316" max="13316" width="13.140625" style="2" customWidth="1"/>
    <col min="13317" max="13317" width="10.140625" style="2" bestFit="1" customWidth="1"/>
    <col min="13318" max="13568" width="9.140625" style="2"/>
    <col min="13569" max="13569" width="25.140625" style="2" customWidth="1"/>
    <col min="13570" max="13571" width="9.140625" style="2"/>
    <col min="13572" max="13572" width="13.140625" style="2" customWidth="1"/>
    <col min="13573" max="13573" width="10.140625" style="2" bestFit="1" customWidth="1"/>
    <col min="13574" max="13824" width="9.140625" style="2"/>
    <col min="13825" max="13825" width="25.140625" style="2" customWidth="1"/>
    <col min="13826" max="13827" width="9.140625" style="2"/>
    <col min="13828" max="13828" width="13.140625" style="2" customWidth="1"/>
    <col min="13829" max="13829" width="10.140625" style="2" bestFit="1" customWidth="1"/>
    <col min="13830" max="14080" width="9.140625" style="2"/>
    <col min="14081" max="14081" width="25.140625" style="2" customWidth="1"/>
    <col min="14082" max="14083" width="9.140625" style="2"/>
    <col min="14084" max="14084" width="13.140625" style="2" customWidth="1"/>
    <col min="14085" max="14085" width="10.140625" style="2" bestFit="1" customWidth="1"/>
    <col min="14086" max="14336" width="9.140625" style="2"/>
    <col min="14337" max="14337" width="25.140625" style="2" customWidth="1"/>
    <col min="14338" max="14339" width="9.140625" style="2"/>
    <col min="14340" max="14340" width="13.140625" style="2" customWidth="1"/>
    <col min="14341" max="14341" width="10.140625" style="2" bestFit="1" customWidth="1"/>
    <col min="14342" max="14592" width="9.140625" style="2"/>
    <col min="14593" max="14593" width="25.140625" style="2" customWidth="1"/>
    <col min="14594" max="14595" width="9.140625" style="2"/>
    <col min="14596" max="14596" width="13.140625" style="2" customWidth="1"/>
    <col min="14597" max="14597" width="10.140625" style="2" bestFit="1" customWidth="1"/>
    <col min="14598" max="14848" width="9.140625" style="2"/>
    <col min="14849" max="14849" width="25.140625" style="2" customWidth="1"/>
    <col min="14850" max="14851" width="9.140625" style="2"/>
    <col min="14852" max="14852" width="13.140625" style="2" customWidth="1"/>
    <col min="14853" max="14853" width="10.140625" style="2" bestFit="1" customWidth="1"/>
    <col min="14854" max="15104" width="9.140625" style="2"/>
    <col min="15105" max="15105" width="25.140625" style="2" customWidth="1"/>
    <col min="15106" max="15107" width="9.140625" style="2"/>
    <col min="15108" max="15108" width="13.140625" style="2" customWidth="1"/>
    <col min="15109" max="15109" width="10.140625" style="2" bestFit="1" customWidth="1"/>
    <col min="15110" max="15360" width="9.140625" style="2"/>
    <col min="15361" max="15361" width="25.140625" style="2" customWidth="1"/>
    <col min="15362" max="15363" width="9.140625" style="2"/>
    <col min="15364" max="15364" width="13.140625" style="2" customWidth="1"/>
    <col min="15365" max="15365" width="10.140625" style="2" bestFit="1" customWidth="1"/>
    <col min="15366" max="15616" width="9.140625" style="2"/>
    <col min="15617" max="15617" width="25.140625" style="2" customWidth="1"/>
    <col min="15618" max="15619" width="9.140625" style="2"/>
    <col min="15620" max="15620" width="13.140625" style="2" customWidth="1"/>
    <col min="15621" max="15621" width="10.140625" style="2" bestFit="1" customWidth="1"/>
    <col min="15622" max="15872" width="9.140625" style="2"/>
    <col min="15873" max="15873" width="25.140625" style="2" customWidth="1"/>
    <col min="15874" max="15875" width="9.140625" style="2"/>
    <col min="15876" max="15876" width="13.140625" style="2" customWidth="1"/>
    <col min="15877" max="15877" width="10.140625" style="2" bestFit="1" customWidth="1"/>
    <col min="15878" max="16128" width="9.140625" style="2"/>
    <col min="16129" max="16129" width="25.140625" style="2" customWidth="1"/>
    <col min="16130" max="16131" width="9.140625" style="2"/>
    <col min="16132" max="16132" width="13.140625" style="2" customWidth="1"/>
    <col min="16133" max="16133" width="10.140625" style="2" bestFit="1" customWidth="1"/>
    <col min="16134" max="16384" width="9.140625" style="2"/>
  </cols>
  <sheetData>
    <row r="1" spans="1:4" x14ac:dyDescent="0.25">
      <c r="A1" s="1" t="s">
        <v>0</v>
      </c>
    </row>
    <row r="3" spans="1:4" x14ac:dyDescent="0.25">
      <c r="A3" s="1" t="s">
        <v>1</v>
      </c>
    </row>
    <row r="4" spans="1:4" x14ac:dyDescent="0.25">
      <c r="A4" s="2" t="s">
        <v>2</v>
      </c>
      <c r="B4" s="3" t="s">
        <v>3</v>
      </c>
      <c r="C4" s="3" t="s">
        <v>4</v>
      </c>
    </row>
    <row r="5" spans="1:4" x14ac:dyDescent="0.25">
      <c r="A5" s="2" t="s">
        <v>5</v>
      </c>
      <c r="B5" s="12">
        <v>30</v>
      </c>
      <c r="C5" s="12">
        <v>30</v>
      </c>
      <c r="D5" s="10"/>
    </row>
    <row r="6" spans="1:4" x14ac:dyDescent="0.25">
      <c r="A6" s="2" t="s">
        <v>6</v>
      </c>
      <c r="B6" s="12">
        <v>16</v>
      </c>
      <c r="C6" s="12">
        <v>16</v>
      </c>
      <c r="D6" s="10"/>
    </row>
    <row r="7" spans="1:4" x14ac:dyDescent="0.25">
      <c r="B7" s="4"/>
      <c r="C7" s="4"/>
      <c r="D7" s="10"/>
    </row>
    <row r="8" spans="1:4" x14ac:dyDescent="0.25">
      <c r="A8" s="2" t="s">
        <v>7</v>
      </c>
      <c r="B8" s="11" t="s">
        <v>3</v>
      </c>
      <c r="C8" s="11" t="s">
        <v>4</v>
      </c>
      <c r="D8" s="10"/>
    </row>
    <row r="9" spans="1:4" x14ac:dyDescent="0.25">
      <c r="A9" s="2" t="s">
        <v>8</v>
      </c>
      <c r="B9" s="13">
        <v>5.5</v>
      </c>
      <c r="C9" s="13">
        <v>4.3</v>
      </c>
      <c r="D9" s="10"/>
    </row>
    <row r="10" spans="1:4" x14ac:dyDescent="0.25">
      <c r="A10" s="2" t="s">
        <v>9</v>
      </c>
      <c r="B10" s="14">
        <v>2.4E-2</v>
      </c>
      <c r="C10" s="14">
        <v>1.7000000000000001E-2</v>
      </c>
      <c r="D10" s="10"/>
    </row>
    <row r="11" spans="1:4" x14ac:dyDescent="0.25">
      <c r="B11" s="5"/>
      <c r="C11" s="5"/>
      <c r="D11" s="10"/>
    </row>
    <row r="12" spans="1:4" x14ac:dyDescent="0.25">
      <c r="A12" s="2" t="s">
        <v>10</v>
      </c>
      <c r="B12" s="5"/>
      <c r="C12" s="5"/>
      <c r="D12" s="10"/>
    </row>
    <row r="13" spans="1:4" x14ac:dyDescent="0.25">
      <c r="A13" s="2" t="s">
        <v>11</v>
      </c>
      <c r="B13" s="13">
        <v>18.5</v>
      </c>
      <c r="C13" s="6"/>
      <c r="D13" s="10"/>
    </row>
    <row r="14" spans="1:4" x14ac:dyDescent="0.25">
      <c r="A14" s="2" t="s">
        <v>9</v>
      </c>
      <c r="B14" s="14">
        <v>1.4999999999999999E-2</v>
      </c>
      <c r="C14" s="10"/>
      <c r="D14" s="10"/>
    </row>
    <row r="16" spans="1:4" x14ac:dyDescent="0.25">
      <c r="A16" s="1" t="s">
        <v>12</v>
      </c>
    </row>
    <row r="17" spans="1:8" x14ac:dyDescent="0.25">
      <c r="B17" s="18" t="s">
        <v>13</v>
      </c>
      <c r="C17" s="18"/>
      <c r="D17" s="7" t="s">
        <v>14</v>
      </c>
      <c r="E17" s="18" t="s">
        <v>15</v>
      </c>
      <c r="F17" s="18"/>
      <c r="G17" s="18" t="s">
        <v>18</v>
      </c>
      <c r="H17" s="18"/>
    </row>
    <row r="18" spans="1:8" x14ac:dyDescent="0.25">
      <c r="A18" s="8" t="s">
        <v>16</v>
      </c>
      <c r="B18" s="8" t="s">
        <v>3</v>
      </c>
      <c r="C18" s="8" t="s">
        <v>4</v>
      </c>
      <c r="D18" s="8" t="s">
        <v>17</v>
      </c>
      <c r="E18" s="8" t="s">
        <v>3</v>
      </c>
      <c r="F18" s="8" t="s">
        <v>4</v>
      </c>
      <c r="G18" s="8" t="s">
        <v>3</v>
      </c>
      <c r="H18" s="8" t="s">
        <v>4</v>
      </c>
    </row>
    <row r="19" spans="1:8" x14ac:dyDescent="0.25">
      <c r="A19" s="8">
        <v>0</v>
      </c>
      <c r="B19" s="9">
        <f>B9</f>
        <v>5.5</v>
      </c>
      <c r="C19" s="9">
        <f>C9</f>
        <v>4.3</v>
      </c>
      <c r="D19" s="9">
        <f>B13</f>
        <v>18.5</v>
      </c>
      <c r="E19" s="17">
        <f t="shared" ref="E19:F25" si="0">B$5*B19+B$6*$D19</f>
        <v>461</v>
      </c>
      <c r="F19" s="17">
        <f t="shared" si="0"/>
        <v>425</v>
      </c>
    </row>
    <row r="20" spans="1:8" x14ac:dyDescent="0.25">
      <c r="A20" s="8">
        <v>1</v>
      </c>
      <c r="B20" s="15">
        <f t="shared" ref="B20:C25" si="1">B19*(1+B$10)</f>
        <v>5.6319999999999997</v>
      </c>
      <c r="C20" s="15">
        <f t="shared" si="1"/>
        <v>4.3730999999999991</v>
      </c>
      <c r="D20" s="16">
        <f t="shared" ref="D20:D25" si="2">D19*(1+B$14)</f>
        <v>18.7775</v>
      </c>
      <c r="E20" s="17">
        <f t="shared" si="0"/>
        <v>469.4</v>
      </c>
      <c r="F20" s="17">
        <f t="shared" si="0"/>
        <v>431.63299999999998</v>
      </c>
      <c r="G20" s="19">
        <f t="shared" ref="G20:H25" si="3">E20-E19</f>
        <v>8.3999999999999773</v>
      </c>
      <c r="H20" s="19">
        <f t="shared" si="3"/>
        <v>6.6329999999999814</v>
      </c>
    </row>
    <row r="21" spans="1:8" x14ac:dyDescent="0.25">
      <c r="A21" s="8">
        <v>2</v>
      </c>
      <c r="B21" s="15">
        <f t="shared" si="1"/>
        <v>5.7671679999999999</v>
      </c>
      <c r="C21" s="15">
        <f t="shared" si="1"/>
        <v>4.447442699999999</v>
      </c>
      <c r="D21" s="16">
        <f t="shared" si="2"/>
        <v>19.059162499999999</v>
      </c>
      <c r="E21" s="17">
        <f t="shared" si="0"/>
        <v>477.96163999999999</v>
      </c>
      <c r="F21" s="17">
        <f t="shared" si="0"/>
        <v>438.36988099999996</v>
      </c>
      <c r="G21" s="19">
        <f t="shared" si="3"/>
        <v>8.5616400000000112</v>
      </c>
      <c r="H21" s="19">
        <f t="shared" si="3"/>
        <v>6.7368809999999826</v>
      </c>
    </row>
    <row r="22" spans="1:8" x14ac:dyDescent="0.25">
      <c r="A22" s="8">
        <v>3</v>
      </c>
      <c r="B22" s="15">
        <f t="shared" si="1"/>
        <v>5.9055800319999996</v>
      </c>
      <c r="C22" s="15">
        <f t="shared" si="1"/>
        <v>4.5230492258999986</v>
      </c>
      <c r="D22" s="16">
        <f t="shared" si="2"/>
        <v>19.345049937499997</v>
      </c>
      <c r="E22" s="17">
        <f t="shared" si="0"/>
        <v>486.68819995999991</v>
      </c>
      <c r="F22" s="17">
        <f t="shared" si="0"/>
        <v>445.21227577699995</v>
      </c>
      <c r="G22" s="19">
        <f t="shared" si="3"/>
        <v>8.7265599599999177</v>
      </c>
      <c r="H22" s="19">
        <f t="shared" si="3"/>
        <v>6.8423947769999813</v>
      </c>
    </row>
    <row r="23" spans="1:8" x14ac:dyDescent="0.25">
      <c r="A23" s="8">
        <v>4</v>
      </c>
      <c r="B23" s="15">
        <f t="shared" si="1"/>
        <v>6.0473139527679995</v>
      </c>
      <c r="C23" s="15">
        <f t="shared" si="1"/>
        <v>4.5999410627402977</v>
      </c>
      <c r="D23" s="16">
        <f t="shared" si="2"/>
        <v>19.635225686562496</v>
      </c>
      <c r="E23" s="17">
        <f t="shared" si="0"/>
        <v>495.58302956803993</v>
      </c>
      <c r="F23" s="17">
        <f t="shared" si="0"/>
        <v>452.16184286720886</v>
      </c>
      <c r="G23" s="19">
        <f t="shared" si="3"/>
        <v>8.8948296080400269</v>
      </c>
      <c r="H23" s="19">
        <f t="shared" si="3"/>
        <v>6.9495670902089159</v>
      </c>
    </row>
    <row r="24" spans="1:8" x14ac:dyDescent="0.25">
      <c r="A24" s="8">
        <v>5</v>
      </c>
      <c r="B24" s="15">
        <f t="shared" si="1"/>
        <v>6.1924494876344314</v>
      </c>
      <c r="C24" s="15">
        <f t="shared" si="1"/>
        <v>4.6781400608068822</v>
      </c>
      <c r="D24" s="16">
        <f t="shared" si="2"/>
        <v>19.929754071860931</v>
      </c>
      <c r="E24" s="17">
        <f t="shared" si="0"/>
        <v>504.6495497788078</v>
      </c>
      <c r="F24" s="17">
        <f t="shared" si="0"/>
        <v>459.22026697398132</v>
      </c>
      <c r="G24" s="19">
        <f t="shared" si="3"/>
        <v>9.0665202107678624</v>
      </c>
      <c r="H24" s="19">
        <f t="shared" si="3"/>
        <v>7.0584241067724633</v>
      </c>
    </row>
    <row r="25" spans="1:8" x14ac:dyDescent="0.25">
      <c r="A25" s="8">
        <v>6</v>
      </c>
      <c r="B25" s="15">
        <f t="shared" si="1"/>
        <v>6.3410682753376575</v>
      </c>
      <c r="C25" s="15">
        <f t="shared" si="1"/>
        <v>4.7576684418405986</v>
      </c>
      <c r="D25" s="16">
        <f t="shared" si="2"/>
        <v>20.228700382938843</v>
      </c>
      <c r="E25" s="17">
        <f t="shared" si="0"/>
        <v>513.89125438715121</v>
      </c>
      <c r="F25" s="17">
        <f t="shared" si="0"/>
        <v>466.38925938223946</v>
      </c>
      <c r="G25" s="19">
        <f t="shared" si="3"/>
        <v>9.2417046083434116</v>
      </c>
      <c r="H25" s="19">
        <f t="shared" si="3"/>
        <v>7.1689924082581342</v>
      </c>
    </row>
  </sheetData>
  <mergeCells count="3">
    <mergeCell ref="B17:C17"/>
    <mergeCell ref="E17:F17"/>
    <mergeCell ref="G17:H17"/>
  </mergeCells>
  <printOptions headings="1" gridLines="1"/>
  <pageMargins left="0.75" right="0.75" top="1" bottom="1" header="0.5" footer="0.5"/>
  <pageSetup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Model</vt:lpstr>
      <vt:lpstr>Model!Print_Area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Chris Albright</cp:lastModifiedBy>
  <cp:lastPrinted>2010-06-16T15:56:54Z</cp:lastPrinted>
  <dcterms:created xsi:type="dcterms:W3CDTF">2007-05-15T19:57:28Z</dcterms:created>
  <dcterms:modified xsi:type="dcterms:W3CDTF">2017-05-01T13:55:13Z</dcterms:modified>
</cp:coreProperties>
</file>