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ivethida/Documents/Summer Session/Data Optimization/Introduction to Optimization/"/>
    </mc:Choice>
  </mc:AlternateContent>
  <xr:revisionPtr revIDLastSave="0" documentId="13_ncr:1_{41860A99-2BDE-8245-8C12-4A34529DB40D}" xr6:coauthVersionLast="45" xr6:coauthVersionMax="45" xr10:uidLastSave="{00000000-0000-0000-0000-000000000000}"/>
  <bookViews>
    <workbookView xWindow="0" yWindow="460" windowWidth="28500" windowHeight="15920" activeTab="2" xr2:uid="{00000000-000D-0000-FFFF-FFFF00000000}"/>
  </bookViews>
  <sheets>
    <sheet name="Example Background" sheetId="3" r:id="rId1"/>
    <sheet name="Big Picture" sheetId="4" r:id="rId2"/>
    <sheet name="Model" sheetId="2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chart.v1.12" hidden="1">Model!$A$16:$A$18</definedName>
    <definedName name="_xlchart.v1.13" hidden="1">Model!$A$19:$A$25</definedName>
    <definedName name="_xlchart.v1.14" hidden="1">Model!$B$16:$B$18</definedName>
    <definedName name="_xlchart.v1.15" hidden="1">Model!$B$19:$B$25</definedName>
    <definedName name="_xlchart.v1.16" hidden="1">Model!$C$16:$C$18</definedName>
    <definedName name="_xlchart.v1.17" hidden="1">Model!$C$19:$C$25</definedName>
    <definedName name="_xlchart.v1.18" hidden="1">Model!$D$16:$D$18</definedName>
    <definedName name="_xlchart.v1.19" hidden="1">Model!$D$19:$D$25</definedName>
    <definedName name="_xlchart.v1.20" hidden="1">Model!$E$16:$E$18</definedName>
    <definedName name="_xlchart.v1.21" hidden="1">Model!$E$19:$E$25</definedName>
    <definedName name="_xlchart.v1.22" hidden="1">Model!$F$16:$F$18</definedName>
    <definedName name="_xlchart.v1.23" hidden="1">Model!$F$19:$F$25</definedName>
    <definedName name="_xlchart.v2.0" hidden="1">Model!$A$16:$A$18</definedName>
    <definedName name="_xlchart.v2.1" hidden="1">Model!$A$19:$A$25</definedName>
    <definedName name="_xlchart.v2.10" hidden="1">Model!$F$16:$F$18</definedName>
    <definedName name="_xlchart.v2.11" hidden="1">Model!$F$19:$F$25</definedName>
    <definedName name="_xlchart.v2.2" hidden="1">Model!$B$16:$B$18</definedName>
    <definedName name="_xlchart.v2.3" hidden="1">Model!$B$19:$B$25</definedName>
    <definedName name="_xlchart.v2.4" hidden="1">Model!$C$16:$C$18</definedName>
    <definedName name="_xlchart.v2.5" hidden="1">Model!$C$19:$C$25</definedName>
    <definedName name="_xlchart.v2.6" hidden="1">Model!$D$16:$D$18</definedName>
    <definedName name="_xlchart.v2.7" hidden="1">Model!$D$19:$D$25</definedName>
    <definedName name="_xlchart.v2.8" hidden="1">Model!$E$16:$E$18</definedName>
    <definedName name="_xlchart.v2.9" hidden="1">Model!$E$19:$E$25</definedName>
    <definedName name="BPGlobalMarkerDate" hidden="1">"""7/9/2014 1:02:22 PM"""</definedName>
    <definedName name="BPMasterGlobalInfoDate">"""7/9/2014 13 2"""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IsResource_1">FALSE</definedName>
    <definedName name="MF_MarkerListIsResource_10">FALSE</definedName>
    <definedName name="MF_MarkerListIsResource_11">FALSE</definedName>
    <definedName name="MF_MarkerListIsResource_12">FALSE</definedName>
    <definedName name="MF_MarkerListIsResource_13">FALSE</definedName>
    <definedName name="MF_MarkerListIsResource_14">FALSE</definedName>
    <definedName name="MF_MarkerListIsResource_15" hidden="1">FALSE</definedName>
    <definedName name="MF_MarkerListIsResource_2">FALSE</definedName>
    <definedName name="MF_MarkerListIsResource_3">FALSE</definedName>
    <definedName name="MF_MarkerListIsResource_4">FALSE</definedName>
    <definedName name="MF_MarkerListIsResource_5">FALSE</definedName>
    <definedName name="MF_MarkerListIsResource_6">FALSE</definedName>
    <definedName name="MF_MarkerListIsResource_7">FALSE</definedName>
    <definedName name="MF_MarkerListIsResource_8">FALSE</definedName>
    <definedName name="MF_MarkerListIsResource_9">FALSE</definedName>
    <definedName name="MF_PresentationDefinitionArrange" localSheetId="1" hidden="1">FALSE</definedName>
    <definedName name="MF_PresentationFullScreen" localSheetId="1" hidden="1">FALSE</definedName>
    <definedName name="MF_PresentationHyperlinkWindowPos" localSheetId="1" hidden="1">"0,0,0,0"</definedName>
    <definedName name="MF_PresentationPlaybackArrange" localSheetId="1" hidden="1">FALSE</definedName>
    <definedName name="MF_PresentationPlaybackStyle" localSheetId="1" hidden="1">0</definedName>
    <definedName name="MF_PresentationShowNavigator" localSheetId="1" hidden="1">FALSE</definedName>
    <definedName name="MF_PresentationSlideDescriptionBoxes" localSheetId="1" hidden="1">TRUE</definedName>
    <definedName name="MF_PresentationSlideDescriptionWindowPos" localSheetId="1" hidden="1">"0,503,0,136"</definedName>
    <definedName name="MF_PresentationSlideMacro" localSheetId="1" hidden="1">FALSE</definedName>
    <definedName name="MF_PresentationSlides" localSheetId="1">"'Slide #1~1~0~0~-2_~~Slide #2~1~0~1~-2_~~Slide #3~1~0~2~-2_~~Slide #4~1~0~3~-2_~~Slide #5~1~0~4~-2_~~"</definedName>
    <definedName name="MindFMap" localSheetId="1" hidden="1">'Big Picture'!$A$1</definedName>
    <definedName name="MindFMap_CollapseOpenBranchesOnExpand" localSheetId="1" hidden="1">FALSE</definedName>
    <definedName name="MindFMap_ConnectorLabelAlways" localSheetId="1" hidden="1">FALSE</definedName>
    <definedName name="MindFMap_ConnectorLabelOverlap" localSheetId="1" hidden="1">1</definedName>
    <definedName name="MindFMap_ConnectorLabelRotate" localSheetId="1" hidden="1">0</definedName>
    <definedName name="MindFMap_ConnectorLabelStyle" localSheetId="1" hidden="1">1</definedName>
    <definedName name="MindFMap_ConnectorStyle" localSheetId="1" hidden="1">23</definedName>
    <definedName name="MindFMap_ConnectorType" localSheetId="1" hidden="1">1</definedName>
    <definedName name="MindFMap_CustomCollapseInUse" localSheetId="1" hidden="1">TRUE</definedName>
    <definedName name="MindFMap_DisplayTopicAttributes" localSheetId="1" hidden="1">1</definedName>
    <definedName name="MindFMap_FirstLabelHeader" localSheetId="1" hidden="1">TRUE</definedName>
    <definedName name="MindFMap_FontBold" localSheetId="1" hidden="1">FALSE</definedName>
    <definedName name="MindFMap_FontColor" localSheetId="1" hidden="1">0</definedName>
    <definedName name="MindFMap_FontItalic" localSheetId="1" hidden="1">FALSE</definedName>
    <definedName name="MindFMap_FontSize" localSheetId="1" hidden="1">0</definedName>
    <definedName name="MindFMap_LabelsUseColumns" localSheetId="1" hidden="1">TRUE</definedName>
    <definedName name="MindFMap_ShapeStyle" localSheetId="1" hidden="1">23</definedName>
    <definedName name="MindFMap_ShapeType" localSheetId="1" hidden="1">5</definedName>
    <definedName name="MindFMap_TopicLabelAlways" localSheetId="1" hidden="1">FALSE</definedName>
    <definedName name="MindFMap_TreeLayoutAutoArrange" localSheetId="1" hidden="1">0</definedName>
    <definedName name="MindFMap_TreeLayoutDirection" localSheetId="1" hidden="1">4</definedName>
    <definedName name="MindFMap_TreeLayoutLevelSpacing" localSheetId="1" hidden="1">64</definedName>
    <definedName name="MindFMap_TreeLayoutNodeSpacing" localSheetId="1" hidden="1">23</definedName>
    <definedName name="MindFMapsExist" hidden="1">TRUE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2" l="1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D21" i="2"/>
  <c r="D22" i="2" s="1"/>
  <c r="D23" i="2" s="1"/>
  <c r="D24" i="2" s="1"/>
  <c r="D25" i="2" s="1"/>
  <c r="D20" i="2"/>
  <c r="B21" i="2"/>
  <c r="B22" i="2" s="1"/>
  <c r="B23" i="2" s="1"/>
  <c r="B24" i="2" s="1"/>
  <c r="B25" i="2" s="1"/>
  <c r="C20" i="2"/>
  <c r="C21" i="2" s="1"/>
  <c r="C22" i="2" s="1"/>
  <c r="C23" i="2" s="1"/>
  <c r="C24" i="2" s="1"/>
  <c r="C25" i="2" s="1"/>
  <c r="B20" i="2"/>
  <c r="B19" i="2" l="1"/>
  <c r="D19" i="2"/>
  <c r="C19" i="2"/>
</calcChain>
</file>

<file path=xl/sharedStrings.xml><?xml version="1.0" encoding="utf-8"?>
<sst xmlns="http://schemas.openxmlformats.org/spreadsheetml/2006/main" count="26" uniqueCount="19">
  <si>
    <t>Projecting bookshelf costs at Woodworks</t>
  </si>
  <si>
    <t>Inputs</t>
  </si>
  <si>
    <t>Requirements per bookshelf</t>
  </si>
  <si>
    <t>Cherry</t>
  </si>
  <si>
    <t>Oak</t>
  </si>
  <si>
    <t>Board-feet required</t>
  </si>
  <si>
    <t>Labor hours required</t>
  </si>
  <si>
    <t>Costs of wood</t>
  </si>
  <si>
    <t>Current cost per board-foot</t>
  </si>
  <si>
    <t>Projected annual increase</t>
  </si>
  <si>
    <t>Cost of labor</t>
  </si>
  <si>
    <t>Current cost per labor hour</t>
  </si>
  <si>
    <t>Projected costs</t>
  </si>
  <si>
    <t>Cost per board-foot</t>
  </si>
  <si>
    <t>Cost per hour</t>
  </si>
  <si>
    <t>Cost per bookshelf</t>
  </si>
  <si>
    <t>Years from now</t>
  </si>
  <si>
    <t>Labor</t>
  </si>
  <si>
    <t>Calculating Bookshelf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</si>
</sst>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3" fillId="0" borderId="0" xfId="1" applyFont="1" applyFill="1" applyBorder="1"/>
    <xf numFmtId="9" fontId="3" fillId="0" borderId="0" xfId="1" applyNumberFormat="1" applyFont="1" applyFill="1" applyBorder="1"/>
    <xf numFmtId="164" fontId="3" fillId="0" borderId="0" xfId="1" applyNumberFormat="1" applyFont="1" applyFill="1" applyBorder="1"/>
    <xf numFmtId="0" fontId="2" fillId="0" borderId="0" xfId="1" applyFont="1" applyFill="1"/>
    <xf numFmtId="0" fontId="3" fillId="0" borderId="0" xfId="1" applyFont="1" applyFill="1"/>
    <xf numFmtId="0" fontId="3" fillId="0" borderId="0" xfId="1" applyFont="1" applyFill="1" applyAlignment="1">
      <alignment horizontal="right"/>
    </xf>
    <xf numFmtId="0" fontId="3" fillId="0" borderId="0" xfId="1" applyFont="1" applyFill="1" applyBorder="1" applyAlignment="1">
      <alignment horizontal="right"/>
    </xf>
    <xf numFmtId="165" fontId="3" fillId="0" borderId="0" xfId="1" applyNumberFormat="1" applyFont="1" applyFill="1" applyBorder="1"/>
    <xf numFmtId="0" fontId="4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5" fillId="0" borderId="0" xfId="0" applyFont="1"/>
    <xf numFmtId="0" fontId="4" fillId="0" borderId="0" xfId="1" applyFont="1" applyFill="1" applyAlignment="1">
      <alignment horizontal="center"/>
    </xf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Model!$B$16:$B$18</c:f>
              <c:strCache>
                <c:ptCount val="3"/>
                <c:pt idx="0">
                  <c:v>Projected costs</c:v>
                </c:pt>
                <c:pt idx="1">
                  <c:v>Cost per board-foot</c:v>
                </c:pt>
                <c:pt idx="2">
                  <c:v>Cherry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Model!$A$19:$A$25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Model!$B$19:$B$25</c:f>
              <c:numCache>
                <c:formatCode>"$"#,##0.00</c:formatCode>
                <c:ptCount val="7"/>
                <c:pt idx="0">
                  <c:v>165</c:v>
                </c:pt>
                <c:pt idx="1">
                  <c:v>168.96</c:v>
                </c:pt>
                <c:pt idx="2">
                  <c:v>173.01504</c:v>
                </c:pt>
                <c:pt idx="3">
                  <c:v>177.16740096000001</c:v>
                </c:pt>
                <c:pt idx="4">
                  <c:v>181.41941858304003</c:v>
                </c:pt>
                <c:pt idx="5">
                  <c:v>185.77348462903299</c:v>
                </c:pt>
                <c:pt idx="6">
                  <c:v>190.2320482601298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A-FE42-AAC2-8215EAA1FE7E}"/>
            </c:ext>
          </c:extLst>
        </c:ser>
        <c:ser>
          <c:idx val="1"/>
          <c:order val="1"/>
          <c:tx>
            <c:strRef>
              <c:f>Model!$C$16:$C$18</c:f>
              <c:strCache>
                <c:ptCount val="3"/>
                <c:pt idx="0">
                  <c:v>Projected costs</c:v>
                </c:pt>
                <c:pt idx="1">
                  <c:v>Cost per board-foot</c:v>
                </c:pt>
                <c:pt idx="2">
                  <c:v>Oak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Model!$A$19:$A$25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Model!$C$19:$C$25</c:f>
              <c:numCache>
                <c:formatCode>"$"#,##0.00</c:formatCode>
                <c:ptCount val="7"/>
                <c:pt idx="0">
                  <c:v>129</c:v>
                </c:pt>
                <c:pt idx="1">
                  <c:v>131.19299999999998</c:v>
                </c:pt>
                <c:pt idx="2">
                  <c:v>133.42328099999997</c:v>
                </c:pt>
                <c:pt idx="3">
                  <c:v>135.69147677699996</c:v>
                </c:pt>
                <c:pt idx="4">
                  <c:v>137.99823188220896</c:v>
                </c:pt>
                <c:pt idx="5">
                  <c:v>140.34420182420649</c:v>
                </c:pt>
                <c:pt idx="6">
                  <c:v>142.730053255218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A-FE42-AAC2-8215EAA1FE7E}"/>
            </c:ext>
          </c:extLst>
        </c:ser>
        <c:ser>
          <c:idx val="2"/>
          <c:order val="2"/>
          <c:tx>
            <c:strRef>
              <c:f>Model!$D$16:$D$18</c:f>
              <c:strCache>
                <c:ptCount val="3"/>
                <c:pt idx="0">
                  <c:v>Projected costs</c:v>
                </c:pt>
                <c:pt idx="1">
                  <c:v>Cost per hour</c:v>
                </c:pt>
                <c:pt idx="2">
                  <c:v>Labor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Model!$A$19:$A$25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Model!$D$19:$D$25</c:f>
              <c:numCache>
                <c:formatCode>"$"#,##0.00</c:formatCode>
                <c:ptCount val="7"/>
                <c:pt idx="0">
                  <c:v>296</c:v>
                </c:pt>
                <c:pt idx="1">
                  <c:v>300.44</c:v>
                </c:pt>
                <c:pt idx="2">
                  <c:v>304.94659999999999</c:v>
                </c:pt>
                <c:pt idx="3">
                  <c:v>309.52079899999995</c:v>
                </c:pt>
                <c:pt idx="4">
                  <c:v>314.16361098499993</c:v>
                </c:pt>
                <c:pt idx="5">
                  <c:v>318.87606514977489</c:v>
                </c:pt>
                <c:pt idx="6">
                  <c:v>323.65920612702149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A-FE42-AAC2-8215EAA1FE7E}"/>
            </c:ext>
          </c:extLst>
        </c:ser>
        <c:ser>
          <c:idx val="3"/>
          <c:order val="3"/>
          <c:tx>
            <c:strRef>
              <c:f>Model!$E$16:$E$18</c:f>
              <c:strCache>
                <c:ptCount val="3"/>
                <c:pt idx="0">
                  <c:v>Projected costs</c:v>
                </c:pt>
                <c:pt idx="1">
                  <c:v>Cost per bookshelf</c:v>
                </c:pt>
                <c:pt idx="2">
                  <c:v>Cherry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Model!$A$19:$A$25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Model!$E$19:$E$25</c:f>
              <c:numCache>
                <c:formatCode>"$"#,##0.00</c:formatCode>
                <c:ptCount val="7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486.68819995999996</c:v>
                </c:pt>
                <c:pt idx="4">
                  <c:v>495.58302956803993</c:v>
                </c:pt>
                <c:pt idx="5">
                  <c:v>504.64954977880791</c:v>
                </c:pt>
                <c:pt idx="6">
                  <c:v>513.89125438715132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7A-FE42-AAC2-8215EAA1FE7E}"/>
            </c:ext>
          </c:extLst>
        </c:ser>
        <c:ser>
          <c:idx val="4"/>
          <c:order val="4"/>
          <c:tx>
            <c:strRef>
              <c:f>Model!$F$16:$F$18</c:f>
              <c:strCache>
                <c:ptCount val="3"/>
                <c:pt idx="0">
                  <c:v>Projected costs</c:v>
                </c:pt>
                <c:pt idx="1">
                  <c:v>Cost per bookshelf</c:v>
                </c:pt>
                <c:pt idx="2">
                  <c:v>Oak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Model!$A$19:$A$25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Model!$F$19:$F$25</c:f>
              <c:numCache>
                <c:formatCode>"$"#,##0.00</c:formatCode>
                <c:ptCount val="7"/>
                <c:pt idx="0">
                  <c:v>425</c:v>
                </c:pt>
                <c:pt idx="1">
                  <c:v>431.63299999999998</c:v>
                </c:pt>
                <c:pt idx="2">
                  <c:v>438.36988099999996</c:v>
                </c:pt>
                <c:pt idx="3">
                  <c:v>445.21227577699995</c:v>
                </c:pt>
                <c:pt idx="4">
                  <c:v>452.16184286720886</c:v>
                </c:pt>
                <c:pt idx="5">
                  <c:v>459.22026697398138</c:v>
                </c:pt>
                <c:pt idx="6">
                  <c:v>466.38925938223952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7A-FE42-AAC2-8215EAA1F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052207"/>
        <c:axId val="252124623"/>
      </c:lineChart>
      <c:catAx>
        <c:axId val="25205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24623"/>
        <c:crosses val="autoZero"/>
        <c:auto val="1"/>
        <c:lblAlgn val="ctr"/>
        <c:lblOffset val="100"/>
        <c:noMultiLvlLbl val="0"/>
      </c:catAx>
      <c:valAx>
        <c:axId val="2521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5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358140</xdr:colOff>
      <xdr:row>1</xdr:row>
      <xdr:rowOff>144780</xdr:rowOff>
    </xdr:from>
    <xdr:ext cx="8557260" cy="367728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FFC978-E806-4159-8987-B0E6620A8426}"/>
            </a:ext>
          </a:extLst>
        </xdr:cNvPr>
        <xdr:cNvSpPr txBox="1"/>
      </xdr:nvSpPr>
      <xdr:spPr>
        <a:xfrm>
          <a:off x="998220" y="327660"/>
          <a:ext cx="8557260" cy="3677289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Woodworks Company produces a variety of custom-designed wood furniture</a:t>
          </a:r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its customers. One favorite item is a bookshelf, made from either cherry or oak. The company knows that wood prices and labor costs are likely to increase in the future. The data table shows the number of board-feet and labor hours required for a bookshelf, the current costs per board-foot and labor hour, and the anticipated annual increases in these costs. (The top row indicates that either type of bookshelf requires 30 board-feet of wood and 16 hours of labor.) Build a spreadsheet model that enables the company to experiment with the growth rates in wood and labor costs so that a manager can see, both numerically and graphically, how the costs of the bookshelves vary in the next few years.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Business Objectives:</a:t>
          </a:r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build a model that allows Woodworks to see, numerically and graphically, how its costs of manufacturing bookshelves increase in the future and to allow the company to answer what-if questions with this model.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 Objectives:</a:t>
          </a:r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learn good spreadsheet practices, to enable copying formulas with the careful use of relative and absolute addresses, and to create line charts from multiple series of data.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511175</xdr:colOff>
      <xdr:row>6</xdr:row>
      <xdr:rowOff>56252</xdr:rowOff>
    </xdr:from>
    <xdr:to>
      <xdr:col>7</xdr:col>
      <xdr:colOff>79375</xdr:colOff>
      <xdr:row>7</xdr:row>
      <xdr:rowOff>43552</xdr:rowOff>
    </xdr:to>
    <xdr:sp macro="" textlink="">
      <xdr:nvSpPr>
        <xdr:cNvPr id="2" name="BP_ShapeToolbar_1" hidden="1">
          <a:extLst>
            <a:ext uri="{FF2B5EF4-FFF2-40B4-BE49-F238E27FC236}">
              <a16:creationId xmlns:a16="http://schemas.microsoft.com/office/drawing/2014/main" id="{830B90FE-5534-4878-9177-22A8178B22BC}"/>
            </a:ext>
          </a:extLst>
        </xdr:cNvPr>
        <xdr:cNvSpPr/>
      </xdr:nvSpPr>
      <xdr:spPr>
        <a:xfrm>
          <a:off x="4351655" y="1264022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9</xdr:col>
      <xdr:colOff>511175</xdr:colOff>
      <xdr:row>14</xdr:row>
      <xdr:rowOff>65404</xdr:rowOff>
    </xdr:from>
    <xdr:to>
      <xdr:col>10</xdr:col>
      <xdr:colOff>79375</xdr:colOff>
      <xdr:row>15</xdr:row>
      <xdr:rowOff>52704</xdr:rowOff>
    </xdr:to>
    <xdr:sp macro="" textlink="">
      <xdr:nvSpPr>
        <xdr:cNvPr id="3" name="BP_ShapeToolbar_9" hidden="1">
          <a:extLst>
            <a:ext uri="{FF2B5EF4-FFF2-40B4-BE49-F238E27FC236}">
              <a16:creationId xmlns:a16="http://schemas.microsoft.com/office/drawing/2014/main" id="{592BEB74-A597-4B3E-B97E-E2023E779703}"/>
            </a:ext>
          </a:extLst>
        </xdr:cNvPr>
        <xdr:cNvSpPr/>
      </xdr:nvSpPr>
      <xdr:spPr>
        <a:xfrm>
          <a:off x="6271895" y="2736214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6</xdr:col>
      <xdr:colOff>301626</xdr:colOff>
      <xdr:row>17</xdr:row>
      <xdr:rowOff>120974</xdr:rowOff>
    </xdr:from>
    <xdr:to>
      <xdr:col>6</xdr:col>
      <xdr:colOff>479426</xdr:colOff>
      <xdr:row>18</xdr:row>
      <xdr:rowOff>108274</xdr:rowOff>
    </xdr:to>
    <xdr:sp macro="" textlink="">
      <xdr:nvSpPr>
        <xdr:cNvPr id="4" name="BP_ShapeToolbar_8" hidden="1">
          <a:extLst>
            <a:ext uri="{FF2B5EF4-FFF2-40B4-BE49-F238E27FC236}">
              <a16:creationId xmlns:a16="http://schemas.microsoft.com/office/drawing/2014/main" id="{F2DDFB05-78D1-4977-8D6D-5599A7A56844}"/>
            </a:ext>
          </a:extLst>
        </xdr:cNvPr>
        <xdr:cNvSpPr/>
      </xdr:nvSpPr>
      <xdr:spPr>
        <a:xfrm>
          <a:off x="4142106" y="3340424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6</xdr:col>
      <xdr:colOff>568324</xdr:colOff>
      <xdr:row>9</xdr:row>
      <xdr:rowOff>171775</xdr:rowOff>
    </xdr:from>
    <xdr:to>
      <xdr:col>7</xdr:col>
      <xdr:colOff>136524</xdr:colOff>
      <xdr:row>10</xdr:row>
      <xdr:rowOff>159075</xdr:rowOff>
    </xdr:to>
    <xdr:sp macro="" textlink="">
      <xdr:nvSpPr>
        <xdr:cNvPr id="5" name="BP_ShapeToolbar_7" hidden="1">
          <a:extLst>
            <a:ext uri="{FF2B5EF4-FFF2-40B4-BE49-F238E27FC236}">
              <a16:creationId xmlns:a16="http://schemas.microsoft.com/office/drawing/2014/main" id="{42CF825C-2144-4782-8BAF-73A7A75B66E1}"/>
            </a:ext>
          </a:extLst>
        </xdr:cNvPr>
        <xdr:cNvSpPr/>
      </xdr:nvSpPr>
      <xdr:spPr>
        <a:xfrm>
          <a:off x="4408804" y="1928185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79375</xdr:colOff>
      <xdr:row>11</xdr:row>
      <xdr:rowOff>167378</xdr:rowOff>
    </xdr:from>
    <xdr:to>
      <xdr:col>4</xdr:col>
      <xdr:colOff>257175</xdr:colOff>
      <xdr:row>12</xdr:row>
      <xdr:rowOff>154678</xdr:rowOff>
    </xdr:to>
    <xdr:sp macro="" textlink="">
      <xdr:nvSpPr>
        <xdr:cNvPr id="6" name="BP_ShapeToolbar_4" hidden="1">
          <a:extLst>
            <a:ext uri="{FF2B5EF4-FFF2-40B4-BE49-F238E27FC236}">
              <a16:creationId xmlns:a16="http://schemas.microsoft.com/office/drawing/2014/main" id="{F6CCC3EF-1F2B-47EF-9C46-A3319271E7CC}"/>
            </a:ext>
          </a:extLst>
        </xdr:cNvPr>
        <xdr:cNvSpPr/>
      </xdr:nvSpPr>
      <xdr:spPr>
        <a:xfrm>
          <a:off x="2639695" y="2289548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358776</xdr:colOff>
      <xdr:row>8</xdr:row>
      <xdr:rowOff>14977</xdr:rowOff>
    </xdr:from>
    <xdr:to>
      <xdr:col>3</xdr:col>
      <xdr:colOff>536576</xdr:colOff>
      <xdr:row>9</xdr:row>
      <xdr:rowOff>2277</xdr:rowOff>
    </xdr:to>
    <xdr:sp macro="" textlink="">
      <xdr:nvSpPr>
        <xdr:cNvPr id="7" name="BP_ShapeToolbar_3" hidden="1">
          <a:extLst>
            <a:ext uri="{FF2B5EF4-FFF2-40B4-BE49-F238E27FC236}">
              <a16:creationId xmlns:a16="http://schemas.microsoft.com/office/drawing/2014/main" id="{AB6B9607-7838-40DC-AEB4-EA6F6C72B453}"/>
            </a:ext>
          </a:extLst>
        </xdr:cNvPr>
        <xdr:cNvSpPr/>
      </xdr:nvSpPr>
      <xdr:spPr>
        <a:xfrm>
          <a:off x="2279016" y="1588507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6</xdr:col>
      <xdr:colOff>463550</xdr:colOff>
      <xdr:row>21</xdr:row>
      <xdr:rowOff>72127</xdr:rowOff>
    </xdr:from>
    <xdr:to>
      <xdr:col>7</xdr:col>
      <xdr:colOff>31750</xdr:colOff>
      <xdr:row>22</xdr:row>
      <xdr:rowOff>59427</xdr:rowOff>
    </xdr:to>
    <xdr:sp macro="" textlink="">
      <xdr:nvSpPr>
        <xdr:cNvPr id="8" name="BP_ShapeToolbar_2" hidden="1">
          <a:extLst>
            <a:ext uri="{FF2B5EF4-FFF2-40B4-BE49-F238E27FC236}">
              <a16:creationId xmlns:a16="http://schemas.microsoft.com/office/drawing/2014/main" id="{13FB4154-139D-4087-A0F8-1AD07EE0C181}"/>
            </a:ext>
          </a:extLst>
        </xdr:cNvPr>
        <xdr:cNvSpPr/>
      </xdr:nvSpPr>
      <xdr:spPr>
        <a:xfrm>
          <a:off x="4304030" y="4023097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0</xdr:row>
      <xdr:rowOff>0</xdr:rowOff>
    </xdr:from>
    <xdr:to>
      <xdr:col>2</xdr:col>
      <xdr:colOff>342900</xdr:colOff>
      <xdr:row>8</xdr:row>
      <xdr:rowOff>0</xdr:rowOff>
    </xdr:to>
    <xdr:sp macro="" textlink="">
      <xdr:nvSpPr>
        <xdr:cNvPr id="9" name="BP_Table_Style_Master" hidden="1">
          <a:extLst>
            <a:ext uri="{FF2B5EF4-FFF2-40B4-BE49-F238E27FC236}">
              <a16:creationId xmlns:a16="http://schemas.microsoft.com/office/drawing/2014/main" id="{F569B683-89BD-4E21-B290-6B91F6904BA3}"/>
            </a:ext>
          </a:extLst>
        </xdr:cNvPr>
        <xdr:cNvSpPr/>
      </xdr:nvSpPr>
      <xdr:spPr>
        <a:xfrm>
          <a:off x="1432560" y="0"/>
          <a:ext cx="190500" cy="157353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5</xdr:col>
      <xdr:colOff>38100</xdr:colOff>
      <xdr:row>3</xdr:row>
      <xdr:rowOff>61332</xdr:rowOff>
    </xdr:from>
    <xdr:to>
      <xdr:col>6</xdr:col>
      <xdr:colOff>523875</xdr:colOff>
      <xdr:row>6</xdr:row>
      <xdr:rowOff>38472</xdr:rowOff>
    </xdr:to>
    <xdr:sp macro="" textlink="">
      <xdr:nvSpPr>
        <xdr:cNvPr id="10" name="BP_Topic_1">
          <a:extLst>
            <a:ext uri="{FF2B5EF4-FFF2-40B4-BE49-F238E27FC236}">
              <a16:creationId xmlns:a16="http://schemas.microsoft.com/office/drawing/2014/main" id="{501A66F9-FDD4-4DC9-A67B-A5EEBC0BCFCA}"/>
            </a:ext>
          </a:extLst>
        </xdr:cNvPr>
        <xdr:cNvSpPr/>
      </xdr:nvSpPr>
      <xdr:spPr>
        <a:xfrm>
          <a:off x="3238500" y="720462"/>
          <a:ext cx="1125855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Board-feet per bookshelf</a:t>
          </a:r>
        </a:p>
      </xdr:txBody>
    </xdr:sp>
    <xdr:clientData/>
  </xdr:twoCellAnchor>
  <xdr:twoCellAnchor editAs="absolute">
    <xdr:from>
      <xdr:col>5</xdr:col>
      <xdr:colOff>12700</xdr:colOff>
      <xdr:row>18</xdr:row>
      <xdr:rowOff>77207</xdr:rowOff>
    </xdr:from>
    <xdr:to>
      <xdr:col>6</xdr:col>
      <xdr:colOff>476250</xdr:colOff>
      <xdr:row>21</xdr:row>
      <xdr:rowOff>54347</xdr:rowOff>
    </xdr:to>
    <xdr:sp macro="" textlink="">
      <xdr:nvSpPr>
        <xdr:cNvPr id="11" name="BP_Topic_2">
          <a:extLst>
            <a:ext uri="{FF2B5EF4-FFF2-40B4-BE49-F238E27FC236}">
              <a16:creationId xmlns:a16="http://schemas.microsoft.com/office/drawing/2014/main" id="{060989EE-2B0F-4F09-919E-F9FFF5E5DFC2}"/>
            </a:ext>
          </a:extLst>
        </xdr:cNvPr>
        <xdr:cNvSpPr/>
      </xdr:nvSpPr>
      <xdr:spPr>
        <a:xfrm>
          <a:off x="3213100" y="3479537"/>
          <a:ext cx="1103630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Labor hours per bookshelf</a:t>
          </a:r>
        </a:p>
      </xdr:txBody>
    </xdr:sp>
    <xdr:clientData/>
  </xdr:twoCellAnchor>
  <xdr:twoCellAnchor editAs="absolute">
    <xdr:from>
      <xdr:col>2</xdr:col>
      <xdr:colOff>47626</xdr:colOff>
      <xdr:row>5</xdr:row>
      <xdr:rowOff>20057</xdr:rowOff>
    </xdr:from>
    <xdr:to>
      <xdr:col>3</xdr:col>
      <xdr:colOff>371476</xdr:colOff>
      <xdr:row>8</xdr:row>
      <xdr:rowOff>1007</xdr:rowOff>
    </xdr:to>
    <xdr:sp macro="" textlink="">
      <xdr:nvSpPr>
        <xdr:cNvPr id="12" name="BP_Topic_3">
          <a:extLst>
            <a:ext uri="{FF2B5EF4-FFF2-40B4-BE49-F238E27FC236}">
              <a16:creationId xmlns:a16="http://schemas.microsoft.com/office/drawing/2014/main" id="{A0819FBB-F77B-4396-8D46-B00159FFC4EC}"/>
            </a:ext>
          </a:extLst>
        </xdr:cNvPr>
        <xdr:cNvSpPr/>
      </xdr:nvSpPr>
      <xdr:spPr>
        <a:xfrm>
          <a:off x="1327786" y="1044947"/>
          <a:ext cx="963930" cy="5295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Current wood cost</a:t>
          </a:r>
        </a:p>
      </xdr:txBody>
    </xdr:sp>
    <xdr:clientData/>
  </xdr:twoCellAnchor>
  <xdr:twoCellAnchor editAs="absolute">
    <xdr:from>
      <xdr:col>1</xdr:col>
      <xdr:colOff>381000</xdr:colOff>
      <xdr:row>8</xdr:row>
      <xdr:rowOff>158262</xdr:rowOff>
    </xdr:from>
    <xdr:to>
      <xdr:col>4</xdr:col>
      <xdr:colOff>96715</xdr:colOff>
      <xdr:row>11</xdr:row>
      <xdr:rowOff>149599</xdr:rowOff>
    </xdr:to>
    <xdr:sp macro="" textlink="">
      <xdr:nvSpPr>
        <xdr:cNvPr id="13" name="BP_Topic_4">
          <a:extLst>
            <a:ext uri="{FF2B5EF4-FFF2-40B4-BE49-F238E27FC236}">
              <a16:creationId xmlns:a16="http://schemas.microsoft.com/office/drawing/2014/main" id="{820C2063-D82F-49E5-BC1E-AE6015A5A003}"/>
            </a:ext>
          </a:extLst>
        </xdr:cNvPr>
        <xdr:cNvSpPr/>
      </xdr:nvSpPr>
      <xdr:spPr>
        <a:xfrm>
          <a:off x="1019908" y="1723293"/>
          <a:ext cx="1632438" cy="5364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Projected annual increase in wood cost</a:t>
          </a:r>
        </a:p>
      </xdr:txBody>
    </xdr:sp>
    <xdr:clientData/>
  </xdr:twoCellAnchor>
  <xdr:twoCellAnchor editAs="absolute">
    <xdr:from>
      <xdr:col>2</xdr:col>
      <xdr:colOff>168275</xdr:colOff>
      <xdr:row>12</xdr:row>
      <xdr:rowOff>181983</xdr:rowOff>
    </xdr:from>
    <xdr:to>
      <xdr:col>3</xdr:col>
      <xdr:colOff>457200</xdr:colOff>
      <xdr:row>15</xdr:row>
      <xdr:rowOff>159123</xdr:rowOff>
    </xdr:to>
    <xdr:sp macro="" textlink="">
      <xdr:nvSpPr>
        <xdr:cNvPr id="14" name="BP_Topic_5">
          <a:extLst>
            <a:ext uri="{FF2B5EF4-FFF2-40B4-BE49-F238E27FC236}">
              <a16:creationId xmlns:a16="http://schemas.microsoft.com/office/drawing/2014/main" id="{CB188904-7060-4960-8578-721D52965156}"/>
            </a:ext>
          </a:extLst>
        </xdr:cNvPr>
        <xdr:cNvSpPr/>
      </xdr:nvSpPr>
      <xdr:spPr>
        <a:xfrm>
          <a:off x="1448435" y="2487033"/>
          <a:ext cx="929005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Current labor cost</a:t>
          </a:r>
        </a:p>
      </xdr:txBody>
    </xdr:sp>
    <xdr:clientData/>
  </xdr:twoCellAnchor>
  <xdr:twoCellAnchor editAs="absolute">
    <xdr:from>
      <xdr:col>1</xdr:col>
      <xdr:colOff>438150</xdr:colOff>
      <xdr:row>16</xdr:row>
      <xdr:rowOff>175633</xdr:rowOff>
    </xdr:from>
    <xdr:to>
      <xdr:col>4</xdr:col>
      <xdr:colOff>117231</xdr:colOff>
      <xdr:row>20</xdr:row>
      <xdr:rowOff>84992</xdr:rowOff>
    </xdr:to>
    <xdr:sp macro="" textlink="">
      <xdr:nvSpPr>
        <xdr:cNvPr id="15" name="BP_Topic_6">
          <a:extLst>
            <a:ext uri="{FF2B5EF4-FFF2-40B4-BE49-F238E27FC236}">
              <a16:creationId xmlns:a16="http://schemas.microsoft.com/office/drawing/2014/main" id="{9AC50881-2904-4D51-82D5-8C0D660166D6}"/>
            </a:ext>
          </a:extLst>
        </xdr:cNvPr>
        <xdr:cNvSpPr/>
      </xdr:nvSpPr>
      <xdr:spPr>
        <a:xfrm>
          <a:off x="1077058" y="3194325"/>
          <a:ext cx="1595804" cy="6361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Projected annual increase in labor cost</a:t>
          </a:r>
        </a:p>
      </xdr:txBody>
    </xdr:sp>
    <xdr:clientData/>
  </xdr:twoCellAnchor>
  <xdr:twoCellAnchor editAs="absolute">
    <xdr:from>
      <xdr:col>5</xdr:col>
      <xdr:colOff>38099</xdr:colOff>
      <xdr:row>7</xdr:row>
      <xdr:rowOff>84624</xdr:rowOff>
    </xdr:from>
    <xdr:to>
      <xdr:col>6</xdr:col>
      <xdr:colOff>509954</xdr:colOff>
      <xdr:row>11</xdr:row>
      <xdr:rowOff>31594</xdr:rowOff>
    </xdr:to>
    <xdr:sp macro="" textlink="">
      <xdr:nvSpPr>
        <xdr:cNvPr id="16" name="BP_Topic_7">
          <a:extLst>
            <a:ext uri="{FF2B5EF4-FFF2-40B4-BE49-F238E27FC236}">
              <a16:creationId xmlns:a16="http://schemas.microsoft.com/office/drawing/2014/main" id="{23D83B6A-35FF-40D1-8EA1-1E8B2077722C}"/>
            </a:ext>
          </a:extLst>
        </xdr:cNvPr>
        <xdr:cNvSpPr/>
      </xdr:nvSpPr>
      <xdr:spPr>
        <a:xfrm>
          <a:off x="3232637" y="1467947"/>
          <a:ext cx="1110763" cy="673801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Cost per board-foot of wood</a:t>
          </a:r>
        </a:p>
      </xdr:txBody>
    </xdr:sp>
    <xdr:clientData/>
  </xdr:twoCellAnchor>
  <xdr:twoCellAnchor editAs="absolute">
    <xdr:from>
      <xdr:col>5</xdr:col>
      <xdr:colOff>28575</xdr:colOff>
      <xdr:row>14</xdr:row>
      <xdr:rowOff>6830</xdr:rowOff>
    </xdr:from>
    <xdr:to>
      <xdr:col>6</xdr:col>
      <xdr:colOff>433754</xdr:colOff>
      <xdr:row>16</xdr:row>
      <xdr:rowOff>126668</xdr:rowOff>
    </xdr:to>
    <xdr:sp macro="" textlink="">
      <xdr:nvSpPr>
        <xdr:cNvPr id="17" name="BP_Topic_8">
          <a:extLst>
            <a:ext uri="{FF2B5EF4-FFF2-40B4-BE49-F238E27FC236}">
              <a16:creationId xmlns:a16="http://schemas.microsoft.com/office/drawing/2014/main" id="{78598F1C-ACBC-4DC8-A82D-14F9BE82BE90}"/>
            </a:ext>
          </a:extLst>
        </xdr:cNvPr>
        <xdr:cNvSpPr/>
      </xdr:nvSpPr>
      <xdr:spPr>
        <a:xfrm>
          <a:off x="3223113" y="2662107"/>
          <a:ext cx="1044087" cy="483253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Cost per labor hour</a:t>
          </a:r>
        </a:p>
      </xdr:txBody>
    </xdr:sp>
    <xdr:clientData/>
  </xdr:twoCellAnchor>
  <xdr:twoCellAnchor editAs="absolute">
    <xdr:from>
      <xdr:col>8</xdr:col>
      <xdr:colOff>95250</xdr:colOff>
      <xdr:row>10</xdr:row>
      <xdr:rowOff>154621</xdr:rowOff>
    </xdr:from>
    <xdr:to>
      <xdr:col>9</xdr:col>
      <xdr:colOff>523875</xdr:colOff>
      <xdr:row>14</xdr:row>
      <xdr:rowOff>47624</xdr:rowOff>
    </xdr:to>
    <xdr:sp macro="" textlink="">
      <xdr:nvSpPr>
        <xdr:cNvPr id="18" name="BP_Topic_9">
          <a:extLst>
            <a:ext uri="{FF2B5EF4-FFF2-40B4-BE49-F238E27FC236}">
              <a16:creationId xmlns:a16="http://schemas.microsoft.com/office/drawing/2014/main" id="{86458549-1F48-4661-9E4E-184DBC28CF56}"/>
            </a:ext>
          </a:extLst>
        </xdr:cNvPr>
        <xdr:cNvSpPr/>
      </xdr:nvSpPr>
      <xdr:spPr>
        <a:xfrm>
          <a:off x="5215890" y="2093911"/>
          <a:ext cx="1068705" cy="624523"/>
        </a:xfrm>
        <a:prstGeom prst="frame">
          <a:avLst/>
        </a:prstGeom>
        <a:solidFill>
          <a:schemeClr val="bg1">
            <a:lumMod val="75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Cost per bookshelf</a:t>
          </a:r>
        </a:p>
      </xdr:txBody>
    </xdr:sp>
    <xdr:clientData/>
  </xdr:twoCellAnchor>
  <xdr:twoCellAnchor editAs="absolute">
    <xdr:from>
      <xdr:col>6</xdr:col>
      <xdr:colOff>433754</xdr:colOff>
      <xdr:row>12</xdr:row>
      <xdr:rowOff>101122</xdr:rowOff>
    </xdr:from>
    <xdr:to>
      <xdr:col>8</xdr:col>
      <xdr:colOff>95250</xdr:colOff>
      <xdr:row>15</xdr:row>
      <xdr:rowOff>66749</xdr:rowOff>
    </xdr:to>
    <xdr:cxnSp macro="">
      <xdr:nvCxnSpPr>
        <xdr:cNvPr id="19" name="BP_Connector_16">
          <a:extLst>
            <a:ext uri="{FF2B5EF4-FFF2-40B4-BE49-F238E27FC236}">
              <a16:creationId xmlns:a16="http://schemas.microsoft.com/office/drawing/2014/main" id="{0AB6CA53-6C38-4D73-8524-AB2E9E04553B}"/>
            </a:ext>
          </a:extLst>
        </xdr:cNvPr>
        <xdr:cNvCxnSpPr>
          <a:stCxn id="17" idx="3"/>
          <a:endCxn id="18" idx="1"/>
        </xdr:cNvCxnSpPr>
      </xdr:nvCxnSpPr>
      <xdr:spPr>
        <a:xfrm flipV="1">
          <a:off x="4267200" y="2392984"/>
          <a:ext cx="939312" cy="510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6</xdr:col>
      <xdr:colOff>509954</xdr:colOff>
      <xdr:row>9</xdr:row>
      <xdr:rowOff>58110</xdr:rowOff>
    </xdr:from>
    <xdr:to>
      <xdr:col>8</xdr:col>
      <xdr:colOff>95250</xdr:colOff>
      <xdr:row>12</xdr:row>
      <xdr:rowOff>101122</xdr:rowOff>
    </xdr:to>
    <xdr:cxnSp macro="">
      <xdr:nvCxnSpPr>
        <xdr:cNvPr id="20" name="BP_Connector_18">
          <a:extLst>
            <a:ext uri="{FF2B5EF4-FFF2-40B4-BE49-F238E27FC236}">
              <a16:creationId xmlns:a16="http://schemas.microsoft.com/office/drawing/2014/main" id="{9CA94953-9FE9-4BFD-B873-CA99D474FAB7}"/>
            </a:ext>
          </a:extLst>
        </xdr:cNvPr>
        <xdr:cNvCxnSpPr>
          <a:stCxn id="16" idx="3"/>
          <a:endCxn id="18" idx="1"/>
        </xdr:cNvCxnSpPr>
      </xdr:nvCxnSpPr>
      <xdr:spPr>
        <a:xfrm>
          <a:off x="4343400" y="1804848"/>
          <a:ext cx="863112" cy="5881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6</xdr:col>
      <xdr:colOff>523875</xdr:colOff>
      <xdr:row>4</xdr:row>
      <xdr:rowOff>145152</xdr:rowOff>
    </xdr:from>
    <xdr:to>
      <xdr:col>8</xdr:col>
      <xdr:colOff>95250</xdr:colOff>
      <xdr:row>12</xdr:row>
      <xdr:rowOff>101123</xdr:rowOff>
    </xdr:to>
    <xdr:cxnSp macro="">
      <xdr:nvCxnSpPr>
        <xdr:cNvPr id="21" name="BP_Connector_20">
          <a:extLst>
            <a:ext uri="{FF2B5EF4-FFF2-40B4-BE49-F238E27FC236}">
              <a16:creationId xmlns:a16="http://schemas.microsoft.com/office/drawing/2014/main" id="{028B7313-F88E-4B19-B9FB-954288F6DD18}"/>
            </a:ext>
          </a:extLst>
        </xdr:cNvPr>
        <xdr:cNvCxnSpPr>
          <a:stCxn id="10" idx="3"/>
          <a:endCxn id="18" idx="1"/>
        </xdr:cNvCxnSpPr>
      </xdr:nvCxnSpPr>
      <xdr:spPr>
        <a:xfrm>
          <a:off x="4364355" y="987162"/>
          <a:ext cx="851535" cy="14190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6</xdr:col>
      <xdr:colOff>476250</xdr:colOff>
      <xdr:row>12</xdr:row>
      <xdr:rowOff>101123</xdr:rowOff>
    </xdr:from>
    <xdr:to>
      <xdr:col>8</xdr:col>
      <xdr:colOff>95250</xdr:colOff>
      <xdr:row>19</xdr:row>
      <xdr:rowOff>161027</xdr:rowOff>
    </xdr:to>
    <xdr:cxnSp macro="">
      <xdr:nvCxnSpPr>
        <xdr:cNvPr id="22" name="BP_Connector_22">
          <a:extLst>
            <a:ext uri="{FF2B5EF4-FFF2-40B4-BE49-F238E27FC236}">
              <a16:creationId xmlns:a16="http://schemas.microsoft.com/office/drawing/2014/main" id="{ECF3A6A3-6932-40F3-A1A1-205F0D16E962}"/>
            </a:ext>
          </a:extLst>
        </xdr:cNvPr>
        <xdr:cNvCxnSpPr>
          <a:stCxn id="11" idx="3"/>
          <a:endCxn id="18" idx="1"/>
        </xdr:cNvCxnSpPr>
      </xdr:nvCxnSpPr>
      <xdr:spPr>
        <a:xfrm flipV="1">
          <a:off x="4316730" y="2406173"/>
          <a:ext cx="899160" cy="13400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457200</xdr:colOff>
      <xdr:row>14</xdr:row>
      <xdr:rowOff>79700</xdr:rowOff>
    </xdr:from>
    <xdr:to>
      <xdr:col>5</xdr:col>
      <xdr:colOff>28575</xdr:colOff>
      <xdr:row>15</xdr:row>
      <xdr:rowOff>66749</xdr:rowOff>
    </xdr:to>
    <xdr:cxnSp macro="">
      <xdr:nvCxnSpPr>
        <xdr:cNvPr id="23" name="BP_Connector_24">
          <a:extLst>
            <a:ext uri="{FF2B5EF4-FFF2-40B4-BE49-F238E27FC236}">
              <a16:creationId xmlns:a16="http://schemas.microsoft.com/office/drawing/2014/main" id="{61CA9555-CD1D-417B-836E-1AC42B2E9390}"/>
            </a:ext>
          </a:extLst>
        </xdr:cNvPr>
        <xdr:cNvCxnSpPr>
          <a:stCxn id="14" idx="3"/>
          <a:endCxn id="17" idx="1"/>
        </xdr:cNvCxnSpPr>
      </xdr:nvCxnSpPr>
      <xdr:spPr>
        <a:xfrm>
          <a:off x="2373923" y="2734977"/>
          <a:ext cx="849190" cy="1687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117231</xdr:colOff>
      <xdr:row>15</xdr:row>
      <xdr:rowOff>66749</xdr:rowOff>
    </xdr:from>
    <xdr:to>
      <xdr:col>5</xdr:col>
      <xdr:colOff>28575</xdr:colOff>
      <xdr:row>18</xdr:row>
      <xdr:rowOff>130312</xdr:rowOff>
    </xdr:to>
    <xdr:cxnSp macro="">
      <xdr:nvCxnSpPr>
        <xdr:cNvPr id="24" name="BP_Connector_26">
          <a:extLst>
            <a:ext uri="{FF2B5EF4-FFF2-40B4-BE49-F238E27FC236}">
              <a16:creationId xmlns:a16="http://schemas.microsoft.com/office/drawing/2014/main" id="{782A0CBD-76E4-4CBF-8600-7438554FD4F5}"/>
            </a:ext>
          </a:extLst>
        </xdr:cNvPr>
        <xdr:cNvCxnSpPr>
          <a:stCxn id="15" idx="3"/>
          <a:endCxn id="17" idx="1"/>
        </xdr:cNvCxnSpPr>
      </xdr:nvCxnSpPr>
      <xdr:spPr>
        <a:xfrm flipV="1">
          <a:off x="2672862" y="2903734"/>
          <a:ext cx="550251" cy="608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371476</xdr:colOff>
      <xdr:row>6</xdr:row>
      <xdr:rowOff>101387</xdr:rowOff>
    </xdr:from>
    <xdr:to>
      <xdr:col>5</xdr:col>
      <xdr:colOff>38099</xdr:colOff>
      <xdr:row>9</xdr:row>
      <xdr:rowOff>58110</xdr:rowOff>
    </xdr:to>
    <xdr:cxnSp macro="">
      <xdr:nvCxnSpPr>
        <xdr:cNvPr id="25" name="BP_Connector_28">
          <a:extLst>
            <a:ext uri="{FF2B5EF4-FFF2-40B4-BE49-F238E27FC236}">
              <a16:creationId xmlns:a16="http://schemas.microsoft.com/office/drawing/2014/main" id="{A5017D24-F8BA-4F04-9CDD-6C238A1827C9}"/>
            </a:ext>
          </a:extLst>
        </xdr:cNvPr>
        <xdr:cNvCxnSpPr>
          <a:stCxn id="12" idx="3"/>
          <a:endCxn id="16" idx="1"/>
        </xdr:cNvCxnSpPr>
      </xdr:nvCxnSpPr>
      <xdr:spPr>
        <a:xfrm>
          <a:off x="2288199" y="1303002"/>
          <a:ext cx="944438" cy="501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96715</xdr:colOff>
      <xdr:row>9</xdr:row>
      <xdr:rowOff>58110</xdr:rowOff>
    </xdr:from>
    <xdr:to>
      <xdr:col>5</xdr:col>
      <xdr:colOff>38099</xdr:colOff>
      <xdr:row>10</xdr:row>
      <xdr:rowOff>63077</xdr:rowOff>
    </xdr:to>
    <xdr:cxnSp macro="">
      <xdr:nvCxnSpPr>
        <xdr:cNvPr id="26" name="BP_Connector_30">
          <a:extLst>
            <a:ext uri="{FF2B5EF4-FFF2-40B4-BE49-F238E27FC236}">
              <a16:creationId xmlns:a16="http://schemas.microsoft.com/office/drawing/2014/main" id="{7931D38A-0ABC-4BB2-A1AB-1E6DDB08D2DD}"/>
            </a:ext>
          </a:extLst>
        </xdr:cNvPr>
        <xdr:cNvCxnSpPr>
          <a:stCxn id="13" idx="3"/>
          <a:endCxn id="16" idx="1"/>
        </xdr:cNvCxnSpPr>
      </xdr:nvCxnSpPr>
      <xdr:spPr>
        <a:xfrm flipV="1">
          <a:off x="2652346" y="1804848"/>
          <a:ext cx="580291" cy="18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9</xdr:col>
      <xdr:colOff>523875</xdr:colOff>
      <xdr:row>14</xdr:row>
      <xdr:rowOff>79374</xdr:rowOff>
    </xdr:from>
    <xdr:to>
      <xdr:col>10</xdr:col>
      <xdr:colOff>66675</xdr:colOff>
      <xdr:row>15</xdr:row>
      <xdr:rowOff>47624</xdr:rowOff>
    </xdr:to>
    <xdr:sp macro="" textlink="">
      <xdr:nvSpPr>
        <xdr:cNvPr id="27" name="BP_TextInfo_9" hidden="1">
          <a:extLst>
            <a:ext uri="{FF2B5EF4-FFF2-40B4-BE49-F238E27FC236}">
              <a16:creationId xmlns:a16="http://schemas.microsoft.com/office/drawing/2014/main" id="{71A5507F-6231-4405-A419-A7E6E7A9C368}"/>
            </a:ext>
          </a:extLst>
        </xdr:cNvPr>
        <xdr:cNvSpPr/>
      </xdr:nvSpPr>
      <xdr:spPr>
        <a:xfrm>
          <a:off x="6284595" y="2750184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6</xdr:col>
      <xdr:colOff>523875</xdr:colOff>
      <xdr:row>6</xdr:row>
      <xdr:rowOff>70222</xdr:rowOff>
    </xdr:from>
    <xdr:to>
      <xdr:col>7</xdr:col>
      <xdr:colOff>66675</xdr:colOff>
      <xdr:row>7</xdr:row>
      <xdr:rowOff>38472</xdr:rowOff>
    </xdr:to>
    <xdr:sp macro="" textlink="">
      <xdr:nvSpPr>
        <xdr:cNvPr id="28" name="BP_TextInfo_1" hidden="1">
          <a:extLst>
            <a:ext uri="{FF2B5EF4-FFF2-40B4-BE49-F238E27FC236}">
              <a16:creationId xmlns:a16="http://schemas.microsoft.com/office/drawing/2014/main" id="{AAB4D1EA-E533-4EE8-A58D-7C7353465570}"/>
            </a:ext>
          </a:extLst>
        </xdr:cNvPr>
        <xdr:cNvSpPr/>
      </xdr:nvSpPr>
      <xdr:spPr>
        <a:xfrm>
          <a:off x="4364355" y="1277992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371476</xdr:colOff>
      <xdr:row>8</xdr:row>
      <xdr:rowOff>28947</xdr:rowOff>
    </xdr:from>
    <xdr:to>
      <xdr:col>3</xdr:col>
      <xdr:colOff>523876</xdr:colOff>
      <xdr:row>9</xdr:row>
      <xdr:rowOff>1007</xdr:rowOff>
    </xdr:to>
    <xdr:sp macro="" textlink="">
      <xdr:nvSpPr>
        <xdr:cNvPr id="29" name="BP_TextInfo_3" hidden="1">
          <a:extLst>
            <a:ext uri="{FF2B5EF4-FFF2-40B4-BE49-F238E27FC236}">
              <a16:creationId xmlns:a16="http://schemas.microsoft.com/office/drawing/2014/main" id="{B6B04EE8-53AF-4909-8C18-CBDB8A28ABDC}"/>
            </a:ext>
          </a:extLst>
        </xdr:cNvPr>
        <xdr:cNvSpPr/>
      </xdr:nvSpPr>
      <xdr:spPr>
        <a:xfrm>
          <a:off x="2291716" y="1602477"/>
          <a:ext cx="152400" cy="15494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92075</xdr:colOff>
      <xdr:row>11</xdr:row>
      <xdr:rowOff>181348</xdr:rowOff>
    </xdr:from>
    <xdr:to>
      <xdr:col>4</xdr:col>
      <xdr:colOff>244475</xdr:colOff>
      <xdr:row>12</xdr:row>
      <xdr:rowOff>149598</xdr:rowOff>
    </xdr:to>
    <xdr:sp macro="" textlink="">
      <xdr:nvSpPr>
        <xdr:cNvPr id="30" name="BP_TextInfo_4" hidden="1">
          <a:extLst>
            <a:ext uri="{FF2B5EF4-FFF2-40B4-BE49-F238E27FC236}">
              <a16:creationId xmlns:a16="http://schemas.microsoft.com/office/drawing/2014/main" id="{E26ABC66-BCEA-421C-B0D3-4646880B6322}"/>
            </a:ext>
          </a:extLst>
        </xdr:cNvPr>
        <xdr:cNvSpPr/>
      </xdr:nvSpPr>
      <xdr:spPr>
        <a:xfrm>
          <a:off x="2652395" y="2303518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6</xdr:col>
      <xdr:colOff>476250</xdr:colOff>
      <xdr:row>21</xdr:row>
      <xdr:rowOff>86097</xdr:rowOff>
    </xdr:from>
    <xdr:to>
      <xdr:col>7</xdr:col>
      <xdr:colOff>19050</xdr:colOff>
      <xdr:row>22</xdr:row>
      <xdr:rowOff>54347</xdr:rowOff>
    </xdr:to>
    <xdr:sp macro="" textlink="">
      <xdr:nvSpPr>
        <xdr:cNvPr id="31" name="BP_TextInfo_2" hidden="1">
          <a:extLst>
            <a:ext uri="{FF2B5EF4-FFF2-40B4-BE49-F238E27FC236}">
              <a16:creationId xmlns:a16="http://schemas.microsoft.com/office/drawing/2014/main" id="{FA75DB65-6157-4FAD-8BD6-0AFE9A1D0C5F}"/>
            </a:ext>
          </a:extLst>
        </xdr:cNvPr>
        <xdr:cNvSpPr/>
      </xdr:nvSpPr>
      <xdr:spPr>
        <a:xfrm>
          <a:off x="4316730" y="4037067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6</xdr:col>
      <xdr:colOff>314326</xdr:colOff>
      <xdr:row>17</xdr:row>
      <xdr:rowOff>134944</xdr:rowOff>
    </xdr:from>
    <xdr:to>
      <xdr:col>6</xdr:col>
      <xdr:colOff>466726</xdr:colOff>
      <xdr:row>18</xdr:row>
      <xdr:rowOff>103194</xdr:rowOff>
    </xdr:to>
    <xdr:sp macro="" textlink="">
      <xdr:nvSpPr>
        <xdr:cNvPr id="32" name="BP_TextInfo_8" hidden="1">
          <a:extLst>
            <a:ext uri="{FF2B5EF4-FFF2-40B4-BE49-F238E27FC236}">
              <a16:creationId xmlns:a16="http://schemas.microsoft.com/office/drawing/2014/main" id="{07405207-6EBA-4662-BFE1-141BD5C2BA32}"/>
            </a:ext>
          </a:extLst>
        </xdr:cNvPr>
        <xdr:cNvSpPr/>
      </xdr:nvSpPr>
      <xdr:spPr>
        <a:xfrm>
          <a:off x="4154806" y="3354394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6</xdr:col>
      <xdr:colOff>581024</xdr:colOff>
      <xdr:row>9</xdr:row>
      <xdr:rowOff>181935</xdr:rowOff>
    </xdr:from>
    <xdr:to>
      <xdr:col>7</xdr:col>
      <xdr:colOff>123824</xdr:colOff>
      <xdr:row>10</xdr:row>
      <xdr:rowOff>153995</xdr:rowOff>
    </xdr:to>
    <xdr:sp macro="" textlink="">
      <xdr:nvSpPr>
        <xdr:cNvPr id="33" name="BP_TextInfo_7" hidden="1">
          <a:extLst>
            <a:ext uri="{FF2B5EF4-FFF2-40B4-BE49-F238E27FC236}">
              <a16:creationId xmlns:a16="http://schemas.microsoft.com/office/drawing/2014/main" id="{B82C8A17-304F-4CA0-880D-10D431F7C303}"/>
            </a:ext>
          </a:extLst>
        </xdr:cNvPr>
        <xdr:cNvSpPr/>
      </xdr:nvSpPr>
      <xdr:spPr>
        <a:xfrm>
          <a:off x="4421504" y="1938345"/>
          <a:ext cx="182880" cy="15494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190500</xdr:colOff>
      <xdr:row>8</xdr:row>
      <xdr:rowOff>0</xdr:rowOff>
    </xdr:to>
    <xdr:sp macro="" textlink="">
      <xdr:nvSpPr>
        <xdr:cNvPr id="34" name="BP_Table_Sort_Master" hidden="1">
          <a:extLst>
            <a:ext uri="{FF2B5EF4-FFF2-40B4-BE49-F238E27FC236}">
              <a16:creationId xmlns:a16="http://schemas.microsoft.com/office/drawing/2014/main" id="{11DBDDB4-9013-41D5-9AE5-4548A937B912}"/>
            </a:ext>
          </a:extLst>
        </xdr:cNvPr>
        <xdr:cNvSpPr/>
      </xdr:nvSpPr>
      <xdr:spPr>
        <a:xfrm>
          <a:off x="0" y="0"/>
          <a:ext cx="190500" cy="157353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10</xdr:col>
      <xdr:colOff>400050</xdr:colOff>
      <xdr:row>1</xdr:row>
      <xdr:rowOff>161925</xdr:rowOff>
    </xdr:from>
    <xdr:to>
      <xdr:col>14</xdr:col>
      <xdr:colOff>76200</xdr:colOff>
      <xdr:row>5</xdr:row>
      <xdr:rowOff>123825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EC37562-BE59-4F4D-A577-02F5EC227D6C}"/>
            </a:ext>
          </a:extLst>
        </xdr:cNvPr>
        <xdr:cNvSpPr txBox="1"/>
      </xdr:nvSpPr>
      <xdr:spPr>
        <a:xfrm>
          <a:off x="6800850" y="344805"/>
          <a:ext cx="2236470" cy="803910"/>
        </a:xfrm>
        <a:prstGeom prst="round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If the BigPicture</a:t>
          </a:r>
          <a:r>
            <a:rPr lang="en-US" sz="1100" baseline="0"/>
            <a:t> add-in is loaded, run its slideshow to see explanations of this diagram.</a:t>
          </a:r>
          <a:endParaRPr lang="en-US" sz="1100"/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12</xdr:col>
      <xdr:colOff>431223</xdr:colOff>
      <xdr:row>17</xdr:row>
      <xdr:rowOff>175780</xdr:rowOff>
    </xdr:to>
    <xdr:sp macro="" textlink="">
      <xdr:nvSpPr>
        <xdr:cNvPr id="36" name="Picture_Master" hidden="1">
          <a:extLst>
            <a:ext uri="{FF2B5EF4-FFF2-40B4-BE49-F238E27FC236}">
              <a16:creationId xmlns:a16="http://schemas.microsoft.com/office/drawing/2014/main" id="{EE9F350C-4764-416F-93E5-D7DA21E75ECE}"/>
            </a:ext>
          </a:extLst>
        </xdr:cNvPr>
        <xdr:cNvSpPr/>
      </xdr:nvSpPr>
      <xdr:spPr>
        <a:xfrm>
          <a:off x="7040880" y="2487930"/>
          <a:ext cx="1071303" cy="90730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6</xdr:col>
      <xdr:colOff>546100</xdr:colOff>
      <xdr:row>4</xdr:row>
      <xdr:rowOff>34027</xdr:rowOff>
    </xdr:from>
    <xdr:to>
      <xdr:col>7</xdr:col>
      <xdr:colOff>158750</xdr:colOff>
      <xdr:row>5</xdr:row>
      <xdr:rowOff>65777</xdr:rowOff>
    </xdr:to>
    <xdr:pic>
      <xdr:nvPicPr>
        <xdr:cNvPr id="37" name="BP_Collapse_" hidden="1">
          <a:extLst>
            <a:ext uri="{FF2B5EF4-FFF2-40B4-BE49-F238E27FC236}">
              <a16:creationId xmlns:a16="http://schemas.microsoft.com/office/drawing/2014/main" id="{3687D6CA-189B-401E-8878-9763BBC5E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6580" y="876037"/>
          <a:ext cx="252730" cy="214630"/>
        </a:xfrm>
        <a:prstGeom prst="rect">
          <a:avLst/>
        </a:prstGeom>
      </xdr:spPr>
    </xdr:pic>
    <xdr:clientData/>
  </xdr:twoCellAnchor>
  <xdr:twoCellAnchor editAs="absolute">
    <xdr:from>
      <xdr:col>11</xdr:col>
      <xdr:colOff>1</xdr:colOff>
      <xdr:row>5</xdr:row>
      <xdr:rowOff>0</xdr:rowOff>
    </xdr:from>
    <xdr:to>
      <xdr:col>11</xdr:col>
      <xdr:colOff>217200</xdr:colOff>
      <xdr:row>6</xdr:row>
      <xdr:rowOff>31750</xdr:rowOff>
    </xdr:to>
    <xdr:pic>
      <xdr:nvPicPr>
        <xdr:cNvPr id="38" name="BP_Expand_" hidden="1">
          <a:extLst>
            <a:ext uri="{FF2B5EF4-FFF2-40B4-BE49-F238E27FC236}">
              <a16:creationId xmlns:a16="http://schemas.microsoft.com/office/drawing/2014/main" id="{3F6C3CEA-8176-42EB-9582-A550CCDD0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40881" y="1024890"/>
          <a:ext cx="217199" cy="214630"/>
        </a:xfrm>
        <a:prstGeom prst="rect">
          <a:avLst/>
        </a:prstGeom>
      </xdr:spPr>
    </xdr:pic>
    <xdr:clientData/>
  </xdr:twoCellAnchor>
  <xdr:twoCellAnchor editAs="absolute">
    <xdr:from>
      <xdr:col>9</xdr:col>
      <xdr:colOff>523875</xdr:colOff>
      <xdr:row>14</xdr:row>
      <xdr:rowOff>47624</xdr:rowOff>
    </xdr:from>
    <xdr:to>
      <xdr:col>11</xdr:col>
      <xdr:colOff>514348</xdr:colOff>
      <xdr:row>16</xdr:row>
      <xdr:rowOff>157932</xdr:rowOff>
    </xdr:to>
    <xdr:sp macro="" textlink="">
      <xdr:nvSpPr>
        <xdr:cNvPr id="39" name="BP_Textbox_9" hidden="1">
          <a:extLst>
            <a:ext uri="{FF2B5EF4-FFF2-40B4-BE49-F238E27FC236}">
              <a16:creationId xmlns:a16="http://schemas.microsoft.com/office/drawing/2014/main" id="{826AEFD8-98CC-4FE7-B0EC-483313C9939E}"/>
            </a:ext>
          </a:extLst>
        </xdr:cNvPr>
        <xdr:cNvSpPr txBox="1"/>
      </xdr:nvSpPr>
      <xdr:spPr>
        <a:xfrm>
          <a:off x="6284595" y="2718434"/>
          <a:ext cx="1270633" cy="476068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product and each year</a:t>
          </a:r>
        </a:p>
      </xdr:txBody>
    </xdr:sp>
    <xdr:clientData/>
  </xdr:twoCellAnchor>
  <xdr:twoCellAnchor editAs="absolute">
    <xdr:from>
      <xdr:col>6</xdr:col>
      <xdr:colOff>314326</xdr:colOff>
      <xdr:row>17</xdr:row>
      <xdr:rowOff>103194</xdr:rowOff>
    </xdr:from>
    <xdr:to>
      <xdr:col>8</xdr:col>
      <xdr:colOff>171450</xdr:colOff>
      <xdr:row>19</xdr:row>
      <xdr:rowOff>57928</xdr:rowOff>
    </xdr:to>
    <xdr:sp macro="" textlink="">
      <xdr:nvSpPr>
        <xdr:cNvPr id="40" name="BP_Textbox_8" hidden="1">
          <a:extLst>
            <a:ext uri="{FF2B5EF4-FFF2-40B4-BE49-F238E27FC236}">
              <a16:creationId xmlns:a16="http://schemas.microsoft.com/office/drawing/2014/main" id="{E2A071A3-8A98-4A93-A274-33FC9CC1F1B5}"/>
            </a:ext>
          </a:extLst>
        </xdr:cNvPr>
        <xdr:cNvSpPr txBox="1"/>
      </xdr:nvSpPr>
      <xdr:spPr>
        <a:xfrm>
          <a:off x="4154806" y="3322644"/>
          <a:ext cx="1137284" cy="320494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year</a:t>
          </a:r>
        </a:p>
      </xdr:txBody>
    </xdr:sp>
    <xdr:clientData/>
  </xdr:twoCellAnchor>
  <xdr:twoCellAnchor editAs="absolute">
    <xdr:from>
      <xdr:col>6</xdr:col>
      <xdr:colOff>476250</xdr:colOff>
      <xdr:row>21</xdr:row>
      <xdr:rowOff>54347</xdr:rowOff>
    </xdr:from>
    <xdr:to>
      <xdr:col>8</xdr:col>
      <xdr:colOff>476250</xdr:colOff>
      <xdr:row>22</xdr:row>
      <xdr:rowOff>168648</xdr:rowOff>
    </xdr:to>
    <xdr:sp macro="" textlink="">
      <xdr:nvSpPr>
        <xdr:cNvPr id="41" name="BP_Textbox_2" hidden="1">
          <a:extLst>
            <a:ext uri="{FF2B5EF4-FFF2-40B4-BE49-F238E27FC236}">
              <a16:creationId xmlns:a16="http://schemas.microsoft.com/office/drawing/2014/main" id="{1DDDB1A0-9D88-46EF-BDB2-73A7259E29EA}"/>
            </a:ext>
          </a:extLst>
        </xdr:cNvPr>
        <xdr:cNvSpPr txBox="1"/>
      </xdr:nvSpPr>
      <xdr:spPr>
        <a:xfrm>
          <a:off x="4316730" y="4005317"/>
          <a:ext cx="1280160" cy="297181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product</a:t>
          </a:r>
        </a:p>
      </xdr:txBody>
    </xdr:sp>
    <xdr:clientData/>
  </xdr:twoCellAnchor>
  <xdr:twoCellAnchor editAs="absolute">
    <xdr:from>
      <xdr:col>3</xdr:col>
      <xdr:colOff>371476</xdr:colOff>
      <xdr:row>8</xdr:row>
      <xdr:rowOff>1007</xdr:rowOff>
    </xdr:from>
    <xdr:to>
      <xdr:col>5</xdr:col>
      <xdr:colOff>333375</xdr:colOff>
      <xdr:row>9</xdr:row>
      <xdr:rowOff>113856</xdr:rowOff>
    </xdr:to>
    <xdr:sp macro="" textlink="">
      <xdr:nvSpPr>
        <xdr:cNvPr id="42" name="BP_Textbox_3" hidden="1">
          <a:extLst>
            <a:ext uri="{FF2B5EF4-FFF2-40B4-BE49-F238E27FC236}">
              <a16:creationId xmlns:a16="http://schemas.microsoft.com/office/drawing/2014/main" id="{C1028F78-716F-4728-BB9D-1839D5D2858A}"/>
            </a:ext>
          </a:extLst>
        </xdr:cNvPr>
        <xdr:cNvSpPr txBox="1"/>
      </xdr:nvSpPr>
      <xdr:spPr>
        <a:xfrm>
          <a:off x="2291716" y="1574537"/>
          <a:ext cx="1242059" cy="295729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product</a:t>
          </a:r>
        </a:p>
      </xdr:txBody>
    </xdr:sp>
    <xdr:clientData/>
  </xdr:twoCellAnchor>
  <xdr:twoCellAnchor editAs="absolute">
    <xdr:from>
      <xdr:col>4</xdr:col>
      <xdr:colOff>92075</xdr:colOff>
      <xdr:row>11</xdr:row>
      <xdr:rowOff>149598</xdr:rowOff>
    </xdr:from>
    <xdr:to>
      <xdr:col>6</xdr:col>
      <xdr:colOff>66675</xdr:colOff>
      <xdr:row>13</xdr:row>
      <xdr:rowOff>161481</xdr:rowOff>
    </xdr:to>
    <xdr:sp macro="" textlink="">
      <xdr:nvSpPr>
        <xdr:cNvPr id="43" name="BP_Textbox_4" hidden="1">
          <a:extLst>
            <a:ext uri="{FF2B5EF4-FFF2-40B4-BE49-F238E27FC236}">
              <a16:creationId xmlns:a16="http://schemas.microsoft.com/office/drawing/2014/main" id="{F34B6BBB-A2D5-4385-BBAB-4CDBEEDF48F9}"/>
            </a:ext>
          </a:extLst>
        </xdr:cNvPr>
        <xdr:cNvSpPr txBox="1"/>
      </xdr:nvSpPr>
      <xdr:spPr>
        <a:xfrm>
          <a:off x="2652395" y="2271768"/>
          <a:ext cx="1254760" cy="377643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product</a:t>
          </a:r>
        </a:p>
      </xdr:txBody>
    </xdr:sp>
    <xdr:clientData/>
  </xdr:twoCellAnchor>
  <xdr:twoCellAnchor editAs="absolute">
    <xdr:from>
      <xdr:col>6</xdr:col>
      <xdr:colOff>603249</xdr:colOff>
      <xdr:row>7</xdr:row>
      <xdr:rowOff>182244</xdr:rowOff>
    </xdr:from>
    <xdr:to>
      <xdr:col>7</xdr:col>
      <xdr:colOff>215899</xdr:colOff>
      <xdr:row>9</xdr:row>
      <xdr:rowOff>23494</xdr:rowOff>
    </xdr:to>
    <xdr:pic>
      <xdr:nvPicPr>
        <xdr:cNvPr id="44" name="BP_Collapse_" hidden="1">
          <a:extLst>
            <a:ext uri="{FF2B5EF4-FFF2-40B4-BE49-F238E27FC236}">
              <a16:creationId xmlns:a16="http://schemas.microsoft.com/office/drawing/2014/main" id="{C6F429E4-BA0A-41EE-BC27-A9DA6CDC5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43729" y="1572894"/>
          <a:ext cx="252730" cy="207010"/>
        </a:xfrm>
        <a:prstGeom prst="rect">
          <a:avLst/>
        </a:prstGeom>
      </xdr:spPr>
    </xdr:pic>
    <xdr:clientData/>
  </xdr:twoCellAnchor>
  <xdr:twoCellAnchor editAs="absolute">
    <xdr:from>
      <xdr:col>6</xdr:col>
      <xdr:colOff>581024</xdr:colOff>
      <xdr:row>9</xdr:row>
      <xdr:rowOff>153995</xdr:rowOff>
    </xdr:from>
    <xdr:to>
      <xdr:col>8</xdr:col>
      <xdr:colOff>523874</xdr:colOff>
      <xdr:row>12</xdr:row>
      <xdr:rowOff>39695</xdr:rowOff>
    </xdr:to>
    <xdr:sp macro="" textlink="">
      <xdr:nvSpPr>
        <xdr:cNvPr id="45" name="BP_Textbox_7" hidden="1">
          <a:extLst>
            <a:ext uri="{FF2B5EF4-FFF2-40B4-BE49-F238E27FC236}">
              <a16:creationId xmlns:a16="http://schemas.microsoft.com/office/drawing/2014/main" id="{B15DC69C-1C01-4575-8C5B-86B4A7B32105}"/>
            </a:ext>
          </a:extLst>
        </xdr:cNvPr>
        <xdr:cNvSpPr txBox="1"/>
      </xdr:nvSpPr>
      <xdr:spPr>
        <a:xfrm>
          <a:off x="4421504" y="1910405"/>
          <a:ext cx="1223010" cy="43434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product and each year</a:t>
          </a:r>
        </a:p>
      </xdr:txBody>
    </xdr:sp>
    <xdr:clientData/>
  </xdr:twoCellAnchor>
  <xdr:twoCellAnchor editAs="absolute">
    <xdr:from>
      <xdr:col>6</xdr:col>
      <xdr:colOff>523875</xdr:colOff>
      <xdr:row>6</xdr:row>
      <xdr:rowOff>38472</xdr:rowOff>
    </xdr:from>
    <xdr:to>
      <xdr:col>8</xdr:col>
      <xdr:colOff>447675</xdr:colOff>
      <xdr:row>7</xdr:row>
      <xdr:rowOff>171823</xdr:rowOff>
    </xdr:to>
    <xdr:sp macro="" textlink="">
      <xdr:nvSpPr>
        <xdr:cNvPr id="46" name="BP_Textbox_1" hidden="1">
          <a:extLst>
            <a:ext uri="{FF2B5EF4-FFF2-40B4-BE49-F238E27FC236}">
              <a16:creationId xmlns:a16="http://schemas.microsoft.com/office/drawing/2014/main" id="{E8ED3CE8-5F2C-402A-8A40-35EBC9789E86}"/>
            </a:ext>
          </a:extLst>
        </xdr:cNvPr>
        <xdr:cNvSpPr txBox="1"/>
      </xdr:nvSpPr>
      <xdr:spPr>
        <a:xfrm>
          <a:off x="4364355" y="1246242"/>
          <a:ext cx="1203960" cy="316231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product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557695</xdr:colOff>
      <xdr:row>2</xdr:row>
      <xdr:rowOff>135835</xdr:rowOff>
    </xdr:from>
    <xdr:to>
      <xdr:col>15</xdr:col>
      <xdr:colOff>259521</xdr:colOff>
      <xdr:row>17</xdr:row>
      <xdr:rowOff>62948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F83E5-582B-934D-B0A4-B2E4A9D38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6CDAB-ED99-4801-BFAF-B7FFB42E26CE}">
  <dimension ref="A1"/>
  <sheetViews>
    <sheetView workbookViewId="0">
      <selection activeCell="F25" sqref="F25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FB9B1-B70E-4D50-B0E8-DF90565663D5}">
  <dimension ref="C2"/>
  <sheetViews>
    <sheetView showGridLines="0" showRowColHeaders="0" zoomScale="130" zoomScaleNormal="130" workbookViewId="0">
      <selection activeCell="B4" sqref="B4"/>
    </sheetView>
  </sheetViews>
  <sheetFormatPr baseColWidth="10" defaultColWidth="8.83203125" defaultRowHeight="15" x14ac:dyDescent="0.2"/>
  <sheetData>
    <row r="2" spans="3:3" ht="24" x14ac:dyDescent="0.3">
      <c r="C2" s="12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F25"/>
  <sheetViews>
    <sheetView tabSelected="1" zoomScale="115" zoomScaleNormal="115" workbookViewId="0">
      <selection activeCell="A16" sqref="A16"/>
    </sheetView>
  </sheetViews>
  <sheetFormatPr baseColWidth="10" defaultColWidth="8.83203125" defaultRowHeight="15" x14ac:dyDescent="0.2"/>
  <cols>
    <col min="1" max="1" width="28" style="5" customWidth="1"/>
    <col min="2" max="3" width="9.1640625" style="5"/>
    <col min="4" max="4" width="13.1640625" style="5" customWidth="1"/>
    <col min="5" max="5" width="10.1640625" style="5" bestFit="1" customWidth="1"/>
    <col min="6" max="6" width="13" style="5" customWidth="1"/>
    <col min="7" max="256" width="9.1640625" style="5"/>
    <col min="257" max="257" width="25.1640625" style="5" customWidth="1"/>
    <col min="258" max="259" width="9.1640625" style="5"/>
    <col min="260" max="260" width="13.1640625" style="5" customWidth="1"/>
    <col min="261" max="261" width="10.1640625" style="5" bestFit="1" customWidth="1"/>
    <col min="262" max="512" width="9.1640625" style="5"/>
    <col min="513" max="513" width="25.1640625" style="5" customWidth="1"/>
    <col min="514" max="515" width="9.1640625" style="5"/>
    <col min="516" max="516" width="13.1640625" style="5" customWidth="1"/>
    <col min="517" max="517" width="10.1640625" style="5" bestFit="1" customWidth="1"/>
    <col min="518" max="768" width="9.1640625" style="5"/>
    <col min="769" max="769" width="25.1640625" style="5" customWidth="1"/>
    <col min="770" max="771" width="9.1640625" style="5"/>
    <col min="772" max="772" width="13.1640625" style="5" customWidth="1"/>
    <col min="773" max="773" width="10.1640625" style="5" bestFit="1" customWidth="1"/>
    <col min="774" max="1024" width="9.1640625" style="5"/>
    <col min="1025" max="1025" width="25.1640625" style="5" customWidth="1"/>
    <col min="1026" max="1027" width="9.1640625" style="5"/>
    <col min="1028" max="1028" width="13.1640625" style="5" customWidth="1"/>
    <col min="1029" max="1029" width="10.1640625" style="5" bestFit="1" customWidth="1"/>
    <col min="1030" max="1280" width="9.1640625" style="5"/>
    <col min="1281" max="1281" width="25.1640625" style="5" customWidth="1"/>
    <col min="1282" max="1283" width="9.1640625" style="5"/>
    <col min="1284" max="1284" width="13.1640625" style="5" customWidth="1"/>
    <col min="1285" max="1285" width="10.1640625" style="5" bestFit="1" customWidth="1"/>
    <col min="1286" max="1536" width="9.1640625" style="5"/>
    <col min="1537" max="1537" width="25.1640625" style="5" customWidth="1"/>
    <col min="1538" max="1539" width="9.1640625" style="5"/>
    <col min="1540" max="1540" width="13.1640625" style="5" customWidth="1"/>
    <col min="1541" max="1541" width="10.1640625" style="5" bestFit="1" customWidth="1"/>
    <col min="1542" max="1792" width="9.1640625" style="5"/>
    <col min="1793" max="1793" width="25.1640625" style="5" customWidth="1"/>
    <col min="1794" max="1795" width="9.1640625" style="5"/>
    <col min="1796" max="1796" width="13.1640625" style="5" customWidth="1"/>
    <col min="1797" max="1797" width="10.1640625" style="5" bestFit="1" customWidth="1"/>
    <col min="1798" max="2048" width="9.1640625" style="5"/>
    <col min="2049" max="2049" width="25.1640625" style="5" customWidth="1"/>
    <col min="2050" max="2051" width="9.1640625" style="5"/>
    <col min="2052" max="2052" width="13.1640625" style="5" customWidth="1"/>
    <col min="2053" max="2053" width="10.1640625" style="5" bestFit="1" customWidth="1"/>
    <col min="2054" max="2304" width="9.1640625" style="5"/>
    <col min="2305" max="2305" width="25.1640625" style="5" customWidth="1"/>
    <col min="2306" max="2307" width="9.1640625" style="5"/>
    <col min="2308" max="2308" width="13.1640625" style="5" customWidth="1"/>
    <col min="2309" max="2309" width="10.1640625" style="5" bestFit="1" customWidth="1"/>
    <col min="2310" max="2560" width="9.1640625" style="5"/>
    <col min="2561" max="2561" width="25.1640625" style="5" customWidth="1"/>
    <col min="2562" max="2563" width="9.1640625" style="5"/>
    <col min="2564" max="2564" width="13.1640625" style="5" customWidth="1"/>
    <col min="2565" max="2565" width="10.1640625" style="5" bestFit="1" customWidth="1"/>
    <col min="2566" max="2816" width="9.1640625" style="5"/>
    <col min="2817" max="2817" width="25.1640625" style="5" customWidth="1"/>
    <col min="2818" max="2819" width="9.1640625" style="5"/>
    <col min="2820" max="2820" width="13.1640625" style="5" customWidth="1"/>
    <col min="2821" max="2821" width="10.1640625" style="5" bestFit="1" customWidth="1"/>
    <col min="2822" max="3072" width="9.1640625" style="5"/>
    <col min="3073" max="3073" width="25.1640625" style="5" customWidth="1"/>
    <col min="3074" max="3075" width="9.1640625" style="5"/>
    <col min="3076" max="3076" width="13.1640625" style="5" customWidth="1"/>
    <col min="3077" max="3077" width="10.1640625" style="5" bestFit="1" customWidth="1"/>
    <col min="3078" max="3328" width="9.1640625" style="5"/>
    <col min="3329" max="3329" width="25.1640625" style="5" customWidth="1"/>
    <col min="3330" max="3331" width="9.1640625" style="5"/>
    <col min="3332" max="3332" width="13.1640625" style="5" customWidth="1"/>
    <col min="3333" max="3333" width="10.1640625" style="5" bestFit="1" customWidth="1"/>
    <col min="3334" max="3584" width="9.1640625" style="5"/>
    <col min="3585" max="3585" width="25.1640625" style="5" customWidth="1"/>
    <col min="3586" max="3587" width="9.1640625" style="5"/>
    <col min="3588" max="3588" width="13.1640625" style="5" customWidth="1"/>
    <col min="3589" max="3589" width="10.1640625" style="5" bestFit="1" customWidth="1"/>
    <col min="3590" max="3840" width="9.1640625" style="5"/>
    <col min="3841" max="3841" width="25.1640625" style="5" customWidth="1"/>
    <col min="3842" max="3843" width="9.1640625" style="5"/>
    <col min="3844" max="3844" width="13.1640625" style="5" customWidth="1"/>
    <col min="3845" max="3845" width="10.1640625" style="5" bestFit="1" customWidth="1"/>
    <col min="3846" max="4096" width="9.1640625" style="5"/>
    <col min="4097" max="4097" width="25.1640625" style="5" customWidth="1"/>
    <col min="4098" max="4099" width="9.1640625" style="5"/>
    <col min="4100" max="4100" width="13.1640625" style="5" customWidth="1"/>
    <col min="4101" max="4101" width="10.1640625" style="5" bestFit="1" customWidth="1"/>
    <col min="4102" max="4352" width="9.1640625" style="5"/>
    <col min="4353" max="4353" width="25.1640625" style="5" customWidth="1"/>
    <col min="4354" max="4355" width="9.1640625" style="5"/>
    <col min="4356" max="4356" width="13.1640625" style="5" customWidth="1"/>
    <col min="4357" max="4357" width="10.1640625" style="5" bestFit="1" customWidth="1"/>
    <col min="4358" max="4608" width="9.1640625" style="5"/>
    <col min="4609" max="4609" width="25.1640625" style="5" customWidth="1"/>
    <col min="4610" max="4611" width="9.1640625" style="5"/>
    <col min="4612" max="4612" width="13.1640625" style="5" customWidth="1"/>
    <col min="4613" max="4613" width="10.1640625" style="5" bestFit="1" customWidth="1"/>
    <col min="4614" max="4864" width="9.1640625" style="5"/>
    <col min="4865" max="4865" width="25.1640625" style="5" customWidth="1"/>
    <col min="4866" max="4867" width="9.1640625" style="5"/>
    <col min="4868" max="4868" width="13.1640625" style="5" customWidth="1"/>
    <col min="4869" max="4869" width="10.1640625" style="5" bestFit="1" customWidth="1"/>
    <col min="4870" max="5120" width="9.1640625" style="5"/>
    <col min="5121" max="5121" width="25.1640625" style="5" customWidth="1"/>
    <col min="5122" max="5123" width="9.1640625" style="5"/>
    <col min="5124" max="5124" width="13.1640625" style="5" customWidth="1"/>
    <col min="5125" max="5125" width="10.1640625" style="5" bestFit="1" customWidth="1"/>
    <col min="5126" max="5376" width="9.1640625" style="5"/>
    <col min="5377" max="5377" width="25.1640625" style="5" customWidth="1"/>
    <col min="5378" max="5379" width="9.1640625" style="5"/>
    <col min="5380" max="5380" width="13.1640625" style="5" customWidth="1"/>
    <col min="5381" max="5381" width="10.1640625" style="5" bestFit="1" customWidth="1"/>
    <col min="5382" max="5632" width="9.1640625" style="5"/>
    <col min="5633" max="5633" width="25.1640625" style="5" customWidth="1"/>
    <col min="5634" max="5635" width="9.1640625" style="5"/>
    <col min="5636" max="5636" width="13.1640625" style="5" customWidth="1"/>
    <col min="5637" max="5637" width="10.1640625" style="5" bestFit="1" customWidth="1"/>
    <col min="5638" max="5888" width="9.1640625" style="5"/>
    <col min="5889" max="5889" width="25.1640625" style="5" customWidth="1"/>
    <col min="5890" max="5891" width="9.1640625" style="5"/>
    <col min="5892" max="5892" width="13.1640625" style="5" customWidth="1"/>
    <col min="5893" max="5893" width="10.1640625" style="5" bestFit="1" customWidth="1"/>
    <col min="5894" max="6144" width="9.1640625" style="5"/>
    <col min="6145" max="6145" width="25.1640625" style="5" customWidth="1"/>
    <col min="6146" max="6147" width="9.1640625" style="5"/>
    <col min="6148" max="6148" width="13.1640625" style="5" customWidth="1"/>
    <col min="6149" max="6149" width="10.1640625" style="5" bestFit="1" customWidth="1"/>
    <col min="6150" max="6400" width="9.1640625" style="5"/>
    <col min="6401" max="6401" width="25.1640625" style="5" customWidth="1"/>
    <col min="6402" max="6403" width="9.1640625" style="5"/>
    <col min="6404" max="6404" width="13.1640625" style="5" customWidth="1"/>
    <col min="6405" max="6405" width="10.1640625" style="5" bestFit="1" customWidth="1"/>
    <col min="6406" max="6656" width="9.1640625" style="5"/>
    <col min="6657" max="6657" width="25.1640625" style="5" customWidth="1"/>
    <col min="6658" max="6659" width="9.1640625" style="5"/>
    <col min="6660" max="6660" width="13.1640625" style="5" customWidth="1"/>
    <col min="6661" max="6661" width="10.1640625" style="5" bestFit="1" customWidth="1"/>
    <col min="6662" max="6912" width="9.1640625" style="5"/>
    <col min="6913" max="6913" width="25.1640625" style="5" customWidth="1"/>
    <col min="6914" max="6915" width="9.1640625" style="5"/>
    <col min="6916" max="6916" width="13.1640625" style="5" customWidth="1"/>
    <col min="6917" max="6917" width="10.1640625" style="5" bestFit="1" customWidth="1"/>
    <col min="6918" max="7168" width="9.1640625" style="5"/>
    <col min="7169" max="7169" width="25.1640625" style="5" customWidth="1"/>
    <col min="7170" max="7171" width="9.1640625" style="5"/>
    <col min="7172" max="7172" width="13.1640625" style="5" customWidth="1"/>
    <col min="7173" max="7173" width="10.1640625" style="5" bestFit="1" customWidth="1"/>
    <col min="7174" max="7424" width="9.1640625" style="5"/>
    <col min="7425" max="7425" width="25.1640625" style="5" customWidth="1"/>
    <col min="7426" max="7427" width="9.1640625" style="5"/>
    <col min="7428" max="7428" width="13.1640625" style="5" customWidth="1"/>
    <col min="7429" max="7429" width="10.1640625" style="5" bestFit="1" customWidth="1"/>
    <col min="7430" max="7680" width="9.1640625" style="5"/>
    <col min="7681" max="7681" width="25.1640625" style="5" customWidth="1"/>
    <col min="7682" max="7683" width="9.1640625" style="5"/>
    <col min="7684" max="7684" width="13.1640625" style="5" customWidth="1"/>
    <col min="7685" max="7685" width="10.1640625" style="5" bestFit="1" customWidth="1"/>
    <col min="7686" max="7936" width="9.1640625" style="5"/>
    <col min="7937" max="7937" width="25.1640625" style="5" customWidth="1"/>
    <col min="7938" max="7939" width="9.1640625" style="5"/>
    <col min="7940" max="7940" width="13.1640625" style="5" customWidth="1"/>
    <col min="7941" max="7941" width="10.1640625" style="5" bestFit="1" customWidth="1"/>
    <col min="7942" max="8192" width="9.1640625" style="5"/>
    <col min="8193" max="8193" width="25.1640625" style="5" customWidth="1"/>
    <col min="8194" max="8195" width="9.1640625" style="5"/>
    <col min="8196" max="8196" width="13.1640625" style="5" customWidth="1"/>
    <col min="8197" max="8197" width="10.1640625" style="5" bestFit="1" customWidth="1"/>
    <col min="8198" max="8448" width="9.1640625" style="5"/>
    <col min="8449" max="8449" width="25.1640625" style="5" customWidth="1"/>
    <col min="8450" max="8451" width="9.1640625" style="5"/>
    <col min="8452" max="8452" width="13.1640625" style="5" customWidth="1"/>
    <col min="8453" max="8453" width="10.1640625" style="5" bestFit="1" customWidth="1"/>
    <col min="8454" max="8704" width="9.1640625" style="5"/>
    <col min="8705" max="8705" width="25.1640625" style="5" customWidth="1"/>
    <col min="8706" max="8707" width="9.1640625" style="5"/>
    <col min="8708" max="8708" width="13.1640625" style="5" customWidth="1"/>
    <col min="8709" max="8709" width="10.1640625" style="5" bestFit="1" customWidth="1"/>
    <col min="8710" max="8960" width="9.1640625" style="5"/>
    <col min="8961" max="8961" width="25.1640625" style="5" customWidth="1"/>
    <col min="8962" max="8963" width="9.1640625" style="5"/>
    <col min="8964" max="8964" width="13.1640625" style="5" customWidth="1"/>
    <col min="8965" max="8965" width="10.1640625" style="5" bestFit="1" customWidth="1"/>
    <col min="8966" max="9216" width="9.1640625" style="5"/>
    <col min="9217" max="9217" width="25.1640625" style="5" customWidth="1"/>
    <col min="9218" max="9219" width="9.1640625" style="5"/>
    <col min="9220" max="9220" width="13.1640625" style="5" customWidth="1"/>
    <col min="9221" max="9221" width="10.1640625" style="5" bestFit="1" customWidth="1"/>
    <col min="9222" max="9472" width="9.1640625" style="5"/>
    <col min="9473" max="9473" width="25.1640625" style="5" customWidth="1"/>
    <col min="9474" max="9475" width="9.1640625" style="5"/>
    <col min="9476" max="9476" width="13.1640625" style="5" customWidth="1"/>
    <col min="9477" max="9477" width="10.1640625" style="5" bestFit="1" customWidth="1"/>
    <col min="9478" max="9728" width="9.1640625" style="5"/>
    <col min="9729" max="9729" width="25.1640625" style="5" customWidth="1"/>
    <col min="9730" max="9731" width="9.1640625" style="5"/>
    <col min="9732" max="9732" width="13.1640625" style="5" customWidth="1"/>
    <col min="9733" max="9733" width="10.1640625" style="5" bestFit="1" customWidth="1"/>
    <col min="9734" max="9984" width="9.1640625" style="5"/>
    <col min="9985" max="9985" width="25.1640625" style="5" customWidth="1"/>
    <col min="9986" max="9987" width="9.1640625" style="5"/>
    <col min="9988" max="9988" width="13.1640625" style="5" customWidth="1"/>
    <col min="9989" max="9989" width="10.1640625" style="5" bestFit="1" customWidth="1"/>
    <col min="9990" max="10240" width="9.1640625" style="5"/>
    <col min="10241" max="10241" width="25.1640625" style="5" customWidth="1"/>
    <col min="10242" max="10243" width="9.1640625" style="5"/>
    <col min="10244" max="10244" width="13.1640625" style="5" customWidth="1"/>
    <col min="10245" max="10245" width="10.1640625" style="5" bestFit="1" customWidth="1"/>
    <col min="10246" max="10496" width="9.1640625" style="5"/>
    <col min="10497" max="10497" width="25.1640625" style="5" customWidth="1"/>
    <col min="10498" max="10499" width="9.1640625" style="5"/>
    <col min="10500" max="10500" width="13.1640625" style="5" customWidth="1"/>
    <col min="10501" max="10501" width="10.1640625" style="5" bestFit="1" customWidth="1"/>
    <col min="10502" max="10752" width="9.1640625" style="5"/>
    <col min="10753" max="10753" width="25.1640625" style="5" customWidth="1"/>
    <col min="10754" max="10755" width="9.1640625" style="5"/>
    <col min="10756" max="10756" width="13.1640625" style="5" customWidth="1"/>
    <col min="10757" max="10757" width="10.1640625" style="5" bestFit="1" customWidth="1"/>
    <col min="10758" max="11008" width="9.1640625" style="5"/>
    <col min="11009" max="11009" width="25.1640625" style="5" customWidth="1"/>
    <col min="11010" max="11011" width="9.1640625" style="5"/>
    <col min="11012" max="11012" width="13.1640625" style="5" customWidth="1"/>
    <col min="11013" max="11013" width="10.1640625" style="5" bestFit="1" customWidth="1"/>
    <col min="11014" max="11264" width="9.1640625" style="5"/>
    <col min="11265" max="11265" width="25.1640625" style="5" customWidth="1"/>
    <col min="11266" max="11267" width="9.1640625" style="5"/>
    <col min="11268" max="11268" width="13.1640625" style="5" customWidth="1"/>
    <col min="11269" max="11269" width="10.1640625" style="5" bestFit="1" customWidth="1"/>
    <col min="11270" max="11520" width="9.1640625" style="5"/>
    <col min="11521" max="11521" width="25.1640625" style="5" customWidth="1"/>
    <col min="11522" max="11523" width="9.1640625" style="5"/>
    <col min="11524" max="11524" width="13.1640625" style="5" customWidth="1"/>
    <col min="11525" max="11525" width="10.1640625" style="5" bestFit="1" customWidth="1"/>
    <col min="11526" max="11776" width="9.1640625" style="5"/>
    <col min="11777" max="11777" width="25.1640625" style="5" customWidth="1"/>
    <col min="11778" max="11779" width="9.1640625" style="5"/>
    <col min="11780" max="11780" width="13.1640625" style="5" customWidth="1"/>
    <col min="11781" max="11781" width="10.1640625" style="5" bestFit="1" customWidth="1"/>
    <col min="11782" max="12032" width="9.1640625" style="5"/>
    <col min="12033" max="12033" width="25.1640625" style="5" customWidth="1"/>
    <col min="12034" max="12035" width="9.1640625" style="5"/>
    <col min="12036" max="12036" width="13.1640625" style="5" customWidth="1"/>
    <col min="12037" max="12037" width="10.1640625" style="5" bestFit="1" customWidth="1"/>
    <col min="12038" max="12288" width="9.1640625" style="5"/>
    <col min="12289" max="12289" width="25.1640625" style="5" customWidth="1"/>
    <col min="12290" max="12291" width="9.1640625" style="5"/>
    <col min="12292" max="12292" width="13.1640625" style="5" customWidth="1"/>
    <col min="12293" max="12293" width="10.1640625" style="5" bestFit="1" customWidth="1"/>
    <col min="12294" max="12544" width="9.1640625" style="5"/>
    <col min="12545" max="12545" width="25.1640625" style="5" customWidth="1"/>
    <col min="12546" max="12547" width="9.1640625" style="5"/>
    <col min="12548" max="12548" width="13.1640625" style="5" customWidth="1"/>
    <col min="12549" max="12549" width="10.1640625" style="5" bestFit="1" customWidth="1"/>
    <col min="12550" max="12800" width="9.1640625" style="5"/>
    <col min="12801" max="12801" width="25.1640625" style="5" customWidth="1"/>
    <col min="12802" max="12803" width="9.1640625" style="5"/>
    <col min="12804" max="12804" width="13.1640625" style="5" customWidth="1"/>
    <col min="12805" max="12805" width="10.1640625" style="5" bestFit="1" customWidth="1"/>
    <col min="12806" max="13056" width="9.1640625" style="5"/>
    <col min="13057" max="13057" width="25.1640625" style="5" customWidth="1"/>
    <col min="13058" max="13059" width="9.1640625" style="5"/>
    <col min="13060" max="13060" width="13.1640625" style="5" customWidth="1"/>
    <col min="13061" max="13061" width="10.1640625" style="5" bestFit="1" customWidth="1"/>
    <col min="13062" max="13312" width="9.1640625" style="5"/>
    <col min="13313" max="13313" width="25.1640625" style="5" customWidth="1"/>
    <col min="13314" max="13315" width="9.1640625" style="5"/>
    <col min="13316" max="13316" width="13.1640625" style="5" customWidth="1"/>
    <col min="13317" max="13317" width="10.1640625" style="5" bestFit="1" customWidth="1"/>
    <col min="13318" max="13568" width="9.1640625" style="5"/>
    <col min="13569" max="13569" width="25.1640625" style="5" customWidth="1"/>
    <col min="13570" max="13571" width="9.1640625" style="5"/>
    <col min="13572" max="13572" width="13.1640625" style="5" customWidth="1"/>
    <col min="13573" max="13573" width="10.1640625" style="5" bestFit="1" customWidth="1"/>
    <col min="13574" max="13824" width="9.1640625" style="5"/>
    <col min="13825" max="13825" width="25.1640625" style="5" customWidth="1"/>
    <col min="13826" max="13827" width="9.1640625" style="5"/>
    <col min="13828" max="13828" width="13.1640625" style="5" customWidth="1"/>
    <col min="13829" max="13829" width="10.1640625" style="5" bestFit="1" customWidth="1"/>
    <col min="13830" max="14080" width="9.1640625" style="5"/>
    <col min="14081" max="14081" width="25.1640625" style="5" customWidth="1"/>
    <col min="14082" max="14083" width="9.1640625" style="5"/>
    <col min="14084" max="14084" width="13.1640625" style="5" customWidth="1"/>
    <col min="14085" max="14085" width="10.1640625" style="5" bestFit="1" customWidth="1"/>
    <col min="14086" max="14336" width="9.1640625" style="5"/>
    <col min="14337" max="14337" width="25.1640625" style="5" customWidth="1"/>
    <col min="14338" max="14339" width="9.1640625" style="5"/>
    <col min="14340" max="14340" width="13.1640625" style="5" customWidth="1"/>
    <col min="14341" max="14341" width="10.1640625" style="5" bestFit="1" customWidth="1"/>
    <col min="14342" max="14592" width="9.1640625" style="5"/>
    <col min="14593" max="14593" width="25.1640625" style="5" customWidth="1"/>
    <col min="14594" max="14595" width="9.1640625" style="5"/>
    <col min="14596" max="14596" width="13.1640625" style="5" customWidth="1"/>
    <col min="14597" max="14597" width="10.1640625" style="5" bestFit="1" customWidth="1"/>
    <col min="14598" max="14848" width="9.1640625" style="5"/>
    <col min="14849" max="14849" width="25.1640625" style="5" customWidth="1"/>
    <col min="14850" max="14851" width="9.1640625" style="5"/>
    <col min="14852" max="14852" width="13.1640625" style="5" customWidth="1"/>
    <col min="14853" max="14853" width="10.1640625" style="5" bestFit="1" customWidth="1"/>
    <col min="14854" max="15104" width="9.1640625" style="5"/>
    <col min="15105" max="15105" width="25.1640625" style="5" customWidth="1"/>
    <col min="15106" max="15107" width="9.1640625" style="5"/>
    <col min="15108" max="15108" width="13.1640625" style="5" customWidth="1"/>
    <col min="15109" max="15109" width="10.1640625" style="5" bestFit="1" customWidth="1"/>
    <col min="15110" max="15360" width="9.1640625" style="5"/>
    <col min="15361" max="15361" width="25.1640625" style="5" customWidth="1"/>
    <col min="15362" max="15363" width="9.1640625" style="5"/>
    <col min="15364" max="15364" width="13.1640625" style="5" customWidth="1"/>
    <col min="15365" max="15365" width="10.1640625" style="5" bestFit="1" customWidth="1"/>
    <col min="15366" max="15616" width="9.1640625" style="5"/>
    <col min="15617" max="15617" width="25.1640625" style="5" customWidth="1"/>
    <col min="15618" max="15619" width="9.1640625" style="5"/>
    <col min="15620" max="15620" width="13.1640625" style="5" customWidth="1"/>
    <col min="15621" max="15621" width="10.1640625" style="5" bestFit="1" customWidth="1"/>
    <col min="15622" max="15872" width="9.1640625" style="5"/>
    <col min="15873" max="15873" width="25.1640625" style="5" customWidth="1"/>
    <col min="15874" max="15875" width="9.1640625" style="5"/>
    <col min="15876" max="15876" width="13.1640625" style="5" customWidth="1"/>
    <col min="15877" max="15877" width="10.1640625" style="5" bestFit="1" customWidth="1"/>
    <col min="15878" max="16128" width="9.1640625" style="5"/>
    <col min="16129" max="16129" width="25.1640625" style="5" customWidth="1"/>
    <col min="16130" max="16131" width="9.1640625" style="5"/>
    <col min="16132" max="16132" width="13.1640625" style="5" customWidth="1"/>
    <col min="16133" max="16133" width="10.1640625" style="5" bestFit="1" customWidth="1"/>
    <col min="16134" max="16384" width="9.1640625" style="5"/>
  </cols>
  <sheetData>
    <row r="1" spans="1:4" x14ac:dyDescent="0.2">
      <c r="A1" s="4" t="s">
        <v>0</v>
      </c>
    </row>
    <row r="3" spans="1:4" x14ac:dyDescent="0.2">
      <c r="A3" s="4" t="s">
        <v>1</v>
      </c>
    </row>
    <row r="4" spans="1:4" x14ac:dyDescent="0.2">
      <c r="A4" s="5" t="s">
        <v>2</v>
      </c>
      <c r="B4" s="6" t="s">
        <v>3</v>
      </c>
      <c r="C4" s="6" t="s">
        <v>4</v>
      </c>
    </row>
    <row r="5" spans="1:4" x14ac:dyDescent="0.2">
      <c r="A5" s="5" t="s">
        <v>5</v>
      </c>
      <c r="B5" s="1">
        <v>30</v>
      </c>
      <c r="C5" s="1">
        <v>30</v>
      </c>
      <c r="D5" s="1"/>
    </row>
    <row r="6" spans="1:4" x14ac:dyDescent="0.2">
      <c r="A6" s="5" t="s">
        <v>6</v>
      </c>
      <c r="B6" s="1">
        <v>16</v>
      </c>
      <c r="C6" s="1">
        <v>16</v>
      </c>
      <c r="D6" s="1"/>
    </row>
    <row r="7" spans="1:4" x14ac:dyDescent="0.2">
      <c r="B7" s="1"/>
      <c r="C7" s="1"/>
      <c r="D7" s="1"/>
    </row>
    <row r="8" spans="1:4" x14ac:dyDescent="0.2">
      <c r="A8" s="5" t="s">
        <v>7</v>
      </c>
      <c r="B8" s="7" t="s">
        <v>3</v>
      </c>
      <c r="C8" s="7" t="s">
        <v>4</v>
      </c>
      <c r="D8" s="1"/>
    </row>
    <row r="9" spans="1:4" x14ac:dyDescent="0.2">
      <c r="A9" s="5" t="s">
        <v>8</v>
      </c>
      <c r="B9" s="3">
        <v>5.5</v>
      </c>
      <c r="C9" s="3">
        <v>4.3</v>
      </c>
      <c r="D9" s="1"/>
    </row>
    <row r="10" spans="1:4" x14ac:dyDescent="0.2">
      <c r="A10" s="5" t="s">
        <v>9</v>
      </c>
      <c r="B10" s="8">
        <v>2.4E-2</v>
      </c>
      <c r="C10" s="8">
        <v>1.7000000000000001E-2</v>
      </c>
      <c r="D10" s="1"/>
    </row>
    <row r="11" spans="1:4" x14ac:dyDescent="0.2">
      <c r="B11" s="2"/>
      <c r="C11" s="2"/>
      <c r="D11" s="1"/>
    </row>
    <row r="12" spans="1:4" x14ac:dyDescent="0.2">
      <c r="A12" s="5" t="s">
        <v>10</v>
      </c>
      <c r="B12" s="2"/>
      <c r="C12" s="2"/>
      <c r="D12" s="1"/>
    </row>
    <row r="13" spans="1:4" x14ac:dyDescent="0.2">
      <c r="A13" s="5" t="s">
        <v>11</v>
      </c>
      <c r="B13" s="3">
        <v>18.5</v>
      </c>
      <c r="C13" s="3"/>
      <c r="D13" s="1"/>
    </row>
    <row r="14" spans="1:4" x14ac:dyDescent="0.2">
      <c r="A14" s="5" t="s">
        <v>9</v>
      </c>
      <c r="B14" s="8">
        <v>1.4999999999999999E-2</v>
      </c>
      <c r="C14" s="1"/>
      <c r="D14" s="1"/>
    </row>
    <row r="16" spans="1:4" x14ac:dyDescent="0.2">
      <c r="A16" s="4" t="s">
        <v>12</v>
      </c>
    </row>
    <row r="17" spans="1:6" x14ac:dyDescent="0.2">
      <c r="B17" s="13" t="s">
        <v>13</v>
      </c>
      <c r="C17" s="13"/>
      <c r="D17" s="9" t="s">
        <v>14</v>
      </c>
      <c r="E17" s="13" t="s">
        <v>15</v>
      </c>
      <c r="F17" s="13"/>
    </row>
    <row r="18" spans="1:6" x14ac:dyDescent="0.2">
      <c r="A18" s="10" t="s">
        <v>16</v>
      </c>
      <c r="B18" s="10" t="s">
        <v>3</v>
      </c>
      <c r="C18" s="10" t="s">
        <v>4</v>
      </c>
      <c r="D18" s="10" t="s">
        <v>17</v>
      </c>
      <c r="E18" s="10" t="s">
        <v>3</v>
      </c>
      <c r="F18" s="10" t="s">
        <v>4</v>
      </c>
    </row>
    <row r="19" spans="1:6" x14ac:dyDescent="0.2">
      <c r="A19" s="10">
        <v>0</v>
      </c>
      <c r="B19" s="11">
        <f>B5*B9</f>
        <v>165</v>
      </c>
      <c r="C19" s="11">
        <f>C5*C9</f>
        <v>129</v>
      </c>
      <c r="D19" s="11">
        <f>B6*B13</f>
        <v>296</v>
      </c>
      <c r="E19" s="11">
        <f>B19+D19</f>
        <v>461</v>
      </c>
      <c r="F19" s="11">
        <f>C19+D19</f>
        <v>425</v>
      </c>
    </row>
    <row r="20" spans="1:6" x14ac:dyDescent="0.2">
      <c r="A20" s="10">
        <v>1</v>
      </c>
      <c r="B20" s="11">
        <f>B19*(1+B$10)</f>
        <v>168.96</v>
      </c>
      <c r="C20" s="11">
        <f>C19*(1+C$10)</f>
        <v>131.19299999999998</v>
      </c>
      <c r="D20" s="11">
        <f>D19*(1+$B$14)</f>
        <v>300.44</v>
      </c>
      <c r="E20" s="11">
        <f t="shared" ref="E20:E25" si="0">B20+D20</f>
        <v>469.4</v>
      </c>
      <c r="F20" s="11">
        <f t="shared" ref="F20:F25" si="1">C20+D20</f>
        <v>431.63299999999998</v>
      </c>
    </row>
    <row r="21" spans="1:6" x14ac:dyDescent="0.2">
      <c r="A21" s="10">
        <v>2</v>
      </c>
      <c r="B21" s="11">
        <f t="shared" ref="B21:B25" si="2">B20*(1+B$10)</f>
        <v>173.01504</v>
      </c>
      <c r="C21" s="11">
        <f t="shared" ref="C21:C25" si="3">C20*(1+C$10)</f>
        <v>133.42328099999997</v>
      </c>
      <c r="D21" s="11">
        <f t="shared" ref="D21:D25" si="4">D20*(1+$B$14)</f>
        <v>304.94659999999999</v>
      </c>
      <c r="E21" s="11">
        <f t="shared" si="0"/>
        <v>477.96163999999999</v>
      </c>
      <c r="F21" s="11">
        <f t="shared" si="1"/>
        <v>438.36988099999996</v>
      </c>
    </row>
    <row r="22" spans="1:6" x14ac:dyDescent="0.2">
      <c r="A22" s="10">
        <v>3</v>
      </c>
      <c r="B22" s="11">
        <f t="shared" si="2"/>
        <v>177.16740096000001</v>
      </c>
      <c r="C22" s="11">
        <f t="shared" si="3"/>
        <v>135.69147677699996</v>
      </c>
      <c r="D22" s="11">
        <f t="shared" si="4"/>
        <v>309.52079899999995</v>
      </c>
      <c r="E22" s="11">
        <f t="shared" si="0"/>
        <v>486.68819995999996</v>
      </c>
      <c r="F22" s="11">
        <f t="shared" si="1"/>
        <v>445.21227577699995</v>
      </c>
    </row>
    <row r="23" spans="1:6" x14ac:dyDescent="0.2">
      <c r="A23" s="10">
        <v>4</v>
      </c>
      <c r="B23" s="11">
        <f t="shared" si="2"/>
        <v>181.41941858304003</v>
      </c>
      <c r="C23" s="11">
        <f t="shared" si="3"/>
        <v>137.99823188220896</v>
      </c>
      <c r="D23" s="11">
        <f t="shared" si="4"/>
        <v>314.16361098499993</v>
      </c>
      <c r="E23" s="11">
        <f t="shared" si="0"/>
        <v>495.58302956803993</v>
      </c>
      <c r="F23" s="11">
        <f t="shared" si="1"/>
        <v>452.16184286720886</v>
      </c>
    </row>
    <row r="24" spans="1:6" x14ac:dyDescent="0.2">
      <c r="A24" s="10">
        <v>5</v>
      </c>
      <c r="B24" s="11">
        <f t="shared" si="2"/>
        <v>185.77348462903299</v>
      </c>
      <c r="C24" s="11">
        <f t="shared" si="3"/>
        <v>140.34420182420649</v>
      </c>
      <c r="D24" s="11">
        <f t="shared" si="4"/>
        <v>318.87606514977489</v>
      </c>
      <c r="E24" s="11">
        <f t="shared" si="0"/>
        <v>504.64954977880791</v>
      </c>
      <c r="F24" s="11">
        <f t="shared" si="1"/>
        <v>459.22026697398138</v>
      </c>
    </row>
    <row r="25" spans="1:6" x14ac:dyDescent="0.2">
      <c r="A25" s="10">
        <v>6</v>
      </c>
      <c r="B25" s="11">
        <f t="shared" si="2"/>
        <v>190.2320482601298</v>
      </c>
      <c r="C25" s="11">
        <f t="shared" si="3"/>
        <v>142.730053255218</v>
      </c>
      <c r="D25" s="11">
        <f t="shared" si="4"/>
        <v>323.65920612702149</v>
      </c>
      <c r="E25" s="11">
        <f t="shared" si="0"/>
        <v>513.89125438715132</v>
      </c>
      <c r="F25" s="11">
        <f t="shared" si="1"/>
        <v>466.38925938223952</v>
      </c>
    </row>
  </sheetData>
  <mergeCells count="2">
    <mergeCell ref="B17:C17"/>
    <mergeCell ref="E17:F17"/>
  </mergeCells>
  <printOptions headings="1" gridLines="1"/>
  <pageMargins left="0.75" right="0.75" top="1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Background</vt:lpstr>
      <vt:lpstr>Big Picture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Microsoft Office User</cp:lastModifiedBy>
  <dcterms:created xsi:type="dcterms:W3CDTF">2007-05-15T19:57:04Z</dcterms:created>
  <dcterms:modified xsi:type="dcterms:W3CDTF">2020-06-03T04:28:06Z</dcterms:modified>
</cp:coreProperties>
</file>