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Probability/"/>
    </mc:Choice>
  </mc:AlternateContent>
  <xr:revisionPtr revIDLastSave="0" documentId="13_ncr:1_{42028909-16F8-FB46-837E-334D6ED17000}" xr6:coauthVersionLast="45" xr6:coauthVersionMax="45" xr10:uidLastSave="{00000000-0000-0000-0000-000000000000}"/>
  <bookViews>
    <workbookView xWindow="0" yWindow="460" windowWidth="28800" windowHeight="15920" activeTab="3" xr2:uid="{00000000-000D-0000-FFFF-FFFF00000000}"/>
  </bookViews>
  <sheets>
    <sheet name="Examle Background" sheetId="5" r:id="rId1"/>
    <sheet name="Big Picture" sheetId="4" r:id="rId2"/>
    <sheet name="Deterministic Model" sheetId="3" r:id="rId3"/>
    <sheet name="Simulation Model" sheetId="2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PGlobalMarkerDate" hidden="1">"""7/9/2014 1:02:22 PM"""</definedName>
    <definedName name="BPMasterGlobalInfoDate">"""7/9/2014 13 2"""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">FALSE</definedName>
    <definedName name="MF_MarkerListIsResource_10">FALSE</definedName>
    <definedName name="MF_MarkerListIsResource_11">FALSE</definedName>
    <definedName name="MF_MarkerListIsResource_12">FALSE</definedName>
    <definedName name="MF_MarkerListIsResource_13">FALSE</definedName>
    <definedName name="MF_MarkerListIsResource_14">FALSE</definedName>
    <definedName name="MF_MarkerListIsResource_15" hidden="1">FALSE</definedName>
    <definedName name="MF_MarkerListIsResource_2">FALSE</definedName>
    <definedName name="MF_MarkerListIsResource_3">FALSE</definedName>
    <definedName name="MF_MarkerListIsResource_4">FALSE</definedName>
    <definedName name="MF_MarkerListIsResource_5">FALSE</definedName>
    <definedName name="MF_MarkerListIsResource_6">FALSE</definedName>
    <definedName name="MF_MarkerListIsResource_7">FALSE</definedName>
    <definedName name="MF_MarkerListIsResource_8">FALSE</definedName>
    <definedName name="MF_MarkerListIsResource_9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"0,673,0,131"</definedName>
    <definedName name="MF_PresentationSlideMacro" localSheetId="1" hidden="1">FALSE</definedName>
    <definedName name="MF_PresentationSlides" localSheetId="1">"'Slide #1~1~0~0~-2_~~Slide #2~1~0~1~-2_~~Slide #3~1~0~2~-2_~~Slide #4~1~0~4~-2_~~Slide #5~1~0~5~-2_~~Slide #6~1~0~5~-2_~~"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Size" localSheetId="1" hidden="1">0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69</definedName>
    <definedName name="MindFMap_TreeLayoutNodeSpacing" localSheetId="1" hidden="1">12</definedName>
    <definedName name="MindFMapsExist" hidden="1">TRUE</definedName>
    <definedName name="Pal_Workbook_GUID" localSheetId="1" hidden="1">"F9WJAL92LELWIXFLYPPW3U25"</definedName>
    <definedName name="Pal_Workbook_GUID" hidden="1">"9TH4LHI9U3H7EEHY9RIW6DGK"</definedName>
    <definedName name="_xlnm.Print_Area" localSheetId="2">'Deterministic Model'!$A$1:$F$16</definedName>
    <definedName name="_xlnm.Print_Area" localSheetId="3">'Simulation Model'!$A$1:$F$16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localSheetId="1" hidden="1">6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1" hidden="1">5000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2" l="1"/>
  <c r="B16" i="2" s="1"/>
  <c r="E16" i="2" s="1"/>
  <c r="D16" i="2"/>
  <c r="F16" i="3"/>
  <c r="E16" i="3"/>
  <c r="D16" i="3"/>
  <c r="C16" i="3"/>
  <c r="C16" i="2" l="1"/>
  <c r="F16" i="2" s="1"/>
  <c r="B16" i="3"/>
</calcChain>
</file>

<file path=xl/sharedStrings.xml><?xml version="1.0" encoding="utf-8"?>
<sst xmlns="http://schemas.openxmlformats.org/spreadsheetml/2006/main" count="31" uniqueCount="19">
  <si>
    <t>Cost data</t>
  </si>
  <si>
    <t>Unit cost</t>
  </si>
  <si>
    <t>Demand</t>
  </si>
  <si>
    <t>Unit price</t>
  </si>
  <si>
    <t>Unit refund</t>
  </si>
  <si>
    <t>Decision variable</t>
  </si>
  <si>
    <t>Order quantity</t>
  </si>
  <si>
    <t>Revenue</t>
  </si>
  <si>
    <t>Cost</t>
  </si>
  <si>
    <t>Refund</t>
  </si>
  <si>
    <t>Profit</t>
  </si>
  <si>
    <t>Demand (average shown)</t>
  </si>
  <si>
    <t>Profit model</t>
  </si>
  <si>
    <t>Walton's bookstore - deterministic model</t>
  </si>
  <si>
    <t>Walton's bookstore - simulation model</t>
  </si>
  <si>
    <t>Demand (random)</t>
  </si>
  <si>
    <t>Uncertain quantity (assumed normal with mean 200, stdev 40)</t>
  </si>
  <si>
    <t>Uncertain quantity</t>
  </si>
  <si>
    <t>Ordering Calendars at Walton Bookstore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</si>
</sst>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;\-&quot;$&quot;#,##0.00"/>
    <numFmt numFmtId="166" formatCode="&quot;$&quot;#,##0.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BAB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/>
    <xf numFmtId="0" fontId="3" fillId="0" borderId="0" xfId="1" quotePrefix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2" fontId="3" fillId="0" borderId="0" xfId="1" applyNumberFormat="1" applyFont="1" applyFill="1" applyBorder="1"/>
    <xf numFmtId="166" fontId="3" fillId="0" borderId="0" xfId="1" applyNumberFormat="1" applyFont="1" applyFill="1" applyBorder="1"/>
    <xf numFmtId="0" fontId="3" fillId="0" borderId="0" xfId="1" applyFont="1" applyFill="1" applyAlignment="1">
      <alignment horizontal="right"/>
    </xf>
    <xf numFmtId="0" fontId="4" fillId="0" borderId="0" xfId="0" applyFont="1"/>
    <xf numFmtId="0" fontId="3" fillId="2" borderId="0" xfId="1" applyFont="1" applyFill="1" applyBorder="1"/>
    <xf numFmtId="165" fontId="3" fillId="2" borderId="0" xfId="2" applyNumberFormat="1" applyFont="1" applyFill="1" applyBorder="1"/>
    <xf numFmtId="0" fontId="3" fillId="3" borderId="0" xfId="1" applyFont="1" applyFill="1" applyBorder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B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</xdr:colOff>
      <xdr:row>2</xdr:row>
      <xdr:rowOff>26670</xdr:rowOff>
    </xdr:from>
    <xdr:ext cx="6742167" cy="162647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74182B-0FDC-4193-A2DB-57D4571F31B2}"/>
            </a:ext>
          </a:extLst>
        </xdr:cNvPr>
        <xdr:cNvSpPr txBox="1"/>
      </xdr:nvSpPr>
      <xdr:spPr>
        <a:xfrm>
          <a:off x="1303020" y="392430"/>
          <a:ext cx="6742167" cy="1626471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August, Walton Bookstore must decide how many of next year’s nature calendars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order. Each calendar costs the bookstore $7.50 and sells for $10. After January 1,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unsold calendars will be returned to the publisher for a refund of $2.50 per calendar.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Walton believes that the number of calendars it can sell by January 1 follows some prob-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ability distribution with mean 200. Walton believes that ordering to the average demand, </a:t>
          </a:r>
        </a:p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that is, ordering 200 calendars, is a good decision. Is it?</a:t>
          </a:r>
        </a:p>
        <a:p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2</xdr:col>
      <xdr:colOff>190500</xdr:colOff>
      <xdr:row>12</xdr:row>
      <xdr:rowOff>7620</xdr:rowOff>
    </xdr:to>
    <xdr:sp macro="" textlink="">
      <xdr:nvSpPr>
        <xdr:cNvPr id="2" name="BP_Table_Sort_Master" hidden="1">
          <a:extLst>
            <a:ext uri="{FF2B5EF4-FFF2-40B4-BE49-F238E27FC236}">
              <a16:creationId xmlns:a16="http://schemas.microsoft.com/office/drawing/2014/main" id="{B5948E81-65E0-440A-ADF6-64D051521D7B}"/>
            </a:ext>
          </a:extLst>
        </xdr:cNvPr>
        <xdr:cNvSpPr/>
      </xdr:nvSpPr>
      <xdr:spPr>
        <a:xfrm>
          <a:off x="1280160" y="208788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2</xdr:col>
      <xdr:colOff>152400</xdr:colOff>
      <xdr:row>11</xdr:row>
      <xdr:rowOff>152400</xdr:rowOff>
    </xdr:from>
    <xdr:to>
      <xdr:col>2</xdr:col>
      <xdr:colOff>342900</xdr:colOff>
      <xdr:row>12</xdr:row>
      <xdr:rowOff>160020</xdr:rowOff>
    </xdr:to>
    <xdr:sp macro="" textlink="">
      <xdr:nvSpPr>
        <xdr:cNvPr id="3" name="BP_Table_Style_Master" hidden="1">
          <a:extLst>
            <a:ext uri="{FF2B5EF4-FFF2-40B4-BE49-F238E27FC236}">
              <a16:creationId xmlns:a16="http://schemas.microsoft.com/office/drawing/2014/main" id="{63B75028-C034-4B3D-8894-1415361D357E}"/>
            </a:ext>
          </a:extLst>
        </xdr:cNvPr>
        <xdr:cNvSpPr/>
      </xdr:nvSpPr>
      <xdr:spPr>
        <a:xfrm>
          <a:off x="1432560" y="2240280"/>
          <a:ext cx="190500" cy="19050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11</xdr:col>
      <xdr:colOff>120650</xdr:colOff>
      <xdr:row>8</xdr:row>
      <xdr:rowOff>38100</xdr:rowOff>
    </xdr:from>
    <xdr:to>
      <xdr:col>12</xdr:col>
      <xdr:colOff>606425</xdr:colOff>
      <xdr:row>10</xdr:row>
      <xdr:rowOff>68580</xdr:rowOff>
    </xdr:to>
    <xdr:sp macro="" textlink="">
      <xdr:nvSpPr>
        <xdr:cNvPr id="4" name="BP_Topic_1">
          <a:extLst>
            <a:ext uri="{FF2B5EF4-FFF2-40B4-BE49-F238E27FC236}">
              <a16:creationId xmlns:a16="http://schemas.microsoft.com/office/drawing/2014/main" id="{FB1F35DE-8BA4-4861-A390-1EE398674D80}"/>
            </a:ext>
          </a:extLst>
        </xdr:cNvPr>
        <xdr:cNvSpPr/>
      </xdr:nvSpPr>
      <xdr:spPr>
        <a:xfrm>
          <a:off x="7161530" y="1577340"/>
          <a:ext cx="1125855" cy="3962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 cost</a:t>
          </a:r>
        </a:p>
      </xdr:txBody>
    </xdr:sp>
    <xdr:clientData/>
  </xdr:twoCellAnchor>
  <xdr:twoCellAnchor editAs="absolute">
    <xdr:from>
      <xdr:col>1</xdr:col>
      <xdr:colOff>282575</xdr:colOff>
      <xdr:row>10</xdr:row>
      <xdr:rowOff>44450</xdr:rowOff>
    </xdr:from>
    <xdr:to>
      <xdr:col>3</xdr:col>
      <xdr:colOff>168275</xdr:colOff>
      <xdr:row>12</xdr:row>
      <xdr:rowOff>74930</xdr:rowOff>
    </xdr:to>
    <xdr:sp macro="" textlink="">
      <xdr:nvSpPr>
        <xdr:cNvPr id="5" name="BP_Topic_2">
          <a:extLst>
            <a:ext uri="{FF2B5EF4-FFF2-40B4-BE49-F238E27FC236}">
              <a16:creationId xmlns:a16="http://schemas.microsoft.com/office/drawing/2014/main" id="{20B4A694-491E-4149-AD78-2C4AF6EAF12C}"/>
            </a:ext>
          </a:extLst>
        </xdr:cNvPr>
        <xdr:cNvSpPr/>
      </xdr:nvSpPr>
      <xdr:spPr>
        <a:xfrm>
          <a:off x="922655" y="1949450"/>
          <a:ext cx="1165860" cy="3962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 price</a:t>
          </a:r>
        </a:p>
      </xdr:txBody>
    </xdr:sp>
    <xdr:clientData/>
  </xdr:twoCellAnchor>
  <xdr:twoCellAnchor editAs="absolute">
    <xdr:from>
      <xdr:col>7</xdr:col>
      <xdr:colOff>209550</xdr:colOff>
      <xdr:row>10</xdr:row>
      <xdr:rowOff>28575</xdr:rowOff>
    </xdr:from>
    <xdr:to>
      <xdr:col>9</xdr:col>
      <xdr:colOff>38100</xdr:colOff>
      <xdr:row>12</xdr:row>
      <xdr:rowOff>59055</xdr:rowOff>
    </xdr:to>
    <xdr:sp macro="" textlink="">
      <xdr:nvSpPr>
        <xdr:cNvPr id="6" name="BP_Topic_3">
          <a:extLst>
            <a:ext uri="{FF2B5EF4-FFF2-40B4-BE49-F238E27FC236}">
              <a16:creationId xmlns:a16="http://schemas.microsoft.com/office/drawing/2014/main" id="{58B7FFE4-C617-496D-A893-AC1433048AE9}"/>
            </a:ext>
          </a:extLst>
        </xdr:cNvPr>
        <xdr:cNvSpPr/>
      </xdr:nvSpPr>
      <xdr:spPr>
        <a:xfrm>
          <a:off x="4690110" y="1933575"/>
          <a:ext cx="1108710" cy="3962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Unit refund</a:t>
          </a:r>
        </a:p>
      </xdr:txBody>
    </xdr:sp>
    <xdr:clientData/>
  </xdr:twoCellAnchor>
  <xdr:twoCellAnchor editAs="absolute">
    <xdr:from>
      <xdr:col>6</xdr:col>
      <xdr:colOff>3175</xdr:colOff>
      <xdr:row>5</xdr:row>
      <xdr:rowOff>69850</xdr:rowOff>
    </xdr:from>
    <xdr:to>
      <xdr:col>8</xdr:col>
      <xdr:colOff>361950</xdr:colOff>
      <xdr:row>7</xdr:row>
      <xdr:rowOff>95250</xdr:rowOff>
    </xdr:to>
    <xdr:sp macro="" textlink="">
      <xdr:nvSpPr>
        <xdr:cNvPr id="7" name="BP_Topic_4">
          <a:extLst>
            <a:ext uri="{FF2B5EF4-FFF2-40B4-BE49-F238E27FC236}">
              <a16:creationId xmlns:a16="http://schemas.microsoft.com/office/drawing/2014/main" id="{8230BA13-7ABA-4C3B-A696-5B0B81EC4C9C}"/>
            </a:ext>
          </a:extLst>
        </xdr:cNvPr>
        <xdr:cNvSpPr/>
      </xdr:nvSpPr>
      <xdr:spPr>
        <a:xfrm>
          <a:off x="3843655" y="1060450"/>
          <a:ext cx="1638935" cy="39116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Order quantity</a:t>
          </a:r>
        </a:p>
      </xdr:txBody>
    </xdr:sp>
    <xdr:clientData/>
  </xdr:twoCellAnchor>
  <xdr:twoCellAnchor editAs="absolute">
    <xdr:from>
      <xdr:col>3</xdr:col>
      <xdr:colOff>587375</xdr:colOff>
      <xdr:row>5</xdr:row>
      <xdr:rowOff>69850</xdr:rowOff>
    </xdr:from>
    <xdr:to>
      <xdr:col>5</xdr:col>
      <xdr:colOff>387350</xdr:colOff>
      <xdr:row>7</xdr:row>
      <xdr:rowOff>100330</xdr:rowOff>
    </xdr:to>
    <xdr:sp macro="" textlink="">
      <xdr:nvSpPr>
        <xdr:cNvPr id="8" name="BP_Topic_5">
          <a:extLst>
            <a:ext uri="{FF2B5EF4-FFF2-40B4-BE49-F238E27FC236}">
              <a16:creationId xmlns:a16="http://schemas.microsoft.com/office/drawing/2014/main" id="{00EA58CE-36B1-450E-AC31-CAC125D4F225}"/>
            </a:ext>
          </a:extLst>
        </xdr:cNvPr>
        <xdr:cNvSpPr/>
      </xdr:nvSpPr>
      <xdr:spPr>
        <a:xfrm>
          <a:off x="2507615" y="1060450"/>
          <a:ext cx="1080135" cy="396240"/>
        </a:xfrm>
        <a:prstGeom prst="snip2Same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Demand</a:t>
          </a:r>
        </a:p>
      </xdr:txBody>
    </xdr:sp>
    <xdr:clientData/>
  </xdr:twoCellAnchor>
  <xdr:twoCellAnchor editAs="absolute">
    <xdr:from>
      <xdr:col>2</xdr:col>
      <xdr:colOff>447675</xdr:colOff>
      <xdr:row>13</xdr:row>
      <xdr:rowOff>57150</xdr:rowOff>
    </xdr:from>
    <xdr:to>
      <xdr:col>5</xdr:col>
      <xdr:colOff>85725</xdr:colOff>
      <xdr:row>15</xdr:row>
      <xdr:rowOff>87630</xdr:rowOff>
    </xdr:to>
    <xdr:sp macro="" textlink="">
      <xdr:nvSpPr>
        <xdr:cNvPr id="9" name="BP_Topic_6">
          <a:extLst>
            <a:ext uri="{FF2B5EF4-FFF2-40B4-BE49-F238E27FC236}">
              <a16:creationId xmlns:a16="http://schemas.microsoft.com/office/drawing/2014/main" id="{D9161B92-0B47-4A8A-8A95-42EF3B7A9FE7}"/>
            </a:ext>
          </a:extLst>
        </xdr:cNvPr>
        <xdr:cNvSpPr/>
      </xdr:nvSpPr>
      <xdr:spPr>
        <a:xfrm>
          <a:off x="1727835" y="2510790"/>
          <a:ext cx="1558290" cy="39624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Revenue from sales</a:t>
          </a:r>
        </a:p>
      </xdr:txBody>
    </xdr:sp>
    <xdr:clientData/>
  </xdr:twoCellAnchor>
  <xdr:twoCellAnchor editAs="absolute">
    <xdr:from>
      <xdr:col>9</xdr:col>
      <xdr:colOff>358775</xdr:colOff>
      <xdr:row>10</xdr:row>
      <xdr:rowOff>171450</xdr:rowOff>
    </xdr:from>
    <xdr:to>
      <xdr:col>11</xdr:col>
      <xdr:colOff>63500</xdr:colOff>
      <xdr:row>13</xdr:row>
      <xdr:rowOff>11430</xdr:rowOff>
    </xdr:to>
    <xdr:sp macro="" textlink="">
      <xdr:nvSpPr>
        <xdr:cNvPr id="10" name="BP_Topic_7">
          <a:extLst>
            <a:ext uri="{FF2B5EF4-FFF2-40B4-BE49-F238E27FC236}">
              <a16:creationId xmlns:a16="http://schemas.microsoft.com/office/drawing/2014/main" id="{B84386E4-3345-4E41-B1B6-80C3F675E077}"/>
            </a:ext>
          </a:extLst>
        </xdr:cNvPr>
        <xdr:cNvSpPr/>
      </xdr:nvSpPr>
      <xdr:spPr>
        <a:xfrm>
          <a:off x="6119495" y="2076450"/>
          <a:ext cx="984885" cy="38862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Order cost</a:t>
          </a:r>
        </a:p>
      </xdr:txBody>
    </xdr:sp>
    <xdr:clientData/>
  </xdr:twoCellAnchor>
  <xdr:twoCellAnchor editAs="absolute">
    <xdr:from>
      <xdr:col>5</xdr:col>
      <xdr:colOff>282575</xdr:colOff>
      <xdr:row>13</xdr:row>
      <xdr:rowOff>44450</xdr:rowOff>
    </xdr:from>
    <xdr:to>
      <xdr:col>7</xdr:col>
      <xdr:colOff>596900</xdr:colOff>
      <xdr:row>15</xdr:row>
      <xdr:rowOff>74930</xdr:rowOff>
    </xdr:to>
    <xdr:sp macro="" textlink="">
      <xdr:nvSpPr>
        <xdr:cNvPr id="11" name="BP_Topic_8">
          <a:extLst>
            <a:ext uri="{FF2B5EF4-FFF2-40B4-BE49-F238E27FC236}">
              <a16:creationId xmlns:a16="http://schemas.microsoft.com/office/drawing/2014/main" id="{B56187CC-8510-4E51-9BA3-7F34AE354C22}"/>
            </a:ext>
          </a:extLst>
        </xdr:cNvPr>
        <xdr:cNvSpPr/>
      </xdr:nvSpPr>
      <xdr:spPr>
        <a:xfrm>
          <a:off x="3482975" y="2498090"/>
          <a:ext cx="1594485" cy="396240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Refund from leftovers</a:t>
          </a:r>
        </a:p>
      </xdr:txBody>
    </xdr:sp>
    <xdr:clientData/>
  </xdr:twoCellAnchor>
  <xdr:twoCellAnchor editAs="absolute">
    <xdr:from>
      <xdr:col>7</xdr:col>
      <xdr:colOff>346075</xdr:colOff>
      <xdr:row>17</xdr:row>
      <xdr:rowOff>95250</xdr:rowOff>
    </xdr:from>
    <xdr:to>
      <xdr:col>8</xdr:col>
      <xdr:colOff>536575</xdr:colOff>
      <xdr:row>19</xdr:row>
      <xdr:rowOff>61722</xdr:rowOff>
    </xdr:to>
    <xdr:sp macro="" textlink="">
      <xdr:nvSpPr>
        <xdr:cNvPr id="12" name="BP_Topic_9">
          <a:extLst>
            <a:ext uri="{FF2B5EF4-FFF2-40B4-BE49-F238E27FC236}">
              <a16:creationId xmlns:a16="http://schemas.microsoft.com/office/drawing/2014/main" id="{6A70983D-8D8E-4970-B578-153C8899665C}"/>
            </a:ext>
          </a:extLst>
        </xdr:cNvPr>
        <xdr:cNvSpPr/>
      </xdr:nvSpPr>
      <xdr:spPr>
        <a:xfrm>
          <a:off x="4826635" y="3280410"/>
          <a:ext cx="830580" cy="332232"/>
        </a:xfrm>
        <a:prstGeom prst="frame">
          <a:avLst/>
        </a:prstGeom>
        <a:solidFill>
          <a:schemeClr val="bg1">
            <a:lumMod val="7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Profit</a:t>
          </a:r>
        </a:p>
      </xdr:txBody>
    </xdr:sp>
    <xdr:clientData/>
  </xdr:twoCellAnchor>
  <xdr:twoCellAnchor editAs="absolute">
    <xdr:from>
      <xdr:col>7</xdr:col>
      <xdr:colOff>182563</xdr:colOff>
      <xdr:row>7</xdr:row>
      <xdr:rowOff>95250</xdr:rowOff>
    </xdr:from>
    <xdr:to>
      <xdr:col>10</xdr:col>
      <xdr:colOff>211138</xdr:colOff>
      <xdr:row>10</xdr:row>
      <xdr:rowOff>171450</xdr:rowOff>
    </xdr:to>
    <xdr:cxnSp macro="">
      <xdr:nvCxnSpPr>
        <xdr:cNvPr id="13" name="BP_Connector_27">
          <a:extLst>
            <a:ext uri="{FF2B5EF4-FFF2-40B4-BE49-F238E27FC236}">
              <a16:creationId xmlns:a16="http://schemas.microsoft.com/office/drawing/2014/main" id="{0365ACDE-4EDF-412A-9F69-F78B3AA5FDC9}"/>
            </a:ext>
          </a:extLst>
        </xdr:cNvPr>
        <xdr:cNvCxnSpPr>
          <a:stCxn id="7" idx="4"/>
          <a:endCxn id="10" idx="0"/>
        </xdr:cNvCxnSpPr>
      </xdr:nvCxnSpPr>
      <xdr:spPr>
        <a:xfrm>
          <a:off x="4663123" y="1451610"/>
          <a:ext cx="1948815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571500</xdr:colOff>
      <xdr:row>15</xdr:row>
      <xdr:rowOff>87630</xdr:rowOff>
    </xdr:from>
    <xdr:to>
      <xdr:col>8</xdr:col>
      <xdr:colOff>136525</xdr:colOff>
      <xdr:row>17</xdr:row>
      <xdr:rowOff>95250</xdr:rowOff>
    </xdr:to>
    <xdr:cxnSp macro="">
      <xdr:nvCxnSpPr>
        <xdr:cNvPr id="14" name="BP_Connector_43">
          <a:extLst>
            <a:ext uri="{FF2B5EF4-FFF2-40B4-BE49-F238E27FC236}">
              <a16:creationId xmlns:a16="http://schemas.microsoft.com/office/drawing/2014/main" id="{CBAFE4FC-A221-4E83-A421-33B56BA09666}"/>
            </a:ext>
          </a:extLst>
        </xdr:cNvPr>
        <xdr:cNvCxnSpPr>
          <a:stCxn id="9" idx="2"/>
          <a:endCxn id="12" idx="0"/>
        </xdr:cNvCxnSpPr>
      </xdr:nvCxnSpPr>
      <xdr:spPr>
        <a:xfrm>
          <a:off x="2491740" y="2907030"/>
          <a:ext cx="2765425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439738</xdr:colOff>
      <xdr:row>15</xdr:row>
      <xdr:rowOff>74930</xdr:rowOff>
    </xdr:from>
    <xdr:to>
      <xdr:col>8</xdr:col>
      <xdr:colOff>136525</xdr:colOff>
      <xdr:row>17</xdr:row>
      <xdr:rowOff>95250</xdr:rowOff>
    </xdr:to>
    <xdr:cxnSp macro="">
      <xdr:nvCxnSpPr>
        <xdr:cNvPr id="15" name="BP_Connector_47">
          <a:extLst>
            <a:ext uri="{FF2B5EF4-FFF2-40B4-BE49-F238E27FC236}">
              <a16:creationId xmlns:a16="http://schemas.microsoft.com/office/drawing/2014/main" id="{08FAE7F2-F3A5-4657-A111-113B35B7A5C1}"/>
            </a:ext>
          </a:extLst>
        </xdr:cNvPr>
        <xdr:cNvCxnSpPr>
          <a:stCxn id="11" idx="2"/>
          <a:endCxn id="12" idx="0"/>
        </xdr:cNvCxnSpPr>
      </xdr:nvCxnSpPr>
      <xdr:spPr>
        <a:xfrm>
          <a:off x="4280218" y="2894330"/>
          <a:ext cx="976947" cy="386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8</xdr:col>
      <xdr:colOff>136525</xdr:colOff>
      <xdr:row>13</xdr:row>
      <xdr:rowOff>11430</xdr:rowOff>
    </xdr:from>
    <xdr:to>
      <xdr:col>10</xdr:col>
      <xdr:colOff>211138</xdr:colOff>
      <xdr:row>17</xdr:row>
      <xdr:rowOff>95250</xdr:rowOff>
    </xdr:to>
    <xdr:cxnSp macro="">
      <xdr:nvCxnSpPr>
        <xdr:cNvPr id="16" name="BP_Connector_77">
          <a:extLst>
            <a:ext uri="{FF2B5EF4-FFF2-40B4-BE49-F238E27FC236}">
              <a16:creationId xmlns:a16="http://schemas.microsoft.com/office/drawing/2014/main" id="{D2E41EB4-C7F3-492C-8CF8-38C2C2764265}"/>
            </a:ext>
          </a:extLst>
        </xdr:cNvPr>
        <xdr:cNvCxnSpPr>
          <a:stCxn id="10" idx="2"/>
          <a:endCxn id="12" idx="0"/>
        </xdr:cNvCxnSpPr>
      </xdr:nvCxnSpPr>
      <xdr:spPr>
        <a:xfrm flipH="1">
          <a:off x="5257165" y="2465070"/>
          <a:ext cx="1354773" cy="815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439738</xdr:colOff>
      <xdr:row>11</xdr:row>
      <xdr:rowOff>43815</xdr:rowOff>
    </xdr:from>
    <xdr:to>
      <xdr:col>7</xdr:col>
      <xdr:colOff>209550</xdr:colOff>
      <xdr:row>13</xdr:row>
      <xdr:rowOff>44450</xdr:rowOff>
    </xdr:to>
    <xdr:cxnSp macro="">
      <xdr:nvCxnSpPr>
        <xdr:cNvPr id="17" name="BP_Connector_110">
          <a:extLst>
            <a:ext uri="{FF2B5EF4-FFF2-40B4-BE49-F238E27FC236}">
              <a16:creationId xmlns:a16="http://schemas.microsoft.com/office/drawing/2014/main" id="{E99728A4-D32C-4688-BB9B-13EEAB8E15D1}"/>
            </a:ext>
          </a:extLst>
        </xdr:cNvPr>
        <xdr:cNvCxnSpPr>
          <a:stCxn id="6" idx="1"/>
          <a:endCxn id="11" idx="0"/>
        </xdr:cNvCxnSpPr>
      </xdr:nvCxnSpPr>
      <xdr:spPr>
        <a:xfrm flipH="1">
          <a:off x="4280218" y="2131695"/>
          <a:ext cx="409892" cy="366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168275</xdr:colOff>
      <xdr:row>11</xdr:row>
      <xdr:rowOff>59690</xdr:rowOff>
    </xdr:from>
    <xdr:to>
      <xdr:col>3</xdr:col>
      <xdr:colOff>571500</xdr:colOff>
      <xdr:row>13</xdr:row>
      <xdr:rowOff>57150</xdr:rowOff>
    </xdr:to>
    <xdr:cxnSp macro="">
      <xdr:nvCxnSpPr>
        <xdr:cNvPr id="18" name="BP_Connector_112">
          <a:extLst>
            <a:ext uri="{FF2B5EF4-FFF2-40B4-BE49-F238E27FC236}">
              <a16:creationId xmlns:a16="http://schemas.microsoft.com/office/drawing/2014/main" id="{88447524-5008-4078-8D8B-0D7E1CA81578}"/>
            </a:ext>
          </a:extLst>
        </xdr:cNvPr>
        <xdr:cNvCxnSpPr>
          <a:stCxn id="5" idx="3"/>
          <a:endCxn id="9" idx="0"/>
        </xdr:cNvCxnSpPr>
      </xdr:nvCxnSpPr>
      <xdr:spPr>
        <a:xfrm>
          <a:off x="2088515" y="2147570"/>
          <a:ext cx="403225" cy="363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10</xdr:col>
      <xdr:colOff>211138</xdr:colOff>
      <xdr:row>9</xdr:row>
      <xdr:rowOff>53340</xdr:rowOff>
    </xdr:from>
    <xdr:to>
      <xdr:col>11</xdr:col>
      <xdr:colOff>120650</xdr:colOff>
      <xdr:row>10</xdr:row>
      <xdr:rowOff>171450</xdr:rowOff>
    </xdr:to>
    <xdr:cxnSp macro="">
      <xdr:nvCxnSpPr>
        <xdr:cNvPr id="19" name="BP_Connector_116">
          <a:extLst>
            <a:ext uri="{FF2B5EF4-FFF2-40B4-BE49-F238E27FC236}">
              <a16:creationId xmlns:a16="http://schemas.microsoft.com/office/drawing/2014/main" id="{BB80D3D1-7E34-4903-B831-CD78DD45F121}"/>
            </a:ext>
          </a:extLst>
        </xdr:cNvPr>
        <xdr:cNvCxnSpPr>
          <a:stCxn id="4" idx="1"/>
          <a:endCxn id="10" idx="0"/>
        </xdr:cNvCxnSpPr>
      </xdr:nvCxnSpPr>
      <xdr:spPr>
        <a:xfrm flipH="1">
          <a:off x="6611938" y="1775460"/>
          <a:ext cx="549592" cy="300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117475</xdr:colOff>
      <xdr:row>5</xdr:row>
      <xdr:rowOff>69850</xdr:rowOff>
    </xdr:from>
    <xdr:to>
      <xdr:col>3</xdr:col>
      <xdr:colOff>267176</xdr:colOff>
      <xdr:row>7</xdr:row>
      <xdr:rowOff>100330</xdr:rowOff>
    </xdr:to>
    <xdr:sp macro="" textlink="">
      <xdr:nvSpPr>
        <xdr:cNvPr id="20" name="BP_Topic_14">
          <a:extLst>
            <a:ext uri="{FF2B5EF4-FFF2-40B4-BE49-F238E27FC236}">
              <a16:creationId xmlns:a16="http://schemas.microsoft.com/office/drawing/2014/main" id="{7CFF3D35-677F-4077-A33A-FA70F5388732}"/>
            </a:ext>
          </a:extLst>
        </xdr:cNvPr>
        <xdr:cNvSpPr/>
      </xdr:nvSpPr>
      <xdr:spPr>
        <a:xfrm>
          <a:off x="757555" y="1060450"/>
          <a:ext cx="1429861" cy="3962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Demand distribution</a:t>
          </a:r>
        </a:p>
      </xdr:txBody>
    </xdr:sp>
    <xdr:clientData/>
  </xdr:twoCellAnchor>
  <xdr:twoCellAnchor editAs="absolute">
    <xdr:from>
      <xdr:col>3</xdr:col>
      <xdr:colOff>267176</xdr:colOff>
      <xdr:row>6</xdr:row>
      <xdr:rowOff>85090</xdr:rowOff>
    </xdr:from>
    <xdr:to>
      <xdr:col>3</xdr:col>
      <xdr:colOff>587375</xdr:colOff>
      <xdr:row>6</xdr:row>
      <xdr:rowOff>85090</xdr:rowOff>
    </xdr:to>
    <xdr:cxnSp macro="">
      <xdr:nvCxnSpPr>
        <xdr:cNvPr id="21" name="BP_Connector_16">
          <a:extLst>
            <a:ext uri="{FF2B5EF4-FFF2-40B4-BE49-F238E27FC236}">
              <a16:creationId xmlns:a16="http://schemas.microsoft.com/office/drawing/2014/main" id="{8770F8A7-6768-4C67-B3E3-1045D8B35296}"/>
            </a:ext>
          </a:extLst>
        </xdr:cNvPr>
        <xdr:cNvCxnSpPr>
          <a:stCxn id="20" idx="3"/>
          <a:endCxn id="8" idx="2"/>
        </xdr:cNvCxnSpPr>
      </xdr:nvCxnSpPr>
      <xdr:spPr>
        <a:xfrm>
          <a:off x="2187416" y="1258570"/>
          <a:ext cx="3201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571500</xdr:colOff>
      <xdr:row>7</xdr:row>
      <xdr:rowOff>100330</xdr:rowOff>
    </xdr:from>
    <xdr:to>
      <xdr:col>4</xdr:col>
      <xdr:colOff>487363</xdr:colOff>
      <xdr:row>13</xdr:row>
      <xdr:rowOff>57150</xdr:rowOff>
    </xdr:to>
    <xdr:cxnSp macro="">
      <xdr:nvCxnSpPr>
        <xdr:cNvPr id="22" name="BP_Connector_17">
          <a:extLst>
            <a:ext uri="{FF2B5EF4-FFF2-40B4-BE49-F238E27FC236}">
              <a16:creationId xmlns:a16="http://schemas.microsoft.com/office/drawing/2014/main" id="{B8749C3E-5106-429D-AE13-2D9F55782B41}"/>
            </a:ext>
          </a:extLst>
        </xdr:cNvPr>
        <xdr:cNvCxnSpPr>
          <a:stCxn id="8" idx="1"/>
          <a:endCxn id="9" idx="0"/>
        </xdr:cNvCxnSpPr>
      </xdr:nvCxnSpPr>
      <xdr:spPr>
        <a:xfrm flipH="1">
          <a:off x="2491740" y="1456690"/>
          <a:ext cx="555943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571500</xdr:colOff>
      <xdr:row>7</xdr:row>
      <xdr:rowOff>95250</xdr:rowOff>
    </xdr:from>
    <xdr:to>
      <xdr:col>7</xdr:col>
      <xdr:colOff>182563</xdr:colOff>
      <xdr:row>13</xdr:row>
      <xdr:rowOff>57150</xdr:rowOff>
    </xdr:to>
    <xdr:cxnSp macro="">
      <xdr:nvCxnSpPr>
        <xdr:cNvPr id="23" name="BP_Connector_19">
          <a:extLst>
            <a:ext uri="{FF2B5EF4-FFF2-40B4-BE49-F238E27FC236}">
              <a16:creationId xmlns:a16="http://schemas.microsoft.com/office/drawing/2014/main" id="{93AD9C39-D424-40F5-B27F-3AA9557B5A9E}"/>
            </a:ext>
          </a:extLst>
        </xdr:cNvPr>
        <xdr:cNvCxnSpPr>
          <a:stCxn id="7" idx="4"/>
          <a:endCxn id="9" idx="0"/>
        </xdr:cNvCxnSpPr>
      </xdr:nvCxnSpPr>
      <xdr:spPr>
        <a:xfrm flipH="1">
          <a:off x="2491740" y="1451610"/>
          <a:ext cx="2171383" cy="105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4</xdr:col>
      <xdr:colOff>487363</xdr:colOff>
      <xdr:row>7</xdr:row>
      <xdr:rowOff>100330</xdr:rowOff>
    </xdr:from>
    <xdr:to>
      <xdr:col>6</xdr:col>
      <xdr:colOff>439738</xdr:colOff>
      <xdr:row>13</xdr:row>
      <xdr:rowOff>44450</xdr:rowOff>
    </xdr:to>
    <xdr:cxnSp macro="">
      <xdr:nvCxnSpPr>
        <xdr:cNvPr id="24" name="BP_Connector_20">
          <a:extLst>
            <a:ext uri="{FF2B5EF4-FFF2-40B4-BE49-F238E27FC236}">
              <a16:creationId xmlns:a16="http://schemas.microsoft.com/office/drawing/2014/main" id="{779D1DEA-02CB-4F2F-9F4F-494CE94E3705}"/>
            </a:ext>
          </a:extLst>
        </xdr:cNvPr>
        <xdr:cNvCxnSpPr>
          <a:stCxn id="8" idx="1"/>
          <a:endCxn id="11" idx="0"/>
        </xdr:cNvCxnSpPr>
      </xdr:nvCxnSpPr>
      <xdr:spPr>
        <a:xfrm>
          <a:off x="3047683" y="1456690"/>
          <a:ext cx="1232535" cy="1041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439738</xdr:colOff>
      <xdr:row>7</xdr:row>
      <xdr:rowOff>95250</xdr:rowOff>
    </xdr:from>
    <xdr:to>
      <xdr:col>7</xdr:col>
      <xdr:colOff>182563</xdr:colOff>
      <xdr:row>13</xdr:row>
      <xdr:rowOff>44450</xdr:rowOff>
    </xdr:to>
    <xdr:cxnSp macro="">
      <xdr:nvCxnSpPr>
        <xdr:cNvPr id="25" name="BP_Connector_21">
          <a:extLst>
            <a:ext uri="{FF2B5EF4-FFF2-40B4-BE49-F238E27FC236}">
              <a16:creationId xmlns:a16="http://schemas.microsoft.com/office/drawing/2014/main" id="{61EF202D-03BE-40A8-A408-4839E890CC7A}"/>
            </a:ext>
          </a:extLst>
        </xdr:cNvPr>
        <xdr:cNvCxnSpPr>
          <a:stCxn id="7" idx="4"/>
          <a:endCxn id="11" idx="0"/>
        </xdr:cNvCxnSpPr>
      </xdr:nvCxnSpPr>
      <xdr:spPr>
        <a:xfrm flipH="1">
          <a:off x="4280218" y="1451610"/>
          <a:ext cx="382905" cy="104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4</xdr:col>
      <xdr:colOff>192746</xdr:colOff>
      <xdr:row>6</xdr:row>
      <xdr:rowOff>78740</xdr:rowOff>
    </xdr:from>
    <xdr:to>
      <xdr:col>4</xdr:col>
      <xdr:colOff>319746</xdr:colOff>
      <xdr:row>7</xdr:row>
      <xdr:rowOff>15240</xdr:rowOff>
    </xdr:to>
    <xdr:sp macro="" textlink="">
      <xdr:nvSpPr>
        <xdr:cNvPr id="26" name="BP_Collapse_" hidden="1">
          <a:extLst>
            <a:ext uri="{FF2B5EF4-FFF2-40B4-BE49-F238E27FC236}">
              <a16:creationId xmlns:a16="http://schemas.microsoft.com/office/drawing/2014/main" id="{532B9747-F57F-4AAC-B3AA-C0E6259C855E}"/>
            </a:ext>
          </a:extLst>
        </xdr:cNvPr>
        <xdr:cNvSpPr/>
      </xdr:nvSpPr>
      <xdr:spPr>
        <a:xfrm>
          <a:off x="2753066" y="1252220"/>
          <a:ext cx="127000" cy="119380"/>
        </a:xfrm>
        <a:prstGeom prst="flowChartSummingJunc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0</xdr:colOff>
      <xdr:row>2</xdr:row>
      <xdr:rowOff>57150</xdr:rowOff>
    </xdr:from>
    <xdr:to>
      <xdr:col>17</xdr:col>
      <xdr:colOff>266438</xdr:colOff>
      <xdr:row>5</xdr:row>
      <xdr:rowOff>180879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88E1FA2-C5A7-4012-8579-5ABFA8517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1120" y="422910"/>
          <a:ext cx="2186678" cy="748569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431223</xdr:colOff>
      <xdr:row>14</xdr:row>
      <xdr:rowOff>175780</xdr:rowOff>
    </xdr:to>
    <xdr:sp macro="" textlink="">
      <xdr:nvSpPr>
        <xdr:cNvPr id="28" name="Picture_Master" hidden="1">
          <a:extLst>
            <a:ext uri="{FF2B5EF4-FFF2-40B4-BE49-F238E27FC236}">
              <a16:creationId xmlns:a16="http://schemas.microsoft.com/office/drawing/2014/main" id="{43024BE7-B32E-4289-9BF6-D450F1DC73BE}"/>
            </a:ext>
          </a:extLst>
        </xdr:cNvPr>
        <xdr:cNvSpPr/>
      </xdr:nvSpPr>
      <xdr:spPr>
        <a:xfrm>
          <a:off x="9601200" y="1905000"/>
          <a:ext cx="1071303" cy="907300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15</xdr:col>
      <xdr:colOff>1</xdr:colOff>
      <xdr:row>4</xdr:row>
      <xdr:rowOff>0</xdr:rowOff>
    </xdr:from>
    <xdr:to>
      <xdr:col>15</xdr:col>
      <xdr:colOff>217200</xdr:colOff>
      <xdr:row>5</xdr:row>
      <xdr:rowOff>31750</xdr:rowOff>
    </xdr:to>
    <xdr:pic>
      <xdr:nvPicPr>
        <xdr:cNvPr id="29" name="BP_Expand_" hidden="1">
          <a:extLst>
            <a:ext uri="{FF2B5EF4-FFF2-40B4-BE49-F238E27FC236}">
              <a16:creationId xmlns:a16="http://schemas.microsoft.com/office/drawing/2014/main" id="{60133414-5805-4E0A-9506-5D6D2C14C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01201" y="80772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6</xdr:col>
      <xdr:colOff>328613</xdr:colOff>
      <xdr:row>15</xdr:row>
      <xdr:rowOff>97155</xdr:rowOff>
    </xdr:from>
    <xdr:to>
      <xdr:col>6</xdr:col>
      <xdr:colOff>550863</xdr:colOff>
      <xdr:row>16</xdr:row>
      <xdr:rowOff>128905</xdr:rowOff>
    </xdr:to>
    <xdr:pic>
      <xdr:nvPicPr>
        <xdr:cNvPr id="30" name="BP_Collapse_" hidden="1">
          <a:extLst>
            <a:ext uri="{FF2B5EF4-FFF2-40B4-BE49-F238E27FC236}">
              <a16:creationId xmlns:a16="http://schemas.microsoft.com/office/drawing/2014/main" id="{978F8256-6BF7-4776-8C1E-4A8768038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69093" y="2916555"/>
          <a:ext cx="222250" cy="214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B040-FD11-4818-925D-9B25BF8D3F75}">
  <dimension ref="A1"/>
  <sheetViews>
    <sheetView workbookViewId="0">
      <selection activeCell="D23" sqref="D23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C577-20C9-43FE-9A70-89DF4C019CAA}">
  <dimension ref="F3"/>
  <sheetViews>
    <sheetView showGridLines="0" showRowColHeaders="0" zoomScaleNormal="100" workbookViewId="0">
      <selection activeCell="Q19" sqref="Q19"/>
    </sheetView>
  </sheetViews>
  <sheetFormatPr baseColWidth="10" defaultColWidth="8.83203125" defaultRowHeight="15"/>
  <sheetData>
    <row r="3" spans="6:6" ht="21">
      <c r="F3" s="8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16"/>
  <sheetViews>
    <sheetView workbookViewId="0">
      <selection activeCell="C16" sqref="C16:F16"/>
    </sheetView>
  </sheetViews>
  <sheetFormatPr baseColWidth="10" defaultColWidth="8.83203125" defaultRowHeight="15"/>
  <cols>
    <col min="1" max="1" width="23.5" style="2" customWidth="1"/>
    <col min="2" max="2" width="9.83203125" style="2" customWidth="1"/>
    <col min="3" max="3" width="9.6640625" style="2" customWidth="1"/>
    <col min="4" max="4" width="11.5" style="2" customWidth="1"/>
    <col min="5" max="5" width="10.5" style="2" customWidth="1"/>
    <col min="6" max="6" width="10.83203125" style="2" customWidth="1"/>
    <col min="7" max="7" width="11" style="2" customWidth="1"/>
    <col min="8" max="236" width="9.1640625" style="2"/>
    <col min="237" max="237" width="15.5" style="2" customWidth="1"/>
    <col min="238" max="238" width="9.83203125" style="2" customWidth="1"/>
    <col min="239" max="239" width="9.6640625" style="2" customWidth="1"/>
    <col min="240" max="241" width="10.5" style="2" customWidth="1"/>
    <col min="242" max="242" width="10.83203125" style="2" customWidth="1"/>
    <col min="243" max="243" width="11" style="2" customWidth="1"/>
    <col min="244" max="244" width="14.5" style="2" customWidth="1"/>
    <col min="245" max="245" width="12" style="2" customWidth="1"/>
    <col min="246" max="248" width="9.1640625" style="2"/>
    <col min="249" max="249" width="10.33203125" style="2" customWidth="1"/>
    <col min="250" max="492" width="9.1640625" style="2"/>
    <col min="493" max="493" width="15.5" style="2" customWidth="1"/>
    <col min="494" max="494" width="9.83203125" style="2" customWidth="1"/>
    <col min="495" max="495" width="9.6640625" style="2" customWidth="1"/>
    <col min="496" max="497" width="10.5" style="2" customWidth="1"/>
    <col min="498" max="498" width="10.83203125" style="2" customWidth="1"/>
    <col min="499" max="499" width="11" style="2" customWidth="1"/>
    <col min="500" max="500" width="14.5" style="2" customWidth="1"/>
    <col min="501" max="501" width="12" style="2" customWidth="1"/>
    <col min="502" max="504" width="9.1640625" style="2"/>
    <col min="505" max="505" width="10.33203125" style="2" customWidth="1"/>
    <col min="506" max="748" width="9.1640625" style="2"/>
    <col min="749" max="749" width="15.5" style="2" customWidth="1"/>
    <col min="750" max="750" width="9.83203125" style="2" customWidth="1"/>
    <col min="751" max="751" width="9.6640625" style="2" customWidth="1"/>
    <col min="752" max="753" width="10.5" style="2" customWidth="1"/>
    <col min="754" max="754" width="10.83203125" style="2" customWidth="1"/>
    <col min="755" max="755" width="11" style="2" customWidth="1"/>
    <col min="756" max="756" width="14.5" style="2" customWidth="1"/>
    <col min="757" max="757" width="12" style="2" customWidth="1"/>
    <col min="758" max="760" width="9.1640625" style="2"/>
    <col min="761" max="761" width="10.33203125" style="2" customWidth="1"/>
    <col min="762" max="1004" width="9.1640625" style="2"/>
    <col min="1005" max="1005" width="15.5" style="2" customWidth="1"/>
    <col min="1006" max="1006" width="9.83203125" style="2" customWidth="1"/>
    <col min="1007" max="1007" width="9.6640625" style="2" customWidth="1"/>
    <col min="1008" max="1009" width="10.5" style="2" customWidth="1"/>
    <col min="1010" max="1010" width="10.83203125" style="2" customWidth="1"/>
    <col min="1011" max="1011" width="11" style="2" customWidth="1"/>
    <col min="1012" max="1012" width="14.5" style="2" customWidth="1"/>
    <col min="1013" max="1013" width="12" style="2" customWidth="1"/>
    <col min="1014" max="1016" width="9.1640625" style="2"/>
    <col min="1017" max="1017" width="10.33203125" style="2" customWidth="1"/>
    <col min="1018" max="1260" width="9.1640625" style="2"/>
    <col min="1261" max="1261" width="15.5" style="2" customWidth="1"/>
    <col min="1262" max="1262" width="9.83203125" style="2" customWidth="1"/>
    <col min="1263" max="1263" width="9.6640625" style="2" customWidth="1"/>
    <col min="1264" max="1265" width="10.5" style="2" customWidth="1"/>
    <col min="1266" max="1266" width="10.83203125" style="2" customWidth="1"/>
    <col min="1267" max="1267" width="11" style="2" customWidth="1"/>
    <col min="1268" max="1268" width="14.5" style="2" customWidth="1"/>
    <col min="1269" max="1269" width="12" style="2" customWidth="1"/>
    <col min="1270" max="1272" width="9.1640625" style="2"/>
    <col min="1273" max="1273" width="10.33203125" style="2" customWidth="1"/>
    <col min="1274" max="1516" width="9.1640625" style="2"/>
    <col min="1517" max="1517" width="15.5" style="2" customWidth="1"/>
    <col min="1518" max="1518" width="9.83203125" style="2" customWidth="1"/>
    <col min="1519" max="1519" width="9.6640625" style="2" customWidth="1"/>
    <col min="1520" max="1521" width="10.5" style="2" customWidth="1"/>
    <col min="1522" max="1522" width="10.83203125" style="2" customWidth="1"/>
    <col min="1523" max="1523" width="11" style="2" customWidth="1"/>
    <col min="1524" max="1524" width="14.5" style="2" customWidth="1"/>
    <col min="1525" max="1525" width="12" style="2" customWidth="1"/>
    <col min="1526" max="1528" width="9.1640625" style="2"/>
    <col min="1529" max="1529" width="10.33203125" style="2" customWidth="1"/>
    <col min="1530" max="1772" width="9.1640625" style="2"/>
    <col min="1773" max="1773" width="15.5" style="2" customWidth="1"/>
    <col min="1774" max="1774" width="9.83203125" style="2" customWidth="1"/>
    <col min="1775" max="1775" width="9.6640625" style="2" customWidth="1"/>
    <col min="1776" max="1777" width="10.5" style="2" customWidth="1"/>
    <col min="1778" max="1778" width="10.83203125" style="2" customWidth="1"/>
    <col min="1779" max="1779" width="11" style="2" customWidth="1"/>
    <col min="1780" max="1780" width="14.5" style="2" customWidth="1"/>
    <col min="1781" max="1781" width="12" style="2" customWidth="1"/>
    <col min="1782" max="1784" width="9.1640625" style="2"/>
    <col min="1785" max="1785" width="10.33203125" style="2" customWidth="1"/>
    <col min="1786" max="2028" width="9.1640625" style="2"/>
    <col min="2029" max="2029" width="15.5" style="2" customWidth="1"/>
    <col min="2030" max="2030" width="9.83203125" style="2" customWidth="1"/>
    <col min="2031" max="2031" width="9.6640625" style="2" customWidth="1"/>
    <col min="2032" max="2033" width="10.5" style="2" customWidth="1"/>
    <col min="2034" max="2034" width="10.83203125" style="2" customWidth="1"/>
    <col min="2035" max="2035" width="11" style="2" customWidth="1"/>
    <col min="2036" max="2036" width="14.5" style="2" customWidth="1"/>
    <col min="2037" max="2037" width="12" style="2" customWidth="1"/>
    <col min="2038" max="2040" width="9.1640625" style="2"/>
    <col min="2041" max="2041" width="10.33203125" style="2" customWidth="1"/>
    <col min="2042" max="2284" width="9.1640625" style="2"/>
    <col min="2285" max="2285" width="15.5" style="2" customWidth="1"/>
    <col min="2286" max="2286" width="9.83203125" style="2" customWidth="1"/>
    <col min="2287" max="2287" width="9.6640625" style="2" customWidth="1"/>
    <col min="2288" max="2289" width="10.5" style="2" customWidth="1"/>
    <col min="2290" max="2290" width="10.83203125" style="2" customWidth="1"/>
    <col min="2291" max="2291" width="11" style="2" customWidth="1"/>
    <col min="2292" max="2292" width="14.5" style="2" customWidth="1"/>
    <col min="2293" max="2293" width="12" style="2" customWidth="1"/>
    <col min="2294" max="2296" width="9.1640625" style="2"/>
    <col min="2297" max="2297" width="10.33203125" style="2" customWidth="1"/>
    <col min="2298" max="2540" width="9.1640625" style="2"/>
    <col min="2541" max="2541" width="15.5" style="2" customWidth="1"/>
    <col min="2542" max="2542" width="9.83203125" style="2" customWidth="1"/>
    <col min="2543" max="2543" width="9.6640625" style="2" customWidth="1"/>
    <col min="2544" max="2545" width="10.5" style="2" customWidth="1"/>
    <col min="2546" max="2546" width="10.83203125" style="2" customWidth="1"/>
    <col min="2547" max="2547" width="11" style="2" customWidth="1"/>
    <col min="2548" max="2548" width="14.5" style="2" customWidth="1"/>
    <col min="2549" max="2549" width="12" style="2" customWidth="1"/>
    <col min="2550" max="2552" width="9.1640625" style="2"/>
    <col min="2553" max="2553" width="10.33203125" style="2" customWidth="1"/>
    <col min="2554" max="2796" width="9.1640625" style="2"/>
    <col min="2797" max="2797" width="15.5" style="2" customWidth="1"/>
    <col min="2798" max="2798" width="9.83203125" style="2" customWidth="1"/>
    <col min="2799" max="2799" width="9.6640625" style="2" customWidth="1"/>
    <col min="2800" max="2801" width="10.5" style="2" customWidth="1"/>
    <col min="2802" max="2802" width="10.83203125" style="2" customWidth="1"/>
    <col min="2803" max="2803" width="11" style="2" customWidth="1"/>
    <col min="2804" max="2804" width="14.5" style="2" customWidth="1"/>
    <col min="2805" max="2805" width="12" style="2" customWidth="1"/>
    <col min="2806" max="2808" width="9.1640625" style="2"/>
    <col min="2809" max="2809" width="10.33203125" style="2" customWidth="1"/>
    <col min="2810" max="3052" width="9.1640625" style="2"/>
    <col min="3053" max="3053" width="15.5" style="2" customWidth="1"/>
    <col min="3054" max="3054" width="9.83203125" style="2" customWidth="1"/>
    <col min="3055" max="3055" width="9.6640625" style="2" customWidth="1"/>
    <col min="3056" max="3057" width="10.5" style="2" customWidth="1"/>
    <col min="3058" max="3058" width="10.83203125" style="2" customWidth="1"/>
    <col min="3059" max="3059" width="11" style="2" customWidth="1"/>
    <col min="3060" max="3060" width="14.5" style="2" customWidth="1"/>
    <col min="3061" max="3061" width="12" style="2" customWidth="1"/>
    <col min="3062" max="3064" width="9.1640625" style="2"/>
    <col min="3065" max="3065" width="10.33203125" style="2" customWidth="1"/>
    <col min="3066" max="3308" width="9.1640625" style="2"/>
    <col min="3309" max="3309" width="15.5" style="2" customWidth="1"/>
    <col min="3310" max="3310" width="9.83203125" style="2" customWidth="1"/>
    <col min="3311" max="3311" width="9.6640625" style="2" customWidth="1"/>
    <col min="3312" max="3313" width="10.5" style="2" customWidth="1"/>
    <col min="3314" max="3314" width="10.83203125" style="2" customWidth="1"/>
    <col min="3315" max="3315" width="11" style="2" customWidth="1"/>
    <col min="3316" max="3316" width="14.5" style="2" customWidth="1"/>
    <col min="3317" max="3317" width="12" style="2" customWidth="1"/>
    <col min="3318" max="3320" width="9.1640625" style="2"/>
    <col min="3321" max="3321" width="10.33203125" style="2" customWidth="1"/>
    <col min="3322" max="3564" width="9.1640625" style="2"/>
    <col min="3565" max="3565" width="15.5" style="2" customWidth="1"/>
    <col min="3566" max="3566" width="9.83203125" style="2" customWidth="1"/>
    <col min="3567" max="3567" width="9.6640625" style="2" customWidth="1"/>
    <col min="3568" max="3569" width="10.5" style="2" customWidth="1"/>
    <col min="3570" max="3570" width="10.83203125" style="2" customWidth="1"/>
    <col min="3571" max="3571" width="11" style="2" customWidth="1"/>
    <col min="3572" max="3572" width="14.5" style="2" customWidth="1"/>
    <col min="3573" max="3573" width="12" style="2" customWidth="1"/>
    <col min="3574" max="3576" width="9.1640625" style="2"/>
    <col min="3577" max="3577" width="10.33203125" style="2" customWidth="1"/>
    <col min="3578" max="3820" width="9.1640625" style="2"/>
    <col min="3821" max="3821" width="15.5" style="2" customWidth="1"/>
    <col min="3822" max="3822" width="9.83203125" style="2" customWidth="1"/>
    <col min="3823" max="3823" width="9.6640625" style="2" customWidth="1"/>
    <col min="3824" max="3825" width="10.5" style="2" customWidth="1"/>
    <col min="3826" max="3826" width="10.83203125" style="2" customWidth="1"/>
    <col min="3827" max="3827" width="11" style="2" customWidth="1"/>
    <col min="3828" max="3828" width="14.5" style="2" customWidth="1"/>
    <col min="3829" max="3829" width="12" style="2" customWidth="1"/>
    <col min="3830" max="3832" width="9.1640625" style="2"/>
    <col min="3833" max="3833" width="10.33203125" style="2" customWidth="1"/>
    <col min="3834" max="4076" width="9.1640625" style="2"/>
    <col min="4077" max="4077" width="15.5" style="2" customWidth="1"/>
    <col min="4078" max="4078" width="9.83203125" style="2" customWidth="1"/>
    <col min="4079" max="4079" width="9.6640625" style="2" customWidth="1"/>
    <col min="4080" max="4081" width="10.5" style="2" customWidth="1"/>
    <col min="4082" max="4082" width="10.83203125" style="2" customWidth="1"/>
    <col min="4083" max="4083" width="11" style="2" customWidth="1"/>
    <col min="4084" max="4084" width="14.5" style="2" customWidth="1"/>
    <col min="4085" max="4085" width="12" style="2" customWidth="1"/>
    <col min="4086" max="4088" width="9.1640625" style="2"/>
    <col min="4089" max="4089" width="10.33203125" style="2" customWidth="1"/>
    <col min="4090" max="4332" width="9.1640625" style="2"/>
    <col min="4333" max="4333" width="15.5" style="2" customWidth="1"/>
    <col min="4334" max="4334" width="9.83203125" style="2" customWidth="1"/>
    <col min="4335" max="4335" width="9.6640625" style="2" customWidth="1"/>
    <col min="4336" max="4337" width="10.5" style="2" customWidth="1"/>
    <col min="4338" max="4338" width="10.83203125" style="2" customWidth="1"/>
    <col min="4339" max="4339" width="11" style="2" customWidth="1"/>
    <col min="4340" max="4340" width="14.5" style="2" customWidth="1"/>
    <col min="4341" max="4341" width="12" style="2" customWidth="1"/>
    <col min="4342" max="4344" width="9.1640625" style="2"/>
    <col min="4345" max="4345" width="10.33203125" style="2" customWidth="1"/>
    <col min="4346" max="4588" width="9.1640625" style="2"/>
    <col min="4589" max="4589" width="15.5" style="2" customWidth="1"/>
    <col min="4590" max="4590" width="9.83203125" style="2" customWidth="1"/>
    <col min="4591" max="4591" width="9.6640625" style="2" customWidth="1"/>
    <col min="4592" max="4593" width="10.5" style="2" customWidth="1"/>
    <col min="4594" max="4594" width="10.83203125" style="2" customWidth="1"/>
    <col min="4595" max="4595" width="11" style="2" customWidth="1"/>
    <col min="4596" max="4596" width="14.5" style="2" customWidth="1"/>
    <col min="4597" max="4597" width="12" style="2" customWidth="1"/>
    <col min="4598" max="4600" width="9.1640625" style="2"/>
    <col min="4601" max="4601" width="10.33203125" style="2" customWidth="1"/>
    <col min="4602" max="4844" width="9.1640625" style="2"/>
    <col min="4845" max="4845" width="15.5" style="2" customWidth="1"/>
    <col min="4846" max="4846" width="9.83203125" style="2" customWidth="1"/>
    <col min="4847" max="4847" width="9.6640625" style="2" customWidth="1"/>
    <col min="4848" max="4849" width="10.5" style="2" customWidth="1"/>
    <col min="4850" max="4850" width="10.83203125" style="2" customWidth="1"/>
    <col min="4851" max="4851" width="11" style="2" customWidth="1"/>
    <col min="4852" max="4852" width="14.5" style="2" customWidth="1"/>
    <col min="4853" max="4853" width="12" style="2" customWidth="1"/>
    <col min="4854" max="4856" width="9.1640625" style="2"/>
    <col min="4857" max="4857" width="10.33203125" style="2" customWidth="1"/>
    <col min="4858" max="5100" width="9.1640625" style="2"/>
    <col min="5101" max="5101" width="15.5" style="2" customWidth="1"/>
    <col min="5102" max="5102" width="9.83203125" style="2" customWidth="1"/>
    <col min="5103" max="5103" width="9.6640625" style="2" customWidth="1"/>
    <col min="5104" max="5105" width="10.5" style="2" customWidth="1"/>
    <col min="5106" max="5106" width="10.83203125" style="2" customWidth="1"/>
    <col min="5107" max="5107" width="11" style="2" customWidth="1"/>
    <col min="5108" max="5108" width="14.5" style="2" customWidth="1"/>
    <col min="5109" max="5109" width="12" style="2" customWidth="1"/>
    <col min="5110" max="5112" width="9.1640625" style="2"/>
    <col min="5113" max="5113" width="10.33203125" style="2" customWidth="1"/>
    <col min="5114" max="5356" width="9.1640625" style="2"/>
    <col min="5357" max="5357" width="15.5" style="2" customWidth="1"/>
    <col min="5358" max="5358" width="9.83203125" style="2" customWidth="1"/>
    <col min="5359" max="5359" width="9.6640625" style="2" customWidth="1"/>
    <col min="5360" max="5361" width="10.5" style="2" customWidth="1"/>
    <col min="5362" max="5362" width="10.83203125" style="2" customWidth="1"/>
    <col min="5363" max="5363" width="11" style="2" customWidth="1"/>
    <col min="5364" max="5364" width="14.5" style="2" customWidth="1"/>
    <col min="5365" max="5365" width="12" style="2" customWidth="1"/>
    <col min="5366" max="5368" width="9.1640625" style="2"/>
    <col min="5369" max="5369" width="10.33203125" style="2" customWidth="1"/>
    <col min="5370" max="5612" width="9.1640625" style="2"/>
    <col min="5613" max="5613" width="15.5" style="2" customWidth="1"/>
    <col min="5614" max="5614" width="9.83203125" style="2" customWidth="1"/>
    <col min="5615" max="5615" width="9.6640625" style="2" customWidth="1"/>
    <col min="5616" max="5617" width="10.5" style="2" customWidth="1"/>
    <col min="5618" max="5618" width="10.83203125" style="2" customWidth="1"/>
    <col min="5619" max="5619" width="11" style="2" customWidth="1"/>
    <col min="5620" max="5620" width="14.5" style="2" customWidth="1"/>
    <col min="5621" max="5621" width="12" style="2" customWidth="1"/>
    <col min="5622" max="5624" width="9.1640625" style="2"/>
    <col min="5625" max="5625" width="10.33203125" style="2" customWidth="1"/>
    <col min="5626" max="5868" width="9.1640625" style="2"/>
    <col min="5869" max="5869" width="15.5" style="2" customWidth="1"/>
    <col min="5870" max="5870" width="9.83203125" style="2" customWidth="1"/>
    <col min="5871" max="5871" width="9.6640625" style="2" customWidth="1"/>
    <col min="5872" max="5873" width="10.5" style="2" customWidth="1"/>
    <col min="5874" max="5874" width="10.83203125" style="2" customWidth="1"/>
    <col min="5875" max="5875" width="11" style="2" customWidth="1"/>
    <col min="5876" max="5876" width="14.5" style="2" customWidth="1"/>
    <col min="5877" max="5877" width="12" style="2" customWidth="1"/>
    <col min="5878" max="5880" width="9.1640625" style="2"/>
    <col min="5881" max="5881" width="10.33203125" style="2" customWidth="1"/>
    <col min="5882" max="6124" width="9.1640625" style="2"/>
    <col min="6125" max="6125" width="15.5" style="2" customWidth="1"/>
    <col min="6126" max="6126" width="9.83203125" style="2" customWidth="1"/>
    <col min="6127" max="6127" width="9.6640625" style="2" customWidth="1"/>
    <col min="6128" max="6129" width="10.5" style="2" customWidth="1"/>
    <col min="6130" max="6130" width="10.83203125" style="2" customWidth="1"/>
    <col min="6131" max="6131" width="11" style="2" customWidth="1"/>
    <col min="6132" max="6132" width="14.5" style="2" customWidth="1"/>
    <col min="6133" max="6133" width="12" style="2" customWidth="1"/>
    <col min="6134" max="6136" width="9.1640625" style="2"/>
    <col min="6137" max="6137" width="10.33203125" style="2" customWidth="1"/>
    <col min="6138" max="6380" width="9.1640625" style="2"/>
    <col min="6381" max="6381" width="15.5" style="2" customWidth="1"/>
    <col min="6382" max="6382" width="9.83203125" style="2" customWidth="1"/>
    <col min="6383" max="6383" width="9.6640625" style="2" customWidth="1"/>
    <col min="6384" max="6385" width="10.5" style="2" customWidth="1"/>
    <col min="6386" max="6386" width="10.83203125" style="2" customWidth="1"/>
    <col min="6387" max="6387" width="11" style="2" customWidth="1"/>
    <col min="6388" max="6388" width="14.5" style="2" customWidth="1"/>
    <col min="6389" max="6389" width="12" style="2" customWidth="1"/>
    <col min="6390" max="6392" width="9.1640625" style="2"/>
    <col min="6393" max="6393" width="10.33203125" style="2" customWidth="1"/>
    <col min="6394" max="6636" width="9.1640625" style="2"/>
    <col min="6637" max="6637" width="15.5" style="2" customWidth="1"/>
    <col min="6638" max="6638" width="9.83203125" style="2" customWidth="1"/>
    <col min="6639" max="6639" width="9.6640625" style="2" customWidth="1"/>
    <col min="6640" max="6641" width="10.5" style="2" customWidth="1"/>
    <col min="6642" max="6642" width="10.83203125" style="2" customWidth="1"/>
    <col min="6643" max="6643" width="11" style="2" customWidth="1"/>
    <col min="6644" max="6644" width="14.5" style="2" customWidth="1"/>
    <col min="6645" max="6645" width="12" style="2" customWidth="1"/>
    <col min="6646" max="6648" width="9.1640625" style="2"/>
    <col min="6649" max="6649" width="10.33203125" style="2" customWidth="1"/>
    <col min="6650" max="6892" width="9.1640625" style="2"/>
    <col min="6893" max="6893" width="15.5" style="2" customWidth="1"/>
    <col min="6894" max="6894" width="9.83203125" style="2" customWidth="1"/>
    <col min="6895" max="6895" width="9.6640625" style="2" customWidth="1"/>
    <col min="6896" max="6897" width="10.5" style="2" customWidth="1"/>
    <col min="6898" max="6898" width="10.83203125" style="2" customWidth="1"/>
    <col min="6899" max="6899" width="11" style="2" customWidth="1"/>
    <col min="6900" max="6900" width="14.5" style="2" customWidth="1"/>
    <col min="6901" max="6901" width="12" style="2" customWidth="1"/>
    <col min="6902" max="6904" width="9.1640625" style="2"/>
    <col min="6905" max="6905" width="10.33203125" style="2" customWidth="1"/>
    <col min="6906" max="7148" width="9.1640625" style="2"/>
    <col min="7149" max="7149" width="15.5" style="2" customWidth="1"/>
    <col min="7150" max="7150" width="9.83203125" style="2" customWidth="1"/>
    <col min="7151" max="7151" width="9.6640625" style="2" customWidth="1"/>
    <col min="7152" max="7153" width="10.5" style="2" customWidth="1"/>
    <col min="7154" max="7154" width="10.83203125" style="2" customWidth="1"/>
    <col min="7155" max="7155" width="11" style="2" customWidth="1"/>
    <col min="7156" max="7156" width="14.5" style="2" customWidth="1"/>
    <col min="7157" max="7157" width="12" style="2" customWidth="1"/>
    <col min="7158" max="7160" width="9.1640625" style="2"/>
    <col min="7161" max="7161" width="10.33203125" style="2" customWidth="1"/>
    <col min="7162" max="7404" width="9.1640625" style="2"/>
    <col min="7405" max="7405" width="15.5" style="2" customWidth="1"/>
    <col min="7406" max="7406" width="9.83203125" style="2" customWidth="1"/>
    <col min="7407" max="7407" width="9.6640625" style="2" customWidth="1"/>
    <col min="7408" max="7409" width="10.5" style="2" customWidth="1"/>
    <col min="7410" max="7410" width="10.83203125" style="2" customWidth="1"/>
    <col min="7411" max="7411" width="11" style="2" customWidth="1"/>
    <col min="7412" max="7412" width="14.5" style="2" customWidth="1"/>
    <col min="7413" max="7413" width="12" style="2" customWidth="1"/>
    <col min="7414" max="7416" width="9.1640625" style="2"/>
    <col min="7417" max="7417" width="10.33203125" style="2" customWidth="1"/>
    <col min="7418" max="7660" width="9.1640625" style="2"/>
    <col min="7661" max="7661" width="15.5" style="2" customWidth="1"/>
    <col min="7662" max="7662" width="9.83203125" style="2" customWidth="1"/>
    <col min="7663" max="7663" width="9.6640625" style="2" customWidth="1"/>
    <col min="7664" max="7665" width="10.5" style="2" customWidth="1"/>
    <col min="7666" max="7666" width="10.83203125" style="2" customWidth="1"/>
    <col min="7667" max="7667" width="11" style="2" customWidth="1"/>
    <col min="7668" max="7668" width="14.5" style="2" customWidth="1"/>
    <col min="7669" max="7669" width="12" style="2" customWidth="1"/>
    <col min="7670" max="7672" width="9.1640625" style="2"/>
    <col min="7673" max="7673" width="10.33203125" style="2" customWidth="1"/>
    <col min="7674" max="7916" width="9.1640625" style="2"/>
    <col min="7917" max="7917" width="15.5" style="2" customWidth="1"/>
    <col min="7918" max="7918" width="9.83203125" style="2" customWidth="1"/>
    <col min="7919" max="7919" width="9.6640625" style="2" customWidth="1"/>
    <col min="7920" max="7921" width="10.5" style="2" customWidth="1"/>
    <col min="7922" max="7922" width="10.83203125" style="2" customWidth="1"/>
    <col min="7923" max="7923" width="11" style="2" customWidth="1"/>
    <col min="7924" max="7924" width="14.5" style="2" customWidth="1"/>
    <col min="7925" max="7925" width="12" style="2" customWidth="1"/>
    <col min="7926" max="7928" width="9.1640625" style="2"/>
    <col min="7929" max="7929" width="10.33203125" style="2" customWidth="1"/>
    <col min="7930" max="8172" width="9.1640625" style="2"/>
    <col min="8173" max="8173" width="15.5" style="2" customWidth="1"/>
    <col min="8174" max="8174" width="9.83203125" style="2" customWidth="1"/>
    <col min="8175" max="8175" width="9.6640625" style="2" customWidth="1"/>
    <col min="8176" max="8177" width="10.5" style="2" customWidth="1"/>
    <col min="8178" max="8178" width="10.83203125" style="2" customWidth="1"/>
    <col min="8179" max="8179" width="11" style="2" customWidth="1"/>
    <col min="8180" max="8180" width="14.5" style="2" customWidth="1"/>
    <col min="8181" max="8181" width="12" style="2" customWidth="1"/>
    <col min="8182" max="8184" width="9.1640625" style="2"/>
    <col min="8185" max="8185" width="10.33203125" style="2" customWidth="1"/>
    <col min="8186" max="8428" width="9.1640625" style="2"/>
    <col min="8429" max="8429" width="15.5" style="2" customWidth="1"/>
    <col min="8430" max="8430" width="9.83203125" style="2" customWidth="1"/>
    <col min="8431" max="8431" width="9.6640625" style="2" customWidth="1"/>
    <col min="8432" max="8433" width="10.5" style="2" customWidth="1"/>
    <col min="8434" max="8434" width="10.83203125" style="2" customWidth="1"/>
    <col min="8435" max="8435" width="11" style="2" customWidth="1"/>
    <col min="8436" max="8436" width="14.5" style="2" customWidth="1"/>
    <col min="8437" max="8437" width="12" style="2" customWidth="1"/>
    <col min="8438" max="8440" width="9.1640625" style="2"/>
    <col min="8441" max="8441" width="10.33203125" style="2" customWidth="1"/>
    <col min="8442" max="8684" width="9.1640625" style="2"/>
    <col min="8685" max="8685" width="15.5" style="2" customWidth="1"/>
    <col min="8686" max="8686" width="9.83203125" style="2" customWidth="1"/>
    <col min="8687" max="8687" width="9.6640625" style="2" customWidth="1"/>
    <col min="8688" max="8689" width="10.5" style="2" customWidth="1"/>
    <col min="8690" max="8690" width="10.83203125" style="2" customWidth="1"/>
    <col min="8691" max="8691" width="11" style="2" customWidth="1"/>
    <col min="8692" max="8692" width="14.5" style="2" customWidth="1"/>
    <col min="8693" max="8693" width="12" style="2" customWidth="1"/>
    <col min="8694" max="8696" width="9.1640625" style="2"/>
    <col min="8697" max="8697" width="10.33203125" style="2" customWidth="1"/>
    <col min="8698" max="8940" width="9.1640625" style="2"/>
    <col min="8941" max="8941" width="15.5" style="2" customWidth="1"/>
    <col min="8942" max="8942" width="9.83203125" style="2" customWidth="1"/>
    <col min="8943" max="8943" width="9.6640625" style="2" customWidth="1"/>
    <col min="8944" max="8945" width="10.5" style="2" customWidth="1"/>
    <col min="8946" max="8946" width="10.83203125" style="2" customWidth="1"/>
    <col min="8947" max="8947" width="11" style="2" customWidth="1"/>
    <col min="8948" max="8948" width="14.5" style="2" customWidth="1"/>
    <col min="8949" max="8949" width="12" style="2" customWidth="1"/>
    <col min="8950" max="8952" width="9.1640625" style="2"/>
    <col min="8953" max="8953" width="10.33203125" style="2" customWidth="1"/>
    <col min="8954" max="9196" width="9.1640625" style="2"/>
    <col min="9197" max="9197" width="15.5" style="2" customWidth="1"/>
    <col min="9198" max="9198" width="9.83203125" style="2" customWidth="1"/>
    <col min="9199" max="9199" width="9.6640625" style="2" customWidth="1"/>
    <col min="9200" max="9201" width="10.5" style="2" customWidth="1"/>
    <col min="9202" max="9202" width="10.83203125" style="2" customWidth="1"/>
    <col min="9203" max="9203" width="11" style="2" customWidth="1"/>
    <col min="9204" max="9204" width="14.5" style="2" customWidth="1"/>
    <col min="9205" max="9205" width="12" style="2" customWidth="1"/>
    <col min="9206" max="9208" width="9.1640625" style="2"/>
    <col min="9209" max="9209" width="10.33203125" style="2" customWidth="1"/>
    <col min="9210" max="9452" width="9.1640625" style="2"/>
    <col min="9453" max="9453" width="15.5" style="2" customWidth="1"/>
    <col min="9454" max="9454" width="9.83203125" style="2" customWidth="1"/>
    <col min="9455" max="9455" width="9.6640625" style="2" customWidth="1"/>
    <col min="9456" max="9457" width="10.5" style="2" customWidth="1"/>
    <col min="9458" max="9458" width="10.83203125" style="2" customWidth="1"/>
    <col min="9459" max="9459" width="11" style="2" customWidth="1"/>
    <col min="9460" max="9460" width="14.5" style="2" customWidth="1"/>
    <col min="9461" max="9461" width="12" style="2" customWidth="1"/>
    <col min="9462" max="9464" width="9.1640625" style="2"/>
    <col min="9465" max="9465" width="10.33203125" style="2" customWidth="1"/>
    <col min="9466" max="9708" width="9.1640625" style="2"/>
    <col min="9709" max="9709" width="15.5" style="2" customWidth="1"/>
    <col min="9710" max="9710" width="9.83203125" style="2" customWidth="1"/>
    <col min="9711" max="9711" width="9.6640625" style="2" customWidth="1"/>
    <col min="9712" max="9713" width="10.5" style="2" customWidth="1"/>
    <col min="9714" max="9714" width="10.83203125" style="2" customWidth="1"/>
    <col min="9715" max="9715" width="11" style="2" customWidth="1"/>
    <col min="9716" max="9716" width="14.5" style="2" customWidth="1"/>
    <col min="9717" max="9717" width="12" style="2" customWidth="1"/>
    <col min="9718" max="9720" width="9.1640625" style="2"/>
    <col min="9721" max="9721" width="10.33203125" style="2" customWidth="1"/>
    <col min="9722" max="9964" width="9.1640625" style="2"/>
    <col min="9965" max="9965" width="15.5" style="2" customWidth="1"/>
    <col min="9966" max="9966" width="9.83203125" style="2" customWidth="1"/>
    <col min="9967" max="9967" width="9.6640625" style="2" customWidth="1"/>
    <col min="9968" max="9969" width="10.5" style="2" customWidth="1"/>
    <col min="9970" max="9970" width="10.83203125" style="2" customWidth="1"/>
    <col min="9971" max="9971" width="11" style="2" customWidth="1"/>
    <col min="9972" max="9972" width="14.5" style="2" customWidth="1"/>
    <col min="9973" max="9973" width="12" style="2" customWidth="1"/>
    <col min="9974" max="9976" width="9.1640625" style="2"/>
    <col min="9977" max="9977" width="10.33203125" style="2" customWidth="1"/>
    <col min="9978" max="10220" width="9.1640625" style="2"/>
    <col min="10221" max="10221" width="15.5" style="2" customWidth="1"/>
    <col min="10222" max="10222" width="9.83203125" style="2" customWidth="1"/>
    <col min="10223" max="10223" width="9.6640625" style="2" customWidth="1"/>
    <col min="10224" max="10225" width="10.5" style="2" customWidth="1"/>
    <col min="10226" max="10226" width="10.83203125" style="2" customWidth="1"/>
    <col min="10227" max="10227" width="11" style="2" customWidth="1"/>
    <col min="10228" max="10228" width="14.5" style="2" customWidth="1"/>
    <col min="10229" max="10229" width="12" style="2" customWidth="1"/>
    <col min="10230" max="10232" width="9.1640625" style="2"/>
    <col min="10233" max="10233" width="10.33203125" style="2" customWidth="1"/>
    <col min="10234" max="10476" width="9.1640625" style="2"/>
    <col min="10477" max="10477" width="15.5" style="2" customWidth="1"/>
    <col min="10478" max="10478" width="9.83203125" style="2" customWidth="1"/>
    <col min="10479" max="10479" width="9.6640625" style="2" customWidth="1"/>
    <col min="10480" max="10481" width="10.5" style="2" customWidth="1"/>
    <col min="10482" max="10482" width="10.83203125" style="2" customWidth="1"/>
    <col min="10483" max="10483" width="11" style="2" customWidth="1"/>
    <col min="10484" max="10484" width="14.5" style="2" customWidth="1"/>
    <col min="10485" max="10485" width="12" style="2" customWidth="1"/>
    <col min="10486" max="10488" width="9.1640625" style="2"/>
    <col min="10489" max="10489" width="10.33203125" style="2" customWidth="1"/>
    <col min="10490" max="10732" width="9.1640625" style="2"/>
    <col min="10733" max="10733" width="15.5" style="2" customWidth="1"/>
    <col min="10734" max="10734" width="9.83203125" style="2" customWidth="1"/>
    <col min="10735" max="10735" width="9.6640625" style="2" customWidth="1"/>
    <col min="10736" max="10737" width="10.5" style="2" customWidth="1"/>
    <col min="10738" max="10738" width="10.83203125" style="2" customWidth="1"/>
    <col min="10739" max="10739" width="11" style="2" customWidth="1"/>
    <col min="10740" max="10740" width="14.5" style="2" customWidth="1"/>
    <col min="10741" max="10741" width="12" style="2" customWidth="1"/>
    <col min="10742" max="10744" width="9.1640625" style="2"/>
    <col min="10745" max="10745" width="10.33203125" style="2" customWidth="1"/>
    <col min="10746" max="10988" width="9.1640625" style="2"/>
    <col min="10989" max="10989" width="15.5" style="2" customWidth="1"/>
    <col min="10990" max="10990" width="9.83203125" style="2" customWidth="1"/>
    <col min="10991" max="10991" width="9.6640625" style="2" customWidth="1"/>
    <col min="10992" max="10993" width="10.5" style="2" customWidth="1"/>
    <col min="10994" max="10994" width="10.83203125" style="2" customWidth="1"/>
    <col min="10995" max="10995" width="11" style="2" customWidth="1"/>
    <col min="10996" max="10996" width="14.5" style="2" customWidth="1"/>
    <col min="10997" max="10997" width="12" style="2" customWidth="1"/>
    <col min="10998" max="11000" width="9.1640625" style="2"/>
    <col min="11001" max="11001" width="10.33203125" style="2" customWidth="1"/>
    <col min="11002" max="11244" width="9.1640625" style="2"/>
    <col min="11245" max="11245" width="15.5" style="2" customWidth="1"/>
    <col min="11246" max="11246" width="9.83203125" style="2" customWidth="1"/>
    <col min="11247" max="11247" width="9.6640625" style="2" customWidth="1"/>
    <col min="11248" max="11249" width="10.5" style="2" customWidth="1"/>
    <col min="11250" max="11250" width="10.83203125" style="2" customWidth="1"/>
    <col min="11251" max="11251" width="11" style="2" customWidth="1"/>
    <col min="11252" max="11252" width="14.5" style="2" customWidth="1"/>
    <col min="11253" max="11253" width="12" style="2" customWidth="1"/>
    <col min="11254" max="11256" width="9.1640625" style="2"/>
    <col min="11257" max="11257" width="10.33203125" style="2" customWidth="1"/>
    <col min="11258" max="11500" width="9.1640625" style="2"/>
    <col min="11501" max="11501" width="15.5" style="2" customWidth="1"/>
    <col min="11502" max="11502" width="9.83203125" style="2" customWidth="1"/>
    <col min="11503" max="11503" width="9.6640625" style="2" customWidth="1"/>
    <col min="11504" max="11505" width="10.5" style="2" customWidth="1"/>
    <col min="11506" max="11506" width="10.83203125" style="2" customWidth="1"/>
    <col min="11507" max="11507" width="11" style="2" customWidth="1"/>
    <col min="11508" max="11508" width="14.5" style="2" customWidth="1"/>
    <col min="11509" max="11509" width="12" style="2" customWidth="1"/>
    <col min="11510" max="11512" width="9.1640625" style="2"/>
    <col min="11513" max="11513" width="10.33203125" style="2" customWidth="1"/>
    <col min="11514" max="11756" width="9.1640625" style="2"/>
    <col min="11757" max="11757" width="15.5" style="2" customWidth="1"/>
    <col min="11758" max="11758" width="9.83203125" style="2" customWidth="1"/>
    <col min="11759" max="11759" width="9.6640625" style="2" customWidth="1"/>
    <col min="11760" max="11761" width="10.5" style="2" customWidth="1"/>
    <col min="11762" max="11762" width="10.83203125" style="2" customWidth="1"/>
    <col min="11763" max="11763" width="11" style="2" customWidth="1"/>
    <col min="11764" max="11764" width="14.5" style="2" customWidth="1"/>
    <col min="11765" max="11765" width="12" style="2" customWidth="1"/>
    <col min="11766" max="11768" width="9.1640625" style="2"/>
    <col min="11769" max="11769" width="10.33203125" style="2" customWidth="1"/>
    <col min="11770" max="12012" width="9.1640625" style="2"/>
    <col min="12013" max="12013" width="15.5" style="2" customWidth="1"/>
    <col min="12014" max="12014" width="9.83203125" style="2" customWidth="1"/>
    <col min="12015" max="12015" width="9.6640625" style="2" customWidth="1"/>
    <col min="12016" max="12017" width="10.5" style="2" customWidth="1"/>
    <col min="12018" max="12018" width="10.83203125" style="2" customWidth="1"/>
    <col min="12019" max="12019" width="11" style="2" customWidth="1"/>
    <col min="12020" max="12020" width="14.5" style="2" customWidth="1"/>
    <col min="12021" max="12021" width="12" style="2" customWidth="1"/>
    <col min="12022" max="12024" width="9.1640625" style="2"/>
    <col min="12025" max="12025" width="10.33203125" style="2" customWidth="1"/>
    <col min="12026" max="12268" width="9.1640625" style="2"/>
    <col min="12269" max="12269" width="15.5" style="2" customWidth="1"/>
    <col min="12270" max="12270" width="9.83203125" style="2" customWidth="1"/>
    <col min="12271" max="12271" width="9.6640625" style="2" customWidth="1"/>
    <col min="12272" max="12273" width="10.5" style="2" customWidth="1"/>
    <col min="12274" max="12274" width="10.83203125" style="2" customWidth="1"/>
    <col min="12275" max="12275" width="11" style="2" customWidth="1"/>
    <col min="12276" max="12276" width="14.5" style="2" customWidth="1"/>
    <col min="12277" max="12277" width="12" style="2" customWidth="1"/>
    <col min="12278" max="12280" width="9.1640625" style="2"/>
    <col min="12281" max="12281" width="10.33203125" style="2" customWidth="1"/>
    <col min="12282" max="12524" width="9.1640625" style="2"/>
    <col min="12525" max="12525" width="15.5" style="2" customWidth="1"/>
    <col min="12526" max="12526" width="9.83203125" style="2" customWidth="1"/>
    <col min="12527" max="12527" width="9.6640625" style="2" customWidth="1"/>
    <col min="12528" max="12529" width="10.5" style="2" customWidth="1"/>
    <col min="12530" max="12530" width="10.83203125" style="2" customWidth="1"/>
    <col min="12531" max="12531" width="11" style="2" customWidth="1"/>
    <col min="12532" max="12532" width="14.5" style="2" customWidth="1"/>
    <col min="12533" max="12533" width="12" style="2" customWidth="1"/>
    <col min="12534" max="12536" width="9.1640625" style="2"/>
    <col min="12537" max="12537" width="10.33203125" style="2" customWidth="1"/>
    <col min="12538" max="12780" width="9.1640625" style="2"/>
    <col min="12781" max="12781" width="15.5" style="2" customWidth="1"/>
    <col min="12782" max="12782" width="9.83203125" style="2" customWidth="1"/>
    <col min="12783" max="12783" width="9.6640625" style="2" customWidth="1"/>
    <col min="12784" max="12785" width="10.5" style="2" customWidth="1"/>
    <col min="12786" max="12786" width="10.83203125" style="2" customWidth="1"/>
    <col min="12787" max="12787" width="11" style="2" customWidth="1"/>
    <col min="12788" max="12788" width="14.5" style="2" customWidth="1"/>
    <col min="12789" max="12789" width="12" style="2" customWidth="1"/>
    <col min="12790" max="12792" width="9.1640625" style="2"/>
    <col min="12793" max="12793" width="10.33203125" style="2" customWidth="1"/>
    <col min="12794" max="13036" width="9.1640625" style="2"/>
    <col min="13037" max="13037" width="15.5" style="2" customWidth="1"/>
    <col min="13038" max="13038" width="9.83203125" style="2" customWidth="1"/>
    <col min="13039" max="13039" width="9.6640625" style="2" customWidth="1"/>
    <col min="13040" max="13041" width="10.5" style="2" customWidth="1"/>
    <col min="13042" max="13042" width="10.83203125" style="2" customWidth="1"/>
    <col min="13043" max="13043" width="11" style="2" customWidth="1"/>
    <col min="13044" max="13044" width="14.5" style="2" customWidth="1"/>
    <col min="13045" max="13045" width="12" style="2" customWidth="1"/>
    <col min="13046" max="13048" width="9.1640625" style="2"/>
    <col min="13049" max="13049" width="10.33203125" style="2" customWidth="1"/>
    <col min="13050" max="13292" width="9.1640625" style="2"/>
    <col min="13293" max="13293" width="15.5" style="2" customWidth="1"/>
    <col min="13294" max="13294" width="9.83203125" style="2" customWidth="1"/>
    <col min="13295" max="13295" width="9.6640625" style="2" customWidth="1"/>
    <col min="13296" max="13297" width="10.5" style="2" customWidth="1"/>
    <col min="13298" max="13298" width="10.83203125" style="2" customWidth="1"/>
    <col min="13299" max="13299" width="11" style="2" customWidth="1"/>
    <col min="13300" max="13300" width="14.5" style="2" customWidth="1"/>
    <col min="13301" max="13301" width="12" style="2" customWidth="1"/>
    <col min="13302" max="13304" width="9.1640625" style="2"/>
    <col min="13305" max="13305" width="10.33203125" style="2" customWidth="1"/>
    <col min="13306" max="13548" width="9.1640625" style="2"/>
    <col min="13549" max="13549" width="15.5" style="2" customWidth="1"/>
    <col min="13550" max="13550" width="9.83203125" style="2" customWidth="1"/>
    <col min="13551" max="13551" width="9.6640625" style="2" customWidth="1"/>
    <col min="13552" max="13553" width="10.5" style="2" customWidth="1"/>
    <col min="13554" max="13554" width="10.83203125" style="2" customWidth="1"/>
    <col min="13555" max="13555" width="11" style="2" customWidth="1"/>
    <col min="13556" max="13556" width="14.5" style="2" customWidth="1"/>
    <col min="13557" max="13557" width="12" style="2" customWidth="1"/>
    <col min="13558" max="13560" width="9.1640625" style="2"/>
    <col min="13561" max="13561" width="10.33203125" style="2" customWidth="1"/>
    <col min="13562" max="13804" width="9.1640625" style="2"/>
    <col min="13805" max="13805" width="15.5" style="2" customWidth="1"/>
    <col min="13806" max="13806" width="9.83203125" style="2" customWidth="1"/>
    <col min="13807" max="13807" width="9.6640625" style="2" customWidth="1"/>
    <col min="13808" max="13809" width="10.5" style="2" customWidth="1"/>
    <col min="13810" max="13810" width="10.83203125" style="2" customWidth="1"/>
    <col min="13811" max="13811" width="11" style="2" customWidth="1"/>
    <col min="13812" max="13812" width="14.5" style="2" customWidth="1"/>
    <col min="13813" max="13813" width="12" style="2" customWidth="1"/>
    <col min="13814" max="13816" width="9.1640625" style="2"/>
    <col min="13817" max="13817" width="10.33203125" style="2" customWidth="1"/>
    <col min="13818" max="14060" width="9.1640625" style="2"/>
    <col min="14061" max="14061" width="15.5" style="2" customWidth="1"/>
    <col min="14062" max="14062" width="9.83203125" style="2" customWidth="1"/>
    <col min="14063" max="14063" width="9.6640625" style="2" customWidth="1"/>
    <col min="14064" max="14065" width="10.5" style="2" customWidth="1"/>
    <col min="14066" max="14066" width="10.83203125" style="2" customWidth="1"/>
    <col min="14067" max="14067" width="11" style="2" customWidth="1"/>
    <col min="14068" max="14068" width="14.5" style="2" customWidth="1"/>
    <col min="14069" max="14069" width="12" style="2" customWidth="1"/>
    <col min="14070" max="14072" width="9.1640625" style="2"/>
    <col min="14073" max="14073" width="10.33203125" style="2" customWidth="1"/>
    <col min="14074" max="14316" width="9.1640625" style="2"/>
    <col min="14317" max="14317" width="15.5" style="2" customWidth="1"/>
    <col min="14318" max="14318" width="9.83203125" style="2" customWidth="1"/>
    <col min="14319" max="14319" width="9.6640625" style="2" customWidth="1"/>
    <col min="14320" max="14321" width="10.5" style="2" customWidth="1"/>
    <col min="14322" max="14322" width="10.83203125" style="2" customWidth="1"/>
    <col min="14323" max="14323" width="11" style="2" customWidth="1"/>
    <col min="14324" max="14324" width="14.5" style="2" customWidth="1"/>
    <col min="14325" max="14325" width="12" style="2" customWidth="1"/>
    <col min="14326" max="14328" width="9.1640625" style="2"/>
    <col min="14329" max="14329" width="10.33203125" style="2" customWidth="1"/>
    <col min="14330" max="14572" width="9.1640625" style="2"/>
    <col min="14573" max="14573" width="15.5" style="2" customWidth="1"/>
    <col min="14574" max="14574" width="9.83203125" style="2" customWidth="1"/>
    <col min="14575" max="14575" width="9.6640625" style="2" customWidth="1"/>
    <col min="14576" max="14577" width="10.5" style="2" customWidth="1"/>
    <col min="14578" max="14578" width="10.83203125" style="2" customWidth="1"/>
    <col min="14579" max="14579" width="11" style="2" customWidth="1"/>
    <col min="14580" max="14580" width="14.5" style="2" customWidth="1"/>
    <col min="14581" max="14581" width="12" style="2" customWidth="1"/>
    <col min="14582" max="14584" width="9.1640625" style="2"/>
    <col min="14585" max="14585" width="10.33203125" style="2" customWidth="1"/>
    <col min="14586" max="14828" width="9.1640625" style="2"/>
    <col min="14829" max="14829" width="15.5" style="2" customWidth="1"/>
    <col min="14830" max="14830" width="9.83203125" style="2" customWidth="1"/>
    <col min="14831" max="14831" width="9.6640625" style="2" customWidth="1"/>
    <col min="14832" max="14833" width="10.5" style="2" customWidth="1"/>
    <col min="14834" max="14834" width="10.83203125" style="2" customWidth="1"/>
    <col min="14835" max="14835" width="11" style="2" customWidth="1"/>
    <col min="14836" max="14836" width="14.5" style="2" customWidth="1"/>
    <col min="14837" max="14837" width="12" style="2" customWidth="1"/>
    <col min="14838" max="14840" width="9.1640625" style="2"/>
    <col min="14841" max="14841" width="10.33203125" style="2" customWidth="1"/>
    <col min="14842" max="15084" width="9.1640625" style="2"/>
    <col min="15085" max="15085" width="15.5" style="2" customWidth="1"/>
    <col min="15086" max="15086" width="9.83203125" style="2" customWidth="1"/>
    <col min="15087" max="15087" width="9.6640625" style="2" customWidth="1"/>
    <col min="15088" max="15089" width="10.5" style="2" customWidth="1"/>
    <col min="15090" max="15090" width="10.83203125" style="2" customWidth="1"/>
    <col min="15091" max="15091" width="11" style="2" customWidth="1"/>
    <col min="15092" max="15092" width="14.5" style="2" customWidth="1"/>
    <col min="15093" max="15093" width="12" style="2" customWidth="1"/>
    <col min="15094" max="15096" width="9.1640625" style="2"/>
    <col min="15097" max="15097" width="10.33203125" style="2" customWidth="1"/>
    <col min="15098" max="15340" width="9.1640625" style="2"/>
    <col min="15341" max="15341" width="15.5" style="2" customWidth="1"/>
    <col min="15342" max="15342" width="9.83203125" style="2" customWidth="1"/>
    <col min="15343" max="15343" width="9.6640625" style="2" customWidth="1"/>
    <col min="15344" max="15345" width="10.5" style="2" customWidth="1"/>
    <col min="15346" max="15346" width="10.83203125" style="2" customWidth="1"/>
    <col min="15347" max="15347" width="11" style="2" customWidth="1"/>
    <col min="15348" max="15348" width="14.5" style="2" customWidth="1"/>
    <col min="15349" max="15349" width="12" style="2" customWidth="1"/>
    <col min="15350" max="15352" width="9.1640625" style="2"/>
    <col min="15353" max="15353" width="10.33203125" style="2" customWidth="1"/>
    <col min="15354" max="15596" width="9.1640625" style="2"/>
    <col min="15597" max="15597" width="15.5" style="2" customWidth="1"/>
    <col min="15598" max="15598" width="9.83203125" style="2" customWidth="1"/>
    <col min="15599" max="15599" width="9.6640625" style="2" customWidth="1"/>
    <col min="15600" max="15601" width="10.5" style="2" customWidth="1"/>
    <col min="15602" max="15602" width="10.83203125" style="2" customWidth="1"/>
    <col min="15603" max="15603" width="11" style="2" customWidth="1"/>
    <col min="15604" max="15604" width="14.5" style="2" customWidth="1"/>
    <col min="15605" max="15605" width="12" style="2" customWidth="1"/>
    <col min="15606" max="15608" width="9.1640625" style="2"/>
    <col min="15609" max="15609" width="10.33203125" style="2" customWidth="1"/>
    <col min="15610" max="15852" width="9.1640625" style="2"/>
    <col min="15853" max="15853" width="15.5" style="2" customWidth="1"/>
    <col min="15854" max="15854" width="9.83203125" style="2" customWidth="1"/>
    <col min="15855" max="15855" width="9.6640625" style="2" customWidth="1"/>
    <col min="15856" max="15857" width="10.5" style="2" customWidth="1"/>
    <col min="15858" max="15858" width="10.83203125" style="2" customWidth="1"/>
    <col min="15859" max="15859" width="11" style="2" customWidth="1"/>
    <col min="15860" max="15860" width="14.5" style="2" customWidth="1"/>
    <col min="15861" max="15861" width="12" style="2" customWidth="1"/>
    <col min="15862" max="15864" width="9.1640625" style="2"/>
    <col min="15865" max="15865" width="10.33203125" style="2" customWidth="1"/>
    <col min="15866" max="16108" width="9.1640625" style="2"/>
    <col min="16109" max="16109" width="15.5" style="2" customWidth="1"/>
    <col min="16110" max="16110" width="9.83203125" style="2" customWidth="1"/>
    <col min="16111" max="16111" width="9.6640625" style="2" customWidth="1"/>
    <col min="16112" max="16113" width="10.5" style="2" customWidth="1"/>
    <col min="16114" max="16114" width="10.83203125" style="2" customWidth="1"/>
    <col min="16115" max="16115" width="11" style="2" customWidth="1"/>
    <col min="16116" max="16116" width="14.5" style="2" customWidth="1"/>
    <col min="16117" max="16117" width="12" style="2" customWidth="1"/>
    <col min="16118" max="16120" width="9.1640625" style="2"/>
    <col min="16121" max="16121" width="10.33203125" style="2" customWidth="1"/>
    <col min="16122" max="16384" width="9.1640625" style="2"/>
  </cols>
  <sheetData>
    <row r="1" spans="1:6">
      <c r="A1" s="1" t="s">
        <v>13</v>
      </c>
    </row>
    <row r="3" spans="1:6">
      <c r="A3" s="1" t="s">
        <v>0</v>
      </c>
      <c r="E3" s="1"/>
    </row>
    <row r="4" spans="1:6">
      <c r="A4" s="9" t="s">
        <v>1</v>
      </c>
      <c r="B4" s="10">
        <v>7.5</v>
      </c>
      <c r="D4" s="3"/>
      <c r="E4" s="4"/>
      <c r="F4" s="4"/>
    </row>
    <row r="5" spans="1:6">
      <c r="A5" s="9" t="s">
        <v>3</v>
      </c>
      <c r="B5" s="10">
        <v>10</v>
      </c>
      <c r="D5" s="5"/>
      <c r="F5" s="5"/>
    </row>
    <row r="6" spans="1:6">
      <c r="A6" s="9" t="s">
        <v>4</v>
      </c>
      <c r="B6" s="10">
        <v>2.5</v>
      </c>
      <c r="D6" s="5"/>
      <c r="F6" s="5"/>
    </row>
    <row r="7" spans="1:6">
      <c r="D7" s="5"/>
      <c r="F7" s="5"/>
    </row>
    <row r="8" spans="1:6">
      <c r="A8" s="1" t="s">
        <v>17</v>
      </c>
      <c r="D8" s="5"/>
      <c r="F8" s="5"/>
    </row>
    <row r="9" spans="1:6">
      <c r="A9" s="11" t="s">
        <v>11</v>
      </c>
      <c r="B9" s="11">
        <v>200</v>
      </c>
      <c r="D9" s="5"/>
      <c r="F9" s="5"/>
    </row>
    <row r="10" spans="1:6">
      <c r="D10" s="5"/>
      <c r="F10" s="5"/>
    </row>
    <row r="11" spans="1:6">
      <c r="A11" s="1" t="s">
        <v>5</v>
      </c>
      <c r="D11" s="5"/>
    </row>
    <row r="12" spans="1:6">
      <c r="A12" s="2" t="s">
        <v>6</v>
      </c>
      <c r="B12" s="2">
        <v>200</v>
      </c>
      <c r="D12" s="5"/>
    </row>
    <row r="14" spans="1:6">
      <c r="A14" s="1" t="s">
        <v>12</v>
      </c>
    </row>
    <row r="15" spans="1:6">
      <c r="A15" s="7"/>
      <c r="B15" s="4" t="s">
        <v>2</v>
      </c>
      <c r="C15" s="4" t="s">
        <v>7</v>
      </c>
      <c r="D15" s="4" t="s">
        <v>8</v>
      </c>
      <c r="E15" s="3" t="s">
        <v>9</v>
      </c>
      <c r="F15" s="4" t="s">
        <v>10</v>
      </c>
    </row>
    <row r="16" spans="1:6">
      <c r="B16" s="3">
        <f>B9</f>
        <v>200</v>
      </c>
      <c r="C16" s="6">
        <f>B5*MIN(B16,B12)</f>
        <v>2000</v>
      </c>
      <c r="D16" s="6">
        <f>B12*B4</f>
        <v>1500</v>
      </c>
      <c r="E16" s="6">
        <f>MAX(B12-B16,0)</f>
        <v>0</v>
      </c>
      <c r="F16" s="6">
        <f>C16-D16+E16</f>
        <v>500</v>
      </c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16"/>
  <sheetViews>
    <sheetView tabSelected="1" workbookViewId="0">
      <selection activeCell="H16" sqref="H16"/>
    </sheetView>
  </sheetViews>
  <sheetFormatPr baseColWidth="10" defaultColWidth="8.83203125" defaultRowHeight="15"/>
  <cols>
    <col min="1" max="1" width="23.5" style="2" customWidth="1"/>
    <col min="2" max="2" width="9.83203125" style="2" customWidth="1"/>
    <col min="3" max="3" width="9.6640625" style="2" customWidth="1"/>
    <col min="4" max="4" width="11.5" style="2" customWidth="1"/>
    <col min="5" max="5" width="10.5" style="2" customWidth="1"/>
    <col min="6" max="6" width="10.83203125" style="2" customWidth="1"/>
    <col min="7" max="7" width="11" style="2" customWidth="1"/>
    <col min="8" max="236" width="9.1640625" style="2"/>
    <col min="237" max="237" width="15.5" style="2" customWidth="1"/>
    <col min="238" max="238" width="9.83203125" style="2" customWidth="1"/>
    <col min="239" max="239" width="9.6640625" style="2" customWidth="1"/>
    <col min="240" max="241" width="10.5" style="2" customWidth="1"/>
    <col min="242" max="242" width="10.83203125" style="2" customWidth="1"/>
    <col min="243" max="243" width="11" style="2" customWidth="1"/>
    <col min="244" max="244" width="14.5" style="2" customWidth="1"/>
    <col min="245" max="245" width="12" style="2" customWidth="1"/>
    <col min="246" max="248" width="9.1640625" style="2"/>
    <col min="249" max="249" width="10.33203125" style="2" customWidth="1"/>
    <col min="250" max="492" width="9.1640625" style="2"/>
    <col min="493" max="493" width="15.5" style="2" customWidth="1"/>
    <col min="494" max="494" width="9.83203125" style="2" customWidth="1"/>
    <col min="495" max="495" width="9.6640625" style="2" customWidth="1"/>
    <col min="496" max="497" width="10.5" style="2" customWidth="1"/>
    <col min="498" max="498" width="10.83203125" style="2" customWidth="1"/>
    <col min="499" max="499" width="11" style="2" customWidth="1"/>
    <col min="500" max="500" width="14.5" style="2" customWidth="1"/>
    <col min="501" max="501" width="12" style="2" customWidth="1"/>
    <col min="502" max="504" width="9.1640625" style="2"/>
    <col min="505" max="505" width="10.33203125" style="2" customWidth="1"/>
    <col min="506" max="748" width="9.1640625" style="2"/>
    <col min="749" max="749" width="15.5" style="2" customWidth="1"/>
    <col min="750" max="750" width="9.83203125" style="2" customWidth="1"/>
    <col min="751" max="751" width="9.6640625" style="2" customWidth="1"/>
    <col min="752" max="753" width="10.5" style="2" customWidth="1"/>
    <col min="754" max="754" width="10.83203125" style="2" customWidth="1"/>
    <col min="755" max="755" width="11" style="2" customWidth="1"/>
    <col min="756" max="756" width="14.5" style="2" customWidth="1"/>
    <col min="757" max="757" width="12" style="2" customWidth="1"/>
    <col min="758" max="760" width="9.1640625" style="2"/>
    <col min="761" max="761" width="10.33203125" style="2" customWidth="1"/>
    <col min="762" max="1004" width="9.1640625" style="2"/>
    <col min="1005" max="1005" width="15.5" style="2" customWidth="1"/>
    <col min="1006" max="1006" width="9.83203125" style="2" customWidth="1"/>
    <col min="1007" max="1007" width="9.6640625" style="2" customWidth="1"/>
    <col min="1008" max="1009" width="10.5" style="2" customWidth="1"/>
    <col min="1010" max="1010" width="10.83203125" style="2" customWidth="1"/>
    <col min="1011" max="1011" width="11" style="2" customWidth="1"/>
    <col min="1012" max="1012" width="14.5" style="2" customWidth="1"/>
    <col min="1013" max="1013" width="12" style="2" customWidth="1"/>
    <col min="1014" max="1016" width="9.1640625" style="2"/>
    <col min="1017" max="1017" width="10.33203125" style="2" customWidth="1"/>
    <col min="1018" max="1260" width="9.1640625" style="2"/>
    <col min="1261" max="1261" width="15.5" style="2" customWidth="1"/>
    <col min="1262" max="1262" width="9.83203125" style="2" customWidth="1"/>
    <col min="1263" max="1263" width="9.6640625" style="2" customWidth="1"/>
    <col min="1264" max="1265" width="10.5" style="2" customWidth="1"/>
    <col min="1266" max="1266" width="10.83203125" style="2" customWidth="1"/>
    <col min="1267" max="1267" width="11" style="2" customWidth="1"/>
    <col min="1268" max="1268" width="14.5" style="2" customWidth="1"/>
    <col min="1269" max="1269" width="12" style="2" customWidth="1"/>
    <col min="1270" max="1272" width="9.1640625" style="2"/>
    <col min="1273" max="1273" width="10.33203125" style="2" customWidth="1"/>
    <col min="1274" max="1516" width="9.1640625" style="2"/>
    <col min="1517" max="1517" width="15.5" style="2" customWidth="1"/>
    <col min="1518" max="1518" width="9.83203125" style="2" customWidth="1"/>
    <col min="1519" max="1519" width="9.6640625" style="2" customWidth="1"/>
    <col min="1520" max="1521" width="10.5" style="2" customWidth="1"/>
    <col min="1522" max="1522" width="10.83203125" style="2" customWidth="1"/>
    <col min="1523" max="1523" width="11" style="2" customWidth="1"/>
    <col min="1524" max="1524" width="14.5" style="2" customWidth="1"/>
    <col min="1525" max="1525" width="12" style="2" customWidth="1"/>
    <col min="1526" max="1528" width="9.1640625" style="2"/>
    <col min="1529" max="1529" width="10.33203125" style="2" customWidth="1"/>
    <col min="1530" max="1772" width="9.1640625" style="2"/>
    <col min="1773" max="1773" width="15.5" style="2" customWidth="1"/>
    <col min="1774" max="1774" width="9.83203125" style="2" customWidth="1"/>
    <col min="1775" max="1775" width="9.6640625" style="2" customWidth="1"/>
    <col min="1776" max="1777" width="10.5" style="2" customWidth="1"/>
    <col min="1778" max="1778" width="10.83203125" style="2" customWidth="1"/>
    <col min="1779" max="1779" width="11" style="2" customWidth="1"/>
    <col min="1780" max="1780" width="14.5" style="2" customWidth="1"/>
    <col min="1781" max="1781" width="12" style="2" customWidth="1"/>
    <col min="1782" max="1784" width="9.1640625" style="2"/>
    <col min="1785" max="1785" width="10.33203125" style="2" customWidth="1"/>
    <col min="1786" max="2028" width="9.1640625" style="2"/>
    <col min="2029" max="2029" width="15.5" style="2" customWidth="1"/>
    <col min="2030" max="2030" width="9.83203125" style="2" customWidth="1"/>
    <col min="2031" max="2031" width="9.6640625" style="2" customWidth="1"/>
    <col min="2032" max="2033" width="10.5" style="2" customWidth="1"/>
    <col min="2034" max="2034" width="10.83203125" style="2" customWidth="1"/>
    <col min="2035" max="2035" width="11" style="2" customWidth="1"/>
    <col min="2036" max="2036" width="14.5" style="2" customWidth="1"/>
    <col min="2037" max="2037" width="12" style="2" customWidth="1"/>
    <col min="2038" max="2040" width="9.1640625" style="2"/>
    <col min="2041" max="2041" width="10.33203125" style="2" customWidth="1"/>
    <col min="2042" max="2284" width="9.1640625" style="2"/>
    <col min="2285" max="2285" width="15.5" style="2" customWidth="1"/>
    <col min="2286" max="2286" width="9.83203125" style="2" customWidth="1"/>
    <col min="2287" max="2287" width="9.6640625" style="2" customWidth="1"/>
    <col min="2288" max="2289" width="10.5" style="2" customWidth="1"/>
    <col min="2290" max="2290" width="10.83203125" style="2" customWidth="1"/>
    <col min="2291" max="2291" width="11" style="2" customWidth="1"/>
    <col min="2292" max="2292" width="14.5" style="2" customWidth="1"/>
    <col min="2293" max="2293" width="12" style="2" customWidth="1"/>
    <col min="2294" max="2296" width="9.1640625" style="2"/>
    <col min="2297" max="2297" width="10.33203125" style="2" customWidth="1"/>
    <col min="2298" max="2540" width="9.1640625" style="2"/>
    <col min="2541" max="2541" width="15.5" style="2" customWidth="1"/>
    <col min="2542" max="2542" width="9.83203125" style="2" customWidth="1"/>
    <col min="2543" max="2543" width="9.6640625" style="2" customWidth="1"/>
    <col min="2544" max="2545" width="10.5" style="2" customWidth="1"/>
    <col min="2546" max="2546" width="10.83203125" style="2" customWidth="1"/>
    <col min="2547" max="2547" width="11" style="2" customWidth="1"/>
    <col min="2548" max="2548" width="14.5" style="2" customWidth="1"/>
    <col min="2549" max="2549" width="12" style="2" customWidth="1"/>
    <col min="2550" max="2552" width="9.1640625" style="2"/>
    <col min="2553" max="2553" width="10.33203125" style="2" customWidth="1"/>
    <col min="2554" max="2796" width="9.1640625" style="2"/>
    <col min="2797" max="2797" width="15.5" style="2" customWidth="1"/>
    <col min="2798" max="2798" width="9.83203125" style="2" customWidth="1"/>
    <col min="2799" max="2799" width="9.6640625" style="2" customWidth="1"/>
    <col min="2800" max="2801" width="10.5" style="2" customWidth="1"/>
    <col min="2802" max="2802" width="10.83203125" style="2" customWidth="1"/>
    <col min="2803" max="2803" width="11" style="2" customWidth="1"/>
    <col min="2804" max="2804" width="14.5" style="2" customWidth="1"/>
    <col min="2805" max="2805" width="12" style="2" customWidth="1"/>
    <col min="2806" max="2808" width="9.1640625" style="2"/>
    <col min="2809" max="2809" width="10.33203125" style="2" customWidth="1"/>
    <col min="2810" max="3052" width="9.1640625" style="2"/>
    <col min="3053" max="3053" width="15.5" style="2" customWidth="1"/>
    <col min="3054" max="3054" width="9.83203125" style="2" customWidth="1"/>
    <col min="3055" max="3055" width="9.6640625" style="2" customWidth="1"/>
    <col min="3056" max="3057" width="10.5" style="2" customWidth="1"/>
    <col min="3058" max="3058" width="10.83203125" style="2" customWidth="1"/>
    <col min="3059" max="3059" width="11" style="2" customWidth="1"/>
    <col min="3060" max="3060" width="14.5" style="2" customWidth="1"/>
    <col min="3061" max="3061" width="12" style="2" customWidth="1"/>
    <col min="3062" max="3064" width="9.1640625" style="2"/>
    <col min="3065" max="3065" width="10.33203125" style="2" customWidth="1"/>
    <col min="3066" max="3308" width="9.1640625" style="2"/>
    <col min="3309" max="3309" width="15.5" style="2" customWidth="1"/>
    <col min="3310" max="3310" width="9.83203125" style="2" customWidth="1"/>
    <col min="3311" max="3311" width="9.6640625" style="2" customWidth="1"/>
    <col min="3312" max="3313" width="10.5" style="2" customWidth="1"/>
    <col min="3314" max="3314" width="10.83203125" style="2" customWidth="1"/>
    <col min="3315" max="3315" width="11" style="2" customWidth="1"/>
    <col min="3316" max="3316" width="14.5" style="2" customWidth="1"/>
    <col min="3317" max="3317" width="12" style="2" customWidth="1"/>
    <col min="3318" max="3320" width="9.1640625" style="2"/>
    <col min="3321" max="3321" width="10.33203125" style="2" customWidth="1"/>
    <col min="3322" max="3564" width="9.1640625" style="2"/>
    <col min="3565" max="3565" width="15.5" style="2" customWidth="1"/>
    <col min="3566" max="3566" width="9.83203125" style="2" customWidth="1"/>
    <col min="3567" max="3567" width="9.6640625" style="2" customWidth="1"/>
    <col min="3568" max="3569" width="10.5" style="2" customWidth="1"/>
    <col min="3570" max="3570" width="10.83203125" style="2" customWidth="1"/>
    <col min="3571" max="3571" width="11" style="2" customWidth="1"/>
    <col min="3572" max="3572" width="14.5" style="2" customWidth="1"/>
    <col min="3573" max="3573" width="12" style="2" customWidth="1"/>
    <col min="3574" max="3576" width="9.1640625" style="2"/>
    <col min="3577" max="3577" width="10.33203125" style="2" customWidth="1"/>
    <col min="3578" max="3820" width="9.1640625" style="2"/>
    <col min="3821" max="3821" width="15.5" style="2" customWidth="1"/>
    <col min="3822" max="3822" width="9.83203125" style="2" customWidth="1"/>
    <col min="3823" max="3823" width="9.6640625" style="2" customWidth="1"/>
    <col min="3824" max="3825" width="10.5" style="2" customWidth="1"/>
    <col min="3826" max="3826" width="10.83203125" style="2" customWidth="1"/>
    <col min="3827" max="3827" width="11" style="2" customWidth="1"/>
    <col min="3828" max="3828" width="14.5" style="2" customWidth="1"/>
    <col min="3829" max="3829" width="12" style="2" customWidth="1"/>
    <col min="3830" max="3832" width="9.1640625" style="2"/>
    <col min="3833" max="3833" width="10.33203125" style="2" customWidth="1"/>
    <col min="3834" max="4076" width="9.1640625" style="2"/>
    <col min="4077" max="4077" width="15.5" style="2" customWidth="1"/>
    <col min="4078" max="4078" width="9.83203125" style="2" customWidth="1"/>
    <col min="4079" max="4079" width="9.6640625" style="2" customWidth="1"/>
    <col min="4080" max="4081" width="10.5" style="2" customWidth="1"/>
    <col min="4082" max="4082" width="10.83203125" style="2" customWidth="1"/>
    <col min="4083" max="4083" width="11" style="2" customWidth="1"/>
    <col min="4084" max="4084" width="14.5" style="2" customWidth="1"/>
    <col min="4085" max="4085" width="12" style="2" customWidth="1"/>
    <col min="4086" max="4088" width="9.1640625" style="2"/>
    <col min="4089" max="4089" width="10.33203125" style="2" customWidth="1"/>
    <col min="4090" max="4332" width="9.1640625" style="2"/>
    <col min="4333" max="4333" width="15.5" style="2" customWidth="1"/>
    <col min="4334" max="4334" width="9.83203125" style="2" customWidth="1"/>
    <col min="4335" max="4335" width="9.6640625" style="2" customWidth="1"/>
    <col min="4336" max="4337" width="10.5" style="2" customWidth="1"/>
    <col min="4338" max="4338" width="10.83203125" style="2" customWidth="1"/>
    <col min="4339" max="4339" width="11" style="2" customWidth="1"/>
    <col min="4340" max="4340" width="14.5" style="2" customWidth="1"/>
    <col min="4341" max="4341" width="12" style="2" customWidth="1"/>
    <col min="4342" max="4344" width="9.1640625" style="2"/>
    <col min="4345" max="4345" width="10.33203125" style="2" customWidth="1"/>
    <col min="4346" max="4588" width="9.1640625" style="2"/>
    <col min="4589" max="4589" width="15.5" style="2" customWidth="1"/>
    <col min="4590" max="4590" width="9.83203125" style="2" customWidth="1"/>
    <col min="4591" max="4591" width="9.6640625" style="2" customWidth="1"/>
    <col min="4592" max="4593" width="10.5" style="2" customWidth="1"/>
    <col min="4594" max="4594" width="10.83203125" style="2" customWidth="1"/>
    <col min="4595" max="4595" width="11" style="2" customWidth="1"/>
    <col min="4596" max="4596" width="14.5" style="2" customWidth="1"/>
    <col min="4597" max="4597" width="12" style="2" customWidth="1"/>
    <col min="4598" max="4600" width="9.1640625" style="2"/>
    <col min="4601" max="4601" width="10.33203125" style="2" customWidth="1"/>
    <col min="4602" max="4844" width="9.1640625" style="2"/>
    <col min="4845" max="4845" width="15.5" style="2" customWidth="1"/>
    <col min="4846" max="4846" width="9.83203125" style="2" customWidth="1"/>
    <col min="4847" max="4847" width="9.6640625" style="2" customWidth="1"/>
    <col min="4848" max="4849" width="10.5" style="2" customWidth="1"/>
    <col min="4850" max="4850" width="10.83203125" style="2" customWidth="1"/>
    <col min="4851" max="4851" width="11" style="2" customWidth="1"/>
    <col min="4852" max="4852" width="14.5" style="2" customWidth="1"/>
    <col min="4853" max="4853" width="12" style="2" customWidth="1"/>
    <col min="4854" max="4856" width="9.1640625" style="2"/>
    <col min="4857" max="4857" width="10.33203125" style="2" customWidth="1"/>
    <col min="4858" max="5100" width="9.1640625" style="2"/>
    <col min="5101" max="5101" width="15.5" style="2" customWidth="1"/>
    <col min="5102" max="5102" width="9.83203125" style="2" customWidth="1"/>
    <col min="5103" max="5103" width="9.6640625" style="2" customWidth="1"/>
    <col min="5104" max="5105" width="10.5" style="2" customWidth="1"/>
    <col min="5106" max="5106" width="10.83203125" style="2" customWidth="1"/>
    <col min="5107" max="5107" width="11" style="2" customWidth="1"/>
    <col min="5108" max="5108" width="14.5" style="2" customWidth="1"/>
    <col min="5109" max="5109" width="12" style="2" customWidth="1"/>
    <col min="5110" max="5112" width="9.1640625" style="2"/>
    <col min="5113" max="5113" width="10.33203125" style="2" customWidth="1"/>
    <col min="5114" max="5356" width="9.1640625" style="2"/>
    <col min="5357" max="5357" width="15.5" style="2" customWidth="1"/>
    <col min="5358" max="5358" width="9.83203125" style="2" customWidth="1"/>
    <col min="5359" max="5359" width="9.6640625" style="2" customWidth="1"/>
    <col min="5360" max="5361" width="10.5" style="2" customWidth="1"/>
    <col min="5362" max="5362" width="10.83203125" style="2" customWidth="1"/>
    <col min="5363" max="5363" width="11" style="2" customWidth="1"/>
    <col min="5364" max="5364" width="14.5" style="2" customWidth="1"/>
    <col min="5365" max="5365" width="12" style="2" customWidth="1"/>
    <col min="5366" max="5368" width="9.1640625" style="2"/>
    <col min="5369" max="5369" width="10.33203125" style="2" customWidth="1"/>
    <col min="5370" max="5612" width="9.1640625" style="2"/>
    <col min="5613" max="5613" width="15.5" style="2" customWidth="1"/>
    <col min="5614" max="5614" width="9.83203125" style="2" customWidth="1"/>
    <col min="5615" max="5615" width="9.6640625" style="2" customWidth="1"/>
    <col min="5616" max="5617" width="10.5" style="2" customWidth="1"/>
    <col min="5618" max="5618" width="10.83203125" style="2" customWidth="1"/>
    <col min="5619" max="5619" width="11" style="2" customWidth="1"/>
    <col min="5620" max="5620" width="14.5" style="2" customWidth="1"/>
    <col min="5621" max="5621" width="12" style="2" customWidth="1"/>
    <col min="5622" max="5624" width="9.1640625" style="2"/>
    <col min="5625" max="5625" width="10.33203125" style="2" customWidth="1"/>
    <col min="5626" max="5868" width="9.1640625" style="2"/>
    <col min="5869" max="5869" width="15.5" style="2" customWidth="1"/>
    <col min="5870" max="5870" width="9.83203125" style="2" customWidth="1"/>
    <col min="5871" max="5871" width="9.6640625" style="2" customWidth="1"/>
    <col min="5872" max="5873" width="10.5" style="2" customWidth="1"/>
    <col min="5874" max="5874" width="10.83203125" style="2" customWidth="1"/>
    <col min="5875" max="5875" width="11" style="2" customWidth="1"/>
    <col min="5876" max="5876" width="14.5" style="2" customWidth="1"/>
    <col min="5877" max="5877" width="12" style="2" customWidth="1"/>
    <col min="5878" max="5880" width="9.1640625" style="2"/>
    <col min="5881" max="5881" width="10.33203125" style="2" customWidth="1"/>
    <col min="5882" max="6124" width="9.1640625" style="2"/>
    <col min="6125" max="6125" width="15.5" style="2" customWidth="1"/>
    <col min="6126" max="6126" width="9.83203125" style="2" customWidth="1"/>
    <col min="6127" max="6127" width="9.6640625" style="2" customWidth="1"/>
    <col min="6128" max="6129" width="10.5" style="2" customWidth="1"/>
    <col min="6130" max="6130" width="10.83203125" style="2" customWidth="1"/>
    <col min="6131" max="6131" width="11" style="2" customWidth="1"/>
    <col min="6132" max="6132" width="14.5" style="2" customWidth="1"/>
    <col min="6133" max="6133" width="12" style="2" customWidth="1"/>
    <col min="6134" max="6136" width="9.1640625" style="2"/>
    <col min="6137" max="6137" width="10.33203125" style="2" customWidth="1"/>
    <col min="6138" max="6380" width="9.1640625" style="2"/>
    <col min="6381" max="6381" width="15.5" style="2" customWidth="1"/>
    <col min="6382" max="6382" width="9.83203125" style="2" customWidth="1"/>
    <col min="6383" max="6383" width="9.6640625" style="2" customWidth="1"/>
    <col min="6384" max="6385" width="10.5" style="2" customWidth="1"/>
    <col min="6386" max="6386" width="10.83203125" style="2" customWidth="1"/>
    <col min="6387" max="6387" width="11" style="2" customWidth="1"/>
    <col min="6388" max="6388" width="14.5" style="2" customWidth="1"/>
    <col min="6389" max="6389" width="12" style="2" customWidth="1"/>
    <col min="6390" max="6392" width="9.1640625" style="2"/>
    <col min="6393" max="6393" width="10.33203125" style="2" customWidth="1"/>
    <col min="6394" max="6636" width="9.1640625" style="2"/>
    <col min="6637" max="6637" width="15.5" style="2" customWidth="1"/>
    <col min="6638" max="6638" width="9.83203125" style="2" customWidth="1"/>
    <col min="6639" max="6639" width="9.6640625" style="2" customWidth="1"/>
    <col min="6640" max="6641" width="10.5" style="2" customWidth="1"/>
    <col min="6642" max="6642" width="10.83203125" style="2" customWidth="1"/>
    <col min="6643" max="6643" width="11" style="2" customWidth="1"/>
    <col min="6644" max="6644" width="14.5" style="2" customWidth="1"/>
    <col min="6645" max="6645" width="12" style="2" customWidth="1"/>
    <col min="6646" max="6648" width="9.1640625" style="2"/>
    <col min="6649" max="6649" width="10.33203125" style="2" customWidth="1"/>
    <col min="6650" max="6892" width="9.1640625" style="2"/>
    <col min="6893" max="6893" width="15.5" style="2" customWidth="1"/>
    <col min="6894" max="6894" width="9.83203125" style="2" customWidth="1"/>
    <col min="6895" max="6895" width="9.6640625" style="2" customWidth="1"/>
    <col min="6896" max="6897" width="10.5" style="2" customWidth="1"/>
    <col min="6898" max="6898" width="10.83203125" style="2" customWidth="1"/>
    <col min="6899" max="6899" width="11" style="2" customWidth="1"/>
    <col min="6900" max="6900" width="14.5" style="2" customWidth="1"/>
    <col min="6901" max="6901" width="12" style="2" customWidth="1"/>
    <col min="6902" max="6904" width="9.1640625" style="2"/>
    <col min="6905" max="6905" width="10.33203125" style="2" customWidth="1"/>
    <col min="6906" max="7148" width="9.1640625" style="2"/>
    <col min="7149" max="7149" width="15.5" style="2" customWidth="1"/>
    <col min="7150" max="7150" width="9.83203125" style="2" customWidth="1"/>
    <col min="7151" max="7151" width="9.6640625" style="2" customWidth="1"/>
    <col min="7152" max="7153" width="10.5" style="2" customWidth="1"/>
    <col min="7154" max="7154" width="10.83203125" style="2" customWidth="1"/>
    <col min="7155" max="7155" width="11" style="2" customWidth="1"/>
    <col min="7156" max="7156" width="14.5" style="2" customWidth="1"/>
    <col min="7157" max="7157" width="12" style="2" customWidth="1"/>
    <col min="7158" max="7160" width="9.1640625" style="2"/>
    <col min="7161" max="7161" width="10.33203125" style="2" customWidth="1"/>
    <col min="7162" max="7404" width="9.1640625" style="2"/>
    <col min="7405" max="7405" width="15.5" style="2" customWidth="1"/>
    <col min="7406" max="7406" width="9.83203125" style="2" customWidth="1"/>
    <col min="7407" max="7407" width="9.6640625" style="2" customWidth="1"/>
    <col min="7408" max="7409" width="10.5" style="2" customWidth="1"/>
    <col min="7410" max="7410" width="10.83203125" style="2" customWidth="1"/>
    <col min="7411" max="7411" width="11" style="2" customWidth="1"/>
    <col min="7412" max="7412" width="14.5" style="2" customWidth="1"/>
    <col min="7413" max="7413" width="12" style="2" customWidth="1"/>
    <col min="7414" max="7416" width="9.1640625" style="2"/>
    <col min="7417" max="7417" width="10.33203125" style="2" customWidth="1"/>
    <col min="7418" max="7660" width="9.1640625" style="2"/>
    <col min="7661" max="7661" width="15.5" style="2" customWidth="1"/>
    <col min="7662" max="7662" width="9.83203125" style="2" customWidth="1"/>
    <col min="7663" max="7663" width="9.6640625" style="2" customWidth="1"/>
    <col min="7664" max="7665" width="10.5" style="2" customWidth="1"/>
    <col min="7666" max="7666" width="10.83203125" style="2" customWidth="1"/>
    <col min="7667" max="7667" width="11" style="2" customWidth="1"/>
    <col min="7668" max="7668" width="14.5" style="2" customWidth="1"/>
    <col min="7669" max="7669" width="12" style="2" customWidth="1"/>
    <col min="7670" max="7672" width="9.1640625" style="2"/>
    <col min="7673" max="7673" width="10.33203125" style="2" customWidth="1"/>
    <col min="7674" max="7916" width="9.1640625" style="2"/>
    <col min="7917" max="7917" width="15.5" style="2" customWidth="1"/>
    <col min="7918" max="7918" width="9.83203125" style="2" customWidth="1"/>
    <col min="7919" max="7919" width="9.6640625" style="2" customWidth="1"/>
    <col min="7920" max="7921" width="10.5" style="2" customWidth="1"/>
    <col min="7922" max="7922" width="10.83203125" style="2" customWidth="1"/>
    <col min="7923" max="7923" width="11" style="2" customWidth="1"/>
    <col min="7924" max="7924" width="14.5" style="2" customWidth="1"/>
    <col min="7925" max="7925" width="12" style="2" customWidth="1"/>
    <col min="7926" max="7928" width="9.1640625" style="2"/>
    <col min="7929" max="7929" width="10.33203125" style="2" customWidth="1"/>
    <col min="7930" max="8172" width="9.1640625" style="2"/>
    <col min="8173" max="8173" width="15.5" style="2" customWidth="1"/>
    <col min="8174" max="8174" width="9.83203125" style="2" customWidth="1"/>
    <col min="8175" max="8175" width="9.6640625" style="2" customWidth="1"/>
    <col min="8176" max="8177" width="10.5" style="2" customWidth="1"/>
    <col min="8178" max="8178" width="10.83203125" style="2" customWidth="1"/>
    <col min="8179" max="8179" width="11" style="2" customWidth="1"/>
    <col min="8180" max="8180" width="14.5" style="2" customWidth="1"/>
    <col min="8181" max="8181" width="12" style="2" customWidth="1"/>
    <col min="8182" max="8184" width="9.1640625" style="2"/>
    <col min="8185" max="8185" width="10.33203125" style="2" customWidth="1"/>
    <col min="8186" max="8428" width="9.1640625" style="2"/>
    <col min="8429" max="8429" width="15.5" style="2" customWidth="1"/>
    <col min="8430" max="8430" width="9.83203125" style="2" customWidth="1"/>
    <col min="8431" max="8431" width="9.6640625" style="2" customWidth="1"/>
    <col min="8432" max="8433" width="10.5" style="2" customWidth="1"/>
    <col min="8434" max="8434" width="10.83203125" style="2" customWidth="1"/>
    <col min="8435" max="8435" width="11" style="2" customWidth="1"/>
    <col min="8436" max="8436" width="14.5" style="2" customWidth="1"/>
    <col min="8437" max="8437" width="12" style="2" customWidth="1"/>
    <col min="8438" max="8440" width="9.1640625" style="2"/>
    <col min="8441" max="8441" width="10.33203125" style="2" customWidth="1"/>
    <col min="8442" max="8684" width="9.1640625" style="2"/>
    <col min="8685" max="8685" width="15.5" style="2" customWidth="1"/>
    <col min="8686" max="8686" width="9.83203125" style="2" customWidth="1"/>
    <col min="8687" max="8687" width="9.6640625" style="2" customWidth="1"/>
    <col min="8688" max="8689" width="10.5" style="2" customWidth="1"/>
    <col min="8690" max="8690" width="10.83203125" style="2" customWidth="1"/>
    <col min="8691" max="8691" width="11" style="2" customWidth="1"/>
    <col min="8692" max="8692" width="14.5" style="2" customWidth="1"/>
    <col min="8693" max="8693" width="12" style="2" customWidth="1"/>
    <col min="8694" max="8696" width="9.1640625" style="2"/>
    <col min="8697" max="8697" width="10.33203125" style="2" customWidth="1"/>
    <col min="8698" max="8940" width="9.1640625" style="2"/>
    <col min="8941" max="8941" width="15.5" style="2" customWidth="1"/>
    <col min="8942" max="8942" width="9.83203125" style="2" customWidth="1"/>
    <col min="8943" max="8943" width="9.6640625" style="2" customWidth="1"/>
    <col min="8944" max="8945" width="10.5" style="2" customWidth="1"/>
    <col min="8946" max="8946" width="10.83203125" style="2" customWidth="1"/>
    <col min="8947" max="8947" width="11" style="2" customWidth="1"/>
    <col min="8948" max="8948" width="14.5" style="2" customWidth="1"/>
    <col min="8949" max="8949" width="12" style="2" customWidth="1"/>
    <col min="8950" max="8952" width="9.1640625" style="2"/>
    <col min="8953" max="8953" width="10.33203125" style="2" customWidth="1"/>
    <col min="8954" max="9196" width="9.1640625" style="2"/>
    <col min="9197" max="9197" width="15.5" style="2" customWidth="1"/>
    <col min="9198" max="9198" width="9.83203125" style="2" customWidth="1"/>
    <col min="9199" max="9199" width="9.6640625" style="2" customWidth="1"/>
    <col min="9200" max="9201" width="10.5" style="2" customWidth="1"/>
    <col min="9202" max="9202" width="10.83203125" style="2" customWidth="1"/>
    <col min="9203" max="9203" width="11" style="2" customWidth="1"/>
    <col min="9204" max="9204" width="14.5" style="2" customWidth="1"/>
    <col min="9205" max="9205" width="12" style="2" customWidth="1"/>
    <col min="9206" max="9208" width="9.1640625" style="2"/>
    <col min="9209" max="9209" width="10.33203125" style="2" customWidth="1"/>
    <col min="9210" max="9452" width="9.1640625" style="2"/>
    <col min="9453" max="9453" width="15.5" style="2" customWidth="1"/>
    <col min="9454" max="9454" width="9.83203125" style="2" customWidth="1"/>
    <col min="9455" max="9455" width="9.6640625" style="2" customWidth="1"/>
    <col min="9456" max="9457" width="10.5" style="2" customWidth="1"/>
    <col min="9458" max="9458" width="10.83203125" style="2" customWidth="1"/>
    <col min="9459" max="9459" width="11" style="2" customWidth="1"/>
    <col min="9460" max="9460" width="14.5" style="2" customWidth="1"/>
    <col min="9461" max="9461" width="12" style="2" customWidth="1"/>
    <col min="9462" max="9464" width="9.1640625" style="2"/>
    <col min="9465" max="9465" width="10.33203125" style="2" customWidth="1"/>
    <col min="9466" max="9708" width="9.1640625" style="2"/>
    <col min="9709" max="9709" width="15.5" style="2" customWidth="1"/>
    <col min="9710" max="9710" width="9.83203125" style="2" customWidth="1"/>
    <col min="9711" max="9711" width="9.6640625" style="2" customWidth="1"/>
    <col min="9712" max="9713" width="10.5" style="2" customWidth="1"/>
    <col min="9714" max="9714" width="10.83203125" style="2" customWidth="1"/>
    <col min="9715" max="9715" width="11" style="2" customWidth="1"/>
    <col min="9716" max="9716" width="14.5" style="2" customWidth="1"/>
    <col min="9717" max="9717" width="12" style="2" customWidth="1"/>
    <col min="9718" max="9720" width="9.1640625" style="2"/>
    <col min="9721" max="9721" width="10.33203125" style="2" customWidth="1"/>
    <col min="9722" max="9964" width="9.1640625" style="2"/>
    <col min="9965" max="9965" width="15.5" style="2" customWidth="1"/>
    <col min="9966" max="9966" width="9.83203125" style="2" customWidth="1"/>
    <col min="9967" max="9967" width="9.6640625" style="2" customWidth="1"/>
    <col min="9968" max="9969" width="10.5" style="2" customWidth="1"/>
    <col min="9970" max="9970" width="10.83203125" style="2" customWidth="1"/>
    <col min="9971" max="9971" width="11" style="2" customWidth="1"/>
    <col min="9972" max="9972" width="14.5" style="2" customWidth="1"/>
    <col min="9973" max="9973" width="12" style="2" customWidth="1"/>
    <col min="9974" max="9976" width="9.1640625" style="2"/>
    <col min="9977" max="9977" width="10.33203125" style="2" customWidth="1"/>
    <col min="9978" max="10220" width="9.1640625" style="2"/>
    <col min="10221" max="10221" width="15.5" style="2" customWidth="1"/>
    <col min="10222" max="10222" width="9.83203125" style="2" customWidth="1"/>
    <col min="10223" max="10223" width="9.6640625" style="2" customWidth="1"/>
    <col min="10224" max="10225" width="10.5" style="2" customWidth="1"/>
    <col min="10226" max="10226" width="10.83203125" style="2" customWidth="1"/>
    <col min="10227" max="10227" width="11" style="2" customWidth="1"/>
    <col min="10228" max="10228" width="14.5" style="2" customWidth="1"/>
    <col min="10229" max="10229" width="12" style="2" customWidth="1"/>
    <col min="10230" max="10232" width="9.1640625" style="2"/>
    <col min="10233" max="10233" width="10.33203125" style="2" customWidth="1"/>
    <col min="10234" max="10476" width="9.1640625" style="2"/>
    <col min="10477" max="10477" width="15.5" style="2" customWidth="1"/>
    <col min="10478" max="10478" width="9.83203125" style="2" customWidth="1"/>
    <col min="10479" max="10479" width="9.6640625" style="2" customWidth="1"/>
    <col min="10480" max="10481" width="10.5" style="2" customWidth="1"/>
    <col min="10482" max="10482" width="10.83203125" style="2" customWidth="1"/>
    <col min="10483" max="10483" width="11" style="2" customWidth="1"/>
    <col min="10484" max="10484" width="14.5" style="2" customWidth="1"/>
    <col min="10485" max="10485" width="12" style="2" customWidth="1"/>
    <col min="10486" max="10488" width="9.1640625" style="2"/>
    <col min="10489" max="10489" width="10.33203125" style="2" customWidth="1"/>
    <col min="10490" max="10732" width="9.1640625" style="2"/>
    <col min="10733" max="10733" width="15.5" style="2" customWidth="1"/>
    <col min="10734" max="10734" width="9.83203125" style="2" customWidth="1"/>
    <col min="10735" max="10735" width="9.6640625" style="2" customWidth="1"/>
    <col min="10736" max="10737" width="10.5" style="2" customWidth="1"/>
    <col min="10738" max="10738" width="10.83203125" style="2" customWidth="1"/>
    <col min="10739" max="10739" width="11" style="2" customWidth="1"/>
    <col min="10740" max="10740" width="14.5" style="2" customWidth="1"/>
    <col min="10741" max="10741" width="12" style="2" customWidth="1"/>
    <col min="10742" max="10744" width="9.1640625" style="2"/>
    <col min="10745" max="10745" width="10.33203125" style="2" customWidth="1"/>
    <col min="10746" max="10988" width="9.1640625" style="2"/>
    <col min="10989" max="10989" width="15.5" style="2" customWidth="1"/>
    <col min="10990" max="10990" width="9.83203125" style="2" customWidth="1"/>
    <col min="10991" max="10991" width="9.6640625" style="2" customWidth="1"/>
    <col min="10992" max="10993" width="10.5" style="2" customWidth="1"/>
    <col min="10994" max="10994" width="10.83203125" style="2" customWidth="1"/>
    <col min="10995" max="10995" width="11" style="2" customWidth="1"/>
    <col min="10996" max="10996" width="14.5" style="2" customWidth="1"/>
    <col min="10997" max="10997" width="12" style="2" customWidth="1"/>
    <col min="10998" max="11000" width="9.1640625" style="2"/>
    <col min="11001" max="11001" width="10.33203125" style="2" customWidth="1"/>
    <col min="11002" max="11244" width="9.1640625" style="2"/>
    <col min="11245" max="11245" width="15.5" style="2" customWidth="1"/>
    <col min="11246" max="11246" width="9.83203125" style="2" customWidth="1"/>
    <col min="11247" max="11247" width="9.6640625" style="2" customWidth="1"/>
    <col min="11248" max="11249" width="10.5" style="2" customWidth="1"/>
    <col min="11250" max="11250" width="10.83203125" style="2" customWidth="1"/>
    <col min="11251" max="11251" width="11" style="2" customWidth="1"/>
    <col min="11252" max="11252" width="14.5" style="2" customWidth="1"/>
    <col min="11253" max="11253" width="12" style="2" customWidth="1"/>
    <col min="11254" max="11256" width="9.1640625" style="2"/>
    <col min="11257" max="11257" width="10.33203125" style="2" customWidth="1"/>
    <col min="11258" max="11500" width="9.1640625" style="2"/>
    <col min="11501" max="11501" width="15.5" style="2" customWidth="1"/>
    <col min="11502" max="11502" width="9.83203125" style="2" customWidth="1"/>
    <col min="11503" max="11503" width="9.6640625" style="2" customWidth="1"/>
    <col min="11504" max="11505" width="10.5" style="2" customWidth="1"/>
    <col min="11506" max="11506" width="10.83203125" style="2" customWidth="1"/>
    <col min="11507" max="11507" width="11" style="2" customWidth="1"/>
    <col min="11508" max="11508" width="14.5" style="2" customWidth="1"/>
    <col min="11509" max="11509" width="12" style="2" customWidth="1"/>
    <col min="11510" max="11512" width="9.1640625" style="2"/>
    <col min="11513" max="11513" width="10.33203125" style="2" customWidth="1"/>
    <col min="11514" max="11756" width="9.1640625" style="2"/>
    <col min="11757" max="11757" width="15.5" style="2" customWidth="1"/>
    <col min="11758" max="11758" width="9.83203125" style="2" customWidth="1"/>
    <col min="11759" max="11759" width="9.6640625" style="2" customWidth="1"/>
    <col min="11760" max="11761" width="10.5" style="2" customWidth="1"/>
    <col min="11762" max="11762" width="10.83203125" style="2" customWidth="1"/>
    <col min="11763" max="11763" width="11" style="2" customWidth="1"/>
    <col min="11764" max="11764" width="14.5" style="2" customWidth="1"/>
    <col min="11765" max="11765" width="12" style="2" customWidth="1"/>
    <col min="11766" max="11768" width="9.1640625" style="2"/>
    <col min="11769" max="11769" width="10.33203125" style="2" customWidth="1"/>
    <col min="11770" max="12012" width="9.1640625" style="2"/>
    <col min="12013" max="12013" width="15.5" style="2" customWidth="1"/>
    <col min="12014" max="12014" width="9.83203125" style="2" customWidth="1"/>
    <col min="12015" max="12015" width="9.6640625" style="2" customWidth="1"/>
    <col min="12016" max="12017" width="10.5" style="2" customWidth="1"/>
    <col min="12018" max="12018" width="10.83203125" style="2" customWidth="1"/>
    <col min="12019" max="12019" width="11" style="2" customWidth="1"/>
    <col min="12020" max="12020" width="14.5" style="2" customWidth="1"/>
    <col min="12021" max="12021" width="12" style="2" customWidth="1"/>
    <col min="12022" max="12024" width="9.1640625" style="2"/>
    <col min="12025" max="12025" width="10.33203125" style="2" customWidth="1"/>
    <col min="12026" max="12268" width="9.1640625" style="2"/>
    <col min="12269" max="12269" width="15.5" style="2" customWidth="1"/>
    <col min="12270" max="12270" width="9.83203125" style="2" customWidth="1"/>
    <col min="12271" max="12271" width="9.6640625" style="2" customWidth="1"/>
    <col min="12272" max="12273" width="10.5" style="2" customWidth="1"/>
    <col min="12274" max="12274" width="10.83203125" style="2" customWidth="1"/>
    <col min="12275" max="12275" width="11" style="2" customWidth="1"/>
    <col min="12276" max="12276" width="14.5" style="2" customWidth="1"/>
    <col min="12277" max="12277" width="12" style="2" customWidth="1"/>
    <col min="12278" max="12280" width="9.1640625" style="2"/>
    <col min="12281" max="12281" width="10.33203125" style="2" customWidth="1"/>
    <col min="12282" max="12524" width="9.1640625" style="2"/>
    <col min="12525" max="12525" width="15.5" style="2" customWidth="1"/>
    <col min="12526" max="12526" width="9.83203125" style="2" customWidth="1"/>
    <col min="12527" max="12527" width="9.6640625" style="2" customWidth="1"/>
    <col min="12528" max="12529" width="10.5" style="2" customWidth="1"/>
    <col min="12530" max="12530" width="10.83203125" style="2" customWidth="1"/>
    <col min="12531" max="12531" width="11" style="2" customWidth="1"/>
    <col min="12532" max="12532" width="14.5" style="2" customWidth="1"/>
    <col min="12533" max="12533" width="12" style="2" customWidth="1"/>
    <col min="12534" max="12536" width="9.1640625" style="2"/>
    <col min="12537" max="12537" width="10.33203125" style="2" customWidth="1"/>
    <col min="12538" max="12780" width="9.1640625" style="2"/>
    <col min="12781" max="12781" width="15.5" style="2" customWidth="1"/>
    <col min="12782" max="12782" width="9.83203125" style="2" customWidth="1"/>
    <col min="12783" max="12783" width="9.6640625" style="2" customWidth="1"/>
    <col min="12784" max="12785" width="10.5" style="2" customWidth="1"/>
    <col min="12786" max="12786" width="10.83203125" style="2" customWidth="1"/>
    <col min="12787" max="12787" width="11" style="2" customWidth="1"/>
    <col min="12788" max="12788" width="14.5" style="2" customWidth="1"/>
    <col min="12789" max="12789" width="12" style="2" customWidth="1"/>
    <col min="12790" max="12792" width="9.1640625" style="2"/>
    <col min="12793" max="12793" width="10.33203125" style="2" customWidth="1"/>
    <col min="12794" max="13036" width="9.1640625" style="2"/>
    <col min="13037" max="13037" width="15.5" style="2" customWidth="1"/>
    <col min="13038" max="13038" width="9.83203125" style="2" customWidth="1"/>
    <col min="13039" max="13039" width="9.6640625" style="2" customWidth="1"/>
    <col min="13040" max="13041" width="10.5" style="2" customWidth="1"/>
    <col min="13042" max="13042" width="10.83203125" style="2" customWidth="1"/>
    <col min="13043" max="13043" width="11" style="2" customWidth="1"/>
    <col min="13044" max="13044" width="14.5" style="2" customWidth="1"/>
    <col min="13045" max="13045" width="12" style="2" customWidth="1"/>
    <col min="13046" max="13048" width="9.1640625" style="2"/>
    <col min="13049" max="13049" width="10.33203125" style="2" customWidth="1"/>
    <col min="13050" max="13292" width="9.1640625" style="2"/>
    <col min="13293" max="13293" width="15.5" style="2" customWidth="1"/>
    <col min="13294" max="13294" width="9.83203125" style="2" customWidth="1"/>
    <col min="13295" max="13295" width="9.6640625" style="2" customWidth="1"/>
    <col min="13296" max="13297" width="10.5" style="2" customWidth="1"/>
    <col min="13298" max="13298" width="10.83203125" style="2" customWidth="1"/>
    <col min="13299" max="13299" width="11" style="2" customWidth="1"/>
    <col min="13300" max="13300" width="14.5" style="2" customWidth="1"/>
    <col min="13301" max="13301" width="12" style="2" customWidth="1"/>
    <col min="13302" max="13304" width="9.1640625" style="2"/>
    <col min="13305" max="13305" width="10.33203125" style="2" customWidth="1"/>
    <col min="13306" max="13548" width="9.1640625" style="2"/>
    <col min="13549" max="13549" width="15.5" style="2" customWidth="1"/>
    <col min="13550" max="13550" width="9.83203125" style="2" customWidth="1"/>
    <col min="13551" max="13551" width="9.6640625" style="2" customWidth="1"/>
    <col min="13552" max="13553" width="10.5" style="2" customWidth="1"/>
    <col min="13554" max="13554" width="10.83203125" style="2" customWidth="1"/>
    <col min="13555" max="13555" width="11" style="2" customWidth="1"/>
    <col min="13556" max="13556" width="14.5" style="2" customWidth="1"/>
    <col min="13557" max="13557" width="12" style="2" customWidth="1"/>
    <col min="13558" max="13560" width="9.1640625" style="2"/>
    <col min="13561" max="13561" width="10.33203125" style="2" customWidth="1"/>
    <col min="13562" max="13804" width="9.1640625" style="2"/>
    <col min="13805" max="13805" width="15.5" style="2" customWidth="1"/>
    <col min="13806" max="13806" width="9.83203125" style="2" customWidth="1"/>
    <col min="13807" max="13807" width="9.6640625" style="2" customWidth="1"/>
    <col min="13808" max="13809" width="10.5" style="2" customWidth="1"/>
    <col min="13810" max="13810" width="10.83203125" style="2" customWidth="1"/>
    <col min="13811" max="13811" width="11" style="2" customWidth="1"/>
    <col min="13812" max="13812" width="14.5" style="2" customWidth="1"/>
    <col min="13813" max="13813" width="12" style="2" customWidth="1"/>
    <col min="13814" max="13816" width="9.1640625" style="2"/>
    <col min="13817" max="13817" width="10.33203125" style="2" customWidth="1"/>
    <col min="13818" max="14060" width="9.1640625" style="2"/>
    <col min="14061" max="14061" width="15.5" style="2" customWidth="1"/>
    <col min="14062" max="14062" width="9.83203125" style="2" customWidth="1"/>
    <col min="14063" max="14063" width="9.6640625" style="2" customWidth="1"/>
    <col min="14064" max="14065" width="10.5" style="2" customWidth="1"/>
    <col min="14066" max="14066" width="10.83203125" style="2" customWidth="1"/>
    <col min="14067" max="14067" width="11" style="2" customWidth="1"/>
    <col min="14068" max="14068" width="14.5" style="2" customWidth="1"/>
    <col min="14069" max="14069" width="12" style="2" customWidth="1"/>
    <col min="14070" max="14072" width="9.1640625" style="2"/>
    <col min="14073" max="14073" width="10.33203125" style="2" customWidth="1"/>
    <col min="14074" max="14316" width="9.1640625" style="2"/>
    <col min="14317" max="14317" width="15.5" style="2" customWidth="1"/>
    <col min="14318" max="14318" width="9.83203125" style="2" customWidth="1"/>
    <col min="14319" max="14319" width="9.6640625" style="2" customWidth="1"/>
    <col min="14320" max="14321" width="10.5" style="2" customWidth="1"/>
    <col min="14322" max="14322" width="10.83203125" style="2" customWidth="1"/>
    <col min="14323" max="14323" width="11" style="2" customWidth="1"/>
    <col min="14324" max="14324" width="14.5" style="2" customWidth="1"/>
    <col min="14325" max="14325" width="12" style="2" customWidth="1"/>
    <col min="14326" max="14328" width="9.1640625" style="2"/>
    <col min="14329" max="14329" width="10.33203125" style="2" customWidth="1"/>
    <col min="14330" max="14572" width="9.1640625" style="2"/>
    <col min="14573" max="14573" width="15.5" style="2" customWidth="1"/>
    <col min="14574" max="14574" width="9.83203125" style="2" customWidth="1"/>
    <col min="14575" max="14575" width="9.6640625" style="2" customWidth="1"/>
    <col min="14576" max="14577" width="10.5" style="2" customWidth="1"/>
    <col min="14578" max="14578" width="10.83203125" style="2" customWidth="1"/>
    <col min="14579" max="14579" width="11" style="2" customWidth="1"/>
    <col min="14580" max="14580" width="14.5" style="2" customWidth="1"/>
    <col min="14581" max="14581" width="12" style="2" customWidth="1"/>
    <col min="14582" max="14584" width="9.1640625" style="2"/>
    <col min="14585" max="14585" width="10.33203125" style="2" customWidth="1"/>
    <col min="14586" max="14828" width="9.1640625" style="2"/>
    <col min="14829" max="14829" width="15.5" style="2" customWidth="1"/>
    <col min="14830" max="14830" width="9.83203125" style="2" customWidth="1"/>
    <col min="14831" max="14831" width="9.6640625" style="2" customWidth="1"/>
    <col min="14832" max="14833" width="10.5" style="2" customWidth="1"/>
    <col min="14834" max="14834" width="10.83203125" style="2" customWidth="1"/>
    <col min="14835" max="14835" width="11" style="2" customWidth="1"/>
    <col min="14836" max="14836" width="14.5" style="2" customWidth="1"/>
    <col min="14837" max="14837" width="12" style="2" customWidth="1"/>
    <col min="14838" max="14840" width="9.1640625" style="2"/>
    <col min="14841" max="14841" width="10.33203125" style="2" customWidth="1"/>
    <col min="14842" max="15084" width="9.1640625" style="2"/>
    <col min="15085" max="15085" width="15.5" style="2" customWidth="1"/>
    <col min="15086" max="15086" width="9.83203125" style="2" customWidth="1"/>
    <col min="15087" max="15087" width="9.6640625" style="2" customWidth="1"/>
    <col min="15088" max="15089" width="10.5" style="2" customWidth="1"/>
    <col min="15090" max="15090" width="10.83203125" style="2" customWidth="1"/>
    <col min="15091" max="15091" width="11" style="2" customWidth="1"/>
    <col min="15092" max="15092" width="14.5" style="2" customWidth="1"/>
    <col min="15093" max="15093" width="12" style="2" customWidth="1"/>
    <col min="15094" max="15096" width="9.1640625" style="2"/>
    <col min="15097" max="15097" width="10.33203125" style="2" customWidth="1"/>
    <col min="15098" max="15340" width="9.1640625" style="2"/>
    <col min="15341" max="15341" width="15.5" style="2" customWidth="1"/>
    <col min="15342" max="15342" width="9.83203125" style="2" customWidth="1"/>
    <col min="15343" max="15343" width="9.6640625" style="2" customWidth="1"/>
    <col min="15344" max="15345" width="10.5" style="2" customWidth="1"/>
    <col min="15346" max="15346" width="10.83203125" style="2" customWidth="1"/>
    <col min="15347" max="15347" width="11" style="2" customWidth="1"/>
    <col min="15348" max="15348" width="14.5" style="2" customWidth="1"/>
    <col min="15349" max="15349" width="12" style="2" customWidth="1"/>
    <col min="15350" max="15352" width="9.1640625" style="2"/>
    <col min="15353" max="15353" width="10.33203125" style="2" customWidth="1"/>
    <col min="15354" max="15596" width="9.1640625" style="2"/>
    <col min="15597" max="15597" width="15.5" style="2" customWidth="1"/>
    <col min="15598" max="15598" width="9.83203125" style="2" customWidth="1"/>
    <col min="15599" max="15599" width="9.6640625" style="2" customWidth="1"/>
    <col min="15600" max="15601" width="10.5" style="2" customWidth="1"/>
    <col min="15602" max="15602" width="10.83203125" style="2" customWidth="1"/>
    <col min="15603" max="15603" width="11" style="2" customWidth="1"/>
    <col min="15604" max="15604" width="14.5" style="2" customWidth="1"/>
    <col min="15605" max="15605" width="12" style="2" customWidth="1"/>
    <col min="15606" max="15608" width="9.1640625" style="2"/>
    <col min="15609" max="15609" width="10.33203125" style="2" customWidth="1"/>
    <col min="15610" max="15852" width="9.1640625" style="2"/>
    <col min="15853" max="15853" width="15.5" style="2" customWidth="1"/>
    <col min="15854" max="15854" width="9.83203125" style="2" customWidth="1"/>
    <col min="15855" max="15855" width="9.6640625" style="2" customWidth="1"/>
    <col min="15856" max="15857" width="10.5" style="2" customWidth="1"/>
    <col min="15858" max="15858" width="10.83203125" style="2" customWidth="1"/>
    <col min="15859" max="15859" width="11" style="2" customWidth="1"/>
    <col min="15860" max="15860" width="14.5" style="2" customWidth="1"/>
    <col min="15861" max="15861" width="12" style="2" customWidth="1"/>
    <col min="15862" max="15864" width="9.1640625" style="2"/>
    <col min="15865" max="15865" width="10.33203125" style="2" customWidth="1"/>
    <col min="15866" max="16108" width="9.1640625" style="2"/>
    <col min="16109" max="16109" width="15.5" style="2" customWidth="1"/>
    <col min="16110" max="16110" width="9.83203125" style="2" customWidth="1"/>
    <col min="16111" max="16111" width="9.6640625" style="2" customWidth="1"/>
    <col min="16112" max="16113" width="10.5" style="2" customWidth="1"/>
    <col min="16114" max="16114" width="10.83203125" style="2" customWidth="1"/>
    <col min="16115" max="16115" width="11" style="2" customWidth="1"/>
    <col min="16116" max="16116" width="14.5" style="2" customWidth="1"/>
    <col min="16117" max="16117" width="12" style="2" customWidth="1"/>
    <col min="16118" max="16120" width="9.1640625" style="2"/>
    <col min="16121" max="16121" width="10.33203125" style="2" customWidth="1"/>
    <col min="16122" max="16384" width="9.1640625" style="2"/>
  </cols>
  <sheetData>
    <row r="1" spans="1:6">
      <c r="A1" s="1" t="s">
        <v>14</v>
      </c>
    </row>
    <row r="3" spans="1:6">
      <c r="A3" s="1" t="s">
        <v>0</v>
      </c>
      <c r="E3" s="1"/>
    </row>
    <row r="4" spans="1:6">
      <c r="A4" s="9" t="s">
        <v>1</v>
      </c>
      <c r="B4" s="10">
        <v>7.5</v>
      </c>
      <c r="D4" s="3"/>
      <c r="E4" s="4"/>
      <c r="F4" s="4"/>
    </row>
    <row r="5" spans="1:6">
      <c r="A5" s="9" t="s">
        <v>3</v>
      </c>
      <c r="B5" s="10">
        <v>10</v>
      </c>
      <c r="D5" s="5"/>
      <c r="F5" s="5"/>
    </row>
    <row r="6" spans="1:6">
      <c r="A6" s="9" t="s">
        <v>4</v>
      </c>
      <c r="B6" s="10">
        <v>2.5</v>
      </c>
      <c r="D6" s="5"/>
      <c r="F6" s="5"/>
    </row>
    <row r="7" spans="1:6">
      <c r="D7" s="5"/>
      <c r="F7" s="5"/>
    </row>
    <row r="8" spans="1:6">
      <c r="A8" s="1" t="s">
        <v>16</v>
      </c>
      <c r="D8" s="5"/>
      <c r="F8" s="5"/>
    </row>
    <row r="9" spans="1:6">
      <c r="A9" s="2" t="s">
        <v>15</v>
      </c>
      <c r="B9" s="2">
        <f ca="1">ROUND(_xlfn.NORM.INV(RAND(),200,40),0)</f>
        <v>275</v>
      </c>
      <c r="D9" s="5"/>
      <c r="F9" s="5"/>
    </row>
    <row r="10" spans="1:6">
      <c r="D10" s="5"/>
      <c r="F10" s="5"/>
    </row>
    <row r="11" spans="1:6">
      <c r="A11" s="1" t="s">
        <v>5</v>
      </c>
      <c r="D11" s="5"/>
    </row>
    <row r="12" spans="1:6">
      <c r="A12" s="11" t="s">
        <v>6</v>
      </c>
      <c r="B12" s="11">
        <v>200</v>
      </c>
      <c r="D12" s="5"/>
    </row>
    <row r="14" spans="1:6">
      <c r="A14" s="1" t="s">
        <v>12</v>
      </c>
    </row>
    <row r="15" spans="1:6">
      <c r="A15" s="7"/>
      <c r="B15" s="4" t="s">
        <v>2</v>
      </c>
      <c r="C15" s="4" t="s">
        <v>7</v>
      </c>
      <c r="D15" s="4" t="s">
        <v>8</v>
      </c>
      <c r="E15" s="3" t="s">
        <v>9</v>
      </c>
      <c r="F15" s="4" t="s">
        <v>10</v>
      </c>
    </row>
    <row r="16" spans="1:6">
      <c r="B16" s="3">
        <f ca="1">B9</f>
        <v>275</v>
      </c>
      <c r="C16" s="6">
        <f ca="1">B5*MIN(B16,B12)</f>
        <v>2000</v>
      </c>
      <c r="D16" s="6">
        <f>B12*B4</f>
        <v>1500</v>
      </c>
      <c r="E16" s="6">
        <f ca="1">MAX(B12-B16,0)</f>
        <v>0</v>
      </c>
      <c r="F16" s="6">
        <f ca="1">C16-D16+E16</f>
        <v>500</v>
      </c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Examle Background</vt:lpstr>
      <vt:lpstr>Big Picture</vt:lpstr>
      <vt:lpstr>Deterministic Model</vt:lpstr>
      <vt:lpstr>Simulation Model</vt:lpstr>
      <vt:lpstr>'Deterministic Model'!Print_Area</vt:lpstr>
      <vt:lpstr>'Simulation Model'!Print_Area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Microsoft Office User</cp:lastModifiedBy>
  <cp:lastPrinted>2009-09-28T20:36:56Z</cp:lastPrinted>
  <dcterms:created xsi:type="dcterms:W3CDTF">2007-05-15T18:28:11Z</dcterms:created>
  <dcterms:modified xsi:type="dcterms:W3CDTF">2020-07-12T17:00:42Z</dcterms:modified>
</cp:coreProperties>
</file>