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Downloads\Projects\DB\"/>
    </mc:Choice>
  </mc:AlternateContent>
  <xr:revisionPtr revIDLastSave="0" documentId="8_{38F8C791-4E75-4276-89C6-C815ED683479}" xr6:coauthVersionLast="47" xr6:coauthVersionMax="47" xr10:uidLastSave="{00000000-0000-0000-0000-000000000000}"/>
  <bookViews>
    <workbookView xWindow="-120" yWindow="-120" windowWidth="38640" windowHeight="21840" tabRatio="834" xr2:uid="{00000000-000D-0000-FFFF-FFFF00000000}"/>
  </bookViews>
  <sheets>
    <sheet name="_POOL_" sheetId="16" r:id="rId1"/>
    <sheet name="CUSTOMERS" sheetId="9" r:id="rId2"/>
    <sheet name="INTERESTS" sheetId="10" r:id="rId3"/>
    <sheet name="ALBUMS" sheetId="3" r:id="rId4"/>
    <sheet name="PHOTOS" sheetId="12" r:id="rId5"/>
    <sheet name="ALBUM_PHOTO" sheetId="2" r:id="rId6"/>
    <sheet name="CATEGORIES" sheetId="5" r:id="rId7"/>
    <sheet name="PRODUCTS" sheetId="13" r:id="rId8"/>
    <sheet name="PROJECTS" sheetId="15" r:id="rId9"/>
    <sheet name="PROJECT_PHOTO" sheetId="14" r:id="rId10"/>
    <sheet name="CITIES" sheetId="6" r:id="rId11"/>
    <sheet name="BILLINGS" sheetId="4" r:id="rId12"/>
    <sheet name="CUSTOMER_BILLING" sheetId="8" r:id="rId13"/>
    <sheet name="ORDERS" sheetId="11" r:id="rId14"/>
    <sheet name="CONTENTS" sheetId="7" r:id="rId15"/>
  </sheets>
  <definedNames>
    <definedName name="_xlnm._FilterDatabase" localSheetId="3" hidden="1">ALBUMS!$B$1:$D$1</definedName>
    <definedName name="_xlnm._FilterDatabase" localSheetId="1" hidden="1">'CUSTOMERS'!$A$1:$G$351</definedName>
    <definedName name="_xlnm._FilterDatabase" localSheetId="2" hidden="1">INTERESTS!$A$1:$B$501</definedName>
    <definedName name="albumnames">_POOL_!$H$3:$H$200</definedName>
    <definedName name="carriers">_POOL_!$R$3:$R$9</definedName>
    <definedName name="ccnumbers">_POOL_!$O$3:$O$202</definedName>
    <definedName name="countalbumnames">_POOL_!$H$1</definedName>
    <definedName name="countcarriers">_POOL_!$R$1</definedName>
    <definedName name="countccnumbers">_POOL_!$O$1</definedName>
    <definedName name="countcities">_POOL_!$N$1</definedName>
    <definedName name="countemail">_POOL_!$S$1</definedName>
    <definedName name="countexpmonth">_POOL_!$P$1</definedName>
    <definedName name="countexpyear">_POOL_!$Q$1</definedName>
    <definedName name="countfirstname">_POOL_!$C$1</definedName>
    <definedName name="countgender">_POOL_!$B$1</definedName>
    <definedName name="countinterests">_POOL_!$I$1</definedName>
    <definedName name="countlastname">_POOL_!$D$1</definedName>
    <definedName name="countservers">_POOL_!$J$1</definedName>
    <definedName name="countstreetname">_POOL_!$E$1</definedName>
    <definedName name="countstreetnumber">_POOL_!$F$1</definedName>
    <definedName name="counturlendings">_POOL_!$K$1</definedName>
    <definedName name="countzip">_POOL_!$G$1</definedName>
    <definedName name="_xlnm.Criteria" localSheetId="2">INTERESTS!$B$2:$B$551</definedName>
    <definedName name="emails">_POOL_!$S$3:$S$1002</definedName>
    <definedName name="expmonth">_POOL_!$P$3:$P$14</definedName>
    <definedName name="expyear">_POOL_!$Q$3:$Q$8</definedName>
    <definedName name="_xlnm.Extract" localSheetId="2">INTERESTS!$E$2</definedName>
    <definedName name="firstname">_POOL_!$C$3:$C$252</definedName>
    <definedName name="gender">_POOL_!$B$3:$B$4</definedName>
    <definedName name="lastname">_POOL_!$D$3:$D$502</definedName>
    <definedName name="servers">_POOL_!$J$3:$J$10</definedName>
    <definedName name="streetname">_POOL_!$E$3:$E$182</definedName>
    <definedName name="streetnumber">_POOL_!$F$3:$F$502</definedName>
    <definedName name="urlendings">pool[URL_Ending]</definedName>
    <definedName name="zip">_POOL_!$G$3:$G$231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1" l="1"/>
  <c r="B3" i="11"/>
  <c r="B4" i="11"/>
  <c r="D4" i="11" s="1"/>
  <c r="B5" i="11"/>
  <c r="D5" i="11" s="1"/>
  <c r="B6" i="11"/>
  <c r="D6" i="11" s="1"/>
  <c r="B7" i="11"/>
  <c r="B8" i="11"/>
  <c r="D8" i="11" s="1"/>
  <c r="B9" i="11"/>
  <c r="D9" i="11" s="1"/>
  <c r="B10" i="11"/>
  <c r="B11" i="11"/>
  <c r="D11" i="11" s="1"/>
  <c r="B12" i="11"/>
  <c r="D12" i="11" s="1"/>
  <c r="B13" i="11"/>
  <c r="D13" i="11" s="1"/>
  <c r="B14" i="11"/>
  <c r="B15" i="11"/>
  <c r="B16" i="11"/>
  <c r="D16" i="11" s="1"/>
  <c r="B17" i="11"/>
  <c r="D17" i="11" s="1"/>
  <c r="B18" i="11"/>
  <c r="D18" i="11" s="1"/>
  <c r="B19" i="11"/>
  <c r="B20" i="11"/>
  <c r="D20" i="11" s="1"/>
  <c r="B21" i="11"/>
  <c r="D21" i="11" s="1"/>
  <c r="B22" i="11"/>
  <c r="B23" i="11"/>
  <c r="D23" i="11" s="1"/>
  <c r="B24" i="11"/>
  <c r="D24" i="11" s="1"/>
  <c r="B25" i="11"/>
  <c r="D25" i="11" s="1"/>
  <c r="B26" i="11"/>
  <c r="B27" i="11"/>
  <c r="B28" i="11"/>
  <c r="D28" i="11" s="1"/>
  <c r="B29" i="11"/>
  <c r="D29" i="11" s="1"/>
  <c r="B30" i="11"/>
  <c r="D30" i="11" s="1"/>
  <c r="B31" i="11"/>
  <c r="B32" i="11"/>
  <c r="D32" i="11" s="1"/>
  <c r="B33" i="11"/>
  <c r="D33" i="11" s="1"/>
  <c r="B34" i="11"/>
  <c r="B35" i="11"/>
  <c r="D35" i="11" s="1"/>
  <c r="B36" i="11"/>
  <c r="D36" i="11" s="1"/>
  <c r="B37" i="11"/>
  <c r="D37" i="11" s="1"/>
  <c r="B38" i="11"/>
  <c r="B39" i="11"/>
  <c r="B40" i="11"/>
  <c r="D40" i="11" s="1"/>
  <c r="B41" i="11"/>
  <c r="D41" i="11" s="1"/>
  <c r="B42" i="11"/>
  <c r="D42" i="11" s="1"/>
  <c r="B43" i="11"/>
  <c r="B44" i="11"/>
  <c r="B45" i="11"/>
  <c r="D45" i="11" s="1"/>
  <c r="B46" i="11"/>
  <c r="B47" i="11"/>
  <c r="B48" i="11"/>
  <c r="D48" i="11" s="1"/>
  <c r="B49" i="11"/>
  <c r="D49" i="11" s="1"/>
  <c r="B50" i="11"/>
  <c r="B51" i="11"/>
  <c r="B52" i="11"/>
  <c r="D52" i="11" s="1"/>
  <c r="B53" i="11"/>
  <c r="D53" i="11" s="1"/>
  <c r="B54" i="11"/>
  <c r="D54" i="11" s="1"/>
  <c r="B55" i="11"/>
  <c r="B56" i="11"/>
  <c r="D56" i="11" s="1"/>
  <c r="B57" i="11"/>
  <c r="D57" i="11" s="1"/>
  <c r="B58" i="11"/>
  <c r="D58" i="11" s="1"/>
  <c r="B59" i="11"/>
  <c r="D59" i="11" s="1"/>
  <c r="B60" i="11"/>
  <c r="D60" i="11" s="1"/>
  <c r="B61" i="11"/>
  <c r="D61" i="11" s="1"/>
  <c r="B62" i="11"/>
  <c r="B63" i="11"/>
  <c r="B64" i="11"/>
  <c r="D64" i="11" s="1"/>
  <c r="B65" i="11"/>
  <c r="D65" i="11" s="1"/>
  <c r="B66" i="11"/>
  <c r="B67" i="11"/>
  <c r="B68" i="11"/>
  <c r="D68" i="11" s="1"/>
  <c r="B69" i="11"/>
  <c r="D69" i="11" s="1"/>
  <c r="B70" i="11"/>
  <c r="D70" i="11" s="1"/>
  <c r="B71" i="11"/>
  <c r="D71" i="11" s="1"/>
  <c r="B72" i="11"/>
  <c r="D72" i="11" s="1"/>
  <c r="B73" i="11"/>
  <c r="D73" i="11" s="1"/>
  <c r="B74" i="11"/>
  <c r="B75" i="11"/>
  <c r="B76" i="11"/>
  <c r="B77" i="11"/>
  <c r="D77" i="11" s="1"/>
  <c r="B78" i="11"/>
  <c r="D78" i="11" s="1"/>
  <c r="B79" i="11"/>
  <c r="B80" i="11"/>
  <c r="D80" i="11" s="1"/>
  <c r="B81" i="11"/>
  <c r="D81" i="11" s="1"/>
  <c r="B82" i="11"/>
  <c r="B83" i="11"/>
  <c r="D83" i="11" s="1"/>
  <c r="B84" i="11"/>
  <c r="D84" i="11" s="1"/>
  <c r="B85" i="11"/>
  <c r="D85" i="11" s="1"/>
  <c r="B86" i="11"/>
  <c r="B87" i="11"/>
  <c r="B88" i="11"/>
  <c r="D88" i="11" s="1"/>
  <c r="B89" i="11"/>
  <c r="D89" i="11" s="1"/>
  <c r="B90" i="11"/>
  <c r="D90" i="11" s="1"/>
  <c r="B91" i="11"/>
  <c r="B92" i="11"/>
  <c r="D92" i="11" s="1"/>
  <c r="B93" i="11"/>
  <c r="D93" i="11" s="1"/>
  <c r="B94" i="11"/>
  <c r="B95" i="11"/>
  <c r="D95" i="11" s="1"/>
  <c r="B96" i="11"/>
  <c r="D96" i="11" s="1"/>
  <c r="B97" i="11"/>
  <c r="D97" i="11" s="1"/>
  <c r="B98" i="11"/>
  <c r="B99" i="11"/>
  <c r="B100" i="11"/>
  <c r="D100" i="11" s="1"/>
  <c r="B101" i="11"/>
  <c r="D101" i="11" s="1"/>
  <c r="B102" i="11"/>
  <c r="D102" i="11" s="1"/>
  <c r="B103" i="11"/>
  <c r="B104" i="11"/>
  <c r="D104" i="11" s="1"/>
  <c r="B105" i="11"/>
  <c r="D105" i="11" s="1"/>
  <c r="B106" i="11"/>
  <c r="B107" i="11"/>
  <c r="D107" i="11" s="1"/>
  <c r="B108" i="11"/>
  <c r="D108" i="11" s="1"/>
  <c r="B109" i="11"/>
  <c r="D109" i="11" s="1"/>
  <c r="B110" i="11"/>
  <c r="B111" i="11"/>
  <c r="B112" i="11"/>
  <c r="D112" i="11" s="1"/>
  <c r="B113" i="11"/>
  <c r="D113" i="11" s="1"/>
  <c r="B114" i="11"/>
  <c r="D114" i="11" s="1"/>
  <c r="B115" i="11"/>
  <c r="B116" i="11"/>
  <c r="D116" i="11" s="1"/>
  <c r="B117" i="11"/>
  <c r="D117" i="11" s="1"/>
  <c r="B118" i="11"/>
  <c r="B119" i="11"/>
  <c r="D119" i="11" s="1"/>
  <c r="B120" i="11"/>
  <c r="D120" i="11" s="1"/>
  <c r="B121" i="11"/>
  <c r="D121" i="11" s="1"/>
  <c r="B122" i="11"/>
  <c r="B123" i="11"/>
  <c r="B124" i="11"/>
  <c r="B125" i="11"/>
  <c r="D125" i="11" s="1"/>
  <c r="B126" i="11"/>
  <c r="B127" i="11"/>
  <c r="B128" i="11"/>
  <c r="D128" i="11" s="1"/>
  <c r="B129" i="11"/>
  <c r="D129" i="11" s="1"/>
  <c r="B130" i="11"/>
  <c r="D130" i="11" s="1"/>
  <c r="B131" i="11"/>
  <c r="D131" i="11" s="1"/>
  <c r="B132" i="11"/>
  <c r="D132" i="11" s="1"/>
  <c r="B133" i="11"/>
  <c r="D133" i="11" s="1"/>
  <c r="B134" i="11"/>
  <c r="B135" i="11"/>
  <c r="B136" i="11"/>
  <c r="D136" i="11" s="1"/>
  <c r="B137" i="11"/>
  <c r="D137" i="11" s="1"/>
  <c r="B138" i="11"/>
  <c r="D138" i="11" s="1"/>
  <c r="B139" i="11"/>
  <c r="B140" i="11"/>
  <c r="D140" i="11" s="1"/>
  <c r="B141" i="11"/>
  <c r="D141" i="11" s="1"/>
  <c r="B142" i="11"/>
  <c r="B143" i="11"/>
  <c r="D143" i="11" s="1"/>
  <c r="B144" i="11"/>
  <c r="D144" i="11" s="1"/>
  <c r="B145" i="11"/>
  <c r="D145" i="11" s="1"/>
  <c r="B146" i="11"/>
  <c r="B147" i="11"/>
  <c r="B148" i="11"/>
  <c r="D148" i="11" s="1"/>
  <c r="B149" i="11"/>
  <c r="D149" i="11" s="1"/>
  <c r="B150" i="11"/>
  <c r="D150" i="11" s="1"/>
  <c r="B151" i="11"/>
  <c r="B152" i="11"/>
  <c r="D152" i="11" s="1"/>
  <c r="B153" i="11"/>
  <c r="D153" i="11" s="1"/>
  <c r="B154" i="11"/>
  <c r="D154" i="11" s="1"/>
  <c r="B155" i="11"/>
  <c r="D155" i="11" s="1"/>
  <c r="B156" i="11"/>
  <c r="D156" i="11" s="1"/>
  <c r="B157" i="11"/>
  <c r="D157" i="11" s="1"/>
  <c r="B158" i="11"/>
  <c r="B159" i="11"/>
  <c r="B160" i="11"/>
  <c r="D160" i="11" s="1"/>
  <c r="B161" i="11"/>
  <c r="D161" i="11" s="1"/>
  <c r="B162" i="11"/>
  <c r="D162" i="11" s="1"/>
  <c r="B163" i="11"/>
  <c r="B164" i="11"/>
  <c r="D164" i="11" s="1"/>
  <c r="B165" i="11"/>
  <c r="D165" i="11" s="1"/>
  <c r="B166" i="11"/>
  <c r="D166" i="11" s="1"/>
  <c r="B167" i="11"/>
  <c r="D167" i="11" s="1"/>
  <c r="B168" i="11"/>
  <c r="D168" i="11" s="1"/>
  <c r="B169" i="11"/>
  <c r="D169" i="11" s="1"/>
  <c r="B170" i="11"/>
  <c r="B171" i="11"/>
  <c r="B172" i="11"/>
  <c r="B173" i="11"/>
  <c r="D173" i="11" s="1"/>
  <c r="B174" i="11"/>
  <c r="D174" i="11" s="1"/>
  <c r="B175" i="11"/>
  <c r="B176" i="11"/>
  <c r="D176" i="11" s="1"/>
  <c r="B177" i="11"/>
  <c r="D177" i="11" s="1"/>
  <c r="B178" i="11"/>
  <c r="B179" i="11"/>
  <c r="D179" i="11" s="1"/>
  <c r="B180" i="11"/>
  <c r="D180" i="11" s="1"/>
  <c r="B181" i="11"/>
  <c r="D181" i="11" s="1"/>
  <c r="B182" i="11"/>
  <c r="B183" i="11"/>
  <c r="B184" i="11"/>
  <c r="D184" i="11" s="1"/>
  <c r="B185" i="11"/>
  <c r="D185" i="11" s="1"/>
  <c r="B186" i="11"/>
  <c r="D186" i="11" s="1"/>
  <c r="B187" i="11"/>
  <c r="B188" i="11"/>
  <c r="D188" i="11" s="1"/>
  <c r="B189" i="11"/>
  <c r="D189" i="11" s="1"/>
  <c r="B190" i="11"/>
  <c r="B191" i="11"/>
  <c r="D191" i="11" s="1"/>
  <c r="B192" i="11"/>
  <c r="D192" i="11" s="1"/>
  <c r="B193" i="11"/>
  <c r="D193" i="11" s="1"/>
  <c r="B194" i="11"/>
  <c r="B195" i="11"/>
  <c r="B196" i="11"/>
  <c r="B197" i="11"/>
  <c r="D197" i="11" s="1"/>
  <c r="B198" i="11"/>
  <c r="D198" i="11" s="1"/>
  <c r="B199" i="11"/>
  <c r="B200" i="11"/>
  <c r="D200" i="11" s="1"/>
  <c r="B201" i="11"/>
  <c r="D201" i="11" s="1"/>
  <c r="B202" i="11"/>
  <c r="B203" i="11"/>
  <c r="D203" i="11" s="1"/>
  <c r="B204" i="11"/>
  <c r="D204" i="11" s="1"/>
  <c r="B205" i="11"/>
  <c r="D205" i="11" s="1"/>
  <c r="B206" i="11"/>
  <c r="B207" i="11"/>
  <c r="B208" i="11"/>
  <c r="D208" i="11" s="1"/>
  <c r="B209" i="11"/>
  <c r="D209" i="11" s="1"/>
  <c r="B210" i="11"/>
  <c r="D210" i="11" s="1"/>
  <c r="B211" i="11"/>
  <c r="B212" i="11"/>
  <c r="D212" i="11" s="1"/>
  <c r="B213" i="11"/>
  <c r="D213" i="11" s="1"/>
  <c r="B214" i="11"/>
  <c r="B215" i="11"/>
  <c r="D215" i="11" s="1"/>
  <c r="B216" i="11"/>
  <c r="D216" i="11" s="1"/>
  <c r="B217" i="11"/>
  <c r="D217" i="11" s="1"/>
  <c r="B218" i="11"/>
  <c r="B219" i="11"/>
  <c r="B220" i="11"/>
  <c r="B221" i="11"/>
  <c r="D221" i="11" s="1"/>
  <c r="B222" i="11"/>
  <c r="D222" i="11" s="1"/>
  <c r="B223" i="11"/>
  <c r="B224" i="11"/>
  <c r="D224" i="11" s="1"/>
  <c r="B225" i="11"/>
  <c r="D225" i="11" s="1"/>
  <c r="B226" i="11"/>
  <c r="B227" i="11"/>
  <c r="D227" i="11" s="1"/>
  <c r="B228" i="11"/>
  <c r="D228" i="11" s="1"/>
  <c r="B229" i="11"/>
  <c r="D229" i="11" s="1"/>
  <c r="B230" i="11"/>
  <c r="B231" i="11"/>
  <c r="B232" i="11"/>
  <c r="D232" i="11" s="1"/>
  <c r="B233" i="11"/>
  <c r="D233" i="11" s="1"/>
  <c r="B234" i="11"/>
  <c r="D234" i="11" s="1"/>
  <c r="B235" i="11"/>
  <c r="B236" i="11"/>
  <c r="D236" i="11" s="1"/>
  <c r="B237" i="11"/>
  <c r="D237" i="11" s="1"/>
  <c r="B238" i="11"/>
  <c r="B239" i="11"/>
  <c r="D239" i="11" s="1"/>
  <c r="B240" i="11"/>
  <c r="D240" i="11" s="1"/>
  <c r="B241" i="11"/>
  <c r="D241" i="11" s="1"/>
  <c r="B242" i="11"/>
  <c r="B243" i="11"/>
  <c r="B244" i="11"/>
  <c r="D244" i="11" s="1"/>
  <c r="B245" i="11"/>
  <c r="D245" i="11" s="1"/>
  <c r="B246" i="11"/>
  <c r="B247" i="11"/>
  <c r="B248" i="11"/>
  <c r="D248" i="11" s="1"/>
  <c r="B249" i="11"/>
  <c r="D249" i="11" s="1"/>
  <c r="B250" i="11"/>
  <c r="D250" i="11" s="1"/>
  <c r="B251" i="11"/>
  <c r="D251" i="11" s="1"/>
  <c r="B252" i="11"/>
  <c r="D252" i="11" s="1"/>
  <c r="B253" i="11"/>
  <c r="D253" i="11" s="1"/>
  <c r="B254" i="11"/>
  <c r="B255" i="11"/>
  <c r="B256" i="11"/>
  <c r="D256" i="11" s="1"/>
  <c r="B257" i="11"/>
  <c r="D257" i="11" s="1"/>
  <c r="B258" i="11"/>
  <c r="D258" i="11" s="1"/>
  <c r="B259" i="11"/>
  <c r="B260" i="11"/>
  <c r="D260" i="11" s="1"/>
  <c r="B261" i="11"/>
  <c r="D261" i="11" s="1"/>
  <c r="B262" i="11"/>
  <c r="D262" i="11" s="1"/>
  <c r="B263" i="11"/>
  <c r="D263" i="11" s="1"/>
  <c r="B264" i="11"/>
  <c r="D264" i="11" s="1"/>
  <c r="B265" i="11"/>
  <c r="D265" i="11" s="1"/>
  <c r="B266" i="11"/>
  <c r="B267" i="11"/>
  <c r="B268" i="11"/>
  <c r="D268" i="11" s="1"/>
  <c r="B269" i="11"/>
  <c r="D269" i="11" s="1"/>
  <c r="B270" i="11"/>
  <c r="D270" i="11" s="1"/>
  <c r="B271" i="11"/>
  <c r="B272" i="11"/>
  <c r="D272" i="11" s="1"/>
  <c r="B273" i="11"/>
  <c r="D273" i="11" s="1"/>
  <c r="B274" i="11"/>
  <c r="B275" i="11"/>
  <c r="D275" i="11" s="1"/>
  <c r="B276" i="11"/>
  <c r="D276" i="11" s="1"/>
  <c r="B277" i="11"/>
  <c r="D277" i="11" s="1"/>
  <c r="B278" i="11"/>
  <c r="B279" i="11"/>
  <c r="B280" i="11"/>
  <c r="D280" i="11" s="1"/>
  <c r="B281" i="11"/>
  <c r="D281" i="11" s="1"/>
  <c r="B282" i="11"/>
  <c r="D282" i="11" s="1"/>
  <c r="B283" i="11"/>
  <c r="B284" i="11"/>
  <c r="D284" i="11" s="1"/>
  <c r="B285" i="11"/>
  <c r="D285" i="11" s="1"/>
  <c r="B286" i="11"/>
  <c r="D286" i="11" s="1"/>
  <c r="B287" i="11"/>
  <c r="D287" i="11" s="1"/>
  <c r="B288" i="11"/>
  <c r="D288" i="11" s="1"/>
  <c r="B289" i="11"/>
  <c r="D289" i="11" s="1"/>
  <c r="B290" i="11"/>
  <c r="B291" i="11"/>
  <c r="B292" i="11"/>
  <c r="D292" i="11" s="1"/>
  <c r="B293" i="11"/>
  <c r="D293" i="11" s="1"/>
  <c r="B294" i="11"/>
  <c r="D294" i="11" s="1"/>
  <c r="B295" i="11"/>
  <c r="B296" i="11"/>
  <c r="D296" i="11" s="1"/>
  <c r="B297" i="11"/>
  <c r="D297" i="11" s="1"/>
  <c r="B298" i="11"/>
  <c r="D298" i="11" s="1"/>
  <c r="B299" i="11"/>
  <c r="D299" i="11" s="1"/>
  <c r="B300" i="11"/>
  <c r="D300" i="11" s="1"/>
  <c r="B301" i="11"/>
  <c r="D301" i="11" s="1"/>
  <c r="B302" i="11"/>
  <c r="B303" i="11"/>
  <c r="D303" i="11" s="1"/>
  <c r="B304" i="11"/>
  <c r="D304" i="11" s="1"/>
  <c r="B305" i="11"/>
  <c r="D305" i="11" s="1"/>
  <c r="B306" i="11"/>
  <c r="D306" i="11" s="1"/>
  <c r="B307" i="11"/>
  <c r="B308" i="11"/>
  <c r="D308" i="11" s="1"/>
  <c r="B309" i="11"/>
  <c r="D309" i="11" s="1"/>
  <c r="B310" i="11"/>
  <c r="B311" i="11"/>
  <c r="D311" i="11" s="1"/>
  <c r="B312" i="11"/>
  <c r="D312" i="11" s="1"/>
  <c r="B313" i="11"/>
  <c r="D313" i="11" s="1"/>
  <c r="B314" i="11"/>
  <c r="B315" i="11"/>
  <c r="B316" i="11"/>
  <c r="B317" i="11"/>
  <c r="D317" i="11" s="1"/>
  <c r="B318" i="11"/>
  <c r="D318" i="11" s="1"/>
  <c r="B319" i="11"/>
  <c r="B320" i="11"/>
  <c r="D320" i="11" s="1"/>
  <c r="B321" i="11"/>
  <c r="D321" i="11" s="1"/>
  <c r="B322" i="11"/>
  <c r="B323" i="11"/>
  <c r="D323" i="11" s="1"/>
  <c r="B324" i="11"/>
  <c r="D324" i="11" s="1"/>
  <c r="B325" i="11"/>
  <c r="D325" i="11" s="1"/>
  <c r="B326" i="11"/>
  <c r="B327" i="11"/>
  <c r="B328" i="11"/>
  <c r="D328" i="11" s="1"/>
  <c r="B329" i="11"/>
  <c r="D329" i="11" s="1"/>
  <c r="B330" i="11"/>
  <c r="D330" i="11" s="1"/>
  <c r="B331" i="11"/>
  <c r="B332" i="11"/>
  <c r="B333" i="11"/>
  <c r="D333" i="11" s="1"/>
  <c r="B334" i="11"/>
  <c r="B335" i="11"/>
  <c r="D335" i="11" s="1"/>
  <c r="B336" i="11"/>
  <c r="D336" i="11" s="1"/>
  <c r="B337" i="11"/>
  <c r="D337" i="11" s="1"/>
  <c r="B338" i="11"/>
  <c r="B339" i="11"/>
  <c r="B340" i="11"/>
  <c r="D340" i="11" s="1"/>
  <c r="B341" i="11"/>
  <c r="D341" i="11" s="1"/>
  <c r="B342" i="11"/>
  <c r="D342" i="11" s="1"/>
  <c r="B343" i="11"/>
  <c r="B344" i="11"/>
  <c r="D344" i="11" s="1"/>
  <c r="B345" i="11"/>
  <c r="D345" i="11" s="1"/>
  <c r="B346" i="11"/>
  <c r="B347" i="11"/>
  <c r="D347" i="11" s="1"/>
  <c r="B348" i="11"/>
  <c r="D348" i="11" s="1"/>
  <c r="B349" i="11"/>
  <c r="D349" i="11" s="1"/>
  <c r="B350" i="11"/>
  <c r="B351" i="11"/>
  <c r="B352" i="11"/>
  <c r="D352" i="11" s="1"/>
  <c r="B353" i="11"/>
  <c r="D353" i="11" s="1"/>
  <c r="B354" i="11"/>
  <c r="D354" i="11" s="1"/>
  <c r="B355" i="11"/>
  <c r="B356" i="11"/>
  <c r="D356" i="11" s="1"/>
  <c r="B357" i="11"/>
  <c r="D357" i="11" s="1"/>
  <c r="B358" i="11"/>
  <c r="B359" i="11"/>
  <c r="D359" i="11" s="1"/>
  <c r="B360" i="11"/>
  <c r="D360" i="11" s="1"/>
  <c r="B361" i="11"/>
  <c r="D361" i="11" s="1"/>
  <c r="B362" i="11"/>
  <c r="B363" i="11"/>
  <c r="B364" i="11"/>
  <c r="D364" i="11" s="1"/>
  <c r="B365" i="11"/>
  <c r="D365" i="11" s="1"/>
  <c r="B366" i="11"/>
  <c r="B367" i="11"/>
  <c r="B368" i="11"/>
  <c r="D368" i="11" s="1"/>
  <c r="B369" i="11"/>
  <c r="D369" i="11" s="1"/>
  <c r="B370" i="11"/>
  <c r="B371" i="11"/>
  <c r="D371" i="11" s="1"/>
  <c r="B372" i="11"/>
  <c r="D372" i="11" s="1"/>
  <c r="B373" i="11"/>
  <c r="D373" i="11" s="1"/>
  <c r="B374" i="11"/>
  <c r="B375" i="11"/>
  <c r="B376" i="11"/>
  <c r="D376" i="11" s="1"/>
  <c r="B377" i="11"/>
  <c r="D377" i="11" s="1"/>
  <c r="B378" i="11"/>
  <c r="D378" i="11" s="1"/>
  <c r="B379" i="11"/>
  <c r="B380" i="11"/>
  <c r="D380" i="11" s="1"/>
  <c r="B381" i="11"/>
  <c r="D381" i="11" s="1"/>
  <c r="B382" i="11"/>
  <c r="D382" i="11" s="1"/>
  <c r="B383" i="11"/>
  <c r="D383" i="11" s="1"/>
  <c r="B384" i="11"/>
  <c r="D384" i="11" s="1"/>
  <c r="B385" i="11"/>
  <c r="D385" i="11" s="1"/>
  <c r="B386" i="11"/>
  <c r="B387" i="11"/>
  <c r="B388" i="11"/>
  <c r="D388" i="11" s="1"/>
  <c r="B389" i="11"/>
  <c r="D389" i="11" s="1"/>
  <c r="B390" i="11"/>
  <c r="D390" i="11" s="1"/>
  <c r="B391" i="11"/>
  <c r="B392" i="11"/>
  <c r="B393" i="11"/>
  <c r="D393" i="11" s="1"/>
  <c r="B394" i="11"/>
  <c r="D394" i="11" s="1"/>
  <c r="B395" i="11"/>
  <c r="D395" i="11" s="1"/>
  <c r="B396" i="11"/>
  <c r="D396" i="11" s="1"/>
  <c r="B397" i="11"/>
  <c r="D397" i="11" s="1"/>
  <c r="B398" i="11"/>
  <c r="B399" i="11"/>
  <c r="B400" i="11"/>
  <c r="D400" i="11" s="1"/>
  <c r="B401" i="11"/>
  <c r="D401" i="11" s="1"/>
  <c r="B402" i="11"/>
  <c r="D402" i="11" s="1"/>
  <c r="B403" i="11"/>
  <c r="B404" i="11"/>
  <c r="D404" i="11" s="1"/>
  <c r="B405" i="11"/>
  <c r="D405" i="11" s="1"/>
  <c r="B406" i="11"/>
  <c r="B407" i="11"/>
  <c r="D407" i="11" s="1"/>
  <c r="B408" i="11"/>
  <c r="D408" i="11" s="1"/>
  <c r="B409" i="11"/>
  <c r="D409" i="11" s="1"/>
  <c r="B410" i="11"/>
  <c r="B411" i="11"/>
  <c r="B412" i="11"/>
  <c r="D412" i="11" s="1"/>
  <c r="B413" i="11"/>
  <c r="D413" i="11" s="1"/>
  <c r="B414" i="11"/>
  <c r="D414" i="11" s="1"/>
  <c r="B415" i="11"/>
  <c r="B416" i="11"/>
  <c r="D416" i="11" s="1"/>
  <c r="B417" i="11"/>
  <c r="D417" i="11" s="1"/>
  <c r="B418" i="11"/>
  <c r="D418" i="11" s="1"/>
  <c r="B419" i="11"/>
  <c r="D419" i="11" s="1"/>
  <c r="B420" i="11"/>
  <c r="D420" i="11" s="1"/>
  <c r="B421" i="11"/>
  <c r="D421" i="11" s="1"/>
  <c r="B422" i="11"/>
  <c r="B423" i="11"/>
  <c r="B424" i="11"/>
  <c r="D424" i="11" s="1"/>
  <c r="B425" i="11"/>
  <c r="D425" i="11" s="1"/>
  <c r="B426" i="11"/>
  <c r="D426" i="11" s="1"/>
  <c r="B427" i="11"/>
  <c r="B428" i="11"/>
  <c r="D428" i="11" s="1"/>
  <c r="B429" i="11"/>
  <c r="D429" i="11" s="1"/>
  <c r="B430" i="11"/>
  <c r="D430" i="11" s="1"/>
  <c r="B431" i="11"/>
  <c r="D431" i="11" s="1"/>
  <c r="B432" i="11"/>
  <c r="D432" i="11" s="1"/>
  <c r="B433" i="11"/>
  <c r="D433" i="11" s="1"/>
  <c r="B434" i="11"/>
  <c r="B435" i="11"/>
  <c r="B436" i="11"/>
  <c r="D436" i="11" s="1"/>
  <c r="B437" i="11"/>
  <c r="D437" i="11" s="1"/>
  <c r="B438" i="11"/>
  <c r="D438" i="11" s="1"/>
  <c r="B439" i="11"/>
  <c r="B440" i="11"/>
  <c r="B441" i="11"/>
  <c r="D441" i="11" s="1"/>
  <c r="B442" i="11"/>
  <c r="B443" i="11"/>
  <c r="D443" i="11" s="1"/>
  <c r="B444" i="11"/>
  <c r="D444" i="11" s="1"/>
  <c r="B445" i="11"/>
  <c r="D445" i="11" s="1"/>
  <c r="B446" i="11"/>
  <c r="B447" i="11"/>
  <c r="B448" i="11"/>
  <c r="B449" i="11"/>
  <c r="D449" i="11" s="1"/>
  <c r="B450" i="11"/>
  <c r="D450" i="11" s="1"/>
  <c r="B451" i="11"/>
  <c r="B452" i="11"/>
  <c r="D452" i="11" s="1"/>
  <c r="B453" i="11"/>
  <c r="D453" i="11" s="1"/>
  <c r="B454" i="11"/>
  <c r="B455" i="11"/>
  <c r="D455" i="11" s="1"/>
  <c r="B456" i="11"/>
  <c r="D456" i="11" s="1"/>
  <c r="B457" i="11"/>
  <c r="D457" i="11" s="1"/>
  <c r="B458" i="11"/>
  <c r="B459" i="11"/>
  <c r="B460" i="11"/>
  <c r="D460" i="11" s="1"/>
  <c r="B461" i="11"/>
  <c r="D461" i="11" s="1"/>
  <c r="B462" i="11"/>
  <c r="B463" i="11"/>
  <c r="B464" i="11"/>
  <c r="D464" i="11" s="1"/>
  <c r="B465" i="11"/>
  <c r="D465" i="11" s="1"/>
  <c r="B466" i="11"/>
  <c r="B467" i="11"/>
  <c r="D467" i="11" s="1"/>
  <c r="B468" i="11"/>
  <c r="D468" i="11" s="1"/>
  <c r="B469" i="11"/>
  <c r="D469" i="11" s="1"/>
  <c r="B470" i="11"/>
  <c r="B471" i="11"/>
  <c r="B472" i="11"/>
  <c r="B473" i="11"/>
  <c r="D473" i="11" s="1"/>
  <c r="B474" i="11"/>
  <c r="D474" i="11" s="1"/>
  <c r="B475" i="11"/>
  <c r="B476" i="11"/>
  <c r="D476" i="11" s="1"/>
  <c r="B477" i="11"/>
  <c r="D477" i="11" s="1"/>
  <c r="B478" i="11"/>
  <c r="D478" i="11" s="1"/>
  <c r="B479" i="11"/>
  <c r="D479" i="11" s="1"/>
  <c r="B480" i="11"/>
  <c r="D480" i="11" s="1"/>
  <c r="B481" i="11"/>
  <c r="D481" i="11" s="1"/>
  <c r="B482" i="11"/>
  <c r="B483" i="11"/>
  <c r="B484" i="11"/>
  <c r="D484" i="11" s="1"/>
  <c r="B485" i="11"/>
  <c r="D485" i="11" s="1"/>
  <c r="B486" i="11"/>
  <c r="D486" i="11" s="1"/>
  <c r="B487" i="11"/>
  <c r="B488" i="11"/>
  <c r="D488" i="11" s="1"/>
  <c r="B489" i="11"/>
  <c r="D489" i="11" s="1"/>
  <c r="B490" i="11"/>
  <c r="D490" i="11" s="1"/>
  <c r="B491" i="11"/>
  <c r="D491" i="11" s="1"/>
  <c r="B492" i="11"/>
  <c r="D492" i="11" s="1"/>
  <c r="B493" i="11"/>
  <c r="D493" i="11" s="1"/>
  <c r="B494" i="11"/>
  <c r="B495" i="11"/>
  <c r="B496" i="11"/>
  <c r="B497" i="11"/>
  <c r="D497" i="11" s="1"/>
  <c r="B498" i="11"/>
  <c r="D498" i="11" s="1"/>
  <c r="B499" i="11"/>
  <c r="B500" i="11"/>
  <c r="B501" i="11"/>
  <c r="D501" i="11" s="1"/>
  <c r="B502" i="11"/>
  <c r="B503" i="11"/>
  <c r="D503" i="11" s="1"/>
  <c r="B504" i="11"/>
  <c r="D504" i="11" s="1"/>
  <c r="B505" i="11"/>
  <c r="D505" i="11" s="1"/>
  <c r="B506" i="11"/>
  <c r="B507" i="11"/>
  <c r="D507" i="11" s="1"/>
  <c r="B508" i="11"/>
  <c r="D508" i="11" s="1"/>
  <c r="B509" i="11"/>
  <c r="D509" i="11" s="1"/>
  <c r="B510" i="11"/>
  <c r="D510" i="11" s="1"/>
  <c r="B511" i="11"/>
  <c r="B512" i="11"/>
  <c r="D512" i="11" s="1"/>
  <c r="B513" i="11"/>
  <c r="D513" i="11" s="1"/>
  <c r="B514" i="11"/>
  <c r="B515" i="11"/>
  <c r="D515" i="11" s="1"/>
  <c r="B516" i="11"/>
  <c r="D516" i="11" s="1"/>
  <c r="B517" i="11"/>
  <c r="D517" i="11" s="1"/>
  <c r="B518" i="11"/>
  <c r="B519" i="11"/>
  <c r="B520" i="11"/>
  <c r="D520" i="11" s="1"/>
  <c r="B521" i="11"/>
  <c r="D521" i="11" s="1"/>
  <c r="B522" i="11"/>
  <c r="D522" i="11" s="1"/>
  <c r="B523" i="11"/>
  <c r="B524" i="11"/>
  <c r="D524" i="11" s="1"/>
  <c r="B525" i="11"/>
  <c r="D525" i="11" s="1"/>
  <c r="B526" i="11"/>
  <c r="B527" i="11"/>
  <c r="D527" i="11" s="1"/>
  <c r="B528" i="11"/>
  <c r="D528" i="11" s="1"/>
  <c r="B529" i="11"/>
  <c r="D529" i="11" s="1"/>
  <c r="B530" i="11"/>
  <c r="B531" i="11"/>
  <c r="B532" i="11"/>
  <c r="D532" i="11" s="1"/>
  <c r="B533" i="11"/>
  <c r="D533" i="11" s="1"/>
  <c r="B534" i="11"/>
  <c r="D534" i="11" s="1"/>
  <c r="B535" i="11"/>
  <c r="B536" i="11"/>
  <c r="D536" i="11" s="1"/>
  <c r="B537" i="11"/>
  <c r="D537" i="11" s="1"/>
  <c r="B538" i="11"/>
  <c r="B539" i="11"/>
  <c r="D539" i="11" s="1"/>
  <c r="B540" i="11"/>
  <c r="D540" i="11" s="1"/>
  <c r="B541" i="11"/>
  <c r="D541" i="11" s="1"/>
  <c r="B542" i="11"/>
  <c r="B543" i="11"/>
  <c r="D543" i="11" s="1"/>
  <c r="B544" i="11"/>
  <c r="D544" i="11" s="1"/>
  <c r="B545" i="11"/>
  <c r="D545" i="11" s="1"/>
  <c r="B546" i="11"/>
  <c r="D546" i="11" s="1"/>
  <c r="B547" i="11"/>
  <c r="B548" i="11"/>
  <c r="D548" i="11" s="1"/>
  <c r="B549" i="11"/>
  <c r="D549" i="11" s="1"/>
  <c r="B550" i="11"/>
  <c r="B551" i="11"/>
  <c r="D551" i="11" s="1"/>
  <c r="B552" i="11"/>
  <c r="D552" i="11" s="1"/>
  <c r="B553" i="11"/>
  <c r="D553" i="11" s="1"/>
  <c r="B554" i="11"/>
  <c r="B555" i="11"/>
  <c r="B556" i="11"/>
  <c r="D556" i="11" s="1"/>
  <c r="B557" i="11"/>
  <c r="D557" i="11" s="1"/>
  <c r="B558" i="11"/>
  <c r="D558" i="11" s="1"/>
  <c r="B559" i="11"/>
  <c r="B560" i="11"/>
  <c r="B561" i="11"/>
  <c r="D561" i="11" s="1"/>
  <c r="B562" i="11"/>
  <c r="B563" i="11"/>
  <c r="D563" i="11" s="1"/>
  <c r="B564" i="11"/>
  <c r="D564" i="11" s="1"/>
  <c r="B565" i="11"/>
  <c r="D565" i="11" s="1"/>
  <c r="B566" i="11"/>
  <c r="B567" i="11"/>
  <c r="B568" i="11"/>
  <c r="D568" i="11" s="1"/>
  <c r="B569" i="11"/>
  <c r="D569" i="11" s="1"/>
  <c r="B570" i="11"/>
  <c r="D570" i="11" s="1"/>
  <c r="B571" i="11"/>
  <c r="B572" i="11"/>
  <c r="D572" i="11" s="1"/>
  <c r="B573" i="11"/>
  <c r="D573" i="11" s="1"/>
  <c r="B574" i="11"/>
  <c r="D574" i="11" s="1"/>
  <c r="B575" i="11"/>
  <c r="D575" i="11" s="1"/>
  <c r="B576" i="11"/>
  <c r="D576" i="11" s="1"/>
  <c r="B577" i="11"/>
  <c r="D577" i="11" s="1"/>
  <c r="B578" i="11"/>
  <c r="B579" i="11"/>
  <c r="D579" i="11" s="1"/>
  <c r="B580" i="11"/>
  <c r="D580" i="11" s="1"/>
  <c r="B581" i="11"/>
  <c r="D581" i="11" s="1"/>
  <c r="B582" i="11"/>
  <c r="D582" i="11" s="1"/>
  <c r="B583" i="11"/>
  <c r="B584" i="11"/>
  <c r="D584" i="11" s="1"/>
  <c r="B585" i="11"/>
  <c r="D585" i="11" s="1"/>
  <c r="B586" i="11"/>
  <c r="B587" i="11"/>
  <c r="D587" i="11" s="1"/>
  <c r="B588" i="11"/>
  <c r="D588" i="11" s="1"/>
  <c r="B589" i="11"/>
  <c r="D589" i="11" s="1"/>
  <c r="B590" i="11"/>
  <c r="B591" i="11"/>
  <c r="B592" i="11"/>
  <c r="D592" i="11" s="1"/>
  <c r="B593" i="11"/>
  <c r="D593" i="11" s="1"/>
  <c r="B594" i="11"/>
  <c r="D594" i="11" s="1"/>
  <c r="B595" i="11"/>
  <c r="B596" i="11"/>
  <c r="D596" i="11" s="1"/>
  <c r="B597" i="11"/>
  <c r="D597" i="11" s="1"/>
  <c r="B598" i="11"/>
  <c r="B599" i="11"/>
  <c r="D599" i="11" s="1"/>
  <c r="B600" i="11"/>
  <c r="D600" i="11" s="1"/>
  <c r="B601" i="11"/>
  <c r="D601" i="11" s="1"/>
  <c r="B602" i="11"/>
  <c r="B603" i="11"/>
  <c r="B604" i="11"/>
  <c r="D604" i="11" s="1"/>
  <c r="B605" i="11"/>
  <c r="D605" i="11" s="1"/>
  <c r="B606" i="11"/>
  <c r="D606" i="11" s="1"/>
  <c r="B607" i="11"/>
  <c r="B608" i="11"/>
  <c r="D608" i="11" s="1"/>
  <c r="B609" i="11"/>
  <c r="D609" i="11" s="1"/>
  <c r="B610" i="11"/>
  <c r="D610" i="11" s="1"/>
  <c r="B611" i="11"/>
  <c r="D611" i="11" s="1"/>
  <c r="B612" i="11"/>
  <c r="D612" i="11" s="1"/>
  <c r="B613" i="11"/>
  <c r="D613" i="11" s="1"/>
  <c r="B614" i="11"/>
  <c r="B615" i="11"/>
  <c r="B616" i="11"/>
  <c r="D616" i="11" s="1"/>
  <c r="B617" i="11"/>
  <c r="D617" i="11" s="1"/>
  <c r="B618" i="11"/>
  <c r="D618" i="11" s="1"/>
  <c r="B619" i="11"/>
  <c r="B620" i="11"/>
  <c r="D620" i="11" s="1"/>
  <c r="B621" i="11"/>
  <c r="D621" i="11" s="1"/>
  <c r="B622" i="11"/>
  <c r="B623" i="11"/>
  <c r="D623" i="11" s="1"/>
  <c r="B624" i="11"/>
  <c r="D624" i="11" s="1"/>
  <c r="B625" i="11"/>
  <c r="D625" i="11" s="1"/>
  <c r="B626" i="11"/>
  <c r="B627" i="11"/>
  <c r="B628" i="11"/>
  <c r="D628" i="11" s="1"/>
  <c r="B629" i="11"/>
  <c r="D629" i="11" s="1"/>
  <c r="B630" i="11"/>
  <c r="D630" i="11" s="1"/>
  <c r="B631" i="11"/>
  <c r="B632" i="11"/>
  <c r="D632" i="11" s="1"/>
  <c r="B633" i="11"/>
  <c r="D633" i="11" s="1"/>
  <c r="B634" i="11"/>
  <c r="B635" i="11"/>
  <c r="D635" i="11" s="1"/>
  <c r="B636" i="11"/>
  <c r="D636" i="11" s="1"/>
  <c r="B637" i="11"/>
  <c r="D637" i="11" s="1"/>
  <c r="B638" i="11"/>
  <c r="B639" i="11"/>
  <c r="B640" i="11"/>
  <c r="D640" i="11" s="1"/>
  <c r="B641" i="11"/>
  <c r="D641" i="11" s="1"/>
  <c r="B642" i="11"/>
  <c r="D642" i="11" s="1"/>
  <c r="B643" i="11"/>
  <c r="B644" i="11"/>
  <c r="D644" i="11" s="1"/>
  <c r="B645" i="11"/>
  <c r="D645" i="11" s="1"/>
  <c r="B646" i="11"/>
  <c r="D646" i="11" s="1"/>
  <c r="B647" i="11"/>
  <c r="D647" i="11" s="1"/>
  <c r="B648" i="11"/>
  <c r="D648" i="11" s="1"/>
  <c r="B649" i="11"/>
  <c r="D649" i="11" s="1"/>
  <c r="B650" i="11"/>
  <c r="B651" i="11"/>
  <c r="D651" i="11" s="1"/>
  <c r="B652" i="11"/>
  <c r="D652" i="11" s="1"/>
  <c r="B653" i="11"/>
  <c r="D653" i="11" s="1"/>
  <c r="B654" i="11"/>
  <c r="D654" i="11" s="1"/>
  <c r="B655" i="11"/>
  <c r="B656" i="11"/>
  <c r="D656" i="11" s="1"/>
  <c r="B657" i="11"/>
  <c r="D657" i="11" s="1"/>
  <c r="B658" i="11"/>
  <c r="D658" i="11" s="1"/>
  <c r="B659" i="11"/>
  <c r="D659" i="11" s="1"/>
  <c r="B660" i="11"/>
  <c r="D660" i="11" s="1"/>
  <c r="B661" i="11"/>
  <c r="D661" i="11" s="1"/>
  <c r="B662" i="11"/>
  <c r="B663" i="11"/>
  <c r="D663" i="11" s="1"/>
  <c r="B664" i="11"/>
  <c r="D664" i="11" s="1"/>
  <c r="B665" i="11"/>
  <c r="D665" i="11" s="1"/>
  <c r="B666" i="11"/>
  <c r="D666" i="11" s="1"/>
  <c r="B667" i="11"/>
  <c r="B668" i="11"/>
  <c r="D668" i="11" s="1"/>
  <c r="B669" i="11"/>
  <c r="D669" i="11" s="1"/>
  <c r="B670" i="11"/>
  <c r="D670" i="11" s="1"/>
  <c r="B671" i="11"/>
  <c r="D671" i="11" s="1"/>
  <c r="B672" i="11"/>
  <c r="D672" i="11" s="1"/>
  <c r="B673" i="11"/>
  <c r="D673" i="11" s="1"/>
  <c r="B674" i="11"/>
  <c r="D674" i="11" s="1"/>
  <c r="B675" i="11"/>
  <c r="D675" i="11" s="1"/>
  <c r="B676" i="11"/>
  <c r="D676" i="11" s="1"/>
  <c r="B677" i="11"/>
  <c r="D677" i="11" s="1"/>
  <c r="B678" i="11"/>
  <c r="D678" i="11" s="1"/>
  <c r="B679" i="11"/>
  <c r="B680" i="11"/>
  <c r="D680" i="11" s="1"/>
  <c r="B681" i="11"/>
  <c r="D681" i="11" s="1"/>
  <c r="B682" i="11"/>
  <c r="D682" i="11" s="1"/>
  <c r="B683" i="11"/>
  <c r="D683" i="11" s="1"/>
  <c r="B684" i="11"/>
  <c r="D684" i="11" s="1"/>
  <c r="B685" i="11"/>
  <c r="D685" i="11" s="1"/>
  <c r="B686" i="11"/>
  <c r="D686" i="11" s="1"/>
  <c r="B687" i="11"/>
  <c r="D687" i="11" s="1"/>
  <c r="B688" i="11"/>
  <c r="D688" i="11" s="1"/>
  <c r="B689" i="11"/>
  <c r="D689" i="11" s="1"/>
  <c r="B690" i="11"/>
  <c r="D690" i="11" s="1"/>
  <c r="B691" i="11"/>
  <c r="B692" i="11"/>
  <c r="D692" i="11" s="1"/>
  <c r="B693" i="11"/>
  <c r="D693" i="11" s="1"/>
  <c r="B694" i="11"/>
  <c r="D694" i="11" s="1"/>
  <c r="B695" i="11"/>
  <c r="D695" i="11" s="1"/>
  <c r="B696" i="11"/>
  <c r="D696" i="11" s="1"/>
  <c r="B697" i="11"/>
  <c r="D697" i="11" s="1"/>
  <c r="B698" i="11"/>
  <c r="D698" i="11" s="1"/>
  <c r="B699" i="11"/>
  <c r="D699" i="11" s="1"/>
  <c r="B700" i="11"/>
  <c r="D700" i="11" s="1"/>
  <c r="B701" i="11"/>
  <c r="D701" i="11" s="1"/>
  <c r="B702" i="11"/>
  <c r="B703" i="11"/>
  <c r="B704" i="11"/>
  <c r="D704" i="11" s="1"/>
  <c r="B705" i="11"/>
  <c r="D705" i="11" s="1"/>
  <c r="B706" i="11"/>
  <c r="D706" i="11" s="1"/>
  <c r="B707" i="11"/>
  <c r="D707" i="11" s="1"/>
  <c r="B708" i="11"/>
  <c r="D708" i="11" s="1"/>
  <c r="B709" i="11"/>
  <c r="D709" i="11" s="1"/>
  <c r="B710" i="11"/>
  <c r="B711" i="11"/>
  <c r="D711" i="11" s="1"/>
  <c r="B712" i="11"/>
  <c r="D712" i="11" s="1"/>
  <c r="B713" i="11"/>
  <c r="D713" i="11" s="1"/>
  <c r="B714" i="11"/>
  <c r="D714" i="11" s="1"/>
  <c r="B715" i="11"/>
  <c r="B716" i="11"/>
  <c r="D716" i="11" s="1"/>
  <c r="B717" i="11"/>
  <c r="D717" i="11" s="1"/>
  <c r="B718" i="11"/>
  <c r="D718" i="11" s="1"/>
  <c r="B719" i="11"/>
  <c r="D719" i="11" s="1"/>
  <c r="B720" i="11"/>
  <c r="D720" i="11" s="1"/>
  <c r="B721" i="11"/>
  <c r="D721" i="11" s="1"/>
  <c r="B722" i="11"/>
  <c r="D722" i="11" s="1"/>
  <c r="B723" i="11"/>
  <c r="D723" i="11" s="1"/>
  <c r="B724" i="11"/>
  <c r="D724" i="11" s="1"/>
  <c r="B725" i="11"/>
  <c r="D725" i="11" s="1"/>
  <c r="B726" i="11"/>
  <c r="B727" i="11"/>
  <c r="B728" i="11"/>
  <c r="D728" i="11" s="1"/>
  <c r="B729" i="11"/>
  <c r="D729" i="11" s="1"/>
  <c r="B730" i="11"/>
  <c r="D730" i="11" s="1"/>
  <c r="B731" i="11"/>
  <c r="D731" i="11" s="1"/>
  <c r="B732" i="11"/>
  <c r="D732" i="11" s="1"/>
  <c r="B733" i="11"/>
  <c r="D733" i="11" s="1"/>
  <c r="B734" i="11"/>
  <c r="D734" i="11" s="1"/>
  <c r="B735" i="11"/>
  <c r="D735" i="11" s="1"/>
  <c r="B736" i="11"/>
  <c r="D736" i="11" s="1"/>
  <c r="B737" i="11"/>
  <c r="D737" i="11" s="1"/>
  <c r="B738" i="11"/>
  <c r="D738" i="11" s="1"/>
  <c r="B739" i="11"/>
  <c r="B740" i="11"/>
  <c r="D740" i="11" s="1"/>
  <c r="B741" i="11"/>
  <c r="D741" i="11" s="1"/>
  <c r="B742" i="11"/>
  <c r="B743" i="11"/>
  <c r="D743" i="11" s="1"/>
  <c r="B744" i="11"/>
  <c r="D744" i="11" s="1"/>
  <c r="B745" i="11"/>
  <c r="D745" i="11" s="1"/>
  <c r="B746" i="11"/>
  <c r="D746" i="11" s="1"/>
  <c r="B747" i="11"/>
  <c r="D747" i="11" s="1"/>
  <c r="B748" i="11"/>
  <c r="D748" i="11" s="1"/>
  <c r="B749" i="11"/>
  <c r="D749" i="11" s="1"/>
  <c r="B750" i="11"/>
  <c r="D750" i="11" s="1"/>
  <c r="B751" i="11"/>
  <c r="B752" i="11"/>
  <c r="D752" i="11" s="1"/>
  <c r="B753" i="11"/>
  <c r="D753" i="11" s="1"/>
  <c r="B754" i="11"/>
  <c r="D754" i="11" s="1"/>
  <c r="B755" i="11"/>
  <c r="D755" i="11" s="1"/>
  <c r="B756" i="11"/>
  <c r="D756" i="11" s="1"/>
  <c r="B757" i="11"/>
  <c r="D757" i="11" s="1"/>
  <c r="B758" i="11"/>
  <c r="B759" i="11"/>
  <c r="D759" i="11" s="1"/>
  <c r="B760" i="11"/>
  <c r="D760" i="11" s="1"/>
  <c r="B761" i="11"/>
  <c r="D761" i="11" s="1"/>
  <c r="B762" i="11"/>
  <c r="D762" i="11" s="1"/>
  <c r="B763" i="11"/>
  <c r="B764" i="11"/>
  <c r="D764" i="11" s="1"/>
  <c r="B765" i="11"/>
  <c r="D765" i="11" s="1"/>
  <c r="B766" i="11"/>
  <c r="D766" i="11" s="1"/>
  <c r="B767" i="11"/>
  <c r="D767" i="11" s="1"/>
  <c r="B768" i="11"/>
  <c r="D768" i="11" s="1"/>
  <c r="B769" i="11"/>
  <c r="D769" i="11" s="1"/>
  <c r="B770" i="11"/>
  <c r="D770" i="11" s="1"/>
  <c r="B771" i="11"/>
  <c r="D771" i="11" s="1"/>
  <c r="B772" i="11"/>
  <c r="D772" i="11" s="1"/>
  <c r="B773" i="11"/>
  <c r="D773" i="11" s="1"/>
  <c r="B774" i="11"/>
  <c r="D774" i="11" s="1"/>
  <c r="B775" i="11"/>
  <c r="B776" i="11"/>
  <c r="D776" i="11" s="1"/>
  <c r="B777" i="11"/>
  <c r="D777" i="11" s="1"/>
  <c r="B778" i="11"/>
  <c r="D778" i="11" s="1"/>
  <c r="B779" i="11"/>
  <c r="D779" i="11" s="1"/>
  <c r="B780" i="11"/>
  <c r="D780" i="11" s="1"/>
  <c r="B781" i="11"/>
  <c r="D781" i="11" s="1"/>
  <c r="B782" i="11"/>
  <c r="D782" i="11" s="1"/>
  <c r="B783" i="11"/>
  <c r="D783" i="11" s="1"/>
  <c r="B784" i="11"/>
  <c r="D784" i="11" s="1"/>
  <c r="B785" i="11"/>
  <c r="D785" i="11" s="1"/>
  <c r="B786" i="11"/>
  <c r="D786" i="11" s="1"/>
  <c r="B787" i="11"/>
  <c r="B788" i="11"/>
  <c r="D788" i="11" s="1"/>
  <c r="B789" i="11"/>
  <c r="D789" i="11" s="1"/>
  <c r="B790" i="11"/>
  <c r="D790" i="11" s="1"/>
  <c r="B791" i="11"/>
  <c r="D791" i="11" s="1"/>
  <c r="B792" i="11"/>
  <c r="D792" i="11" s="1"/>
  <c r="B793" i="11"/>
  <c r="D793" i="11" s="1"/>
  <c r="B794" i="11"/>
  <c r="B795" i="11"/>
  <c r="D795" i="11" s="1"/>
  <c r="B796" i="11"/>
  <c r="D796" i="11" s="1"/>
  <c r="B797" i="11"/>
  <c r="D797" i="11" s="1"/>
  <c r="B798" i="11"/>
  <c r="B799" i="11"/>
  <c r="B800" i="11"/>
  <c r="D800" i="11" s="1"/>
  <c r="B801" i="11"/>
  <c r="D801" i="11" s="1"/>
  <c r="B802" i="11"/>
  <c r="D802" i="11" s="1"/>
  <c r="B803" i="11"/>
  <c r="D803" i="11" s="1"/>
  <c r="B804" i="11"/>
  <c r="D804" i="11" s="1"/>
  <c r="B805" i="11"/>
  <c r="D805" i="11" s="1"/>
  <c r="B806" i="11"/>
  <c r="D806" i="11" s="1"/>
  <c r="B807" i="11"/>
  <c r="D807" i="11" s="1"/>
  <c r="B808" i="11"/>
  <c r="D808" i="11" s="1"/>
  <c r="B809" i="11"/>
  <c r="D809" i="11" s="1"/>
  <c r="B810" i="11"/>
  <c r="D810" i="11" s="1"/>
  <c r="B811" i="11"/>
  <c r="B812" i="11"/>
  <c r="D812" i="11" s="1"/>
  <c r="B813" i="11"/>
  <c r="D813" i="11" s="1"/>
  <c r="B814" i="11"/>
  <c r="D814" i="11" s="1"/>
  <c r="B815" i="11"/>
  <c r="D815" i="11" s="1"/>
  <c r="B816" i="11"/>
  <c r="D816" i="11" s="1"/>
  <c r="B817" i="11"/>
  <c r="D817" i="11" s="1"/>
  <c r="B818" i="11"/>
  <c r="D818" i="11" s="1"/>
  <c r="B819" i="11"/>
  <c r="D819" i="11" s="1"/>
  <c r="B820" i="11"/>
  <c r="D820" i="11" s="1"/>
  <c r="B821" i="11"/>
  <c r="D821" i="11" s="1"/>
  <c r="B822" i="11"/>
  <c r="B823" i="11"/>
  <c r="B824" i="11"/>
  <c r="D824" i="11" s="1"/>
  <c r="B825" i="11"/>
  <c r="D825" i="11" s="1"/>
  <c r="B826" i="11"/>
  <c r="D826" i="11" s="1"/>
  <c r="B827" i="11"/>
  <c r="D827" i="11" s="1"/>
  <c r="B828" i="11"/>
  <c r="D828" i="11" s="1"/>
  <c r="B829" i="11"/>
  <c r="D829" i="11" s="1"/>
  <c r="B830" i="11"/>
  <c r="D830" i="11" s="1"/>
  <c r="B831" i="11"/>
  <c r="B832" i="11"/>
  <c r="D832" i="11" s="1"/>
  <c r="B833" i="11"/>
  <c r="D833" i="11" s="1"/>
  <c r="B834" i="11"/>
  <c r="D834" i="11" s="1"/>
  <c r="B835" i="11"/>
  <c r="B836" i="11"/>
  <c r="D836" i="11" s="1"/>
  <c r="B837" i="11"/>
  <c r="D837" i="11" s="1"/>
  <c r="B838" i="11"/>
  <c r="D838" i="11" s="1"/>
  <c r="B839" i="11"/>
  <c r="D839" i="11" s="1"/>
  <c r="B840" i="11"/>
  <c r="D840" i="11" s="1"/>
  <c r="B841" i="11"/>
  <c r="D841" i="11" s="1"/>
  <c r="B842" i="11"/>
  <c r="D842" i="11" s="1"/>
  <c r="B843" i="11"/>
  <c r="D843" i="11" s="1"/>
  <c r="B844" i="11"/>
  <c r="D844" i="11" s="1"/>
  <c r="B845" i="11"/>
  <c r="D845" i="11" s="1"/>
  <c r="B846" i="11"/>
  <c r="B847" i="11"/>
  <c r="B848" i="11"/>
  <c r="D848" i="11" s="1"/>
  <c r="B849" i="11"/>
  <c r="D849" i="11" s="1"/>
  <c r="B850" i="11"/>
  <c r="D850" i="11" s="1"/>
  <c r="B851" i="11"/>
  <c r="D851" i="11" s="1"/>
  <c r="B852" i="11"/>
  <c r="D852" i="11" s="1"/>
  <c r="B853" i="11"/>
  <c r="D853" i="11" s="1"/>
  <c r="B854" i="11"/>
  <c r="D854" i="11" s="1"/>
  <c r="B855" i="11"/>
  <c r="D855" i="11" s="1"/>
  <c r="B856" i="11"/>
  <c r="D856" i="11" s="1"/>
  <c r="B857" i="11"/>
  <c r="D857" i="11" s="1"/>
  <c r="B858" i="11"/>
  <c r="D858" i="11" s="1"/>
  <c r="B859" i="11"/>
  <c r="B860" i="11"/>
  <c r="D860" i="11" s="1"/>
  <c r="B861" i="11"/>
  <c r="D861" i="11" s="1"/>
  <c r="B862" i="11"/>
  <c r="D862" i="11" s="1"/>
  <c r="B863" i="11"/>
  <c r="D863" i="11" s="1"/>
  <c r="B864" i="11"/>
  <c r="D864" i="11" s="1"/>
  <c r="B865" i="11"/>
  <c r="D865" i="11" s="1"/>
  <c r="B866" i="11"/>
  <c r="D866" i="11" s="1"/>
  <c r="B867" i="11"/>
  <c r="D867" i="11" s="1"/>
  <c r="B868" i="11"/>
  <c r="D868" i="11" s="1"/>
  <c r="B869" i="11"/>
  <c r="D869" i="11" s="1"/>
  <c r="B870" i="11"/>
  <c r="B871" i="11"/>
  <c r="B872" i="11"/>
  <c r="D872" i="11" s="1"/>
  <c r="B873" i="11"/>
  <c r="D873" i="11" s="1"/>
  <c r="B874" i="11"/>
  <c r="D874" i="11" s="1"/>
  <c r="B875" i="11"/>
  <c r="D875" i="11" s="1"/>
  <c r="B876" i="11"/>
  <c r="D876" i="11" s="1"/>
  <c r="B877" i="11"/>
  <c r="D877" i="11" s="1"/>
  <c r="B878" i="11"/>
  <c r="B879" i="11"/>
  <c r="D879" i="11" s="1"/>
  <c r="B880" i="11"/>
  <c r="D880" i="11" s="1"/>
  <c r="B881" i="11"/>
  <c r="D881" i="11" s="1"/>
  <c r="B882" i="11"/>
  <c r="D882" i="11" s="1"/>
  <c r="B883" i="11"/>
  <c r="B884" i="11"/>
  <c r="D884" i="11" s="1"/>
  <c r="B885" i="11"/>
  <c r="D885" i="11" s="1"/>
  <c r="B886" i="11"/>
  <c r="D886" i="11" s="1"/>
  <c r="B887" i="11"/>
  <c r="D887" i="11" s="1"/>
  <c r="B888" i="11"/>
  <c r="D888" i="11" s="1"/>
  <c r="B889" i="11"/>
  <c r="D889" i="11" s="1"/>
  <c r="B890" i="11"/>
  <c r="B891" i="11"/>
  <c r="D891" i="11" s="1"/>
  <c r="B892" i="11"/>
  <c r="D892" i="11" s="1"/>
  <c r="B893" i="11"/>
  <c r="D893" i="11" s="1"/>
  <c r="B894" i="11"/>
  <c r="D894" i="11" s="1"/>
  <c r="B895" i="11"/>
  <c r="B896" i="11"/>
  <c r="D896" i="11" s="1"/>
  <c r="B897" i="11"/>
  <c r="D897" i="11" s="1"/>
  <c r="B898" i="11"/>
  <c r="D898" i="11" s="1"/>
  <c r="B899" i="11"/>
  <c r="D899" i="11" s="1"/>
  <c r="B900" i="11"/>
  <c r="D900" i="11" s="1"/>
  <c r="B901" i="11"/>
  <c r="D901" i="11" s="1"/>
  <c r="B902" i="11"/>
  <c r="D902" i="11" s="1"/>
  <c r="B903" i="11"/>
  <c r="D903" i="11" s="1"/>
  <c r="B904" i="11"/>
  <c r="D904" i="11" s="1"/>
  <c r="B905" i="11"/>
  <c r="D905" i="11" s="1"/>
  <c r="B906" i="11"/>
  <c r="D906" i="11" s="1"/>
  <c r="B907" i="11"/>
  <c r="B908" i="11"/>
  <c r="D908" i="11" s="1"/>
  <c r="B909" i="11"/>
  <c r="D909" i="11" s="1"/>
  <c r="B910" i="11"/>
  <c r="D910" i="11" s="1"/>
  <c r="B911" i="11"/>
  <c r="D911" i="11" s="1"/>
  <c r="B912" i="11"/>
  <c r="D912" i="11" s="1"/>
  <c r="B913" i="11"/>
  <c r="D913" i="11" s="1"/>
  <c r="B914" i="11"/>
  <c r="D914" i="11" s="1"/>
  <c r="B915" i="11"/>
  <c r="D915" i="11" s="1"/>
  <c r="B916" i="11"/>
  <c r="D916" i="11" s="1"/>
  <c r="B917" i="11"/>
  <c r="D917" i="11" s="1"/>
  <c r="B918" i="11"/>
  <c r="D918" i="11" s="1"/>
  <c r="B919" i="11"/>
  <c r="B920" i="11"/>
  <c r="D920" i="11" s="1"/>
  <c r="B921" i="11"/>
  <c r="D921" i="11" s="1"/>
  <c r="B922" i="11"/>
  <c r="B923" i="11"/>
  <c r="D923" i="11" s="1"/>
  <c r="B924" i="11"/>
  <c r="D924" i="11" s="1"/>
  <c r="B925" i="11"/>
  <c r="D925" i="11" s="1"/>
  <c r="B926" i="11"/>
  <c r="D926" i="11" s="1"/>
  <c r="B927" i="11"/>
  <c r="D927" i="11" s="1"/>
  <c r="B928" i="11"/>
  <c r="D928" i="11" s="1"/>
  <c r="B929" i="11"/>
  <c r="D929" i="11" s="1"/>
  <c r="B930" i="11"/>
  <c r="D930" i="11" s="1"/>
  <c r="B931" i="11"/>
  <c r="B932" i="11"/>
  <c r="D932" i="11" s="1"/>
  <c r="B933" i="11"/>
  <c r="D933" i="11" s="1"/>
  <c r="B934" i="11"/>
  <c r="D934" i="11" s="1"/>
  <c r="B935" i="11"/>
  <c r="D935" i="11" s="1"/>
  <c r="B936" i="11"/>
  <c r="D936" i="11" s="1"/>
  <c r="B937" i="11"/>
  <c r="D937" i="11" s="1"/>
  <c r="B938" i="11"/>
  <c r="B939" i="11"/>
  <c r="D939" i="11" s="1"/>
  <c r="B940" i="11"/>
  <c r="D940" i="11" s="1"/>
  <c r="B941" i="11"/>
  <c r="D941" i="11" s="1"/>
  <c r="B942" i="11"/>
  <c r="D942" i="11" s="1"/>
  <c r="B943" i="11"/>
  <c r="B944" i="11"/>
  <c r="D944" i="11" s="1"/>
  <c r="B945" i="11"/>
  <c r="D945" i="11" s="1"/>
  <c r="B946" i="11"/>
  <c r="D946" i="11" s="1"/>
  <c r="B947" i="11"/>
  <c r="D947" i="11" s="1"/>
  <c r="B948" i="11"/>
  <c r="D948" i="11" s="1"/>
  <c r="B949" i="11"/>
  <c r="D949" i="11" s="1"/>
  <c r="B950" i="11"/>
  <c r="D950" i="11" s="1"/>
  <c r="B951" i="11"/>
  <c r="D951" i="11" s="1"/>
  <c r="B952" i="11"/>
  <c r="D952" i="11" s="1"/>
  <c r="B953" i="11"/>
  <c r="D953" i="11" s="1"/>
  <c r="B954" i="11"/>
  <c r="D954" i="11" s="1"/>
  <c r="B955" i="11"/>
  <c r="B956" i="11"/>
  <c r="D956" i="11" s="1"/>
  <c r="B957" i="11"/>
  <c r="D957" i="11" s="1"/>
  <c r="B958" i="11"/>
  <c r="D958" i="11" s="1"/>
  <c r="B959" i="11"/>
  <c r="D959" i="11" s="1"/>
  <c r="B960" i="11"/>
  <c r="D960" i="11" s="1"/>
  <c r="B961" i="11"/>
  <c r="D961" i="11" s="1"/>
  <c r="B962" i="11"/>
  <c r="D962" i="11" s="1"/>
  <c r="B963" i="11"/>
  <c r="D963" i="11" s="1"/>
  <c r="B964" i="11"/>
  <c r="D964" i="11" s="1"/>
  <c r="B965" i="11"/>
  <c r="D965" i="11" s="1"/>
  <c r="B966" i="11"/>
  <c r="D966" i="11" s="1"/>
  <c r="B967" i="11"/>
  <c r="B968" i="11"/>
  <c r="D968" i="11" s="1"/>
  <c r="B969" i="11"/>
  <c r="D969" i="11" s="1"/>
  <c r="B970" i="11"/>
  <c r="D970" i="11" s="1"/>
  <c r="B971" i="11"/>
  <c r="D971" i="11" s="1"/>
  <c r="B972" i="11"/>
  <c r="D972" i="11" s="1"/>
  <c r="B973" i="11"/>
  <c r="D973" i="11" s="1"/>
  <c r="B974" i="11"/>
  <c r="D974" i="11" s="1"/>
  <c r="B975" i="11"/>
  <c r="D975" i="11" s="1"/>
  <c r="B976" i="11"/>
  <c r="D976" i="11" s="1"/>
  <c r="B977" i="11"/>
  <c r="D977" i="11" s="1"/>
  <c r="B978" i="11"/>
  <c r="D978" i="11" s="1"/>
  <c r="B979" i="11"/>
  <c r="B980" i="11"/>
  <c r="D980" i="11" s="1"/>
  <c r="B981" i="11"/>
  <c r="D981" i="11" s="1"/>
  <c r="B982" i="11"/>
  <c r="D982" i="11" s="1"/>
  <c r="B983" i="11"/>
  <c r="D983" i="11" s="1"/>
  <c r="B984" i="11"/>
  <c r="D984" i="11" s="1"/>
  <c r="B985" i="11"/>
  <c r="D985" i="11" s="1"/>
  <c r="B986" i="11"/>
  <c r="D986" i="11" s="1"/>
  <c r="B987" i="11"/>
  <c r="D987" i="11" s="1"/>
  <c r="B988" i="11"/>
  <c r="D988" i="11" s="1"/>
  <c r="B989" i="11"/>
  <c r="D989" i="11" s="1"/>
  <c r="B990" i="11"/>
  <c r="D990" i="11" s="1"/>
  <c r="B991" i="11"/>
  <c r="B992" i="11"/>
  <c r="D992" i="11" s="1"/>
  <c r="B993" i="11"/>
  <c r="D993" i="11" s="1"/>
  <c r="B994" i="11"/>
  <c r="D994" i="11" s="1"/>
  <c r="B995" i="11"/>
  <c r="D995" i="11" s="1"/>
  <c r="B996" i="11"/>
  <c r="D996" i="11" s="1"/>
  <c r="B997" i="11"/>
  <c r="D997" i="11" s="1"/>
  <c r="B998" i="11"/>
  <c r="D998" i="11" s="1"/>
  <c r="B999" i="11"/>
  <c r="D999" i="11" s="1"/>
  <c r="B1000" i="11"/>
  <c r="D1000" i="11" s="1"/>
  <c r="B1001" i="11"/>
  <c r="D1001" i="11" s="1"/>
  <c r="E2" i="15"/>
  <c r="F2" i="15" s="1"/>
  <c r="D2" i="15" s="1"/>
  <c r="E3" i="15"/>
  <c r="F3" i="15" s="1"/>
  <c r="E4" i="15"/>
  <c r="F4" i="15" s="1"/>
  <c r="D4" i="15" s="1"/>
  <c r="E5" i="15"/>
  <c r="F5" i="15" s="1"/>
  <c r="D5" i="15" s="1"/>
  <c r="E6" i="15"/>
  <c r="F6" i="15" s="1"/>
  <c r="D6" i="15" s="1"/>
  <c r="E7" i="15"/>
  <c r="F7" i="15" s="1"/>
  <c r="D7" i="15" s="1"/>
  <c r="E8" i="15"/>
  <c r="F8" i="15" s="1"/>
  <c r="D8" i="15" s="1"/>
  <c r="E9" i="15"/>
  <c r="F9" i="15" s="1"/>
  <c r="D9" i="15" s="1"/>
  <c r="E10" i="15"/>
  <c r="F10" i="15" s="1"/>
  <c r="D10" i="15" s="1"/>
  <c r="E11" i="15"/>
  <c r="F11" i="15" s="1"/>
  <c r="D11" i="15" s="1"/>
  <c r="E12" i="15"/>
  <c r="F12" i="15" s="1"/>
  <c r="D12" i="15" s="1"/>
  <c r="E13" i="15"/>
  <c r="F13" i="15" s="1"/>
  <c r="D13" i="15" s="1"/>
  <c r="E14" i="15"/>
  <c r="F14" i="15" s="1"/>
  <c r="D14" i="15" s="1"/>
  <c r="E15" i="15"/>
  <c r="F15" i="15" s="1"/>
  <c r="E16" i="15"/>
  <c r="F16" i="15" s="1"/>
  <c r="D16" i="15" s="1"/>
  <c r="E17" i="15"/>
  <c r="F17" i="15" s="1"/>
  <c r="D17" i="15" s="1"/>
  <c r="E18" i="15"/>
  <c r="F18" i="15" s="1"/>
  <c r="D18" i="15" s="1"/>
  <c r="E19" i="15"/>
  <c r="F19" i="15" s="1"/>
  <c r="D19" i="15" s="1"/>
  <c r="E20" i="15"/>
  <c r="F20" i="15" s="1"/>
  <c r="D20" i="15" s="1"/>
  <c r="E21" i="15"/>
  <c r="F21" i="15" s="1"/>
  <c r="D21" i="15" s="1"/>
  <c r="E22" i="15"/>
  <c r="F22" i="15" s="1"/>
  <c r="D22" i="15" s="1"/>
  <c r="E23" i="15"/>
  <c r="F23" i="15" s="1"/>
  <c r="D23" i="15" s="1"/>
  <c r="E24" i="15"/>
  <c r="F24" i="15" s="1"/>
  <c r="D24" i="15" s="1"/>
  <c r="E25" i="15"/>
  <c r="F25" i="15" s="1"/>
  <c r="D25" i="15" s="1"/>
  <c r="E26" i="15"/>
  <c r="F26" i="15" s="1"/>
  <c r="D26" i="15" s="1"/>
  <c r="E27" i="15"/>
  <c r="F27" i="15" s="1"/>
  <c r="E28" i="15"/>
  <c r="F28" i="15" s="1"/>
  <c r="D28" i="15" s="1"/>
  <c r="E29" i="15"/>
  <c r="F29" i="15" s="1"/>
  <c r="D29" i="15" s="1"/>
  <c r="E30" i="15"/>
  <c r="F30" i="15" s="1"/>
  <c r="E31" i="15"/>
  <c r="F31" i="15" s="1"/>
  <c r="D31" i="15" s="1"/>
  <c r="E32" i="15"/>
  <c r="F32" i="15" s="1"/>
  <c r="D32" i="15" s="1"/>
  <c r="E33" i="15"/>
  <c r="F33" i="15" s="1"/>
  <c r="D33" i="15" s="1"/>
  <c r="E34" i="15"/>
  <c r="F34" i="15" s="1"/>
  <c r="E35" i="15"/>
  <c r="F35" i="15" s="1"/>
  <c r="D35" i="15" s="1"/>
  <c r="E36" i="15"/>
  <c r="F36" i="15" s="1"/>
  <c r="D36" i="15" s="1"/>
  <c r="E37" i="15"/>
  <c r="F37" i="15" s="1"/>
  <c r="D37" i="15" s="1"/>
  <c r="E38" i="15"/>
  <c r="F38" i="15" s="1"/>
  <c r="D38" i="15" s="1"/>
  <c r="E39" i="15"/>
  <c r="F39" i="15" s="1"/>
  <c r="E40" i="15"/>
  <c r="F40" i="15" s="1"/>
  <c r="D40" i="15" s="1"/>
  <c r="E41" i="15"/>
  <c r="F41" i="15" s="1"/>
  <c r="D41" i="15" s="1"/>
  <c r="E42" i="15"/>
  <c r="F42" i="15" s="1"/>
  <c r="D42" i="15" s="1"/>
  <c r="E43" i="15"/>
  <c r="F43" i="15" s="1"/>
  <c r="D43" i="15" s="1"/>
  <c r="E44" i="15"/>
  <c r="F44" i="15" s="1"/>
  <c r="D44" i="15" s="1"/>
  <c r="E45" i="15"/>
  <c r="F45" i="15" s="1"/>
  <c r="D45" i="15" s="1"/>
  <c r="E46" i="15"/>
  <c r="F46" i="15" s="1"/>
  <c r="D46" i="15" s="1"/>
  <c r="E47" i="15"/>
  <c r="F47" i="15" s="1"/>
  <c r="D47" i="15" s="1"/>
  <c r="E48" i="15"/>
  <c r="F48" i="15" s="1"/>
  <c r="D48" i="15" s="1"/>
  <c r="E49" i="15"/>
  <c r="F49" i="15" s="1"/>
  <c r="D49" i="15" s="1"/>
  <c r="E50" i="15"/>
  <c r="F50" i="15" s="1"/>
  <c r="D50" i="15" s="1"/>
  <c r="E51" i="15"/>
  <c r="F51" i="15" s="1"/>
  <c r="E52" i="15"/>
  <c r="F52" i="15" s="1"/>
  <c r="D52" i="15" s="1"/>
  <c r="E53" i="15"/>
  <c r="F53" i="15" s="1"/>
  <c r="D53" i="15" s="1"/>
  <c r="E54" i="15"/>
  <c r="F54" i="15" s="1"/>
  <c r="D54" i="15" s="1"/>
  <c r="E55" i="15"/>
  <c r="F55" i="15" s="1"/>
  <c r="D55" i="15" s="1"/>
  <c r="E56" i="15"/>
  <c r="F56" i="15" s="1"/>
  <c r="D56" i="15" s="1"/>
  <c r="E57" i="15"/>
  <c r="F57" i="15" s="1"/>
  <c r="D57" i="15" s="1"/>
  <c r="E58" i="15"/>
  <c r="F58" i="15" s="1"/>
  <c r="D58" i="15" s="1"/>
  <c r="E59" i="15"/>
  <c r="F59" i="15" s="1"/>
  <c r="D59" i="15" s="1"/>
  <c r="E60" i="15"/>
  <c r="F60" i="15" s="1"/>
  <c r="D60" i="15" s="1"/>
  <c r="E61" i="15"/>
  <c r="F61" i="15" s="1"/>
  <c r="D61" i="15" s="1"/>
  <c r="E62" i="15"/>
  <c r="F62" i="15" s="1"/>
  <c r="D62" i="15" s="1"/>
  <c r="E63" i="15"/>
  <c r="F63" i="15" s="1"/>
  <c r="E64" i="15"/>
  <c r="F64" i="15" s="1"/>
  <c r="D64" i="15" s="1"/>
  <c r="E65" i="15"/>
  <c r="F65" i="15" s="1"/>
  <c r="D65" i="15" s="1"/>
  <c r="E66" i="15"/>
  <c r="F66" i="15" s="1"/>
  <c r="E67" i="15"/>
  <c r="F67" i="15" s="1"/>
  <c r="D67" i="15" s="1"/>
  <c r="E68" i="15"/>
  <c r="F68" i="15" s="1"/>
  <c r="D68" i="15" s="1"/>
  <c r="E69" i="15"/>
  <c r="F69" i="15" s="1"/>
  <c r="D69" i="15" s="1"/>
  <c r="E70" i="15"/>
  <c r="F70" i="15" s="1"/>
  <c r="E71" i="15"/>
  <c r="F71" i="15" s="1"/>
  <c r="D71" i="15" s="1"/>
  <c r="E72" i="15"/>
  <c r="F72" i="15" s="1"/>
  <c r="D72" i="15" s="1"/>
  <c r="E73" i="15"/>
  <c r="F73" i="15" s="1"/>
  <c r="D73" i="15" s="1"/>
  <c r="E74" i="15"/>
  <c r="F74" i="15" s="1"/>
  <c r="D74" i="15" s="1"/>
  <c r="E75" i="15"/>
  <c r="F75" i="15" s="1"/>
  <c r="E76" i="15"/>
  <c r="F76" i="15" s="1"/>
  <c r="D76" i="15" s="1"/>
  <c r="E77" i="15"/>
  <c r="F77" i="15" s="1"/>
  <c r="D77" i="15" s="1"/>
  <c r="E78" i="15"/>
  <c r="F78" i="15" s="1"/>
  <c r="D78" i="15" s="1"/>
  <c r="E79" i="15"/>
  <c r="F79" i="15" s="1"/>
  <c r="D79" i="15" s="1"/>
  <c r="E80" i="15"/>
  <c r="F80" i="15" s="1"/>
  <c r="D80" i="15" s="1"/>
  <c r="E81" i="15"/>
  <c r="F81" i="15" s="1"/>
  <c r="D81" i="15" s="1"/>
  <c r="E82" i="15"/>
  <c r="F82" i="15" s="1"/>
  <c r="D82" i="15" s="1"/>
  <c r="E83" i="15"/>
  <c r="F83" i="15" s="1"/>
  <c r="D83" i="15" s="1"/>
  <c r="E84" i="15"/>
  <c r="F84" i="15" s="1"/>
  <c r="D84" i="15" s="1"/>
  <c r="E85" i="15"/>
  <c r="F85" i="15" s="1"/>
  <c r="D85" i="15" s="1"/>
  <c r="E86" i="15"/>
  <c r="F86" i="15" s="1"/>
  <c r="E87" i="15"/>
  <c r="F87" i="15" s="1"/>
  <c r="E88" i="15"/>
  <c r="F88" i="15" s="1"/>
  <c r="D88" i="15" s="1"/>
  <c r="E89" i="15"/>
  <c r="F89" i="15" s="1"/>
  <c r="D89" i="15" s="1"/>
  <c r="E90" i="15"/>
  <c r="F90" i="15" s="1"/>
  <c r="D90" i="15" s="1"/>
  <c r="E91" i="15"/>
  <c r="F91" i="15" s="1"/>
  <c r="D91" i="15" s="1"/>
  <c r="E92" i="15"/>
  <c r="F92" i="15" s="1"/>
  <c r="D92" i="15" s="1"/>
  <c r="E93" i="15"/>
  <c r="F93" i="15" s="1"/>
  <c r="D93" i="15" s="1"/>
  <c r="E94" i="15"/>
  <c r="F94" i="15" s="1"/>
  <c r="D94" i="15" s="1"/>
  <c r="E95" i="15"/>
  <c r="F95" i="15" s="1"/>
  <c r="D95" i="15" s="1"/>
  <c r="E96" i="15"/>
  <c r="F96" i="15" s="1"/>
  <c r="D96" i="15" s="1"/>
  <c r="E97" i="15"/>
  <c r="F97" i="15" s="1"/>
  <c r="D97" i="15" s="1"/>
  <c r="E98" i="15"/>
  <c r="F98" i="15" s="1"/>
  <c r="D98" i="15" s="1"/>
  <c r="E99" i="15"/>
  <c r="F99" i="15" s="1"/>
  <c r="E100" i="15"/>
  <c r="F100" i="15" s="1"/>
  <c r="D100" i="15" s="1"/>
  <c r="E101" i="15"/>
  <c r="F101" i="15" s="1"/>
  <c r="D101" i="15" s="1"/>
  <c r="E102" i="15"/>
  <c r="F102" i="15" s="1"/>
  <c r="D102" i="15" s="1"/>
  <c r="E103" i="15"/>
  <c r="F103" i="15" s="1"/>
  <c r="D103" i="15" s="1"/>
  <c r="E104" i="15"/>
  <c r="F104" i="15" s="1"/>
  <c r="D104" i="15" s="1"/>
  <c r="E105" i="15"/>
  <c r="F105" i="15" s="1"/>
  <c r="D105" i="15" s="1"/>
  <c r="E106" i="15"/>
  <c r="F106" i="15" s="1"/>
  <c r="D106" i="15" s="1"/>
  <c r="E107" i="15"/>
  <c r="F107" i="15" s="1"/>
  <c r="D107" i="15" s="1"/>
  <c r="E108" i="15"/>
  <c r="F108" i="15" s="1"/>
  <c r="D108" i="15" s="1"/>
  <c r="E109" i="15"/>
  <c r="F109" i="15" s="1"/>
  <c r="D109" i="15" s="1"/>
  <c r="E110" i="15"/>
  <c r="F110" i="15" s="1"/>
  <c r="D110" i="15" s="1"/>
  <c r="E111" i="15"/>
  <c r="F111" i="15" s="1"/>
  <c r="E112" i="15"/>
  <c r="F112" i="15" s="1"/>
  <c r="E113" i="15"/>
  <c r="F113" i="15" s="1"/>
  <c r="D113" i="15" s="1"/>
  <c r="E114" i="15"/>
  <c r="F114" i="15" s="1"/>
  <c r="E115" i="15"/>
  <c r="F115" i="15" s="1"/>
  <c r="D115" i="15" s="1"/>
  <c r="E116" i="15"/>
  <c r="F116" i="15" s="1"/>
  <c r="D116" i="15" s="1"/>
  <c r="E117" i="15"/>
  <c r="F117" i="15" s="1"/>
  <c r="D117" i="15" s="1"/>
  <c r="E118" i="15"/>
  <c r="F118" i="15" s="1"/>
  <c r="D118" i="15" s="1"/>
  <c r="E119" i="15"/>
  <c r="F119" i="15" s="1"/>
  <c r="D119" i="15" s="1"/>
  <c r="E120" i="15"/>
  <c r="F120" i="15" s="1"/>
  <c r="D120" i="15" s="1"/>
  <c r="E121" i="15"/>
  <c r="F121" i="15" s="1"/>
  <c r="D121" i="15" s="1"/>
  <c r="E122" i="15"/>
  <c r="F122" i="15" s="1"/>
  <c r="E123" i="15"/>
  <c r="F123" i="15" s="1"/>
  <c r="E124" i="15"/>
  <c r="F124" i="15" s="1"/>
  <c r="D124" i="15" s="1"/>
  <c r="E125" i="15"/>
  <c r="F125" i="15" s="1"/>
  <c r="D125" i="15" s="1"/>
  <c r="E126" i="15"/>
  <c r="F126" i="15" s="1"/>
  <c r="D126" i="15" s="1"/>
  <c r="E127" i="15"/>
  <c r="F127" i="15" s="1"/>
  <c r="D127" i="15" s="1"/>
  <c r="E128" i="15"/>
  <c r="F128" i="15" s="1"/>
  <c r="D128" i="15" s="1"/>
  <c r="E129" i="15"/>
  <c r="F129" i="15" s="1"/>
  <c r="D129" i="15" s="1"/>
  <c r="E130" i="15"/>
  <c r="F130" i="15" s="1"/>
  <c r="D130" i="15" s="1"/>
  <c r="E131" i="15"/>
  <c r="F131" i="15" s="1"/>
  <c r="D131" i="15" s="1"/>
  <c r="E132" i="15"/>
  <c r="F132" i="15" s="1"/>
  <c r="D132" i="15" s="1"/>
  <c r="E133" i="15"/>
  <c r="F133" i="15" s="1"/>
  <c r="D133" i="15" s="1"/>
  <c r="E134" i="15"/>
  <c r="F134" i="15" s="1"/>
  <c r="D134" i="15" s="1"/>
  <c r="E135" i="15"/>
  <c r="F135" i="15" s="1"/>
  <c r="E136" i="15"/>
  <c r="F136" i="15" s="1"/>
  <c r="D136" i="15" s="1"/>
  <c r="E137" i="15"/>
  <c r="F137" i="15" s="1"/>
  <c r="D137" i="15" s="1"/>
  <c r="E138" i="15"/>
  <c r="F138" i="15" s="1"/>
  <c r="E139" i="15"/>
  <c r="F139" i="15" s="1"/>
  <c r="D139" i="15" s="1"/>
  <c r="E140" i="15"/>
  <c r="F140" i="15" s="1"/>
  <c r="D140" i="15" s="1"/>
  <c r="E141" i="15"/>
  <c r="F141" i="15" s="1"/>
  <c r="D141" i="15" s="1"/>
  <c r="E142" i="15"/>
  <c r="F142" i="15" s="1"/>
  <c r="E143" i="15"/>
  <c r="F143" i="15" s="1"/>
  <c r="D143" i="15" s="1"/>
  <c r="E144" i="15"/>
  <c r="F144" i="15" s="1"/>
  <c r="D144" i="15" s="1"/>
  <c r="E145" i="15"/>
  <c r="F145" i="15" s="1"/>
  <c r="D145" i="15" s="1"/>
  <c r="E146" i="15"/>
  <c r="F146" i="15" s="1"/>
  <c r="D146" i="15" s="1"/>
  <c r="E147" i="15"/>
  <c r="F147" i="15" s="1"/>
  <c r="E148" i="15"/>
  <c r="F148" i="15" s="1"/>
  <c r="D148" i="15" s="1"/>
  <c r="E149" i="15"/>
  <c r="F149" i="15" s="1"/>
  <c r="D149" i="15" s="1"/>
  <c r="E150" i="15"/>
  <c r="F150" i="15" s="1"/>
  <c r="D150" i="15" s="1"/>
  <c r="E151" i="15"/>
  <c r="F151" i="15" s="1"/>
  <c r="D151" i="15" s="1"/>
  <c r="E152" i="15"/>
  <c r="F152" i="15" s="1"/>
  <c r="D152" i="15" s="1"/>
  <c r="E153" i="15"/>
  <c r="F153" i="15" s="1"/>
  <c r="D153" i="15" s="1"/>
  <c r="E154" i="15"/>
  <c r="F154" i="15" s="1"/>
  <c r="D154" i="15" s="1"/>
  <c r="E155" i="15"/>
  <c r="F155" i="15" s="1"/>
  <c r="D155" i="15" s="1"/>
  <c r="E156" i="15"/>
  <c r="F156" i="15" s="1"/>
  <c r="D156" i="15" s="1"/>
  <c r="E157" i="15"/>
  <c r="F157" i="15" s="1"/>
  <c r="D157" i="15" s="1"/>
  <c r="E158" i="15"/>
  <c r="F158" i="15" s="1"/>
  <c r="D158" i="15" s="1"/>
  <c r="E159" i="15"/>
  <c r="F159" i="15" s="1"/>
  <c r="E160" i="15"/>
  <c r="F160" i="15" s="1"/>
  <c r="D160" i="15" s="1"/>
  <c r="E161" i="15"/>
  <c r="F161" i="15" s="1"/>
  <c r="D161" i="15" s="1"/>
  <c r="E162" i="15"/>
  <c r="F162" i="15" s="1"/>
  <c r="D162" i="15" s="1"/>
  <c r="E163" i="15"/>
  <c r="F163" i="15" s="1"/>
  <c r="D163" i="15" s="1"/>
  <c r="E164" i="15"/>
  <c r="F164" i="15" s="1"/>
  <c r="D164" i="15" s="1"/>
  <c r="E165" i="15"/>
  <c r="F165" i="15" s="1"/>
  <c r="D165" i="15" s="1"/>
  <c r="E166" i="15"/>
  <c r="F166" i="15" s="1"/>
  <c r="D166" i="15" s="1"/>
  <c r="E167" i="15"/>
  <c r="F167" i="15" s="1"/>
  <c r="D167" i="15" s="1"/>
  <c r="E168" i="15"/>
  <c r="F168" i="15" s="1"/>
  <c r="D168" i="15" s="1"/>
  <c r="E169" i="15"/>
  <c r="F169" i="15" s="1"/>
  <c r="D169" i="15" s="1"/>
  <c r="E170" i="15"/>
  <c r="F170" i="15" s="1"/>
  <c r="D170" i="15" s="1"/>
  <c r="E171" i="15"/>
  <c r="F171" i="15" s="1"/>
  <c r="E172" i="15"/>
  <c r="F172" i="15" s="1"/>
  <c r="D172" i="15" s="1"/>
  <c r="E173" i="15"/>
  <c r="F173" i="15" s="1"/>
  <c r="D173" i="15" s="1"/>
  <c r="E174" i="15"/>
  <c r="F174" i="15" s="1"/>
  <c r="D174" i="15" s="1"/>
  <c r="E175" i="15"/>
  <c r="F175" i="15" s="1"/>
  <c r="D175" i="15" s="1"/>
  <c r="E176" i="15"/>
  <c r="F176" i="15" s="1"/>
  <c r="D176" i="15" s="1"/>
  <c r="E177" i="15"/>
  <c r="F177" i="15" s="1"/>
  <c r="D177" i="15" s="1"/>
  <c r="E178" i="15"/>
  <c r="F178" i="15" s="1"/>
  <c r="D178" i="15" s="1"/>
  <c r="E179" i="15"/>
  <c r="F179" i="15" s="1"/>
  <c r="D179" i="15" s="1"/>
  <c r="E180" i="15"/>
  <c r="F180" i="15" s="1"/>
  <c r="D180" i="15" s="1"/>
  <c r="E181" i="15"/>
  <c r="F181" i="15" s="1"/>
  <c r="D181" i="15" s="1"/>
  <c r="E182" i="15"/>
  <c r="F182" i="15" s="1"/>
  <c r="D182" i="15" s="1"/>
  <c r="E183" i="15"/>
  <c r="F183" i="15" s="1"/>
  <c r="E184" i="15"/>
  <c r="F184" i="15" s="1"/>
  <c r="D184" i="15" s="1"/>
  <c r="E185" i="15"/>
  <c r="F185" i="15" s="1"/>
  <c r="D185" i="15" s="1"/>
  <c r="E186" i="15"/>
  <c r="F186" i="15" s="1"/>
  <c r="D186" i="15" s="1"/>
  <c r="E187" i="15"/>
  <c r="F187" i="15" s="1"/>
  <c r="D187" i="15" s="1"/>
  <c r="E188" i="15"/>
  <c r="F188" i="15" s="1"/>
  <c r="D188" i="15" s="1"/>
  <c r="E189" i="15"/>
  <c r="F189" i="15" s="1"/>
  <c r="D189" i="15" s="1"/>
  <c r="E190" i="15"/>
  <c r="F190" i="15" s="1"/>
  <c r="E191" i="15"/>
  <c r="F191" i="15" s="1"/>
  <c r="D191" i="15" s="1"/>
  <c r="E192" i="15"/>
  <c r="F192" i="15" s="1"/>
  <c r="D192" i="15" s="1"/>
  <c r="E193" i="15"/>
  <c r="F193" i="15" s="1"/>
  <c r="D193" i="15" s="1"/>
  <c r="E194" i="15"/>
  <c r="F194" i="15" s="1"/>
  <c r="D194" i="15" s="1"/>
  <c r="E195" i="15"/>
  <c r="F195" i="15" s="1"/>
  <c r="E196" i="15"/>
  <c r="F196" i="15" s="1"/>
  <c r="D196" i="15" s="1"/>
  <c r="E197" i="15"/>
  <c r="F197" i="15" s="1"/>
  <c r="D197" i="15" s="1"/>
  <c r="E198" i="15"/>
  <c r="F198" i="15" s="1"/>
  <c r="D198" i="15" s="1"/>
  <c r="E199" i="15"/>
  <c r="F199" i="15" s="1"/>
  <c r="D199" i="15" s="1"/>
  <c r="E200" i="15"/>
  <c r="F200" i="15" s="1"/>
  <c r="D200" i="15" s="1"/>
  <c r="E201" i="15"/>
  <c r="F201" i="15" s="1"/>
  <c r="D201" i="15" s="1"/>
  <c r="E202" i="15"/>
  <c r="F202" i="15" s="1"/>
  <c r="D202" i="15" s="1"/>
  <c r="E203" i="15"/>
  <c r="F203" i="15" s="1"/>
  <c r="D203" i="15" s="1"/>
  <c r="E204" i="15"/>
  <c r="F204" i="15" s="1"/>
  <c r="D204" i="15" s="1"/>
  <c r="E205" i="15"/>
  <c r="F205" i="15" s="1"/>
  <c r="D205" i="15" s="1"/>
  <c r="E206" i="15"/>
  <c r="F206" i="15" s="1"/>
  <c r="E207" i="15"/>
  <c r="F207" i="15" s="1"/>
  <c r="E208" i="15"/>
  <c r="F208" i="15" s="1"/>
  <c r="D208" i="15" s="1"/>
  <c r="E209" i="15"/>
  <c r="F209" i="15" s="1"/>
  <c r="D209" i="15" s="1"/>
  <c r="E210" i="15"/>
  <c r="F210" i="15" s="1"/>
  <c r="E211" i="15"/>
  <c r="F211" i="15" s="1"/>
  <c r="D211" i="15" s="1"/>
  <c r="E212" i="15"/>
  <c r="F212" i="15" s="1"/>
  <c r="D212" i="15" s="1"/>
  <c r="E213" i="15"/>
  <c r="F213" i="15" s="1"/>
  <c r="D213" i="15" s="1"/>
  <c r="E214" i="15"/>
  <c r="F214" i="15" s="1"/>
  <c r="D214" i="15" s="1"/>
  <c r="E215" i="15"/>
  <c r="F215" i="15" s="1"/>
  <c r="D215" i="15" s="1"/>
  <c r="E216" i="15"/>
  <c r="F216" i="15" s="1"/>
  <c r="D216" i="15" s="1"/>
  <c r="E217" i="15"/>
  <c r="F217" i="15" s="1"/>
  <c r="D217" i="15" s="1"/>
  <c r="E218" i="15"/>
  <c r="F218" i="15" s="1"/>
  <c r="D218" i="15" s="1"/>
  <c r="E219" i="15"/>
  <c r="F219" i="15" s="1"/>
  <c r="E220" i="15"/>
  <c r="F220" i="15" s="1"/>
  <c r="D220" i="15" s="1"/>
  <c r="E221" i="15"/>
  <c r="F221" i="15" s="1"/>
  <c r="D221" i="15" s="1"/>
  <c r="E222" i="15"/>
  <c r="F222" i="15" s="1"/>
  <c r="D222" i="15" s="1"/>
  <c r="E223" i="15"/>
  <c r="F223" i="15" s="1"/>
  <c r="D223" i="15" s="1"/>
  <c r="E224" i="15"/>
  <c r="F224" i="15" s="1"/>
  <c r="D224" i="15" s="1"/>
  <c r="E225" i="15"/>
  <c r="F225" i="15" s="1"/>
  <c r="D225" i="15" s="1"/>
  <c r="E226" i="15"/>
  <c r="F226" i="15" s="1"/>
  <c r="D226" i="15" s="1"/>
  <c r="E227" i="15"/>
  <c r="F227" i="15" s="1"/>
  <c r="D227" i="15" s="1"/>
  <c r="E228" i="15"/>
  <c r="F228" i="15" s="1"/>
  <c r="D228" i="15" s="1"/>
  <c r="E229" i="15"/>
  <c r="F229" i="15" s="1"/>
  <c r="D229" i="15" s="1"/>
  <c r="E230" i="15"/>
  <c r="F230" i="15" s="1"/>
  <c r="D230" i="15" s="1"/>
  <c r="E231" i="15"/>
  <c r="F231" i="15" s="1"/>
  <c r="E232" i="15"/>
  <c r="F232" i="15" s="1"/>
  <c r="D232" i="15" s="1"/>
  <c r="E233" i="15"/>
  <c r="F233" i="15" s="1"/>
  <c r="D233" i="15" s="1"/>
  <c r="E234" i="15"/>
  <c r="F234" i="15" s="1"/>
  <c r="D234" i="15" s="1"/>
  <c r="E235" i="15"/>
  <c r="F235" i="15" s="1"/>
  <c r="D235" i="15" s="1"/>
  <c r="E236" i="15"/>
  <c r="F236" i="15" s="1"/>
  <c r="D236" i="15" s="1"/>
  <c r="E237" i="15"/>
  <c r="F237" i="15" s="1"/>
  <c r="D237" i="15" s="1"/>
  <c r="E238" i="15"/>
  <c r="F238" i="15" s="1"/>
  <c r="E239" i="15"/>
  <c r="F239" i="15" s="1"/>
  <c r="D239" i="15" s="1"/>
  <c r="E240" i="15"/>
  <c r="F240" i="15" s="1"/>
  <c r="D240" i="15" s="1"/>
  <c r="E241" i="15"/>
  <c r="F241" i="15" s="1"/>
  <c r="D241" i="15" s="1"/>
  <c r="E242" i="15"/>
  <c r="F242" i="15" s="1"/>
  <c r="D242" i="15" s="1"/>
  <c r="E243" i="15"/>
  <c r="F243" i="15" s="1"/>
  <c r="E244" i="15"/>
  <c r="F244" i="15" s="1"/>
  <c r="D244" i="15" s="1"/>
  <c r="E245" i="15"/>
  <c r="F245" i="15" s="1"/>
  <c r="D245" i="15" s="1"/>
  <c r="E246" i="15"/>
  <c r="F246" i="15" s="1"/>
  <c r="E247" i="15"/>
  <c r="F247" i="15" s="1"/>
  <c r="D247" i="15" s="1"/>
  <c r="E248" i="15"/>
  <c r="F248" i="15" s="1"/>
  <c r="D248" i="15" s="1"/>
  <c r="E249" i="15"/>
  <c r="F249" i="15" s="1"/>
  <c r="D249" i="15" s="1"/>
  <c r="E250" i="15"/>
  <c r="F250" i="15" s="1"/>
  <c r="D250" i="15" s="1"/>
  <c r="E251" i="15"/>
  <c r="F251" i="15" s="1"/>
  <c r="D251" i="15" s="1"/>
  <c r="E252" i="15"/>
  <c r="F252" i="15" s="1"/>
  <c r="D252" i="15" s="1"/>
  <c r="E253" i="15"/>
  <c r="F253" i="15" s="1"/>
  <c r="D253" i="15" s="1"/>
  <c r="E254" i="15"/>
  <c r="F254" i="15" s="1"/>
  <c r="D254" i="15" s="1"/>
  <c r="E255" i="15"/>
  <c r="F255" i="15" s="1"/>
  <c r="E256" i="15"/>
  <c r="F256" i="15" s="1"/>
  <c r="D256" i="15" s="1"/>
  <c r="E257" i="15"/>
  <c r="F257" i="15" s="1"/>
  <c r="D257" i="15" s="1"/>
  <c r="E258" i="15"/>
  <c r="F258" i="15" s="1"/>
  <c r="D258" i="15" s="1"/>
  <c r="E259" i="15"/>
  <c r="F259" i="15" s="1"/>
  <c r="D259" i="15" s="1"/>
  <c r="E260" i="15"/>
  <c r="F260" i="15" s="1"/>
  <c r="D260" i="15" s="1"/>
  <c r="E261" i="15"/>
  <c r="F261" i="15" s="1"/>
  <c r="D261" i="15" s="1"/>
  <c r="E262" i="15"/>
  <c r="F262" i="15" s="1"/>
  <c r="D262" i="15" s="1"/>
  <c r="E263" i="15"/>
  <c r="F263" i="15" s="1"/>
  <c r="D263" i="15" s="1"/>
  <c r="E264" i="15"/>
  <c r="F264" i="15" s="1"/>
  <c r="D264" i="15" s="1"/>
  <c r="E265" i="15"/>
  <c r="F265" i="15" s="1"/>
  <c r="D265" i="15" s="1"/>
  <c r="E266" i="15"/>
  <c r="F266" i="15" s="1"/>
  <c r="D266" i="15" s="1"/>
  <c r="E267" i="15"/>
  <c r="F267" i="15" s="1"/>
  <c r="E268" i="15"/>
  <c r="F268" i="15" s="1"/>
  <c r="E269" i="15"/>
  <c r="F269" i="15" s="1"/>
  <c r="D269" i="15" s="1"/>
  <c r="E270" i="15"/>
  <c r="F270" i="15" s="1"/>
  <c r="E271" i="15"/>
  <c r="F271" i="15" s="1"/>
  <c r="D271" i="15" s="1"/>
  <c r="E272" i="15"/>
  <c r="F272" i="15" s="1"/>
  <c r="D272" i="15" s="1"/>
  <c r="E273" i="15"/>
  <c r="F273" i="15" s="1"/>
  <c r="D273" i="15" s="1"/>
  <c r="E274" i="15"/>
  <c r="F274" i="15" s="1"/>
  <c r="D274" i="15" s="1"/>
  <c r="E275" i="15"/>
  <c r="F275" i="15" s="1"/>
  <c r="D275" i="15" s="1"/>
  <c r="E276" i="15"/>
  <c r="F276" i="15" s="1"/>
  <c r="D276" i="15" s="1"/>
  <c r="E277" i="15"/>
  <c r="F277" i="15" s="1"/>
  <c r="D277" i="15" s="1"/>
  <c r="E278" i="15"/>
  <c r="F278" i="15" s="1"/>
  <c r="D278" i="15" s="1"/>
  <c r="E279" i="15"/>
  <c r="F279" i="15" s="1"/>
  <c r="E280" i="15"/>
  <c r="F280" i="15" s="1"/>
  <c r="D280" i="15" s="1"/>
  <c r="E281" i="15"/>
  <c r="F281" i="15" s="1"/>
  <c r="D281" i="15" s="1"/>
  <c r="E282" i="15"/>
  <c r="F282" i="15" s="1"/>
  <c r="D282" i="15" s="1"/>
  <c r="E283" i="15"/>
  <c r="F283" i="15" s="1"/>
  <c r="D283" i="15" s="1"/>
  <c r="E284" i="15"/>
  <c r="F284" i="15" s="1"/>
  <c r="D284" i="15" s="1"/>
  <c r="E285" i="15"/>
  <c r="F285" i="15" s="1"/>
  <c r="D285" i="15" s="1"/>
  <c r="E286" i="15"/>
  <c r="F286" i="15" s="1"/>
  <c r="E287" i="15"/>
  <c r="F287" i="15" s="1"/>
  <c r="D287" i="15" s="1"/>
  <c r="E288" i="15"/>
  <c r="F288" i="15" s="1"/>
  <c r="D288" i="15" s="1"/>
  <c r="E289" i="15"/>
  <c r="F289" i="15" s="1"/>
  <c r="D289" i="15" s="1"/>
  <c r="E290" i="15"/>
  <c r="F290" i="15" s="1"/>
  <c r="E291" i="15"/>
  <c r="F291" i="15" s="1"/>
  <c r="E292" i="15"/>
  <c r="F292" i="15" s="1"/>
  <c r="D292" i="15" s="1"/>
  <c r="E293" i="15"/>
  <c r="F293" i="15" s="1"/>
  <c r="D293" i="15" s="1"/>
  <c r="E294" i="15"/>
  <c r="F294" i="15" s="1"/>
  <c r="E295" i="15"/>
  <c r="F295" i="15" s="1"/>
  <c r="D295" i="15" s="1"/>
  <c r="E296" i="15"/>
  <c r="F296" i="15" s="1"/>
  <c r="D296" i="15" s="1"/>
  <c r="E297" i="15"/>
  <c r="F297" i="15" s="1"/>
  <c r="D297" i="15" s="1"/>
  <c r="E298" i="15"/>
  <c r="F298" i="15" s="1"/>
  <c r="D298" i="15" s="1"/>
  <c r="E299" i="15"/>
  <c r="F299" i="15" s="1"/>
  <c r="D299" i="15" s="1"/>
  <c r="E300" i="15"/>
  <c r="F300" i="15" s="1"/>
  <c r="D300" i="15" s="1"/>
  <c r="E301" i="15"/>
  <c r="F301" i="15" s="1"/>
  <c r="D301" i="15" s="1"/>
  <c r="E302" i="15"/>
  <c r="F302" i="15" s="1"/>
  <c r="D302" i="15" s="1"/>
  <c r="E303" i="15"/>
  <c r="F303" i="15" s="1"/>
  <c r="E304" i="15"/>
  <c r="F304" i="15" s="1"/>
  <c r="D304" i="15" s="1"/>
  <c r="E305" i="15"/>
  <c r="F305" i="15" s="1"/>
  <c r="D305" i="15" s="1"/>
  <c r="E306" i="15"/>
  <c r="F306" i="15" s="1"/>
  <c r="D306" i="15" s="1"/>
  <c r="E307" i="15"/>
  <c r="F307" i="15" s="1"/>
  <c r="D307" i="15" s="1"/>
  <c r="E308" i="15"/>
  <c r="F308" i="15" s="1"/>
  <c r="D308" i="15" s="1"/>
  <c r="E309" i="15"/>
  <c r="F309" i="15" s="1"/>
  <c r="D309" i="15" s="1"/>
  <c r="E310" i="15"/>
  <c r="F310" i="15" s="1"/>
  <c r="D310" i="15" s="1"/>
  <c r="E311" i="15"/>
  <c r="F311" i="15" s="1"/>
  <c r="D311" i="15" s="1"/>
  <c r="E312" i="15"/>
  <c r="F312" i="15" s="1"/>
  <c r="D312" i="15" s="1"/>
  <c r="E313" i="15"/>
  <c r="F313" i="15" s="1"/>
  <c r="D313" i="15" s="1"/>
  <c r="E314" i="15"/>
  <c r="F314" i="15" s="1"/>
  <c r="D314" i="15" s="1"/>
  <c r="E315" i="15"/>
  <c r="F315" i="15" s="1"/>
  <c r="E316" i="15"/>
  <c r="F316" i="15" s="1"/>
  <c r="D316" i="15" s="1"/>
  <c r="E317" i="15"/>
  <c r="F317" i="15" s="1"/>
  <c r="D317" i="15" s="1"/>
  <c r="E318" i="15"/>
  <c r="F318" i="15" s="1"/>
  <c r="D318" i="15" s="1"/>
  <c r="E319" i="15"/>
  <c r="F319" i="15" s="1"/>
  <c r="D319" i="15" s="1"/>
  <c r="E320" i="15"/>
  <c r="F320" i="15" s="1"/>
  <c r="D320" i="15" s="1"/>
  <c r="E321" i="15"/>
  <c r="F321" i="15" s="1"/>
  <c r="D321" i="15" s="1"/>
  <c r="E322" i="15"/>
  <c r="F322" i="15" s="1"/>
  <c r="D322" i="15" s="1"/>
  <c r="E323" i="15"/>
  <c r="F323" i="15" s="1"/>
  <c r="D323" i="15" s="1"/>
  <c r="E324" i="15"/>
  <c r="F324" i="15" s="1"/>
  <c r="D324" i="15" s="1"/>
  <c r="E325" i="15"/>
  <c r="F325" i="15" s="1"/>
  <c r="D325" i="15" s="1"/>
  <c r="E326" i="15"/>
  <c r="F326" i="15" s="1"/>
  <c r="D326" i="15" s="1"/>
  <c r="E327" i="15"/>
  <c r="F327" i="15" s="1"/>
  <c r="E328" i="15"/>
  <c r="F328" i="15" s="1"/>
  <c r="D328" i="15" s="1"/>
  <c r="E329" i="15"/>
  <c r="F329" i="15" s="1"/>
  <c r="D329" i="15" s="1"/>
  <c r="E330" i="15"/>
  <c r="F330" i="15" s="1"/>
  <c r="D330" i="15" s="1"/>
  <c r="E331" i="15"/>
  <c r="F331" i="15" s="1"/>
  <c r="D331" i="15" s="1"/>
  <c r="E332" i="15"/>
  <c r="F332" i="15" s="1"/>
  <c r="D332" i="15" s="1"/>
  <c r="E333" i="15"/>
  <c r="F333" i="15" s="1"/>
  <c r="D333" i="15" s="1"/>
  <c r="E334" i="15"/>
  <c r="F334" i="15" s="1"/>
  <c r="E335" i="15"/>
  <c r="F335" i="15" s="1"/>
  <c r="D335" i="15" s="1"/>
  <c r="E336" i="15"/>
  <c r="F336" i="15" s="1"/>
  <c r="D336" i="15" s="1"/>
  <c r="E337" i="15"/>
  <c r="F337" i="15" s="1"/>
  <c r="D337" i="15" s="1"/>
  <c r="E338" i="15"/>
  <c r="F338" i="15" s="1"/>
  <c r="D338" i="15" s="1"/>
  <c r="E339" i="15"/>
  <c r="F339" i="15" s="1"/>
  <c r="E340" i="15"/>
  <c r="F340" i="15" s="1"/>
  <c r="D340" i="15" s="1"/>
  <c r="E341" i="15"/>
  <c r="F341" i="15" s="1"/>
  <c r="D341" i="15" s="1"/>
  <c r="E342" i="15"/>
  <c r="F342" i="15" s="1"/>
  <c r="D342" i="15" s="1"/>
  <c r="E343" i="15"/>
  <c r="F343" i="15" s="1"/>
  <c r="D343" i="15" s="1"/>
  <c r="E344" i="15"/>
  <c r="F344" i="15" s="1"/>
  <c r="D344" i="15" s="1"/>
  <c r="E345" i="15"/>
  <c r="F345" i="15" s="1"/>
  <c r="D345" i="15" s="1"/>
  <c r="E346" i="15"/>
  <c r="F346" i="15" s="1"/>
  <c r="E347" i="15"/>
  <c r="F347" i="15" s="1"/>
  <c r="D347" i="15" s="1"/>
  <c r="E348" i="15"/>
  <c r="F348" i="15" s="1"/>
  <c r="D348" i="15" s="1"/>
  <c r="E349" i="15"/>
  <c r="F349" i="15" s="1"/>
  <c r="D349" i="15" s="1"/>
  <c r="E350" i="15"/>
  <c r="F350" i="15" s="1"/>
  <c r="D350" i="15" s="1"/>
  <c r="E351" i="15"/>
  <c r="F351" i="15" s="1"/>
  <c r="E352" i="15"/>
  <c r="F352" i="15" s="1"/>
  <c r="D352" i="15" s="1"/>
  <c r="E353" i="15"/>
  <c r="F353" i="15" s="1"/>
  <c r="D353" i="15" s="1"/>
  <c r="E354" i="15"/>
  <c r="F354" i="15" s="1"/>
  <c r="E355" i="15"/>
  <c r="F355" i="15" s="1"/>
  <c r="D355" i="15" s="1"/>
  <c r="E356" i="15"/>
  <c r="F356" i="15" s="1"/>
  <c r="D356" i="15" s="1"/>
  <c r="E357" i="15"/>
  <c r="F357" i="15" s="1"/>
  <c r="D357" i="15" s="1"/>
  <c r="E358" i="15"/>
  <c r="F358" i="15" s="1"/>
  <c r="D358" i="15" s="1"/>
  <c r="E359" i="15"/>
  <c r="F359" i="15" s="1"/>
  <c r="D359" i="15" s="1"/>
  <c r="E360" i="15"/>
  <c r="F360" i="15" s="1"/>
  <c r="D360" i="15" s="1"/>
  <c r="E361" i="15"/>
  <c r="F361" i="15" s="1"/>
  <c r="D361" i="15" s="1"/>
  <c r="E362" i="15"/>
  <c r="F362" i="15" s="1"/>
  <c r="D362" i="15" s="1"/>
  <c r="E363" i="15"/>
  <c r="F363" i="15" s="1"/>
  <c r="E364" i="15"/>
  <c r="F364" i="15" s="1"/>
  <c r="D364" i="15" s="1"/>
  <c r="E365" i="15"/>
  <c r="F365" i="15" s="1"/>
  <c r="D365" i="15" s="1"/>
  <c r="E366" i="15"/>
  <c r="F366" i="15" s="1"/>
  <c r="D366" i="15" s="1"/>
  <c r="E367" i="15"/>
  <c r="F367" i="15" s="1"/>
  <c r="D367" i="15" s="1"/>
  <c r="E368" i="15"/>
  <c r="F368" i="15" s="1"/>
  <c r="D368" i="15" s="1"/>
  <c r="E369" i="15"/>
  <c r="F369" i="15" s="1"/>
  <c r="D369" i="15" s="1"/>
  <c r="E370" i="15"/>
  <c r="F370" i="15" s="1"/>
  <c r="D370" i="15" s="1"/>
  <c r="E371" i="15"/>
  <c r="F371" i="15" s="1"/>
  <c r="D371" i="15" s="1"/>
  <c r="E372" i="15"/>
  <c r="F372" i="15" s="1"/>
  <c r="D372" i="15" s="1"/>
  <c r="E373" i="15"/>
  <c r="F373" i="15" s="1"/>
  <c r="D373" i="15" s="1"/>
  <c r="E374" i="15"/>
  <c r="F374" i="15" s="1"/>
  <c r="D374" i="15" s="1"/>
  <c r="E375" i="15"/>
  <c r="F375" i="15" s="1"/>
  <c r="E376" i="15"/>
  <c r="F376" i="15" s="1"/>
  <c r="D376" i="15" s="1"/>
  <c r="E377" i="15"/>
  <c r="F377" i="15" s="1"/>
  <c r="D377" i="15" s="1"/>
  <c r="E378" i="15"/>
  <c r="F378" i="15" s="1"/>
  <c r="E379" i="15"/>
  <c r="F379" i="15" s="1"/>
  <c r="D379" i="15" s="1"/>
  <c r="E380" i="15"/>
  <c r="F380" i="15" s="1"/>
  <c r="D380" i="15" s="1"/>
  <c r="E381" i="15"/>
  <c r="F381" i="15" s="1"/>
  <c r="D381" i="15" s="1"/>
  <c r="E382" i="15"/>
  <c r="F382" i="15" s="1"/>
  <c r="D382" i="15" s="1"/>
  <c r="E383" i="15"/>
  <c r="F383" i="15" s="1"/>
  <c r="D383" i="15" s="1"/>
  <c r="E384" i="15"/>
  <c r="F384" i="15" s="1"/>
  <c r="D384" i="15" s="1"/>
  <c r="E385" i="15"/>
  <c r="F385" i="15" s="1"/>
  <c r="D385" i="15" s="1"/>
  <c r="E386" i="15"/>
  <c r="F386" i="15" s="1"/>
  <c r="D386" i="15" s="1"/>
  <c r="E387" i="15"/>
  <c r="F387" i="15" s="1"/>
  <c r="E388" i="15"/>
  <c r="F388" i="15" s="1"/>
  <c r="D388" i="15" s="1"/>
  <c r="E389" i="15"/>
  <c r="F389" i="15" s="1"/>
  <c r="D389" i="15" s="1"/>
  <c r="E390" i="15"/>
  <c r="F390" i="15" s="1"/>
  <c r="D390" i="15" s="1"/>
  <c r="E391" i="15"/>
  <c r="F391" i="15" s="1"/>
  <c r="D391" i="15" s="1"/>
  <c r="E392" i="15"/>
  <c r="F392" i="15" s="1"/>
  <c r="D392" i="15" s="1"/>
  <c r="E393" i="15"/>
  <c r="F393" i="15" s="1"/>
  <c r="D393" i="15" s="1"/>
  <c r="E394" i="15"/>
  <c r="F394" i="15" s="1"/>
  <c r="D394" i="15" s="1"/>
  <c r="E395" i="15"/>
  <c r="F395" i="15" s="1"/>
  <c r="D395" i="15" s="1"/>
  <c r="E396" i="15"/>
  <c r="F396" i="15" s="1"/>
  <c r="D396" i="15" s="1"/>
  <c r="E397" i="15"/>
  <c r="F397" i="15" s="1"/>
  <c r="D397" i="15" s="1"/>
  <c r="E398" i="15"/>
  <c r="F398" i="15" s="1"/>
  <c r="D398" i="15" s="1"/>
  <c r="E399" i="15"/>
  <c r="F399" i="15" s="1"/>
  <c r="E400" i="15"/>
  <c r="F400" i="15" s="1"/>
  <c r="E401" i="15"/>
  <c r="F401" i="15" s="1"/>
  <c r="D401" i="15" s="1"/>
  <c r="E402" i="15"/>
  <c r="F402" i="15" s="1"/>
  <c r="D402" i="15" s="1"/>
  <c r="E403" i="15"/>
  <c r="F403" i="15" s="1"/>
  <c r="D403" i="15" s="1"/>
  <c r="E404" i="15"/>
  <c r="F404" i="15" s="1"/>
  <c r="D404" i="15" s="1"/>
  <c r="E405" i="15"/>
  <c r="F405" i="15" s="1"/>
  <c r="D405" i="15" s="1"/>
  <c r="E406" i="15"/>
  <c r="F406" i="15" s="1"/>
  <c r="D406" i="15" s="1"/>
  <c r="E407" i="15"/>
  <c r="F407" i="15" s="1"/>
  <c r="D407" i="15" s="1"/>
  <c r="E408" i="15"/>
  <c r="F408" i="15" s="1"/>
  <c r="D408" i="15" s="1"/>
  <c r="E409" i="15"/>
  <c r="F409" i="15" s="1"/>
  <c r="D409" i="15" s="1"/>
  <c r="E410" i="15"/>
  <c r="F410" i="15" s="1"/>
  <c r="E411" i="15"/>
  <c r="F411" i="15" s="1"/>
  <c r="E412" i="15"/>
  <c r="F412" i="15" s="1"/>
  <c r="D412" i="15" s="1"/>
  <c r="E413" i="15"/>
  <c r="F413" i="15" s="1"/>
  <c r="D413" i="15" s="1"/>
  <c r="E414" i="15"/>
  <c r="F414" i="15" s="1"/>
  <c r="E415" i="15"/>
  <c r="F415" i="15" s="1"/>
  <c r="D415" i="15" s="1"/>
  <c r="E416" i="15"/>
  <c r="F416" i="15" s="1"/>
  <c r="D416" i="15" s="1"/>
  <c r="E417" i="15"/>
  <c r="F417" i="15" s="1"/>
  <c r="D417" i="15" s="1"/>
  <c r="E418" i="15"/>
  <c r="F418" i="15" s="1"/>
  <c r="D418" i="15" s="1"/>
  <c r="E419" i="15"/>
  <c r="F419" i="15" s="1"/>
  <c r="D419" i="15" s="1"/>
  <c r="E420" i="15"/>
  <c r="F420" i="15" s="1"/>
  <c r="D420" i="15" s="1"/>
  <c r="E421" i="15"/>
  <c r="F421" i="15" s="1"/>
  <c r="D421" i="15" s="1"/>
  <c r="E422" i="15"/>
  <c r="F422" i="15" s="1"/>
  <c r="D422" i="15" s="1"/>
  <c r="E423" i="15"/>
  <c r="F423" i="15" s="1"/>
  <c r="E424" i="15"/>
  <c r="F424" i="15" s="1"/>
  <c r="D424" i="15" s="1"/>
  <c r="E425" i="15"/>
  <c r="F425" i="15" s="1"/>
  <c r="D425" i="15" s="1"/>
  <c r="E426" i="15"/>
  <c r="F426" i="15" s="1"/>
  <c r="D426" i="15" s="1"/>
  <c r="E427" i="15"/>
  <c r="F427" i="15" s="1"/>
  <c r="D427" i="15" s="1"/>
  <c r="E428" i="15"/>
  <c r="F428" i="15" s="1"/>
  <c r="D428" i="15" s="1"/>
  <c r="E429" i="15"/>
  <c r="F429" i="15" s="1"/>
  <c r="D429" i="15" s="1"/>
  <c r="E430" i="15"/>
  <c r="F430" i="15" s="1"/>
  <c r="D430" i="15" s="1"/>
  <c r="E431" i="15"/>
  <c r="F431" i="15" s="1"/>
  <c r="D431" i="15" s="1"/>
  <c r="E432" i="15"/>
  <c r="F432" i="15" s="1"/>
  <c r="D432" i="15" s="1"/>
  <c r="E433" i="15"/>
  <c r="F433" i="15" s="1"/>
  <c r="D433" i="15" s="1"/>
  <c r="E434" i="15"/>
  <c r="F434" i="15" s="1"/>
  <c r="D434" i="15" s="1"/>
  <c r="E435" i="15"/>
  <c r="F435" i="15" s="1"/>
  <c r="E436" i="15"/>
  <c r="F436" i="15" s="1"/>
  <c r="D436" i="15" s="1"/>
  <c r="E437" i="15"/>
  <c r="F437" i="15" s="1"/>
  <c r="D437" i="15" s="1"/>
  <c r="E438" i="15"/>
  <c r="F438" i="15" s="1"/>
  <c r="E439" i="15"/>
  <c r="F439" i="15" s="1"/>
  <c r="D439" i="15" s="1"/>
  <c r="E440" i="15"/>
  <c r="F440" i="15" s="1"/>
  <c r="D440" i="15" s="1"/>
  <c r="E441" i="15"/>
  <c r="F441" i="15" s="1"/>
  <c r="D441" i="15" s="1"/>
  <c r="E442" i="15"/>
  <c r="F442" i="15" s="1"/>
  <c r="D442" i="15" s="1"/>
  <c r="E443" i="15"/>
  <c r="F443" i="15" s="1"/>
  <c r="D443" i="15" s="1"/>
  <c r="E444" i="15"/>
  <c r="F444" i="15" s="1"/>
  <c r="D444" i="15" s="1"/>
  <c r="E445" i="15"/>
  <c r="F445" i="15" s="1"/>
  <c r="D445" i="15" s="1"/>
  <c r="E446" i="15"/>
  <c r="F446" i="15" s="1"/>
  <c r="D446" i="15" s="1"/>
  <c r="E447" i="15"/>
  <c r="F447" i="15" s="1"/>
  <c r="E448" i="15"/>
  <c r="F448" i="15" s="1"/>
  <c r="D448" i="15" s="1"/>
  <c r="E449" i="15"/>
  <c r="F449" i="15" s="1"/>
  <c r="D449" i="15" s="1"/>
  <c r="E450" i="15"/>
  <c r="F450" i="15" s="1"/>
  <c r="D450" i="15" s="1"/>
  <c r="E451" i="15"/>
  <c r="F451" i="15" s="1"/>
  <c r="D451" i="15" s="1"/>
  <c r="E452" i="15"/>
  <c r="F452" i="15" s="1"/>
  <c r="D452" i="15" s="1"/>
  <c r="E453" i="15"/>
  <c r="F453" i="15" s="1"/>
  <c r="D453" i="15" s="1"/>
  <c r="E454" i="15"/>
  <c r="F454" i="15" s="1"/>
  <c r="D454" i="15" s="1"/>
  <c r="E455" i="15"/>
  <c r="F455" i="15" s="1"/>
  <c r="D455" i="15" s="1"/>
  <c r="E456" i="15"/>
  <c r="F456" i="15" s="1"/>
  <c r="D456" i="15" s="1"/>
  <c r="E457" i="15"/>
  <c r="F457" i="15" s="1"/>
  <c r="D457" i="15" s="1"/>
  <c r="E458" i="15"/>
  <c r="F458" i="15" s="1"/>
  <c r="E459" i="15"/>
  <c r="F459" i="15" s="1"/>
  <c r="E460" i="15"/>
  <c r="F460" i="15" s="1"/>
  <c r="D460" i="15" s="1"/>
  <c r="E461" i="15"/>
  <c r="F461" i="15" s="1"/>
  <c r="D461" i="15" s="1"/>
  <c r="E462" i="15"/>
  <c r="F462" i="15" s="1"/>
  <c r="D462" i="15" s="1"/>
  <c r="E463" i="15"/>
  <c r="F463" i="15" s="1"/>
  <c r="D463" i="15" s="1"/>
  <c r="E464" i="15"/>
  <c r="F464" i="15" s="1"/>
  <c r="D464" i="15" s="1"/>
  <c r="E465" i="15"/>
  <c r="F465" i="15" s="1"/>
  <c r="D465" i="15" s="1"/>
  <c r="E466" i="15"/>
  <c r="F466" i="15" s="1"/>
  <c r="D466" i="15" s="1"/>
  <c r="E467" i="15"/>
  <c r="F467" i="15" s="1"/>
  <c r="D467" i="15" s="1"/>
  <c r="E468" i="15"/>
  <c r="F468" i="15" s="1"/>
  <c r="D468" i="15" s="1"/>
  <c r="E469" i="15"/>
  <c r="F469" i="15" s="1"/>
  <c r="D469" i="15" s="1"/>
  <c r="E470" i="15"/>
  <c r="F470" i="15" s="1"/>
  <c r="D470" i="15" s="1"/>
  <c r="E471" i="15"/>
  <c r="F471" i="15" s="1"/>
  <c r="E472" i="15"/>
  <c r="F472" i="15" s="1"/>
  <c r="D472" i="15" s="1"/>
  <c r="E473" i="15"/>
  <c r="F473" i="15" s="1"/>
  <c r="D473" i="15" s="1"/>
  <c r="E474" i="15"/>
  <c r="F474" i="15" s="1"/>
  <c r="E475" i="15"/>
  <c r="F475" i="15" s="1"/>
  <c r="D475" i="15" s="1"/>
  <c r="E476" i="15"/>
  <c r="F476" i="15" s="1"/>
  <c r="D476" i="15" s="1"/>
  <c r="E477" i="15"/>
  <c r="F477" i="15" s="1"/>
  <c r="D477" i="15" s="1"/>
  <c r="E478" i="15"/>
  <c r="F478" i="15" s="1"/>
  <c r="D478" i="15" s="1"/>
  <c r="E479" i="15"/>
  <c r="F479" i="15" s="1"/>
  <c r="D479" i="15" s="1"/>
  <c r="E480" i="15"/>
  <c r="F480" i="15" s="1"/>
  <c r="D480" i="15" s="1"/>
  <c r="E481" i="15"/>
  <c r="F481" i="15" s="1"/>
  <c r="D481" i="15" s="1"/>
  <c r="E482" i="15"/>
  <c r="F482" i="15" s="1"/>
  <c r="D482" i="15" s="1"/>
  <c r="E483" i="15"/>
  <c r="F483" i="15" s="1"/>
  <c r="E484" i="15"/>
  <c r="F484" i="15" s="1"/>
  <c r="D484" i="15" s="1"/>
  <c r="E485" i="15"/>
  <c r="F485" i="15" s="1"/>
  <c r="D485" i="15" s="1"/>
  <c r="E486" i="15"/>
  <c r="F486" i="15" s="1"/>
  <c r="D486" i="15" s="1"/>
  <c r="E487" i="15"/>
  <c r="F487" i="15" s="1"/>
  <c r="D487" i="15" s="1"/>
  <c r="E488" i="15"/>
  <c r="F488" i="15" s="1"/>
  <c r="D488" i="15" s="1"/>
  <c r="E489" i="15"/>
  <c r="F489" i="15" s="1"/>
  <c r="D489" i="15" s="1"/>
  <c r="E490" i="15"/>
  <c r="F490" i="15" s="1"/>
  <c r="D490" i="15" s="1"/>
  <c r="E491" i="15"/>
  <c r="F491" i="15" s="1"/>
  <c r="D491" i="15" s="1"/>
  <c r="E492" i="15"/>
  <c r="F492" i="15" s="1"/>
  <c r="D492" i="15" s="1"/>
  <c r="E493" i="15"/>
  <c r="F493" i="15" s="1"/>
  <c r="D493" i="15" s="1"/>
  <c r="E494" i="15"/>
  <c r="F494" i="15" s="1"/>
  <c r="D494" i="15" s="1"/>
  <c r="E495" i="15"/>
  <c r="F495" i="15" s="1"/>
  <c r="E496" i="15"/>
  <c r="F496" i="15" s="1"/>
  <c r="D496" i="15" s="1"/>
  <c r="E497" i="15"/>
  <c r="F497" i="15" s="1"/>
  <c r="D497" i="15" s="1"/>
  <c r="E498" i="15"/>
  <c r="F498" i="15" s="1"/>
  <c r="D498" i="15" s="1"/>
  <c r="E499" i="15"/>
  <c r="F499" i="15" s="1"/>
  <c r="D499" i="15" s="1"/>
  <c r="E500" i="15"/>
  <c r="F500" i="15" s="1"/>
  <c r="D500" i="15" s="1"/>
  <c r="E501" i="15"/>
  <c r="F501" i="15" s="1"/>
  <c r="D501" i="15" s="1"/>
  <c r="E502" i="15"/>
  <c r="F502" i="15" s="1"/>
  <c r="D502" i="15" s="1"/>
  <c r="E503" i="15"/>
  <c r="F503" i="15" s="1"/>
  <c r="D503" i="15" s="1"/>
  <c r="E504" i="15"/>
  <c r="F504" i="15" s="1"/>
  <c r="D504" i="15" s="1"/>
  <c r="E505" i="15"/>
  <c r="F505" i="15" s="1"/>
  <c r="D505" i="15" s="1"/>
  <c r="E506" i="15"/>
  <c r="F506" i="15" s="1"/>
  <c r="D506" i="15" s="1"/>
  <c r="E507" i="15"/>
  <c r="F507" i="15" s="1"/>
  <c r="E508" i="15"/>
  <c r="F508" i="15" s="1"/>
  <c r="D508" i="15" s="1"/>
  <c r="E509" i="15"/>
  <c r="F509" i="15" s="1"/>
  <c r="D509" i="15" s="1"/>
  <c r="E510" i="15"/>
  <c r="F510" i="15" s="1"/>
  <c r="D510" i="15" s="1"/>
  <c r="E511" i="15"/>
  <c r="F511" i="15" s="1"/>
  <c r="D511" i="15" s="1"/>
  <c r="E512" i="15"/>
  <c r="F512" i="15" s="1"/>
  <c r="D512" i="15" s="1"/>
  <c r="E513" i="15"/>
  <c r="F513" i="15" s="1"/>
  <c r="D513" i="15" s="1"/>
  <c r="E514" i="15"/>
  <c r="F514" i="15" s="1"/>
  <c r="D514" i="15" s="1"/>
  <c r="E515" i="15"/>
  <c r="F515" i="15" s="1"/>
  <c r="D515" i="15" s="1"/>
  <c r="E516" i="15"/>
  <c r="F516" i="15" s="1"/>
  <c r="D516" i="15" s="1"/>
  <c r="E517" i="15"/>
  <c r="F517" i="15" s="1"/>
  <c r="D517" i="15" s="1"/>
  <c r="E518" i="15"/>
  <c r="F518" i="15" s="1"/>
  <c r="D518" i="15" s="1"/>
  <c r="E519" i="15"/>
  <c r="F519" i="15" s="1"/>
  <c r="E520" i="15"/>
  <c r="F520" i="15" s="1"/>
  <c r="D520" i="15" s="1"/>
  <c r="E521" i="15"/>
  <c r="F521" i="15" s="1"/>
  <c r="D521" i="15" s="1"/>
  <c r="E522" i="15"/>
  <c r="F522" i="15" s="1"/>
  <c r="D522" i="15" s="1"/>
  <c r="E523" i="15"/>
  <c r="F523" i="15" s="1"/>
  <c r="D523" i="15" s="1"/>
  <c r="E524" i="15"/>
  <c r="F524" i="15" s="1"/>
  <c r="D524" i="15" s="1"/>
  <c r="E525" i="15"/>
  <c r="F525" i="15" s="1"/>
  <c r="D525" i="15" s="1"/>
  <c r="E526" i="15"/>
  <c r="F526" i="15" s="1"/>
  <c r="E527" i="15"/>
  <c r="F527" i="15" s="1"/>
  <c r="D527" i="15" s="1"/>
  <c r="E528" i="15"/>
  <c r="F528" i="15" s="1"/>
  <c r="D528" i="15" s="1"/>
  <c r="E529" i="15"/>
  <c r="F529" i="15" s="1"/>
  <c r="D529" i="15" s="1"/>
  <c r="E530" i="15"/>
  <c r="F530" i="15" s="1"/>
  <c r="D530" i="15" s="1"/>
  <c r="E531" i="15"/>
  <c r="F531" i="15" s="1"/>
  <c r="E532" i="15"/>
  <c r="F532" i="15" s="1"/>
  <c r="D532" i="15" s="1"/>
  <c r="E533" i="15"/>
  <c r="F533" i="15" s="1"/>
  <c r="D533" i="15" s="1"/>
  <c r="E534" i="15"/>
  <c r="F534" i="15" s="1"/>
  <c r="D534" i="15" s="1"/>
  <c r="E535" i="15"/>
  <c r="F535" i="15" s="1"/>
  <c r="D535" i="15" s="1"/>
  <c r="E536" i="15"/>
  <c r="F536" i="15" s="1"/>
  <c r="D536" i="15" s="1"/>
  <c r="E537" i="15"/>
  <c r="F537" i="15" s="1"/>
  <c r="D537" i="15" s="1"/>
  <c r="E538" i="15"/>
  <c r="F538" i="15" s="1"/>
  <c r="E539" i="15"/>
  <c r="F539" i="15" s="1"/>
  <c r="D539" i="15" s="1"/>
  <c r="E540" i="15"/>
  <c r="F540" i="15" s="1"/>
  <c r="D540" i="15" s="1"/>
  <c r="E541" i="15"/>
  <c r="F541" i="15" s="1"/>
  <c r="D541" i="15" s="1"/>
  <c r="E542" i="15"/>
  <c r="F542" i="15" s="1"/>
  <c r="D542" i="15" s="1"/>
  <c r="E543" i="15"/>
  <c r="F543" i="15" s="1"/>
  <c r="E544" i="15"/>
  <c r="F544" i="15" s="1"/>
  <c r="D544" i="15" s="1"/>
  <c r="E545" i="15"/>
  <c r="F545" i="15" s="1"/>
  <c r="D545" i="15" s="1"/>
  <c r="E546" i="15"/>
  <c r="F546" i="15" s="1"/>
  <c r="D546" i="15" s="1"/>
  <c r="E547" i="15"/>
  <c r="F547" i="15" s="1"/>
  <c r="D547" i="15" s="1"/>
  <c r="E548" i="15"/>
  <c r="F548" i="15" s="1"/>
  <c r="D548" i="15" s="1"/>
  <c r="E549" i="15"/>
  <c r="F549" i="15" s="1"/>
  <c r="D549" i="15" s="1"/>
  <c r="E550" i="15"/>
  <c r="F550" i="15" s="1"/>
  <c r="D550" i="15" s="1"/>
  <c r="E551" i="15"/>
  <c r="F551" i="15" s="1"/>
  <c r="D551" i="15" s="1"/>
  <c r="E552" i="15"/>
  <c r="F552" i="15" s="1"/>
  <c r="D552" i="15" s="1"/>
  <c r="E553" i="15"/>
  <c r="F553" i="15" s="1"/>
  <c r="D553" i="15" s="1"/>
  <c r="E554" i="15"/>
  <c r="F554" i="15" s="1"/>
  <c r="D554" i="15" s="1"/>
  <c r="E555" i="15"/>
  <c r="F555" i="15" s="1"/>
  <c r="E556" i="15"/>
  <c r="F556" i="15" s="1"/>
  <c r="D556" i="15" s="1"/>
  <c r="E557" i="15"/>
  <c r="F557" i="15" s="1"/>
  <c r="D557" i="15" s="1"/>
  <c r="E558" i="15"/>
  <c r="F558" i="15" s="1"/>
  <c r="E559" i="15"/>
  <c r="F559" i="15" s="1"/>
  <c r="D559" i="15" s="1"/>
  <c r="E560" i="15"/>
  <c r="F560" i="15" s="1"/>
  <c r="D560" i="15" s="1"/>
  <c r="E561" i="15"/>
  <c r="F561" i="15" s="1"/>
  <c r="D561" i="15" s="1"/>
  <c r="E562" i="15"/>
  <c r="F562" i="15" s="1"/>
  <c r="D562" i="15" s="1"/>
  <c r="E563" i="15"/>
  <c r="F563" i="15" s="1"/>
  <c r="D563" i="15" s="1"/>
  <c r="E564" i="15"/>
  <c r="F564" i="15" s="1"/>
  <c r="D564" i="15" s="1"/>
  <c r="E565" i="15"/>
  <c r="F565" i="15" s="1"/>
  <c r="D565" i="15" s="1"/>
  <c r="E566" i="15"/>
  <c r="F566" i="15" s="1"/>
  <c r="D566" i="15" s="1"/>
  <c r="E567" i="15"/>
  <c r="F567" i="15" s="1"/>
  <c r="E568" i="15"/>
  <c r="F568" i="15" s="1"/>
  <c r="D568" i="15" s="1"/>
  <c r="E569" i="15"/>
  <c r="F569" i="15" s="1"/>
  <c r="D569" i="15" s="1"/>
  <c r="E570" i="15"/>
  <c r="F570" i="15" s="1"/>
  <c r="D570" i="15" s="1"/>
  <c r="E571" i="15"/>
  <c r="F571" i="15" s="1"/>
  <c r="D571" i="15" s="1"/>
  <c r="E572" i="15"/>
  <c r="F572" i="15" s="1"/>
  <c r="D572" i="15" s="1"/>
  <c r="E573" i="15"/>
  <c r="F573" i="15" s="1"/>
  <c r="D573" i="15" s="1"/>
  <c r="E574" i="15"/>
  <c r="F574" i="15" s="1"/>
  <c r="E575" i="15"/>
  <c r="F575" i="15" s="1"/>
  <c r="D575" i="15" s="1"/>
  <c r="E576" i="15"/>
  <c r="F576" i="15" s="1"/>
  <c r="D576" i="15" s="1"/>
  <c r="E577" i="15"/>
  <c r="F577" i="15" s="1"/>
  <c r="D577" i="15" s="1"/>
  <c r="E578" i="15"/>
  <c r="F578" i="15" s="1"/>
  <c r="E579" i="15"/>
  <c r="F579" i="15" s="1"/>
  <c r="E580" i="15"/>
  <c r="F580" i="15" s="1"/>
  <c r="D580" i="15" s="1"/>
  <c r="E581" i="15"/>
  <c r="F581" i="15" s="1"/>
  <c r="D581" i="15" s="1"/>
  <c r="E582" i="15"/>
  <c r="F582" i="15" s="1"/>
  <c r="E583" i="15"/>
  <c r="F583" i="15" s="1"/>
  <c r="D583" i="15" s="1"/>
  <c r="E584" i="15"/>
  <c r="F584" i="15" s="1"/>
  <c r="D584" i="15" s="1"/>
  <c r="E585" i="15"/>
  <c r="F585" i="15" s="1"/>
  <c r="D585" i="15" s="1"/>
  <c r="E586" i="15"/>
  <c r="F586" i="15" s="1"/>
  <c r="D586" i="15" s="1"/>
  <c r="E587" i="15"/>
  <c r="F587" i="15" s="1"/>
  <c r="D587" i="15" s="1"/>
  <c r="E588" i="15"/>
  <c r="F588" i="15" s="1"/>
  <c r="D588" i="15" s="1"/>
  <c r="E589" i="15"/>
  <c r="F589" i="15" s="1"/>
  <c r="D589" i="15" s="1"/>
  <c r="E590" i="15"/>
  <c r="F590" i="15" s="1"/>
  <c r="D590" i="15" s="1"/>
  <c r="E591" i="15"/>
  <c r="F591" i="15" s="1"/>
  <c r="E592" i="15"/>
  <c r="F592" i="15" s="1"/>
  <c r="D592" i="15" s="1"/>
  <c r="E593" i="15"/>
  <c r="F593" i="15" s="1"/>
  <c r="D593" i="15" s="1"/>
  <c r="E594" i="15"/>
  <c r="F594" i="15" s="1"/>
  <c r="D594" i="15" s="1"/>
  <c r="E595" i="15"/>
  <c r="F595" i="15" s="1"/>
  <c r="D595" i="15" s="1"/>
  <c r="E596" i="15"/>
  <c r="F596" i="15" s="1"/>
  <c r="D596" i="15" s="1"/>
  <c r="E597" i="15"/>
  <c r="F597" i="15" s="1"/>
  <c r="D597" i="15" s="1"/>
  <c r="E598" i="15"/>
  <c r="F598" i="15" s="1"/>
  <c r="D598" i="15" s="1"/>
  <c r="E599" i="15"/>
  <c r="F599" i="15" s="1"/>
  <c r="D599" i="15" s="1"/>
  <c r="E600" i="15"/>
  <c r="F600" i="15" s="1"/>
  <c r="D600" i="15" s="1"/>
  <c r="E601" i="15"/>
  <c r="F601" i="15" s="1"/>
  <c r="D601" i="15" s="1"/>
  <c r="E602" i="15"/>
  <c r="F602" i="15" s="1"/>
  <c r="D602" i="15" s="1"/>
  <c r="E603" i="15"/>
  <c r="F603" i="15" s="1"/>
  <c r="E604" i="15"/>
  <c r="F604" i="15" s="1"/>
  <c r="D604" i="15" s="1"/>
  <c r="E605" i="15"/>
  <c r="F605" i="15" s="1"/>
  <c r="D605" i="15" s="1"/>
  <c r="E606" i="15"/>
  <c r="F606" i="15" s="1"/>
  <c r="D606" i="15" s="1"/>
  <c r="E607" i="15"/>
  <c r="F607" i="15" s="1"/>
  <c r="D607" i="15" s="1"/>
  <c r="E608" i="15"/>
  <c r="F608" i="15" s="1"/>
  <c r="D608" i="15" s="1"/>
  <c r="E609" i="15"/>
  <c r="F609" i="15" s="1"/>
  <c r="D609" i="15" s="1"/>
  <c r="E610" i="15"/>
  <c r="F610" i="15" s="1"/>
  <c r="D610" i="15" s="1"/>
  <c r="E611" i="15"/>
  <c r="F611" i="15" s="1"/>
  <c r="D611" i="15" s="1"/>
  <c r="E612" i="15"/>
  <c r="F612" i="15" s="1"/>
  <c r="D612" i="15" s="1"/>
  <c r="E613" i="15"/>
  <c r="F613" i="15" s="1"/>
  <c r="D613" i="15" s="1"/>
  <c r="E614" i="15"/>
  <c r="F614" i="15" s="1"/>
  <c r="D614" i="15" s="1"/>
  <c r="E615" i="15"/>
  <c r="F615" i="15" s="1"/>
  <c r="E616" i="15"/>
  <c r="F616" i="15" s="1"/>
  <c r="D616" i="15" s="1"/>
  <c r="E617" i="15"/>
  <c r="F617" i="15" s="1"/>
  <c r="D617" i="15" s="1"/>
  <c r="E618" i="15"/>
  <c r="F618" i="15" s="1"/>
  <c r="D618" i="15" s="1"/>
  <c r="E619" i="15"/>
  <c r="F619" i="15" s="1"/>
  <c r="D619" i="15" s="1"/>
  <c r="E620" i="15"/>
  <c r="F620" i="15" s="1"/>
  <c r="D620" i="15" s="1"/>
  <c r="E621" i="15"/>
  <c r="F621" i="15" s="1"/>
  <c r="D621" i="15" s="1"/>
  <c r="E622" i="15"/>
  <c r="F622" i="15" s="1"/>
  <c r="E623" i="15"/>
  <c r="F623" i="15" s="1"/>
  <c r="D623" i="15" s="1"/>
  <c r="E624" i="15"/>
  <c r="F624" i="15" s="1"/>
  <c r="D624" i="15" s="1"/>
  <c r="E625" i="15"/>
  <c r="F625" i="15" s="1"/>
  <c r="D625" i="15" s="1"/>
  <c r="E626" i="15"/>
  <c r="F626" i="15" s="1"/>
  <c r="D626" i="15" s="1"/>
  <c r="E627" i="15"/>
  <c r="F627" i="15" s="1"/>
  <c r="E628" i="15"/>
  <c r="F628" i="15" s="1"/>
  <c r="D628" i="15" s="1"/>
  <c r="E629" i="15"/>
  <c r="F629" i="15" s="1"/>
  <c r="D629" i="15" s="1"/>
  <c r="E630" i="15"/>
  <c r="F630" i="15" s="1"/>
  <c r="D630" i="15" s="1"/>
  <c r="E631" i="15"/>
  <c r="F631" i="15" s="1"/>
  <c r="D631" i="15" s="1"/>
  <c r="E632" i="15"/>
  <c r="F632" i="15" s="1"/>
  <c r="D632" i="15" s="1"/>
  <c r="E633" i="15"/>
  <c r="F633" i="15" s="1"/>
  <c r="D633" i="15" s="1"/>
  <c r="E634" i="15"/>
  <c r="F634" i="15" s="1"/>
  <c r="D634" i="15" s="1"/>
  <c r="E635" i="15"/>
  <c r="F635" i="15" s="1"/>
  <c r="D635" i="15" s="1"/>
  <c r="E636" i="15"/>
  <c r="F636" i="15" s="1"/>
  <c r="D636" i="15" s="1"/>
  <c r="E637" i="15"/>
  <c r="F637" i="15" s="1"/>
  <c r="D637" i="15" s="1"/>
  <c r="E638" i="15"/>
  <c r="F638" i="15" s="1"/>
  <c r="D638" i="15" s="1"/>
  <c r="E639" i="15"/>
  <c r="F639" i="15" s="1"/>
  <c r="E640" i="15"/>
  <c r="F640" i="15" s="1"/>
  <c r="D640" i="15" s="1"/>
  <c r="E641" i="15"/>
  <c r="F641" i="15" s="1"/>
  <c r="D641" i="15" s="1"/>
  <c r="E642" i="15"/>
  <c r="F642" i="15" s="1"/>
  <c r="E643" i="15"/>
  <c r="F643" i="15" s="1"/>
  <c r="D643" i="15" s="1"/>
  <c r="E644" i="15"/>
  <c r="F644" i="15" s="1"/>
  <c r="D644" i="15" s="1"/>
  <c r="E645" i="15"/>
  <c r="F645" i="15" s="1"/>
  <c r="D645" i="15" s="1"/>
  <c r="E646" i="15"/>
  <c r="F646" i="15" s="1"/>
  <c r="D646" i="15" s="1"/>
  <c r="E647" i="15"/>
  <c r="F647" i="15" s="1"/>
  <c r="D647" i="15" s="1"/>
  <c r="E648" i="15"/>
  <c r="F648" i="15" s="1"/>
  <c r="D648" i="15" s="1"/>
  <c r="E649" i="15"/>
  <c r="F649" i="15" s="1"/>
  <c r="D649" i="15" s="1"/>
  <c r="E650" i="15"/>
  <c r="F650" i="15" s="1"/>
  <c r="E651" i="15"/>
  <c r="F651" i="15" s="1"/>
  <c r="E652" i="15"/>
  <c r="F652" i="15" s="1"/>
  <c r="D652" i="15" s="1"/>
  <c r="E653" i="15"/>
  <c r="F653" i="15" s="1"/>
  <c r="D653" i="15" s="1"/>
  <c r="E654" i="15"/>
  <c r="F654" i="15" s="1"/>
  <c r="D654" i="15" s="1"/>
  <c r="E655" i="15"/>
  <c r="F655" i="15" s="1"/>
  <c r="D655" i="15" s="1"/>
  <c r="E656" i="15"/>
  <c r="F656" i="15" s="1"/>
  <c r="D656" i="15" s="1"/>
  <c r="E657" i="15"/>
  <c r="F657" i="15" s="1"/>
  <c r="D657" i="15" s="1"/>
  <c r="E658" i="15"/>
  <c r="F658" i="15" s="1"/>
  <c r="D658" i="15" s="1"/>
  <c r="E659" i="15"/>
  <c r="F659" i="15" s="1"/>
  <c r="D659" i="15" s="1"/>
  <c r="E660" i="15"/>
  <c r="F660" i="15" s="1"/>
  <c r="D660" i="15" s="1"/>
  <c r="E661" i="15"/>
  <c r="F661" i="15" s="1"/>
  <c r="D661" i="15" s="1"/>
  <c r="E662" i="15"/>
  <c r="F662" i="15" s="1"/>
  <c r="E663" i="15"/>
  <c r="F663" i="15" s="1"/>
  <c r="E664" i="15"/>
  <c r="F664" i="15" s="1"/>
  <c r="D664" i="15" s="1"/>
  <c r="E665" i="15"/>
  <c r="F665" i="15" s="1"/>
  <c r="D665" i="15" s="1"/>
  <c r="E666" i="15"/>
  <c r="F666" i="15" s="1"/>
  <c r="D666" i="15" s="1"/>
  <c r="E667" i="15"/>
  <c r="F667" i="15" s="1"/>
  <c r="D667" i="15" s="1"/>
  <c r="E668" i="15"/>
  <c r="F668" i="15" s="1"/>
  <c r="D668" i="15" s="1"/>
  <c r="E669" i="15"/>
  <c r="F669" i="15" s="1"/>
  <c r="D669" i="15" s="1"/>
  <c r="E670" i="15"/>
  <c r="F670" i="15" s="1"/>
  <c r="D670" i="15" s="1"/>
  <c r="E671" i="15"/>
  <c r="F671" i="15" s="1"/>
  <c r="D671" i="15" s="1"/>
  <c r="E672" i="15"/>
  <c r="F672" i="15" s="1"/>
  <c r="D672" i="15" s="1"/>
  <c r="E673" i="15"/>
  <c r="F673" i="15" s="1"/>
  <c r="D673" i="15" s="1"/>
  <c r="E674" i="15"/>
  <c r="F674" i="15" s="1"/>
  <c r="D674" i="15" s="1"/>
  <c r="E675" i="15"/>
  <c r="F675" i="15" s="1"/>
  <c r="E676" i="15"/>
  <c r="F676" i="15" s="1"/>
  <c r="D676" i="15" s="1"/>
  <c r="E677" i="15"/>
  <c r="F677" i="15" s="1"/>
  <c r="D677" i="15" s="1"/>
  <c r="E678" i="15"/>
  <c r="F678" i="15" s="1"/>
  <c r="D678" i="15" s="1"/>
  <c r="E679" i="15"/>
  <c r="F679" i="15" s="1"/>
  <c r="D679" i="15" s="1"/>
  <c r="E680" i="15"/>
  <c r="F680" i="15" s="1"/>
  <c r="D680" i="15" s="1"/>
  <c r="E681" i="15"/>
  <c r="F681" i="15" s="1"/>
  <c r="D681" i="15" s="1"/>
  <c r="E682" i="15"/>
  <c r="F682" i="15" s="1"/>
  <c r="D682" i="15" s="1"/>
  <c r="E683" i="15"/>
  <c r="F683" i="15" s="1"/>
  <c r="D683" i="15" s="1"/>
  <c r="E684" i="15"/>
  <c r="F684" i="15" s="1"/>
  <c r="D684" i="15" s="1"/>
  <c r="E685" i="15"/>
  <c r="F685" i="15" s="1"/>
  <c r="D685" i="15" s="1"/>
  <c r="E686" i="15"/>
  <c r="F686" i="15" s="1"/>
  <c r="E687" i="15"/>
  <c r="F687" i="15" s="1"/>
  <c r="E688" i="15"/>
  <c r="F688" i="15" s="1"/>
  <c r="D688" i="15" s="1"/>
  <c r="E689" i="15"/>
  <c r="F689" i="15" s="1"/>
  <c r="D689" i="15" s="1"/>
  <c r="E690" i="15"/>
  <c r="F690" i="15" s="1"/>
  <c r="E691" i="15"/>
  <c r="F691" i="15" s="1"/>
  <c r="D691" i="15" s="1"/>
  <c r="E692" i="15"/>
  <c r="F692" i="15" s="1"/>
  <c r="D692" i="15" s="1"/>
  <c r="E693" i="15"/>
  <c r="F693" i="15" s="1"/>
  <c r="D693" i="15" s="1"/>
  <c r="E694" i="15"/>
  <c r="F694" i="15" s="1"/>
  <c r="D694" i="15" s="1"/>
  <c r="E695" i="15"/>
  <c r="F695" i="15" s="1"/>
  <c r="D695" i="15" s="1"/>
  <c r="E696" i="15"/>
  <c r="F696" i="15" s="1"/>
  <c r="D696" i="15" s="1"/>
  <c r="E697" i="15"/>
  <c r="F697" i="15" s="1"/>
  <c r="D697" i="15" s="1"/>
  <c r="E698" i="15"/>
  <c r="F698" i="15" s="1"/>
  <c r="E699" i="15"/>
  <c r="F699" i="15" s="1"/>
  <c r="E700" i="15"/>
  <c r="F700" i="15" s="1"/>
  <c r="D700" i="15" s="1"/>
  <c r="E701" i="15"/>
  <c r="F701" i="15" s="1"/>
  <c r="D701" i="15" s="1"/>
  <c r="E702" i="15"/>
  <c r="F702" i="15" s="1"/>
  <c r="D702" i="15" s="1"/>
  <c r="E703" i="15"/>
  <c r="F703" i="15" s="1"/>
  <c r="D703" i="15" s="1"/>
  <c r="E704" i="15"/>
  <c r="F704" i="15" s="1"/>
  <c r="D704" i="15" s="1"/>
  <c r="E705" i="15"/>
  <c r="F705" i="15" s="1"/>
  <c r="D705" i="15" s="1"/>
  <c r="E706" i="15"/>
  <c r="F706" i="15" s="1"/>
  <c r="D706" i="15" s="1"/>
  <c r="E707" i="15"/>
  <c r="F707" i="15" s="1"/>
  <c r="D707" i="15" s="1"/>
  <c r="E708" i="15"/>
  <c r="F708" i="15" s="1"/>
  <c r="D708" i="15" s="1"/>
  <c r="E709" i="15"/>
  <c r="F709" i="15" s="1"/>
  <c r="D709" i="15" s="1"/>
  <c r="E710" i="15"/>
  <c r="F710" i="15" s="1"/>
  <c r="D710" i="15" s="1"/>
  <c r="E711" i="15"/>
  <c r="F711" i="15" s="1"/>
  <c r="E712" i="15"/>
  <c r="F712" i="15" s="1"/>
  <c r="D712" i="15" s="1"/>
  <c r="E713" i="15"/>
  <c r="F713" i="15" s="1"/>
  <c r="D713" i="15" s="1"/>
  <c r="E714" i="15"/>
  <c r="F714" i="15" s="1"/>
  <c r="D714" i="15" s="1"/>
  <c r="E715" i="15"/>
  <c r="F715" i="15" s="1"/>
  <c r="D715" i="15" s="1"/>
  <c r="E716" i="15"/>
  <c r="F716" i="15" s="1"/>
  <c r="D716" i="15" s="1"/>
  <c r="E717" i="15"/>
  <c r="F717" i="15" s="1"/>
  <c r="D717" i="15" s="1"/>
  <c r="E718" i="15"/>
  <c r="F718" i="15" s="1"/>
  <c r="E719" i="15"/>
  <c r="F719" i="15" s="1"/>
  <c r="D719" i="15" s="1"/>
  <c r="E720" i="15"/>
  <c r="F720" i="15" s="1"/>
  <c r="D720" i="15" s="1"/>
  <c r="E721" i="15"/>
  <c r="F721" i="15" s="1"/>
  <c r="D721" i="15" s="1"/>
  <c r="E722" i="15"/>
  <c r="F722" i="15" s="1"/>
  <c r="D722" i="15" s="1"/>
  <c r="E723" i="15"/>
  <c r="F723" i="15" s="1"/>
  <c r="E724" i="15"/>
  <c r="F724" i="15" s="1"/>
  <c r="D724" i="15" s="1"/>
  <c r="E725" i="15"/>
  <c r="F725" i="15" s="1"/>
  <c r="D725" i="15" s="1"/>
  <c r="E726" i="15"/>
  <c r="F726" i="15" s="1"/>
  <c r="D726" i="15" s="1"/>
  <c r="E727" i="15"/>
  <c r="F727" i="15" s="1"/>
  <c r="D727" i="15" s="1"/>
  <c r="E728" i="15"/>
  <c r="F728" i="15" s="1"/>
  <c r="D728" i="15" s="1"/>
  <c r="E729" i="15"/>
  <c r="F729" i="15" s="1"/>
  <c r="D729" i="15" s="1"/>
  <c r="E730" i="15"/>
  <c r="F730" i="15" s="1"/>
  <c r="D730" i="15" s="1"/>
  <c r="E731" i="15"/>
  <c r="F731" i="15" s="1"/>
  <c r="D731" i="15" s="1"/>
  <c r="E732" i="15"/>
  <c r="F732" i="15" s="1"/>
  <c r="D732" i="15" s="1"/>
  <c r="E733" i="15"/>
  <c r="F733" i="15" s="1"/>
  <c r="D733" i="15" s="1"/>
  <c r="E734" i="15"/>
  <c r="F734" i="15" s="1"/>
  <c r="D734" i="15" s="1"/>
  <c r="E735" i="15"/>
  <c r="F735" i="15" s="1"/>
  <c r="E736" i="15"/>
  <c r="F736" i="15" s="1"/>
  <c r="D736" i="15" s="1"/>
  <c r="E737" i="15"/>
  <c r="F737" i="15" s="1"/>
  <c r="D737" i="15" s="1"/>
  <c r="E738" i="15"/>
  <c r="F738" i="15" s="1"/>
  <c r="E739" i="15"/>
  <c r="F739" i="15" s="1"/>
  <c r="D739" i="15" s="1"/>
  <c r="E740" i="15"/>
  <c r="F740" i="15" s="1"/>
  <c r="D740" i="15" s="1"/>
  <c r="E741" i="15"/>
  <c r="F741" i="15" s="1"/>
  <c r="D741" i="15" s="1"/>
  <c r="E742" i="15"/>
  <c r="F742" i="15" s="1"/>
  <c r="D742" i="15" s="1"/>
  <c r="E743" i="15"/>
  <c r="F743" i="15" s="1"/>
  <c r="D743" i="15" s="1"/>
  <c r="E744" i="15"/>
  <c r="F744" i="15" s="1"/>
  <c r="D744" i="15" s="1"/>
  <c r="E745" i="15"/>
  <c r="F745" i="15" s="1"/>
  <c r="D745" i="15" s="1"/>
  <c r="E746" i="15"/>
  <c r="F746" i="15" s="1"/>
  <c r="D746" i="15" s="1"/>
  <c r="E747" i="15"/>
  <c r="F747" i="15" s="1"/>
  <c r="E748" i="15"/>
  <c r="F748" i="15" s="1"/>
  <c r="D748" i="15" s="1"/>
  <c r="E749" i="15"/>
  <c r="F749" i="15" s="1"/>
  <c r="D749" i="15" s="1"/>
  <c r="E750" i="15"/>
  <c r="F750" i="15" s="1"/>
  <c r="D750" i="15" s="1"/>
  <c r="E751" i="15"/>
  <c r="F751" i="15" s="1"/>
  <c r="D751" i="15" s="1"/>
  <c r="E752" i="15"/>
  <c r="F752" i="15" s="1"/>
  <c r="D752" i="15" s="1"/>
  <c r="E753" i="15"/>
  <c r="F753" i="15" s="1"/>
  <c r="D753" i="15" s="1"/>
  <c r="E754" i="15"/>
  <c r="F754" i="15" s="1"/>
  <c r="E755" i="15"/>
  <c r="F755" i="15" s="1"/>
  <c r="D755" i="15" s="1"/>
  <c r="E756" i="15"/>
  <c r="F756" i="15" s="1"/>
  <c r="D756" i="15" s="1"/>
  <c r="E757" i="15"/>
  <c r="F757" i="15" s="1"/>
  <c r="D757" i="15" s="1"/>
  <c r="E758" i="15"/>
  <c r="F758" i="15" s="1"/>
  <c r="D758" i="15" s="1"/>
  <c r="E759" i="15"/>
  <c r="F759" i="15" s="1"/>
  <c r="E760" i="15"/>
  <c r="F760" i="15" s="1"/>
  <c r="D760" i="15" s="1"/>
  <c r="E761" i="15"/>
  <c r="F761" i="15" s="1"/>
  <c r="D761" i="15" s="1"/>
  <c r="E762" i="15"/>
  <c r="F762" i="15" s="1"/>
  <c r="E763" i="15"/>
  <c r="F763" i="15" s="1"/>
  <c r="D763" i="15" s="1"/>
  <c r="E764" i="15"/>
  <c r="F764" i="15" s="1"/>
  <c r="D764" i="15" s="1"/>
  <c r="E765" i="15"/>
  <c r="F765" i="15" s="1"/>
  <c r="D765" i="15" s="1"/>
  <c r="E766" i="15"/>
  <c r="F766" i="15" s="1"/>
  <c r="E767" i="15"/>
  <c r="F767" i="15" s="1"/>
  <c r="D767" i="15" s="1"/>
  <c r="E768" i="15"/>
  <c r="F768" i="15" s="1"/>
  <c r="D768" i="15" s="1"/>
  <c r="E769" i="15"/>
  <c r="F769" i="15" s="1"/>
  <c r="D769" i="15" s="1"/>
  <c r="E770" i="15"/>
  <c r="F770" i="15" s="1"/>
  <c r="D770" i="15" s="1"/>
  <c r="E771" i="15"/>
  <c r="F771" i="15" s="1"/>
  <c r="E772" i="15"/>
  <c r="F772" i="15" s="1"/>
  <c r="D772" i="15" s="1"/>
  <c r="E773" i="15"/>
  <c r="F773" i="15" s="1"/>
  <c r="D773" i="15" s="1"/>
  <c r="E774" i="15"/>
  <c r="F774" i="15" s="1"/>
  <c r="D774" i="15" s="1"/>
  <c r="E775" i="15"/>
  <c r="F775" i="15" s="1"/>
  <c r="D775" i="15" s="1"/>
  <c r="E776" i="15"/>
  <c r="F776" i="15" s="1"/>
  <c r="D776" i="15" s="1"/>
  <c r="E777" i="15"/>
  <c r="F777" i="15" s="1"/>
  <c r="D777" i="15" s="1"/>
  <c r="E778" i="15"/>
  <c r="F778" i="15" s="1"/>
  <c r="D778" i="15" s="1"/>
  <c r="E779" i="15"/>
  <c r="F779" i="15" s="1"/>
  <c r="D779" i="15" s="1"/>
  <c r="E780" i="15"/>
  <c r="F780" i="15" s="1"/>
  <c r="D780" i="15" s="1"/>
  <c r="E781" i="15"/>
  <c r="F781" i="15" s="1"/>
  <c r="D781" i="15" s="1"/>
  <c r="E782" i="15"/>
  <c r="F782" i="15" s="1"/>
  <c r="D782" i="15" s="1"/>
  <c r="E783" i="15"/>
  <c r="F783" i="15" s="1"/>
  <c r="E784" i="15"/>
  <c r="F784" i="15" s="1"/>
  <c r="E785" i="15"/>
  <c r="F785" i="15" s="1"/>
  <c r="D785" i="15" s="1"/>
  <c r="E786" i="15"/>
  <c r="F786" i="15" s="1"/>
  <c r="D786" i="15" s="1"/>
  <c r="E787" i="15"/>
  <c r="F787" i="15" s="1"/>
  <c r="D787" i="15" s="1"/>
  <c r="E788" i="15"/>
  <c r="F788" i="15" s="1"/>
  <c r="D788" i="15" s="1"/>
  <c r="E789" i="15"/>
  <c r="F789" i="15" s="1"/>
  <c r="D789" i="15" s="1"/>
  <c r="E790" i="15"/>
  <c r="F790" i="15" s="1"/>
  <c r="D790" i="15" s="1"/>
  <c r="E791" i="15"/>
  <c r="F791" i="15" s="1"/>
  <c r="D791" i="15" s="1"/>
  <c r="E792" i="15"/>
  <c r="F792" i="15" s="1"/>
  <c r="D792" i="15" s="1"/>
  <c r="E793" i="15"/>
  <c r="F793" i="15" s="1"/>
  <c r="D793" i="15" s="1"/>
  <c r="E794" i="15"/>
  <c r="F794" i="15" s="1"/>
  <c r="D794" i="15" s="1"/>
  <c r="E795" i="15"/>
  <c r="F795" i="15" s="1"/>
  <c r="E796" i="15"/>
  <c r="F796" i="15" s="1"/>
  <c r="D796" i="15" s="1"/>
  <c r="E797" i="15"/>
  <c r="F797" i="15" s="1"/>
  <c r="D797" i="15" s="1"/>
  <c r="E798" i="15"/>
  <c r="F798" i="15" s="1"/>
  <c r="E799" i="15"/>
  <c r="F799" i="15" s="1"/>
  <c r="D799" i="15" s="1"/>
  <c r="E800" i="15"/>
  <c r="F800" i="15" s="1"/>
  <c r="D800" i="15" s="1"/>
  <c r="E801" i="15"/>
  <c r="F801" i="15" s="1"/>
  <c r="D801" i="15" s="1"/>
  <c r="E802" i="15"/>
  <c r="F802" i="15" s="1"/>
  <c r="E803" i="15"/>
  <c r="F803" i="15" s="1"/>
  <c r="D803" i="15" s="1"/>
  <c r="E804" i="15"/>
  <c r="F804" i="15" s="1"/>
  <c r="D804" i="15" s="1"/>
  <c r="E805" i="15"/>
  <c r="F805" i="15" s="1"/>
  <c r="D805" i="15" s="1"/>
  <c r="E806" i="15"/>
  <c r="F806" i="15" s="1"/>
  <c r="E807" i="15"/>
  <c r="F807" i="15" s="1"/>
  <c r="E808" i="15"/>
  <c r="F808" i="15" s="1"/>
  <c r="D808" i="15" s="1"/>
  <c r="E809" i="15"/>
  <c r="F809" i="15" s="1"/>
  <c r="D809" i="15" s="1"/>
  <c r="E810" i="15"/>
  <c r="F810" i="15" s="1"/>
  <c r="D810" i="15" s="1"/>
  <c r="E811" i="15"/>
  <c r="F811" i="15" s="1"/>
  <c r="D811" i="15" s="1"/>
  <c r="E812" i="15"/>
  <c r="F812" i="15" s="1"/>
  <c r="D812" i="15" s="1"/>
  <c r="E813" i="15"/>
  <c r="F813" i="15" s="1"/>
  <c r="D813" i="15" s="1"/>
  <c r="E814" i="15"/>
  <c r="F814" i="15" s="1"/>
  <c r="E815" i="15"/>
  <c r="F815" i="15" s="1"/>
  <c r="D815" i="15" s="1"/>
  <c r="E816" i="15"/>
  <c r="F816" i="15" s="1"/>
  <c r="D816" i="15" s="1"/>
  <c r="E817" i="15"/>
  <c r="F817" i="15" s="1"/>
  <c r="D817" i="15" s="1"/>
  <c r="E818" i="15"/>
  <c r="F818" i="15" s="1"/>
  <c r="D818" i="15" s="1"/>
  <c r="E819" i="15"/>
  <c r="F819" i="15" s="1"/>
  <c r="E820" i="15"/>
  <c r="F820" i="15" s="1"/>
  <c r="D820" i="15" s="1"/>
  <c r="E821" i="15"/>
  <c r="F821" i="15" s="1"/>
  <c r="D821" i="15" s="1"/>
  <c r="E822" i="15"/>
  <c r="F822" i="15" s="1"/>
  <c r="D822" i="15" s="1"/>
  <c r="E823" i="15"/>
  <c r="F823" i="15" s="1"/>
  <c r="D823" i="15" s="1"/>
  <c r="E824" i="15"/>
  <c r="F824" i="15" s="1"/>
  <c r="D824" i="15" s="1"/>
  <c r="E825" i="15"/>
  <c r="F825" i="15" s="1"/>
  <c r="D825" i="15" s="1"/>
  <c r="E826" i="15"/>
  <c r="F826" i="15" s="1"/>
  <c r="D826" i="15" s="1"/>
  <c r="E827" i="15"/>
  <c r="F827" i="15" s="1"/>
  <c r="D827" i="15" s="1"/>
  <c r="E828" i="15"/>
  <c r="F828" i="15" s="1"/>
  <c r="D828" i="15" s="1"/>
  <c r="E829" i="15"/>
  <c r="F829" i="15" s="1"/>
  <c r="D829" i="15" s="1"/>
  <c r="E830" i="15"/>
  <c r="F830" i="15" s="1"/>
  <c r="D830" i="15" s="1"/>
  <c r="E831" i="15"/>
  <c r="F831" i="15" s="1"/>
  <c r="E832" i="15"/>
  <c r="F832" i="15" s="1"/>
  <c r="D832" i="15" s="1"/>
  <c r="E833" i="15"/>
  <c r="F833" i="15" s="1"/>
  <c r="D833" i="15" s="1"/>
  <c r="E834" i="15"/>
  <c r="F834" i="15" s="1"/>
  <c r="E835" i="15"/>
  <c r="F835" i="15" s="1"/>
  <c r="D835" i="15" s="1"/>
  <c r="E836" i="15"/>
  <c r="F836" i="15" s="1"/>
  <c r="D836" i="15" s="1"/>
  <c r="E837" i="15"/>
  <c r="F837" i="15" s="1"/>
  <c r="D837" i="15" s="1"/>
  <c r="E838" i="15"/>
  <c r="F838" i="15" s="1"/>
  <c r="D838" i="15" s="1"/>
  <c r="E839" i="15"/>
  <c r="F839" i="15" s="1"/>
  <c r="D839" i="15" s="1"/>
  <c r="E840" i="15"/>
  <c r="F840" i="15" s="1"/>
  <c r="D840" i="15" s="1"/>
  <c r="E841" i="15"/>
  <c r="F841" i="15" s="1"/>
  <c r="D841" i="15" s="1"/>
  <c r="E842" i="15"/>
  <c r="F842" i="15" s="1"/>
  <c r="D842" i="15" s="1"/>
  <c r="E843" i="15"/>
  <c r="F843" i="15" s="1"/>
  <c r="E844" i="15"/>
  <c r="F844" i="15" s="1"/>
  <c r="D844" i="15" s="1"/>
  <c r="E845" i="15"/>
  <c r="F845" i="15" s="1"/>
  <c r="D845" i="15" s="1"/>
  <c r="E846" i="15"/>
  <c r="F846" i="15" s="1"/>
  <c r="D846" i="15" s="1"/>
  <c r="E847" i="15"/>
  <c r="F847" i="15" s="1"/>
  <c r="D847" i="15" s="1"/>
  <c r="E848" i="15"/>
  <c r="F848" i="15" s="1"/>
  <c r="D848" i="15" s="1"/>
  <c r="E849" i="15"/>
  <c r="F849" i="15" s="1"/>
  <c r="D849" i="15" s="1"/>
  <c r="E850" i="15"/>
  <c r="F850" i="15" s="1"/>
  <c r="E851" i="15"/>
  <c r="F851" i="15" s="1"/>
  <c r="D851" i="15" s="1"/>
  <c r="E852" i="15"/>
  <c r="F852" i="15" s="1"/>
  <c r="D852" i="15" s="1"/>
  <c r="E853" i="15"/>
  <c r="F853" i="15" s="1"/>
  <c r="D853" i="15" s="1"/>
  <c r="E854" i="15"/>
  <c r="F854" i="15" s="1"/>
  <c r="D854" i="15" s="1"/>
  <c r="E855" i="15"/>
  <c r="F855" i="15" s="1"/>
  <c r="E856" i="15"/>
  <c r="F856" i="15" s="1"/>
  <c r="D856" i="15" s="1"/>
  <c r="E857" i="15"/>
  <c r="F857" i="15" s="1"/>
  <c r="D857" i="15" s="1"/>
  <c r="E858" i="15"/>
  <c r="F858" i="15" s="1"/>
  <c r="E859" i="15"/>
  <c r="F859" i="15" s="1"/>
  <c r="D859" i="15" s="1"/>
  <c r="E860" i="15"/>
  <c r="F860" i="15" s="1"/>
  <c r="D860" i="15" s="1"/>
  <c r="E861" i="15"/>
  <c r="F861" i="15" s="1"/>
  <c r="D861" i="15" s="1"/>
  <c r="E862" i="15"/>
  <c r="F862" i="15" s="1"/>
  <c r="E863" i="15"/>
  <c r="F863" i="15" s="1"/>
  <c r="D863" i="15" s="1"/>
  <c r="E864" i="15"/>
  <c r="F864" i="15" s="1"/>
  <c r="D864" i="15" s="1"/>
  <c r="E865" i="15"/>
  <c r="F865" i="15" s="1"/>
  <c r="D865" i="15" s="1"/>
  <c r="E866" i="15"/>
  <c r="F866" i="15" s="1"/>
  <c r="D866" i="15" s="1"/>
  <c r="E867" i="15"/>
  <c r="F867" i="15" s="1"/>
  <c r="E868" i="15"/>
  <c r="F868" i="15" s="1"/>
  <c r="D868" i="15" s="1"/>
  <c r="E869" i="15"/>
  <c r="F869" i="15" s="1"/>
  <c r="D869" i="15" s="1"/>
  <c r="E870" i="15"/>
  <c r="F870" i="15" s="1"/>
  <c r="D870" i="15" s="1"/>
  <c r="E871" i="15"/>
  <c r="F871" i="15" s="1"/>
  <c r="D871" i="15" s="1"/>
  <c r="E872" i="15"/>
  <c r="F872" i="15" s="1"/>
  <c r="D872" i="15" s="1"/>
  <c r="E873" i="15"/>
  <c r="F873" i="15" s="1"/>
  <c r="D873" i="15" s="1"/>
  <c r="E874" i="15"/>
  <c r="F874" i="15" s="1"/>
  <c r="D874" i="15" s="1"/>
  <c r="E875" i="15"/>
  <c r="F875" i="15" s="1"/>
  <c r="D875" i="15" s="1"/>
  <c r="E876" i="15"/>
  <c r="F876" i="15" s="1"/>
  <c r="D876" i="15" s="1"/>
  <c r="E877" i="15"/>
  <c r="F877" i="15" s="1"/>
  <c r="D877" i="15" s="1"/>
  <c r="E878" i="15"/>
  <c r="F878" i="15" s="1"/>
  <c r="E879" i="15"/>
  <c r="F879" i="15" s="1"/>
  <c r="E880" i="15"/>
  <c r="F880" i="15" s="1"/>
  <c r="D880" i="15" s="1"/>
  <c r="E881" i="15"/>
  <c r="F881" i="15" s="1"/>
  <c r="D881" i="15" s="1"/>
  <c r="E882" i="15"/>
  <c r="F882" i="15" s="1"/>
  <c r="D882" i="15" s="1"/>
  <c r="E883" i="15"/>
  <c r="F883" i="15" s="1"/>
  <c r="D883" i="15" s="1"/>
  <c r="E884" i="15"/>
  <c r="F884" i="15" s="1"/>
  <c r="D884" i="15" s="1"/>
  <c r="E885" i="15"/>
  <c r="F885" i="15" s="1"/>
  <c r="D885" i="15" s="1"/>
  <c r="E886" i="15"/>
  <c r="F886" i="15" s="1"/>
  <c r="D886" i="15" s="1"/>
  <c r="E887" i="15"/>
  <c r="F887" i="15" s="1"/>
  <c r="D887" i="15" s="1"/>
  <c r="E888" i="15"/>
  <c r="F888" i="15" s="1"/>
  <c r="D888" i="15" s="1"/>
  <c r="E889" i="15"/>
  <c r="F889" i="15" s="1"/>
  <c r="D889" i="15" s="1"/>
  <c r="E890" i="15"/>
  <c r="F890" i="15" s="1"/>
  <c r="E891" i="15"/>
  <c r="F891" i="15" s="1"/>
  <c r="E892" i="15"/>
  <c r="F892" i="15" s="1"/>
  <c r="D892" i="15" s="1"/>
  <c r="E893" i="15"/>
  <c r="F893" i="15" s="1"/>
  <c r="D893" i="15" s="1"/>
  <c r="E894" i="15"/>
  <c r="F894" i="15" s="1"/>
  <c r="D894" i="15" s="1"/>
  <c r="E895" i="15"/>
  <c r="F895" i="15" s="1"/>
  <c r="D895" i="15" s="1"/>
  <c r="E896" i="15"/>
  <c r="F896" i="15" s="1"/>
  <c r="D896" i="15" s="1"/>
  <c r="E897" i="15"/>
  <c r="F897" i="15" s="1"/>
  <c r="D897" i="15" s="1"/>
  <c r="E898" i="15"/>
  <c r="F898" i="15" s="1"/>
  <c r="E899" i="15"/>
  <c r="F899" i="15" s="1"/>
  <c r="D899" i="15" s="1"/>
  <c r="E900" i="15"/>
  <c r="F900" i="15" s="1"/>
  <c r="D900" i="15" s="1"/>
  <c r="E901" i="15"/>
  <c r="F901" i="15" s="1"/>
  <c r="D901" i="15" s="1"/>
  <c r="E902" i="15"/>
  <c r="F902" i="15" s="1"/>
  <c r="D902" i="15" s="1"/>
  <c r="E903" i="15"/>
  <c r="F903" i="15" s="1"/>
  <c r="E904" i="15"/>
  <c r="F904" i="15" s="1"/>
  <c r="D904" i="15" s="1"/>
  <c r="E905" i="15"/>
  <c r="F905" i="15" s="1"/>
  <c r="D905" i="15" s="1"/>
  <c r="E906" i="15"/>
  <c r="F906" i="15" s="1"/>
  <c r="D906" i="15" s="1"/>
  <c r="E907" i="15"/>
  <c r="F907" i="15" s="1"/>
  <c r="D907" i="15" s="1"/>
  <c r="E908" i="15"/>
  <c r="F908" i="15" s="1"/>
  <c r="D908" i="15" s="1"/>
  <c r="E909" i="15"/>
  <c r="F909" i="15" s="1"/>
  <c r="D909" i="15" s="1"/>
  <c r="E910" i="15"/>
  <c r="F910" i="15" s="1"/>
  <c r="D910" i="15" s="1"/>
  <c r="E911" i="15"/>
  <c r="F911" i="15" s="1"/>
  <c r="D911" i="15" s="1"/>
  <c r="E912" i="15"/>
  <c r="F912" i="15" s="1"/>
  <c r="D912" i="15" s="1"/>
  <c r="E913" i="15"/>
  <c r="F913" i="15" s="1"/>
  <c r="D913" i="15" s="1"/>
  <c r="E914" i="15"/>
  <c r="F914" i="15" s="1"/>
  <c r="D914" i="15" s="1"/>
  <c r="E915" i="15"/>
  <c r="F915" i="15" s="1"/>
  <c r="E916" i="15"/>
  <c r="F916" i="15" s="1"/>
  <c r="D916" i="15" s="1"/>
  <c r="E917" i="15"/>
  <c r="F917" i="15" s="1"/>
  <c r="D917" i="15" s="1"/>
  <c r="E918" i="15"/>
  <c r="F918" i="15" s="1"/>
  <c r="E919" i="15"/>
  <c r="F919" i="15" s="1"/>
  <c r="D919" i="15" s="1"/>
  <c r="E920" i="15"/>
  <c r="F920" i="15" s="1"/>
  <c r="D920" i="15" s="1"/>
  <c r="E921" i="15"/>
  <c r="F921" i="15" s="1"/>
  <c r="D921" i="15" s="1"/>
  <c r="E922" i="15"/>
  <c r="F922" i="15" s="1"/>
  <c r="D922" i="15" s="1"/>
  <c r="E923" i="15"/>
  <c r="F923" i="15" s="1"/>
  <c r="D923" i="15" s="1"/>
  <c r="E924" i="15"/>
  <c r="F924" i="15" s="1"/>
  <c r="D924" i="15" s="1"/>
  <c r="E925" i="15"/>
  <c r="F925" i="15" s="1"/>
  <c r="D925" i="15" s="1"/>
  <c r="E926" i="15"/>
  <c r="F926" i="15" s="1"/>
  <c r="D926" i="15" s="1"/>
  <c r="E927" i="15"/>
  <c r="F927" i="15" s="1"/>
  <c r="E928" i="15"/>
  <c r="F928" i="15" s="1"/>
  <c r="D928" i="15" s="1"/>
  <c r="E929" i="15"/>
  <c r="F929" i="15" s="1"/>
  <c r="D929" i="15" s="1"/>
  <c r="E930" i="15"/>
  <c r="F930" i="15" s="1"/>
  <c r="D930" i="15" s="1"/>
  <c r="E931" i="15"/>
  <c r="F931" i="15" s="1"/>
  <c r="D931" i="15" s="1"/>
  <c r="E932" i="15"/>
  <c r="F932" i="15" s="1"/>
  <c r="D932" i="15" s="1"/>
  <c r="E933" i="15"/>
  <c r="F933" i="15" s="1"/>
  <c r="D933" i="15" s="1"/>
  <c r="E934" i="15"/>
  <c r="F934" i="15" s="1"/>
  <c r="D934" i="15" s="1"/>
  <c r="E935" i="15"/>
  <c r="F935" i="15" s="1"/>
  <c r="D935" i="15" s="1"/>
  <c r="E936" i="15"/>
  <c r="F936" i="15" s="1"/>
  <c r="D936" i="15" s="1"/>
  <c r="E937" i="15"/>
  <c r="F937" i="15" s="1"/>
  <c r="D937" i="15" s="1"/>
  <c r="E938" i="15"/>
  <c r="F938" i="15" s="1"/>
  <c r="D938" i="15" s="1"/>
  <c r="E939" i="15"/>
  <c r="F939" i="15" s="1"/>
  <c r="E940" i="15"/>
  <c r="F940" i="15" s="1"/>
  <c r="D940" i="15" s="1"/>
  <c r="E941" i="15"/>
  <c r="F941" i="15" s="1"/>
  <c r="D941" i="15" s="1"/>
  <c r="E942" i="15"/>
  <c r="F942" i="15" s="1"/>
  <c r="D942" i="15" s="1"/>
  <c r="E943" i="15"/>
  <c r="F943" i="15" s="1"/>
  <c r="D943" i="15" s="1"/>
  <c r="E944" i="15"/>
  <c r="F944" i="15" s="1"/>
  <c r="D944" i="15" s="1"/>
  <c r="E945" i="15"/>
  <c r="F945" i="15" s="1"/>
  <c r="D945" i="15" s="1"/>
  <c r="E946" i="15"/>
  <c r="F946" i="15" s="1"/>
  <c r="D946" i="15" s="1"/>
  <c r="E947" i="15"/>
  <c r="F947" i="15" s="1"/>
  <c r="D947" i="15" s="1"/>
  <c r="E948" i="15"/>
  <c r="F948" i="15" s="1"/>
  <c r="D948" i="15" s="1"/>
  <c r="E949" i="15"/>
  <c r="F949" i="15" s="1"/>
  <c r="D949" i="15" s="1"/>
  <c r="E950" i="15"/>
  <c r="F950" i="15" s="1"/>
  <c r="D950" i="15" s="1"/>
  <c r="E951" i="15"/>
  <c r="F951" i="15" s="1"/>
  <c r="E952" i="15"/>
  <c r="F952" i="15" s="1"/>
  <c r="D952" i="15" s="1"/>
  <c r="E953" i="15"/>
  <c r="F953" i="15" s="1"/>
  <c r="D953" i="15" s="1"/>
  <c r="E954" i="15"/>
  <c r="F954" i="15" s="1"/>
  <c r="D954" i="15" s="1"/>
  <c r="E955" i="15"/>
  <c r="F955" i="15" s="1"/>
  <c r="D955" i="15" s="1"/>
  <c r="E956" i="15"/>
  <c r="F956" i="15" s="1"/>
  <c r="D956" i="15" s="1"/>
  <c r="E957" i="15"/>
  <c r="F957" i="15" s="1"/>
  <c r="D957" i="15" s="1"/>
  <c r="E958" i="15"/>
  <c r="F958" i="15" s="1"/>
  <c r="D958" i="15" s="1"/>
  <c r="E959" i="15"/>
  <c r="F959" i="15" s="1"/>
  <c r="D959" i="15" s="1"/>
  <c r="E960" i="15"/>
  <c r="F960" i="15" s="1"/>
  <c r="D960" i="15" s="1"/>
  <c r="E961" i="15"/>
  <c r="F961" i="15" s="1"/>
  <c r="D961" i="15" s="1"/>
  <c r="E962" i="15"/>
  <c r="F962" i="15" s="1"/>
  <c r="D962" i="15" s="1"/>
  <c r="E963" i="15"/>
  <c r="F963" i="15" s="1"/>
  <c r="E964" i="15"/>
  <c r="F964" i="15" s="1"/>
  <c r="D964" i="15" s="1"/>
  <c r="E965" i="15"/>
  <c r="F965" i="15" s="1"/>
  <c r="D965" i="15" s="1"/>
  <c r="E966" i="15"/>
  <c r="F966" i="15" s="1"/>
  <c r="D966" i="15" s="1"/>
  <c r="E967" i="15"/>
  <c r="F967" i="15" s="1"/>
  <c r="D967" i="15" s="1"/>
  <c r="E968" i="15"/>
  <c r="F968" i="15" s="1"/>
  <c r="D968" i="15" s="1"/>
  <c r="E969" i="15"/>
  <c r="F969" i="15" s="1"/>
  <c r="D969" i="15" s="1"/>
  <c r="E970" i="15"/>
  <c r="F970" i="15" s="1"/>
  <c r="D970" i="15" s="1"/>
  <c r="E971" i="15"/>
  <c r="F971" i="15" s="1"/>
  <c r="D971" i="15" s="1"/>
  <c r="E972" i="15"/>
  <c r="F972" i="15" s="1"/>
  <c r="D972" i="15" s="1"/>
  <c r="E973" i="15"/>
  <c r="F973" i="15" s="1"/>
  <c r="D973" i="15" s="1"/>
  <c r="E974" i="15"/>
  <c r="F974" i="15" s="1"/>
  <c r="D974" i="15" s="1"/>
  <c r="E975" i="15"/>
  <c r="F975" i="15" s="1"/>
  <c r="E976" i="15"/>
  <c r="F976" i="15" s="1"/>
  <c r="D976" i="15" s="1"/>
  <c r="E977" i="15"/>
  <c r="F977" i="15" s="1"/>
  <c r="D977" i="15" s="1"/>
  <c r="E978" i="15"/>
  <c r="F978" i="15" s="1"/>
  <c r="D978" i="15" s="1"/>
  <c r="E979" i="15"/>
  <c r="F979" i="15" s="1"/>
  <c r="D979" i="15" s="1"/>
  <c r="E980" i="15"/>
  <c r="F980" i="15" s="1"/>
  <c r="D980" i="15" s="1"/>
  <c r="E981" i="15"/>
  <c r="F981" i="15" s="1"/>
  <c r="D981" i="15" s="1"/>
  <c r="E982" i="15"/>
  <c r="F982" i="15" s="1"/>
  <c r="D982" i="15" s="1"/>
  <c r="E983" i="15"/>
  <c r="F983" i="15" s="1"/>
  <c r="D983" i="15" s="1"/>
  <c r="E984" i="15"/>
  <c r="F984" i="15" s="1"/>
  <c r="D984" i="15" s="1"/>
  <c r="E985" i="15"/>
  <c r="F985" i="15" s="1"/>
  <c r="D985" i="15" s="1"/>
  <c r="E986" i="15"/>
  <c r="F986" i="15" s="1"/>
  <c r="D986" i="15" s="1"/>
  <c r="E987" i="15"/>
  <c r="F987" i="15" s="1"/>
  <c r="E988" i="15"/>
  <c r="F988" i="15" s="1"/>
  <c r="D988" i="15" s="1"/>
  <c r="E989" i="15"/>
  <c r="F989" i="15" s="1"/>
  <c r="D989" i="15" s="1"/>
  <c r="E990" i="15"/>
  <c r="F990" i="15" s="1"/>
  <c r="D990" i="15" s="1"/>
  <c r="E991" i="15"/>
  <c r="F991" i="15" s="1"/>
  <c r="D991" i="15" s="1"/>
  <c r="E992" i="15"/>
  <c r="F992" i="15" s="1"/>
  <c r="D992" i="15" s="1"/>
  <c r="E993" i="15"/>
  <c r="F993" i="15" s="1"/>
  <c r="D993" i="15" s="1"/>
  <c r="E994" i="15"/>
  <c r="F994" i="15" s="1"/>
  <c r="D994" i="15" s="1"/>
  <c r="E995" i="15"/>
  <c r="F995" i="15" s="1"/>
  <c r="D995" i="15" s="1"/>
  <c r="E996" i="15"/>
  <c r="F996" i="15" s="1"/>
  <c r="D996" i="15" s="1"/>
  <c r="E997" i="15"/>
  <c r="F997" i="15" s="1"/>
  <c r="D997" i="15" s="1"/>
  <c r="E998" i="15"/>
  <c r="F998" i="15" s="1"/>
  <c r="E999" i="15"/>
  <c r="F999" i="15" s="1"/>
  <c r="E1000" i="15"/>
  <c r="F1000" i="15" s="1"/>
  <c r="D1000" i="15" s="1"/>
  <c r="E1001" i="15"/>
  <c r="F1001" i="15" s="1"/>
  <c r="D1001" i="15" s="1"/>
  <c r="E1002" i="15"/>
  <c r="F1002" i="15" s="1"/>
  <c r="D1002" i="15" s="1"/>
  <c r="E1003" i="15"/>
  <c r="F1003" i="15" s="1"/>
  <c r="D1003" i="15" s="1"/>
  <c r="E1004" i="15"/>
  <c r="F1004" i="15" s="1"/>
  <c r="D1004" i="15" s="1"/>
  <c r="E1005" i="15"/>
  <c r="F1005" i="15" s="1"/>
  <c r="D1005" i="15" s="1"/>
  <c r="E1006" i="15"/>
  <c r="F1006" i="15" s="1"/>
  <c r="D1006" i="15" s="1"/>
  <c r="E1007" i="15"/>
  <c r="F1007" i="15" s="1"/>
  <c r="D1007" i="15" s="1"/>
  <c r="E1008" i="15"/>
  <c r="F1008" i="15" s="1"/>
  <c r="D1008" i="15" s="1"/>
  <c r="E1009" i="15"/>
  <c r="F1009" i="15" s="1"/>
  <c r="D1009" i="15" s="1"/>
  <c r="E1010" i="15"/>
  <c r="F1010" i="15" s="1"/>
  <c r="D1010" i="15" s="1"/>
  <c r="E1011" i="15"/>
  <c r="F1011" i="15" s="1"/>
  <c r="E1012" i="15"/>
  <c r="F1012" i="15" s="1"/>
  <c r="D1012" i="15" s="1"/>
  <c r="E1013" i="15"/>
  <c r="F1013" i="15" s="1"/>
  <c r="D1013" i="15" s="1"/>
  <c r="E1014" i="15"/>
  <c r="F1014" i="15" s="1"/>
  <c r="D1014" i="15" s="1"/>
  <c r="E1015" i="15"/>
  <c r="F1015" i="15" s="1"/>
  <c r="D1015" i="15" s="1"/>
  <c r="E1016" i="15"/>
  <c r="F1016" i="15" s="1"/>
  <c r="D1016" i="15" s="1"/>
  <c r="E1017" i="15"/>
  <c r="F1017" i="15" s="1"/>
  <c r="D1017" i="15" s="1"/>
  <c r="E1018" i="15"/>
  <c r="F1018" i="15" s="1"/>
  <c r="D1018" i="15" s="1"/>
  <c r="E1019" i="15"/>
  <c r="F1019" i="15" s="1"/>
  <c r="D1019" i="15" s="1"/>
  <c r="E1020" i="15"/>
  <c r="F1020" i="15" s="1"/>
  <c r="D1020" i="15" s="1"/>
  <c r="E1021" i="15"/>
  <c r="F1021" i="15" s="1"/>
  <c r="D1021" i="15" s="1"/>
  <c r="E1022" i="15"/>
  <c r="F1022" i="15" s="1"/>
  <c r="D1022" i="15" s="1"/>
  <c r="E1023" i="15"/>
  <c r="F1023" i="15" s="1"/>
  <c r="D1023" i="15" s="1"/>
  <c r="E1024" i="15"/>
  <c r="F1024" i="15" s="1"/>
  <c r="D1024" i="15" s="1"/>
  <c r="E1025" i="15"/>
  <c r="F1025" i="15" s="1"/>
  <c r="D1025" i="15" s="1"/>
  <c r="E1026" i="15"/>
  <c r="F1026" i="15" s="1"/>
  <c r="D1026" i="15" s="1"/>
  <c r="E1027" i="15"/>
  <c r="F1027" i="15" s="1"/>
  <c r="D1027" i="15" s="1"/>
  <c r="E1028" i="15"/>
  <c r="F1028" i="15" s="1"/>
  <c r="D1028" i="15" s="1"/>
  <c r="E1029" i="15"/>
  <c r="F1029" i="15" s="1"/>
  <c r="D1029" i="15" s="1"/>
  <c r="E1030" i="15"/>
  <c r="F1030" i="15" s="1"/>
  <c r="D1030" i="15" s="1"/>
  <c r="E1031" i="15"/>
  <c r="F1031" i="15" s="1"/>
  <c r="D1031" i="15" s="1"/>
  <c r="E1032" i="15"/>
  <c r="F1032" i="15" s="1"/>
  <c r="D1032" i="15" s="1"/>
  <c r="E1033" i="15"/>
  <c r="F1033" i="15" s="1"/>
  <c r="D1033" i="15" s="1"/>
  <c r="E1034" i="15"/>
  <c r="F1034" i="15" s="1"/>
  <c r="D1034" i="15" s="1"/>
  <c r="E1035" i="15"/>
  <c r="F1035" i="15" s="1"/>
  <c r="D1035" i="15" s="1"/>
  <c r="E1036" i="15"/>
  <c r="F1036" i="15" s="1"/>
  <c r="D1036" i="15" s="1"/>
  <c r="E1037" i="15"/>
  <c r="F1037" i="15" s="1"/>
  <c r="D1037" i="15" s="1"/>
  <c r="E1038" i="15"/>
  <c r="F1038" i="15" s="1"/>
  <c r="D1038" i="15" s="1"/>
  <c r="E1039" i="15"/>
  <c r="F1039" i="15" s="1"/>
  <c r="D1039" i="15" s="1"/>
  <c r="E1040" i="15"/>
  <c r="F1040" i="15" s="1"/>
  <c r="D1040" i="15" s="1"/>
  <c r="E1041" i="15"/>
  <c r="F1041" i="15" s="1"/>
  <c r="D1041" i="15" s="1"/>
  <c r="E1042" i="15"/>
  <c r="F1042" i="15" s="1"/>
  <c r="D1042" i="15" s="1"/>
  <c r="E1043" i="15"/>
  <c r="F1043" i="15" s="1"/>
  <c r="D1043" i="15" s="1"/>
  <c r="E1044" i="15"/>
  <c r="F1044" i="15" s="1"/>
  <c r="D1044" i="15" s="1"/>
  <c r="E1045" i="15"/>
  <c r="F1045" i="15" s="1"/>
  <c r="D1045" i="15" s="1"/>
  <c r="E1046" i="15"/>
  <c r="F1046" i="15" s="1"/>
  <c r="D1046" i="15" s="1"/>
  <c r="E1047" i="15"/>
  <c r="F1047" i="15" s="1"/>
  <c r="D1047" i="15" s="1"/>
  <c r="E1048" i="15"/>
  <c r="F1048" i="15" s="1"/>
  <c r="D1048" i="15" s="1"/>
  <c r="E1049" i="15"/>
  <c r="F1049" i="15" s="1"/>
  <c r="D1049" i="15" s="1"/>
  <c r="E1050" i="15"/>
  <c r="F1050" i="15" s="1"/>
  <c r="D1050" i="15" s="1"/>
  <c r="E1051" i="15"/>
  <c r="F1051" i="15" s="1"/>
  <c r="D1051" i="15" s="1"/>
  <c r="E1052" i="15"/>
  <c r="F1052" i="15" s="1"/>
  <c r="D1052" i="15" s="1"/>
  <c r="E1053" i="15"/>
  <c r="F1053" i="15" s="1"/>
  <c r="D1053" i="15" s="1"/>
  <c r="E1054" i="15"/>
  <c r="F1054" i="15" s="1"/>
  <c r="D1054" i="15" s="1"/>
  <c r="E1055" i="15"/>
  <c r="F1055" i="15" s="1"/>
  <c r="D1055" i="15" s="1"/>
  <c r="E1056" i="15"/>
  <c r="F1056" i="15" s="1"/>
  <c r="D1056" i="15" s="1"/>
  <c r="E1057" i="15"/>
  <c r="F1057" i="15" s="1"/>
  <c r="D1057" i="15" s="1"/>
  <c r="E1058" i="15"/>
  <c r="F1058" i="15" s="1"/>
  <c r="D1058" i="15" s="1"/>
  <c r="E1059" i="15"/>
  <c r="F1059" i="15" s="1"/>
  <c r="D1059" i="15" s="1"/>
  <c r="E1060" i="15"/>
  <c r="F1060" i="15" s="1"/>
  <c r="D1060" i="15" s="1"/>
  <c r="E1061" i="15"/>
  <c r="F1061" i="15" s="1"/>
  <c r="D1061" i="15" s="1"/>
  <c r="E1062" i="15"/>
  <c r="F1062" i="15" s="1"/>
  <c r="D1062" i="15" s="1"/>
  <c r="E1063" i="15"/>
  <c r="F1063" i="15" s="1"/>
  <c r="D1063" i="15" s="1"/>
  <c r="E1064" i="15"/>
  <c r="F1064" i="15" s="1"/>
  <c r="D1064" i="15" s="1"/>
  <c r="E1065" i="15"/>
  <c r="F1065" i="15" s="1"/>
  <c r="D1065" i="15" s="1"/>
  <c r="E1066" i="15"/>
  <c r="F1066" i="15" s="1"/>
  <c r="D1066" i="15" s="1"/>
  <c r="E1067" i="15"/>
  <c r="F1067" i="15" s="1"/>
  <c r="D1067" i="15" s="1"/>
  <c r="E1068" i="15"/>
  <c r="F1068" i="15" s="1"/>
  <c r="D1068" i="15" s="1"/>
  <c r="E1069" i="15"/>
  <c r="F1069" i="15" s="1"/>
  <c r="D1069" i="15" s="1"/>
  <c r="E1070" i="15"/>
  <c r="F1070" i="15" s="1"/>
  <c r="D1070" i="15" s="1"/>
  <c r="E1071" i="15"/>
  <c r="F1071" i="15" s="1"/>
  <c r="D1071" i="15" s="1"/>
  <c r="E1072" i="15"/>
  <c r="F1072" i="15" s="1"/>
  <c r="D1072" i="15" s="1"/>
  <c r="E1073" i="15"/>
  <c r="F1073" i="15" s="1"/>
  <c r="D1073" i="15" s="1"/>
  <c r="E1074" i="15"/>
  <c r="F1074" i="15" s="1"/>
  <c r="D1074" i="15" s="1"/>
  <c r="E1075" i="15"/>
  <c r="F1075" i="15" s="1"/>
  <c r="D1075" i="15" s="1"/>
  <c r="E1076" i="15"/>
  <c r="F1076" i="15" s="1"/>
  <c r="D1076" i="15" s="1"/>
  <c r="E1077" i="15"/>
  <c r="F1077" i="15" s="1"/>
  <c r="D1077" i="15" s="1"/>
  <c r="E1078" i="15"/>
  <c r="F1078" i="15" s="1"/>
  <c r="D1078" i="15" s="1"/>
  <c r="E1079" i="15"/>
  <c r="F1079" i="15" s="1"/>
  <c r="D1079" i="15" s="1"/>
  <c r="E1080" i="15"/>
  <c r="F1080" i="15" s="1"/>
  <c r="D1080" i="15" s="1"/>
  <c r="E1081" i="15"/>
  <c r="F1081" i="15" s="1"/>
  <c r="D1081" i="15" s="1"/>
  <c r="E1082" i="15"/>
  <c r="F1082" i="15" s="1"/>
  <c r="D1082" i="15" s="1"/>
  <c r="E1083" i="15"/>
  <c r="F1083" i="15" s="1"/>
  <c r="D1083" i="15" s="1"/>
  <c r="E1084" i="15"/>
  <c r="F1084" i="15" s="1"/>
  <c r="D1084" i="15" s="1"/>
  <c r="E1085" i="15"/>
  <c r="F1085" i="15" s="1"/>
  <c r="D1085" i="15" s="1"/>
  <c r="E1086" i="15"/>
  <c r="F1086" i="15" s="1"/>
  <c r="E1087" i="15"/>
  <c r="F1087" i="15" s="1"/>
  <c r="D1087" i="15" s="1"/>
  <c r="E1088" i="15"/>
  <c r="F1088" i="15" s="1"/>
  <c r="D1088" i="15" s="1"/>
  <c r="E1089" i="15"/>
  <c r="F1089" i="15" s="1"/>
  <c r="D1089" i="15" s="1"/>
  <c r="E1090" i="15"/>
  <c r="F1090" i="15" s="1"/>
  <c r="D1090" i="15" s="1"/>
  <c r="E1091" i="15"/>
  <c r="F1091" i="15" s="1"/>
  <c r="D1091" i="15" s="1"/>
  <c r="E1092" i="15"/>
  <c r="F1092" i="15" s="1"/>
  <c r="D1092" i="15" s="1"/>
  <c r="E1093" i="15"/>
  <c r="F1093" i="15" s="1"/>
  <c r="D1093" i="15" s="1"/>
  <c r="E1094" i="15"/>
  <c r="F1094" i="15" s="1"/>
  <c r="D1094" i="15" s="1"/>
  <c r="E1095" i="15"/>
  <c r="F1095" i="15" s="1"/>
  <c r="D1095" i="15" s="1"/>
  <c r="E1096" i="15"/>
  <c r="F1096" i="15" s="1"/>
  <c r="D1096" i="15" s="1"/>
  <c r="E1097" i="15"/>
  <c r="F1097" i="15" s="1"/>
  <c r="D1097" i="15" s="1"/>
  <c r="E1098" i="15"/>
  <c r="F1098" i="15" s="1"/>
  <c r="D1098" i="15" s="1"/>
  <c r="E1099" i="15"/>
  <c r="F1099" i="15" s="1"/>
  <c r="D1099" i="15" s="1"/>
  <c r="E1100" i="15"/>
  <c r="F1100" i="15" s="1"/>
  <c r="D1100" i="15" s="1"/>
  <c r="E1101" i="15"/>
  <c r="F1101" i="15" s="1"/>
  <c r="D1101" i="15" s="1"/>
  <c r="E1102" i="15"/>
  <c r="F1102" i="15" s="1"/>
  <c r="D1102" i="15" s="1"/>
  <c r="E1103" i="15"/>
  <c r="F1103" i="15" s="1"/>
  <c r="D1103" i="15" s="1"/>
  <c r="E1104" i="15"/>
  <c r="F1104" i="15" s="1"/>
  <c r="D1104" i="15" s="1"/>
  <c r="E1105" i="15"/>
  <c r="F1105" i="15" s="1"/>
  <c r="D1105" i="15" s="1"/>
  <c r="E1106" i="15"/>
  <c r="F1106" i="15" s="1"/>
  <c r="D1106" i="15" s="1"/>
  <c r="E1107" i="15"/>
  <c r="F1107" i="15" s="1"/>
  <c r="D1107" i="15" s="1"/>
  <c r="E1108" i="15"/>
  <c r="F1108" i="15" s="1"/>
  <c r="D1108" i="15" s="1"/>
  <c r="E1109" i="15"/>
  <c r="F1109" i="15" s="1"/>
  <c r="D1109" i="15" s="1"/>
  <c r="E1110" i="15"/>
  <c r="F1110" i="15" s="1"/>
  <c r="D1110" i="15" s="1"/>
  <c r="E1111" i="15"/>
  <c r="F1111" i="15" s="1"/>
  <c r="D1111" i="15" s="1"/>
  <c r="E1112" i="15"/>
  <c r="F1112" i="15" s="1"/>
  <c r="D1112" i="15" s="1"/>
  <c r="E1113" i="15"/>
  <c r="F1113" i="15" s="1"/>
  <c r="D1113" i="15" s="1"/>
  <c r="E1114" i="15"/>
  <c r="F1114" i="15" s="1"/>
  <c r="D1114" i="15" s="1"/>
  <c r="E1115" i="15"/>
  <c r="F1115" i="15" s="1"/>
  <c r="D1115" i="15" s="1"/>
  <c r="E1116" i="15"/>
  <c r="F1116" i="15" s="1"/>
  <c r="D1116" i="15" s="1"/>
  <c r="E1117" i="15"/>
  <c r="F1117" i="15" s="1"/>
  <c r="D1117" i="15" s="1"/>
  <c r="E1118" i="15"/>
  <c r="F1118" i="15" s="1"/>
  <c r="D1118" i="15" s="1"/>
  <c r="E1119" i="15"/>
  <c r="F1119" i="15" s="1"/>
  <c r="D1119" i="15" s="1"/>
  <c r="E1120" i="15"/>
  <c r="F1120" i="15" s="1"/>
  <c r="D1120" i="15" s="1"/>
  <c r="E1121" i="15"/>
  <c r="F1121" i="15" s="1"/>
  <c r="D1121" i="15" s="1"/>
  <c r="E1122" i="15"/>
  <c r="F1122" i="15" s="1"/>
  <c r="D1122" i="15" s="1"/>
  <c r="E1123" i="15"/>
  <c r="F1123" i="15" s="1"/>
  <c r="D1123" i="15" s="1"/>
  <c r="E1124" i="15"/>
  <c r="F1124" i="15" s="1"/>
  <c r="D1124" i="15" s="1"/>
  <c r="E1125" i="15"/>
  <c r="F1125" i="15" s="1"/>
  <c r="D1125" i="15" s="1"/>
  <c r="E1126" i="15"/>
  <c r="F1126" i="15" s="1"/>
  <c r="D1126" i="15" s="1"/>
  <c r="E1127" i="15"/>
  <c r="F1127" i="15" s="1"/>
  <c r="D1127" i="15" s="1"/>
  <c r="E1128" i="15"/>
  <c r="F1128" i="15" s="1"/>
  <c r="D1128" i="15" s="1"/>
  <c r="E1129" i="15"/>
  <c r="F1129" i="15" s="1"/>
  <c r="D1129" i="15" s="1"/>
  <c r="E1130" i="15"/>
  <c r="F1130" i="15" s="1"/>
  <c r="D1130" i="15" s="1"/>
  <c r="E1131" i="15"/>
  <c r="F1131" i="15" s="1"/>
  <c r="D1131" i="15" s="1"/>
  <c r="E1132" i="15"/>
  <c r="F1132" i="15" s="1"/>
  <c r="D1132" i="15" s="1"/>
  <c r="E1133" i="15"/>
  <c r="F1133" i="15" s="1"/>
  <c r="D1133" i="15" s="1"/>
  <c r="E1134" i="15"/>
  <c r="F1134" i="15" s="1"/>
  <c r="D1134" i="15" s="1"/>
  <c r="E1135" i="15"/>
  <c r="F1135" i="15" s="1"/>
  <c r="D1135" i="15" s="1"/>
  <c r="E1136" i="15"/>
  <c r="F1136" i="15" s="1"/>
  <c r="D1136" i="15" s="1"/>
  <c r="E1137" i="15"/>
  <c r="F1137" i="15" s="1"/>
  <c r="D1137" i="15" s="1"/>
  <c r="E1138" i="15"/>
  <c r="F1138" i="15" s="1"/>
  <c r="D1138" i="15" s="1"/>
  <c r="E1139" i="15"/>
  <c r="F1139" i="15" s="1"/>
  <c r="D1139" i="15" s="1"/>
  <c r="E1140" i="15"/>
  <c r="F1140" i="15" s="1"/>
  <c r="D1140" i="15" s="1"/>
  <c r="E1141" i="15"/>
  <c r="F1141" i="15" s="1"/>
  <c r="D1141" i="15" s="1"/>
  <c r="E1142" i="15"/>
  <c r="F1142" i="15" s="1"/>
  <c r="D1142" i="15" s="1"/>
  <c r="E1143" i="15"/>
  <c r="F1143" i="15" s="1"/>
  <c r="D1143" i="15" s="1"/>
  <c r="E1144" i="15"/>
  <c r="F1144" i="15" s="1"/>
  <c r="D1144" i="15" s="1"/>
  <c r="E1145" i="15"/>
  <c r="F1145" i="15" s="1"/>
  <c r="D1145" i="15" s="1"/>
  <c r="E1146" i="15"/>
  <c r="F1146" i="15" s="1"/>
  <c r="D1146" i="15" s="1"/>
  <c r="E1147" i="15"/>
  <c r="F1147" i="15" s="1"/>
  <c r="D1147" i="15" s="1"/>
  <c r="E1148" i="15"/>
  <c r="F1148" i="15" s="1"/>
  <c r="D1148" i="15" s="1"/>
  <c r="E1149" i="15"/>
  <c r="F1149" i="15" s="1"/>
  <c r="D1149" i="15" s="1"/>
  <c r="E1150" i="15"/>
  <c r="F1150" i="15" s="1"/>
  <c r="D1150" i="15" s="1"/>
  <c r="E1151" i="15"/>
  <c r="F1151" i="15" s="1"/>
  <c r="D1151" i="15" s="1"/>
  <c r="E1152" i="15"/>
  <c r="F1152" i="15" s="1"/>
  <c r="D1152" i="15" s="1"/>
  <c r="E1153" i="15"/>
  <c r="F1153" i="15" s="1"/>
  <c r="D1153" i="15" s="1"/>
  <c r="E1154" i="15"/>
  <c r="F1154" i="15" s="1"/>
  <c r="D1154" i="15" s="1"/>
  <c r="E1155" i="15"/>
  <c r="F1155" i="15" s="1"/>
  <c r="D1155" i="15" s="1"/>
  <c r="E1156" i="15"/>
  <c r="F1156" i="15" s="1"/>
  <c r="D1156" i="15" s="1"/>
  <c r="E1157" i="15"/>
  <c r="F1157" i="15" s="1"/>
  <c r="D1157" i="15" s="1"/>
  <c r="E1158" i="15"/>
  <c r="F1158" i="15" s="1"/>
  <c r="D1158" i="15" s="1"/>
  <c r="E1159" i="15"/>
  <c r="F1159" i="15" s="1"/>
  <c r="D1159" i="15" s="1"/>
  <c r="E1160" i="15"/>
  <c r="F1160" i="15" s="1"/>
  <c r="D1160" i="15" s="1"/>
  <c r="E1161" i="15"/>
  <c r="F1161" i="15" s="1"/>
  <c r="D1161" i="15" s="1"/>
  <c r="E1162" i="15"/>
  <c r="F1162" i="15" s="1"/>
  <c r="D1162" i="15" s="1"/>
  <c r="E1163" i="15"/>
  <c r="F1163" i="15" s="1"/>
  <c r="D1163" i="15" s="1"/>
  <c r="E1164" i="15"/>
  <c r="F1164" i="15" s="1"/>
  <c r="D1164" i="15" s="1"/>
  <c r="E1165" i="15"/>
  <c r="F1165" i="15" s="1"/>
  <c r="D1165" i="15" s="1"/>
  <c r="E1166" i="15"/>
  <c r="F1166" i="15" s="1"/>
  <c r="D1166" i="15" s="1"/>
  <c r="E1167" i="15"/>
  <c r="F1167" i="15" s="1"/>
  <c r="D1167" i="15" s="1"/>
  <c r="E1168" i="15"/>
  <c r="F1168" i="15" s="1"/>
  <c r="D1168" i="15" s="1"/>
  <c r="E1169" i="15"/>
  <c r="F1169" i="15" s="1"/>
  <c r="D1169" i="15" s="1"/>
  <c r="E1170" i="15"/>
  <c r="F1170" i="15" s="1"/>
  <c r="D1170" i="15" s="1"/>
  <c r="E1171" i="15"/>
  <c r="F1171" i="15" s="1"/>
  <c r="D1171" i="15" s="1"/>
  <c r="E1172" i="15"/>
  <c r="F1172" i="15" s="1"/>
  <c r="D1172" i="15" s="1"/>
  <c r="E1173" i="15"/>
  <c r="F1173" i="15" s="1"/>
  <c r="D1173" i="15" s="1"/>
  <c r="E1174" i="15"/>
  <c r="F1174" i="15" s="1"/>
  <c r="D1174" i="15" s="1"/>
  <c r="E1175" i="15"/>
  <c r="F1175" i="15" s="1"/>
  <c r="D1175" i="15" s="1"/>
  <c r="E1176" i="15"/>
  <c r="F1176" i="15" s="1"/>
  <c r="D1176" i="15" s="1"/>
  <c r="E1177" i="15"/>
  <c r="F1177" i="15" s="1"/>
  <c r="D1177" i="15" s="1"/>
  <c r="E1178" i="15"/>
  <c r="F1178" i="15" s="1"/>
  <c r="D1178" i="15" s="1"/>
  <c r="E1179" i="15"/>
  <c r="F1179" i="15" s="1"/>
  <c r="D1179" i="15" s="1"/>
  <c r="E1180" i="15"/>
  <c r="F1180" i="15" s="1"/>
  <c r="D1180" i="15" s="1"/>
  <c r="E1181" i="15"/>
  <c r="F1181" i="15" s="1"/>
  <c r="D1181" i="15" s="1"/>
  <c r="E1182" i="15"/>
  <c r="F1182" i="15" s="1"/>
  <c r="D1182" i="15" s="1"/>
  <c r="E1183" i="15"/>
  <c r="F1183" i="15" s="1"/>
  <c r="D1183" i="15" s="1"/>
  <c r="E1184" i="15"/>
  <c r="F1184" i="15" s="1"/>
  <c r="D1184" i="15" s="1"/>
  <c r="E1185" i="15"/>
  <c r="F1185" i="15" s="1"/>
  <c r="D1185" i="15" s="1"/>
  <c r="E1186" i="15"/>
  <c r="F1186" i="15" s="1"/>
  <c r="D1186" i="15" s="1"/>
  <c r="E1187" i="15"/>
  <c r="F1187" i="15" s="1"/>
  <c r="D1187" i="15" s="1"/>
  <c r="E1188" i="15"/>
  <c r="F1188" i="15" s="1"/>
  <c r="D1188" i="15" s="1"/>
  <c r="E1189" i="15"/>
  <c r="F1189" i="15" s="1"/>
  <c r="D1189" i="15" s="1"/>
  <c r="E1190" i="15"/>
  <c r="F1190" i="15" s="1"/>
  <c r="D1190" i="15" s="1"/>
  <c r="E1191" i="15"/>
  <c r="F1191" i="15" s="1"/>
  <c r="D1191" i="15" s="1"/>
  <c r="E1192" i="15"/>
  <c r="F1192" i="15" s="1"/>
  <c r="D1192" i="15" s="1"/>
  <c r="E1193" i="15"/>
  <c r="F1193" i="15" s="1"/>
  <c r="D1193" i="15" s="1"/>
  <c r="E1194" i="15"/>
  <c r="F1194" i="15" s="1"/>
  <c r="D1194" i="15" s="1"/>
  <c r="E1195" i="15"/>
  <c r="F1195" i="15" s="1"/>
  <c r="D1195" i="15" s="1"/>
  <c r="E1196" i="15"/>
  <c r="F1196" i="15" s="1"/>
  <c r="D1196" i="15" s="1"/>
  <c r="E1197" i="15"/>
  <c r="F1197" i="15" s="1"/>
  <c r="D1197" i="15" s="1"/>
  <c r="E1198" i="15"/>
  <c r="F1198" i="15" s="1"/>
  <c r="D1198" i="15" s="1"/>
  <c r="E1199" i="15"/>
  <c r="F1199" i="15" s="1"/>
  <c r="D1199" i="15" s="1"/>
  <c r="E1200" i="15"/>
  <c r="F1200" i="15" s="1"/>
  <c r="D1200" i="15" s="1"/>
  <c r="E1201" i="15"/>
  <c r="F1201" i="15" s="1"/>
  <c r="D1201" i="15" s="1"/>
  <c r="E1202" i="15"/>
  <c r="F1202" i="15" s="1"/>
  <c r="D1202" i="15" s="1"/>
  <c r="E1203" i="15"/>
  <c r="F1203" i="15" s="1"/>
  <c r="D1203" i="15" s="1"/>
  <c r="E1204" i="15"/>
  <c r="F1204" i="15" s="1"/>
  <c r="D1204" i="15" s="1"/>
  <c r="E1205" i="15"/>
  <c r="F1205" i="15" s="1"/>
  <c r="D1205" i="15" s="1"/>
  <c r="E1206" i="15"/>
  <c r="F1206" i="15" s="1"/>
  <c r="D1206" i="15" s="1"/>
  <c r="E1207" i="15"/>
  <c r="F1207" i="15" s="1"/>
  <c r="D1207" i="15" s="1"/>
  <c r="E1208" i="15"/>
  <c r="F1208" i="15" s="1"/>
  <c r="D1208" i="15" s="1"/>
  <c r="E1209" i="15"/>
  <c r="F1209" i="15" s="1"/>
  <c r="D1209" i="15" s="1"/>
  <c r="E1210" i="15"/>
  <c r="F1210" i="15" s="1"/>
  <c r="D1210" i="15" s="1"/>
  <c r="E1211" i="15"/>
  <c r="F1211" i="15" s="1"/>
  <c r="D1211" i="15" s="1"/>
  <c r="E1212" i="15"/>
  <c r="F1212" i="15" s="1"/>
  <c r="D1212" i="15" s="1"/>
  <c r="E1213" i="15"/>
  <c r="F1213" i="15" s="1"/>
  <c r="D1213" i="15" s="1"/>
  <c r="E1214" i="15"/>
  <c r="F1214" i="15" s="1"/>
  <c r="D1214" i="15" s="1"/>
  <c r="E1215" i="15"/>
  <c r="F1215" i="15" s="1"/>
  <c r="D1215" i="15" s="1"/>
  <c r="E1216" i="15"/>
  <c r="F1216" i="15" s="1"/>
  <c r="D1216" i="15" s="1"/>
  <c r="E1217" i="15"/>
  <c r="F1217" i="15" s="1"/>
  <c r="D1217" i="15" s="1"/>
  <c r="E1218" i="15"/>
  <c r="F1218" i="15" s="1"/>
  <c r="D1218" i="15" s="1"/>
  <c r="E1219" i="15"/>
  <c r="F1219" i="15" s="1"/>
  <c r="D1219" i="15" s="1"/>
  <c r="E1220" i="15"/>
  <c r="F1220" i="15" s="1"/>
  <c r="D1220" i="15" s="1"/>
  <c r="E1221" i="15"/>
  <c r="F1221" i="15" s="1"/>
  <c r="D1221" i="15" s="1"/>
  <c r="E1222" i="15"/>
  <c r="F1222" i="15" s="1"/>
  <c r="D1222" i="15" s="1"/>
  <c r="E1223" i="15"/>
  <c r="F1223" i="15" s="1"/>
  <c r="D1223" i="15" s="1"/>
  <c r="E1224" i="15"/>
  <c r="F1224" i="15" s="1"/>
  <c r="D1224" i="15" s="1"/>
  <c r="E1225" i="15"/>
  <c r="F1225" i="15" s="1"/>
  <c r="D1225" i="15" s="1"/>
  <c r="E1226" i="15"/>
  <c r="F1226" i="15" s="1"/>
  <c r="D1226" i="15" s="1"/>
  <c r="E1227" i="15"/>
  <c r="F1227" i="15" s="1"/>
  <c r="D1227" i="15" s="1"/>
  <c r="E1228" i="15"/>
  <c r="F1228" i="15" s="1"/>
  <c r="D1228" i="15" s="1"/>
  <c r="E1229" i="15"/>
  <c r="F1229" i="15" s="1"/>
  <c r="D1229" i="15" s="1"/>
  <c r="E1230" i="15"/>
  <c r="F1230" i="15" s="1"/>
  <c r="E1231" i="15"/>
  <c r="F1231" i="15" s="1"/>
  <c r="D1231" i="15" s="1"/>
  <c r="E1232" i="15"/>
  <c r="F1232" i="15" s="1"/>
  <c r="D1232" i="15" s="1"/>
  <c r="E1233" i="15"/>
  <c r="F1233" i="15" s="1"/>
  <c r="D1233" i="15" s="1"/>
  <c r="E1234" i="15"/>
  <c r="F1234" i="15" s="1"/>
  <c r="D1234" i="15" s="1"/>
  <c r="E1235" i="15"/>
  <c r="F1235" i="15" s="1"/>
  <c r="D1235" i="15" s="1"/>
  <c r="E1236" i="15"/>
  <c r="F1236" i="15" s="1"/>
  <c r="D1236" i="15" s="1"/>
  <c r="E1237" i="15"/>
  <c r="F1237" i="15" s="1"/>
  <c r="D1237" i="15" s="1"/>
  <c r="E1238" i="15"/>
  <c r="F1238" i="15" s="1"/>
  <c r="D1238" i="15" s="1"/>
  <c r="E1239" i="15"/>
  <c r="F1239" i="15" s="1"/>
  <c r="D1239" i="15" s="1"/>
  <c r="E1240" i="15"/>
  <c r="F1240" i="15" s="1"/>
  <c r="D1240" i="15" s="1"/>
  <c r="E1241" i="15"/>
  <c r="F1241" i="15" s="1"/>
  <c r="D1241" i="15" s="1"/>
  <c r="E1242" i="15"/>
  <c r="F1242" i="15" s="1"/>
  <c r="D1242" i="15" s="1"/>
  <c r="E1243" i="15"/>
  <c r="F1243" i="15" s="1"/>
  <c r="D1243" i="15" s="1"/>
  <c r="E1244" i="15"/>
  <c r="F1244" i="15" s="1"/>
  <c r="D1244" i="15" s="1"/>
  <c r="E1245" i="15"/>
  <c r="F1245" i="15" s="1"/>
  <c r="D1245" i="15" s="1"/>
  <c r="E1246" i="15"/>
  <c r="F1246" i="15" s="1"/>
  <c r="D1246" i="15" s="1"/>
  <c r="E1247" i="15"/>
  <c r="F1247" i="15" s="1"/>
  <c r="D1247" i="15" s="1"/>
  <c r="E1248" i="15"/>
  <c r="F1248" i="15" s="1"/>
  <c r="D1248" i="15" s="1"/>
  <c r="E1249" i="15"/>
  <c r="F1249" i="15" s="1"/>
  <c r="D1249" i="15" s="1"/>
  <c r="E1250" i="15"/>
  <c r="F1250" i="15" s="1"/>
  <c r="D1250" i="15" s="1"/>
  <c r="E1251" i="15"/>
  <c r="F1251" i="15" s="1"/>
  <c r="D1251" i="15" s="1"/>
  <c r="E1252" i="15"/>
  <c r="F1252" i="15" s="1"/>
  <c r="D1252" i="15" s="1"/>
  <c r="E1253" i="15"/>
  <c r="F1253" i="15" s="1"/>
  <c r="D1253" i="15" s="1"/>
  <c r="E1254" i="15"/>
  <c r="F1254" i="15" s="1"/>
  <c r="D1254" i="15" s="1"/>
  <c r="E1255" i="15"/>
  <c r="F1255" i="15" s="1"/>
  <c r="D1255" i="15" s="1"/>
  <c r="E1256" i="15"/>
  <c r="F1256" i="15" s="1"/>
  <c r="D1256" i="15" s="1"/>
  <c r="E1257" i="15"/>
  <c r="F1257" i="15" s="1"/>
  <c r="D1257" i="15" s="1"/>
  <c r="E1258" i="15"/>
  <c r="F1258" i="15" s="1"/>
  <c r="D1258" i="15" s="1"/>
  <c r="E1259" i="15"/>
  <c r="F1259" i="15" s="1"/>
  <c r="D1259" i="15" s="1"/>
  <c r="E1260" i="15"/>
  <c r="F1260" i="15" s="1"/>
  <c r="D1260" i="15" s="1"/>
  <c r="E1261" i="15"/>
  <c r="F1261" i="15" s="1"/>
  <c r="D1261" i="15" s="1"/>
  <c r="E1262" i="15"/>
  <c r="F1262" i="15" s="1"/>
  <c r="D1262" i="15" s="1"/>
  <c r="E1263" i="15"/>
  <c r="F1263" i="15" s="1"/>
  <c r="D1263" i="15" s="1"/>
  <c r="E1264" i="15"/>
  <c r="F1264" i="15" s="1"/>
  <c r="D1264" i="15" s="1"/>
  <c r="E1265" i="15"/>
  <c r="F1265" i="15" s="1"/>
  <c r="D1265" i="15" s="1"/>
  <c r="E1266" i="15"/>
  <c r="F1266" i="15" s="1"/>
  <c r="D1266" i="15" s="1"/>
  <c r="E1267" i="15"/>
  <c r="F1267" i="15" s="1"/>
  <c r="D1267" i="15" s="1"/>
  <c r="E1268" i="15"/>
  <c r="F1268" i="15" s="1"/>
  <c r="D1268" i="15" s="1"/>
  <c r="E1269" i="15"/>
  <c r="F1269" i="15" s="1"/>
  <c r="D1269" i="15" s="1"/>
  <c r="E1270" i="15"/>
  <c r="F1270" i="15" s="1"/>
  <c r="D1270" i="15" s="1"/>
  <c r="E1271" i="15"/>
  <c r="F1271" i="15" s="1"/>
  <c r="D1271" i="15" s="1"/>
  <c r="E1272" i="15"/>
  <c r="F1272" i="15" s="1"/>
  <c r="D1272" i="15" s="1"/>
  <c r="E1273" i="15"/>
  <c r="F1273" i="15" s="1"/>
  <c r="D1273" i="15" s="1"/>
  <c r="E1274" i="15"/>
  <c r="F1274" i="15" s="1"/>
  <c r="D1274" i="15" s="1"/>
  <c r="E1275" i="15"/>
  <c r="F1275" i="15" s="1"/>
  <c r="D1275" i="15" s="1"/>
  <c r="E1276" i="15"/>
  <c r="F1276" i="15" s="1"/>
  <c r="D1276" i="15" s="1"/>
  <c r="E1277" i="15"/>
  <c r="F1277" i="15" s="1"/>
  <c r="D1277" i="15" s="1"/>
  <c r="E1278" i="15"/>
  <c r="F1278" i="15" s="1"/>
  <c r="D1278" i="15" s="1"/>
  <c r="E1279" i="15"/>
  <c r="F1279" i="15" s="1"/>
  <c r="D1279" i="15" s="1"/>
  <c r="E1280" i="15"/>
  <c r="F1280" i="15" s="1"/>
  <c r="D1280" i="15" s="1"/>
  <c r="E1281" i="15"/>
  <c r="F1281" i="15" s="1"/>
  <c r="D1281" i="15" s="1"/>
  <c r="E1282" i="15"/>
  <c r="F1282" i="15" s="1"/>
  <c r="D1282" i="15" s="1"/>
  <c r="E1283" i="15"/>
  <c r="F1283" i="15" s="1"/>
  <c r="D1283" i="15" s="1"/>
  <c r="E1284" i="15"/>
  <c r="F1284" i="15" s="1"/>
  <c r="D1284" i="15" s="1"/>
  <c r="E1285" i="15"/>
  <c r="F1285" i="15" s="1"/>
  <c r="D1285" i="15" s="1"/>
  <c r="E1286" i="15"/>
  <c r="F1286" i="15" s="1"/>
  <c r="D1286" i="15" s="1"/>
  <c r="E1287" i="15"/>
  <c r="F1287" i="15" s="1"/>
  <c r="D1287" i="15" s="1"/>
  <c r="E1288" i="15"/>
  <c r="F1288" i="15" s="1"/>
  <c r="D1288" i="15" s="1"/>
  <c r="E1289" i="15"/>
  <c r="F1289" i="15" s="1"/>
  <c r="D1289" i="15" s="1"/>
  <c r="E1290" i="15"/>
  <c r="F1290" i="15" s="1"/>
  <c r="D1290" i="15" s="1"/>
  <c r="E1291" i="15"/>
  <c r="F1291" i="15" s="1"/>
  <c r="D1291" i="15" s="1"/>
  <c r="E1292" i="15"/>
  <c r="F1292" i="15" s="1"/>
  <c r="D1292" i="15" s="1"/>
  <c r="E1293" i="15"/>
  <c r="F1293" i="15" s="1"/>
  <c r="D1293" i="15" s="1"/>
  <c r="E1294" i="15"/>
  <c r="F1294" i="15" s="1"/>
  <c r="D1294" i="15" s="1"/>
  <c r="E1295" i="15"/>
  <c r="F1295" i="15" s="1"/>
  <c r="D1295" i="15" s="1"/>
  <c r="E1296" i="15"/>
  <c r="F1296" i="15" s="1"/>
  <c r="D1296" i="15" s="1"/>
  <c r="E1297" i="15"/>
  <c r="F1297" i="15" s="1"/>
  <c r="D1297" i="15" s="1"/>
  <c r="E1298" i="15"/>
  <c r="F1298" i="15" s="1"/>
  <c r="D1298" i="15" s="1"/>
  <c r="E1299" i="15"/>
  <c r="F1299" i="15" s="1"/>
  <c r="D1299" i="15" s="1"/>
  <c r="E1300" i="15"/>
  <c r="F1300" i="15" s="1"/>
  <c r="D1300" i="15" s="1"/>
  <c r="E1301" i="15"/>
  <c r="F1301" i="15" s="1"/>
  <c r="D1301" i="15" s="1"/>
  <c r="E1302" i="15"/>
  <c r="F1302" i="15" s="1"/>
  <c r="D1302" i="15" s="1"/>
  <c r="E1303" i="15"/>
  <c r="F1303" i="15" s="1"/>
  <c r="D1303" i="15" s="1"/>
  <c r="E1304" i="15"/>
  <c r="F1304" i="15" s="1"/>
  <c r="D1304" i="15" s="1"/>
  <c r="E1305" i="15"/>
  <c r="F1305" i="15" s="1"/>
  <c r="D1305" i="15" s="1"/>
  <c r="E1306" i="15"/>
  <c r="F1306" i="15" s="1"/>
  <c r="D1306" i="15" s="1"/>
  <c r="E1307" i="15"/>
  <c r="F1307" i="15" s="1"/>
  <c r="D1307" i="15" s="1"/>
  <c r="E1308" i="15"/>
  <c r="F1308" i="15" s="1"/>
  <c r="D1308" i="15" s="1"/>
  <c r="E1309" i="15"/>
  <c r="F1309" i="15" s="1"/>
  <c r="D1309" i="15" s="1"/>
  <c r="E1310" i="15"/>
  <c r="F1310" i="15" s="1"/>
  <c r="D1310" i="15" s="1"/>
  <c r="E1311" i="15"/>
  <c r="F1311" i="15" s="1"/>
  <c r="D1311" i="15" s="1"/>
  <c r="E1312" i="15"/>
  <c r="F1312" i="15" s="1"/>
  <c r="D1312" i="15" s="1"/>
  <c r="E1313" i="15"/>
  <c r="F1313" i="15" s="1"/>
  <c r="D1313" i="15" s="1"/>
  <c r="E1314" i="15"/>
  <c r="F1314" i="15" s="1"/>
  <c r="D1314" i="15" s="1"/>
  <c r="E1315" i="15"/>
  <c r="F1315" i="15" s="1"/>
  <c r="D1315" i="15" s="1"/>
  <c r="E1316" i="15"/>
  <c r="F1316" i="15" s="1"/>
  <c r="D1316" i="15" s="1"/>
  <c r="E1317" i="15"/>
  <c r="F1317" i="15" s="1"/>
  <c r="D1317" i="15" s="1"/>
  <c r="E1318" i="15"/>
  <c r="F1318" i="15" s="1"/>
  <c r="D1318" i="15" s="1"/>
  <c r="E1319" i="15"/>
  <c r="F1319" i="15" s="1"/>
  <c r="D1319" i="15" s="1"/>
  <c r="E1320" i="15"/>
  <c r="F1320" i="15" s="1"/>
  <c r="D1320" i="15" s="1"/>
  <c r="E1321" i="15"/>
  <c r="F1321" i="15" s="1"/>
  <c r="D1321" i="15" s="1"/>
  <c r="E1322" i="15"/>
  <c r="F1322" i="15" s="1"/>
  <c r="D1322" i="15" s="1"/>
  <c r="E1323" i="15"/>
  <c r="F1323" i="15" s="1"/>
  <c r="D1323" i="15" s="1"/>
  <c r="E1324" i="15"/>
  <c r="F1324" i="15" s="1"/>
  <c r="D1324" i="15" s="1"/>
  <c r="E1325" i="15"/>
  <c r="F1325" i="15" s="1"/>
  <c r="D1325" i="15" s="1"/>
  <c r="E1326" i="15"/>
  <c r="F1326" i="15" s="1"/>
  <c r="D1326" i="15" s="1"/>
  <c r="E1327" i="15"/>
  <c r="F1327" i="15" s="1"/>
  <c r="D1327" i="15" s="1"/>
  <c r="E1328" i="15"/>
  <c r="F1328" i="15" s="1"/>
  <c r="D1328" i="15" s="1"/>
  <c r="E1329" i="15"/>
  <c r="F1329" i="15" s="1"/>
  <c r="D1329" i="15" s="1"/>
  <c r="E1330" i="15"/>
  <c r="F1330" i="15" s="1"/>
  <c r="D1330" i="15" s="1"/>
  <c r="E1331" i="15"/>
  <c r="F1331" i="15" s="1"/>
  <c r="D1331" i="15" s="1"/>
  <c r="E1332" i="15"/>
  <c r="F1332" i="15" s="1"/>
  <c r="D1332" i="15" s="1"/>
  <c r="E1333" i="15"/>
  <c r="F1333" i="15" s="1"/>
  <c r="D1333" i="15" s="1"/>
  <c r="E1334" i="15"/>
  <c r="F1334" i="15" s="1"/>
  <c r="D1334" i="15" s="1"/>
  <c r="E1335" i="15"/>
  <c r="F1335" i="15" s="1"/>
  <c r="D1335" i="15" s="1"/>
  <c r="E1336" i="15"/>
  <c r="F1336" i="15" s="1"/>
  <c r="D1336" i="15" s="1"/>
  <c r="E1337" i="15"/>
  <c r="F1337" i="15" s="1"/>
  <c r="D1337" i="15" s="1"/>
  <c r="E1338" i="15"/>
  <c r="F1338" i="15" s="1"/>
  <c r="D1338" i="15" s="1"/>
  <c r="E1339" i="15"/>
  <c r="F1339" i="15" s="1"/>
  <c r="D1339" i="15" s="1"/>
  <c r="E1340" i="15"/>
  <c r="F1340" i="15" s="1"/>
  <c r="D1340" i="15" s="1"/>
  <c r="E1341" i="15"/>
  <c r="F1341" i="15" s="1"/>
  <c r="D1341" i="15" s="1"/>
  <c r="E1342" i="15"/>
  <c r="F1342" i="15" s="1"/>
  <c r="D1342" i="15" s="1"/>
  <c r="E1343" i="15"/>
  <c r="F1343" i="15" s="1"/>
  <c r="D1343" i="15" s="1"/>
  <c r="E1344" i="15"/>
  <c r="F1344" i="15" s="1"/>
  <c r="D1344" i="15" s="1"/>
  <c r="E1345" i="15"/>
  <c r="F1345" i="15" s="1"/>
  <c r="D1345" i="15" s="1"/>
  <c r="E1346" i="15"/>
  <c r="F1346" i="15" s="1"/>
  <c r="D1346" i="15" s="1"/>
  <c r="E1347" i="15"/>
  <c r="F1347" i="15" s="1"/>
  <c r="D1347" i="15" s="1"/>
  <c r="E1348" i="15"/>
  <c r="F1348" i="15" s="1"/>
  <c r="D1348" i="15" s="1"/>
  <c r="E1349" i="15"/>
  <c r="F1349" i="15" s="1"/>
  <c r="D1349" i="15" s="1"/>
  <c r="E1350" i="15"/>
  <c r="F1350" i="15" s="1"/>
  <c r="D1350" i="15" s="1"/>
  <c r="E1351" i="15"/>
  <c r="F1351" i="15" s="1"/>
  <c r="D1351" i="15" s="1"/>
  <c r="E1352" i="15"/>
  <c r="F1352" i="15" s="1"/>
  <c r="D1352" i="15" s="1"/>
  <c r="E1353" i="15"/>
  <c r="F1353" i="15" s="1"/>
  <c r="D1353" i="15" s="1"/>
  <c r="E1354" i="15"/>
  <c r="F1354" i="15" s="1"/>
  <c r="D1354" i="15" s="1"/>
  <c r="E1355" i="15"/>
  <c r="F1355" i="15" s="1"/>
  <c r="D1355" i="15" s="1"/>
  <c r="E1356" i="15"/>
  <c r="F1356" i="15" s="1"/>
  <c r="D1356" i="15" s="1"/>
  <c r="E1357" i="15"/>
  <c r="F1357" i="15" s="1"/>
  <c r="D1357" i="15" s="1"/>
  <c r="E1358" i="15"/>
  <c r="F1358" i="15" s="1"/>
  <c r="D1358" i="15" s="1"/>
  <c r="E1359" i="15"/>
  <c r="F1359" i="15" s="1"/>
  <c r="D1359" i="15" s="1"/>
  <c r="E1360" i="15"/>
  <c r="F1360" i="15" s="1"/>
  <c r="D1360" i="15" s="1"/>
  <c r="E1361" i="15"/>
  <c r="F1361" i="15" s="1"/>
  <c r="D1361" i="15" s="1"/>
  <c r="E1362" i="15"/>
  <c r="F1362" i="15" s="1"/>
  <c r="D1362" i="15" s="1"/>
  <c r="E1363" i="15"/>
  <c r="F1363" i="15" s="1"/>
  <c r="D1363" i="15" s="1"/>
  <c r="E1364" i="15"/>
  <c r="F1364" i="15" s="1"/>
  <c r="D1364" i="15" s="1"/>
  <c r="E1365" i="15"/>
  <c r="F1365" i="15" s="1"/>
  <c r="D1365" i="15" s="1"/>
  <c r="E1366" i="15"/>
  <c r="F1366" i="15" s="1"/>
  <c r="D1366" i="15" s="1"/>
  <c r="E1367" i="15"/>
  <c r="F1367" i="15" s="1"/>
  <c r="D1367" i="15" s="1"/>
  <c r="E1368" i="15"/>
  <c r="F1368" i="15" s="1"/>
  <c r="D1368" i="15" s="1"/>
  <c r="E1369" i="15"/>
  <c r="F1369" i="15" s="1"/>
  <c r="D1369" i="15" s="1"/>
  <c r="E1370" i="15"/>
  <c r="F1370" i="15" s="1"/>
  <c r="D1370" i="15" s="1"/>
  <c r="E1371" i="15"/>
  <c r="F1371" i="15" s="1"/>
  <c r="D1371" i="15" s="1"/>
  <c r="E1372" i="15"/>
  <c r="F1372" i="15" s="1"/>
  <c r="D1372" i="15" s="1"/>
  <c r="E1373" i="15"/>
  <c r="F1373" i="15" s="1"/>
  <c r="D1373" i="15" s="1"/>
  <c r="E1374" i="15"/>
  <c r="F1374" i="15" s="1"/>
  <c r="E1375" i="15"/>
  <c r="F1375" i="15" s="1"/>
  <c r="D1375" i="15" s="1"/>
  <c r="E1376" i="15"/>
  <c r="F1376" i="15" s="1"/>
  <c r="D1376" i="15" s="1"/>
  <c r="E1377" i="15"/>
  <c r="F1377" i="15" s="1"/>
  <c r="D1377" i="15" s="1"/>
  <c r="E1378" i="15"/>
  <c r="F1378" i="15" s="1"/>
  <c r="D1378" i="15" s="1"/>
  <c r="E1379" i="15"/>
  <c r="F1379" i="15" s="1"/>
  <c r="D1379" i="15" s="1"/>
  <c r="E1380" i="15"/>
  <c r="F1380" i="15" s="1"/>
  <c r="D1380" i="15" s="1"/>
  <c r="E1381" i="15"/>
  <c r="F1381" i="15" s="1"/>
  <c r="D1381" i="15" s="1"/>
  <c r="E1382" i="15"/>
  <c r="F1382" i="15" s="1"/>
  <c r="D1382" i="15" s="1"/>
  <c r="E1383" i="15"/>
  <c r="F1383" i="15" s="1"/>
  <c r="D1383" i="15" s="1"/>
  <c r="E1384" i="15"/>
  <c r="F1384" i="15" s="1"/>
  <c r="D1384" i="15" s="1"/>
  <c r="E1385" i="15"/>
  <c r="F1385" i="15" s="1"/>
  <c r="D1385" i="15" s="1"/>
  <c r="E1386" i="15"/>
  <c r="F1386" i="15" s="1"/>
  <c r="D1386" i="15" s="1"/>
  <c r="E1387" i="15"/>
  <c r="F1387" i="15" s="1"/>
  <c r="D1387" i="15" s="1"/>
  <c r="E1388" i="15"/>
  <c r="F1388" i="15" s="1"/>
  <c r="D1388" i="15" s="1"/>
  <c r="E1389" i="15"/>
  <c r="F1389" i="15" s="1"/>
  <c r="D1389" i="15" s="1"/>
  <c r="E1390" i="15"/>
  <c r="F1390" i="15" s="1"/>
  <c r="D1390" i="15" s="1"/>
  <c r="E1391" i="15"/>
  <c r="F1391" i="15" s="1"/>
  <c r="D1391" i="15" s="1"/>
  <c r="E1392" i="15"/>
  <c r="F1392" i="15" s="1"/>
  <c r="D1392" i="15" s="1"/>
  <c r="E1393" i="15"/>
  <c r="F1393" i="15" s="1"/>
  <c r="D1393" i="15" s="1"/>
  <c r="E1394" i="15"/>
  <c r="F1394" i="15" s="1"/>
  <c r="D1394" i="15" s="1"/>
  <c r="E1395" i="15"/>
  <c r="F1395" i="15" s="1"/>
  <c r="D1395" i="15" s="1"/>
  <c r="E1396" i="15"/>
  <c r="F1396" i="15" s="1"/>
  <c r="D1396" i="15" s="1"/>
  <c r="E1397" i="15"/>
  <c r="F1397" i="15" s="1"/>
  <c r="D1397" i="15" s="1"/>
  <c r="E1398" i="15"/>
  <c r="F1398" i="15" s="1"/>
  <c r="D1398" i="15" s="1"/>
  <c r="E1399" i="15"/>
  <c r="F1399" i="15" s="1"/>
  <c r="D1399" i="15" s="1"/>
  <c r="E1400" i="15"/>
  <c r="F1400" i="15" s="1"/>
  <c r="D1400" i="15" s="1"/>
  <c r="E1401" i="15"/>
  <c r="F1401" i="15" s="1"/>
  <c r="D1401" i="15" s="1"/>
  <c r="D662" i="11"/>
  <c r="D679" i="11"/>
  <c r="D702" i="11"/>
  <c r="D710" i="11"/>
  <c r="D726" i="11"/>
  <c r="D742" i="11"/>
  <c r="D758" i="11"/>
  <c r="D775" i="11"/>
  <c r="D787" i="11"/>
  <c r="D794" i="11"/>
  <c r="D798" i="11"/>
  <c r="D822" i="11"/>
  <c r="D831" i="11"/>
  <c r="D846" i="11"/>
  <c r="D870" i="11"/>
  <c r="D878" i="11"/>
  <c r="D890" i="11"/>
  <c r="D922" i="11"/>
  <c r="D931" i="11"/>
  <c r="D938" i="11"/>
  <c r="D967" i="11"/>
  <c r="D979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D655" i="11"/>
  <c r="D667" i="11"/>
  <c r="D691" i="11"/>
  <c r="D703" i="11"/>
  <c r="D715" i="11"/>
  <c r="D727" i="11"/>
  <c r="D739" i="11"/>
  <c r="D751" i="11"/>
  <c r="D763" i="11"/>
  <c r="D799" i="11"/>
  <c r="D811" i="11"/>
  <c r="D823" i="11"/>
  <c r="D835" i="11"/>
  <c r="D847" i="11"/>
  <c r="D859" i="11"/>
  <c r="D871" i="11"/>
  <c r="D883" i="11"/>
  <c r="D895" i="11"/>
  <c r="D907" i="11"/>
  <c r="D919" i="11"/>
  <c r="D943" i="11"/>
  <c r="D955" i="11"/>
  <c r="D991" i="11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" i="4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B1013" i="15"/>
  <c r="B1014" i="15"/>
  <c r="B1015" i="15"/>
  <c r="B1016" i="15"/>
  <c r="B1017" i="15"/>
  <c r="B1018" i="15"/>
  <c r="B1019" i="15"/>
  <c r="B1020" i="15"/>
  <c r="B1021" i="15"/>
  <c r="B1022" i="15"/>
  <c r="B1023" i="15"/>
  <c r="B1024" i="15"/>
  <c r="B1025" i="15"/>
  <c r="B1026" i="15"/>
  <c r="B1027" i="15"/>
  <c r="B1028" i="15"/>
  <c r="B1029" i="15"/>
  <c r="B1030" i="15"/>
  <c r="B1031" i="15"/>
  <c r="B1032" i="15"/>
  <c r="B1033" i="15"/>
  <c r="B1034" i="15"/>
  <c r="B1035" i="15"/>
  <c r="B1036" i="15"/>
  <c r="B1037" i="15"/>
  <c r="B1038" i="15"/>
  <c r="B1039" i="15"/>
  <c r="B1040" i="15"/>
  <c r="B1041" i="15"/>
  <c r="B1042" i="15"/>
  <c r="B1043" i="15"/>
  <c r="B1044" i="15"/>
  <c r="B1045" i="15"/>
  <c r="B1046" i="15"/>
  <c r="B1047" i="15"/>
  <c r="B1048" i="15"/>
  <c r="B1049" i="15"/>
  <c r="B1050" i="15"/>
  <c r="B1051" i="15"/>
  <c r="B1052" i="15"/>
  <c r="B1053" i="15"/>
  <c r="B1054" i="15"/>
  <c r="B1055" i="15"/>
  <c r="B1056" i="15"/>
  <c r="B1057" i="15"/>
  <c r="B1058" i="15"/>
  <c r="B1059" i="15"/>
  <c r="B1060" i="15"/>
  <c r="B1061" i="15"/>
  <c r="B1062" i="15"/>
  <c r="B1063" i="15"/>
  <c r="B1064" i="15"/>
  <c r="B1065" i="15"/>
  <c r="B1066" i="15"/>
  <c r="B1067" i="15"/>
  <c r="B1068" i="15"/>
  <c r="B1069" i="15"/>
  <c r="B1070" i="15"/>
  <c r="B1071" i="15"/>
  <c r="B1072" i="15"/>
  <c r="B1073" i="15"/>
  <c r="B1074" i="15"/>
  <c r="B1075" i="15"/>
  <c r="B1076" i="15"/>
  <c r="B1077" i="15"/>
  <c r="B1078" i="15"/>
  <c r="B1079" i="15"/>
  <c r="B1080" i="15"/>
  <c r="B1081" i="15"/>
  <c r="B1082" i="15"/>
  <c r="B1083" i="15"/>
  <c r="B1084" i="15"/>
  <c r="B1085" i="15"/>
  <c r="B1086" i="15"/>
  <c r="B1087" i="15"/>
  <c r="B1088" i="15"/>
  <c r="B1089" i="15"/>
  <c r="B1090" i="15"/>
  <c r="B1091" i="15"/>
  <c r="B1092" i="15"/>
  <c r="B1093" i="15"/>
  <c r="B1094" i="15"/>
  <c r="B1095" i="15"/>
  <c r="B1096" i="15"/>
  <c r="B1097" i="15"/>
  <c r="B1098" i="15"/>
  <c r="B1099" i="15"/>
  <c r="B1100" i="15"/>
  <c r="B1101" i="15"/>
  <c r="B1102" i="15"/>
  <c r="B1103" i="15"/>
  <c r="B1104" i="15"/>
  <c r="B1105" i="15"/>
  <c r="B1106" i="15"/>
  <c r="B1107" i="15"/>
  <c r="B1108" i="15"/>
  <c r="B1109" i="15"/>
  <c r="B1110" i="15"/>
  <c r="B1111" i="15"/>
  <c r="B1112" i="15"/>
  <c r="B1113" i="15"/>
  <c r="B1114" i="15"/>
  <c r="B1115" i="15"/>
  <c r="B1116" i="15"/>
  <c r="B1117" i="15"/>
  <c r="B1118" i="15"/>
  <c r="B1119" i="15"/>
  <c r="B1120" i="15"/>
  <c r="B1121" i="15"/>
  <c r="B1122" i="15"/>
  <c r="B1123" i="15"/>
  <c r="B1124" i="15"/>
  <c r="B1125" i="15"/>
  <c r="B1126" i="15"/>
  <c r="B1127" i="15"/>
  <c r="B1128" i="15"/>
  <c r="B1129" i="15"/>
  <c r="B1130" i="15"/>
  <c r="B1131" i="15"/>
  <c r="B1132" i="15"/>
  <c r="B1133" i="15"/>
  <c r="B1134" i="15"/>
  <c r="B1135" i="15"/>
  <c r="B1136" i="15"/>
  <c r="B1137" i="15"/>
  <c r="B1138" i="15"/>
  <c r="B1139" i="15"/>
  <c r="B1140" i="15"/>
  <c r="B1141" i="15"/>
  <c r="B1142" i="15"/>
  <c r="B1143" i="15"/>
  <c r="B1144" i="15"/>
  <c r="B1145" i="15"/>
  <c r="B1146" i="15"/>
  <c r="B1147" i="15"/>
  <c r="B1148" i="15"/>
  <c r="B1149" i="15"/>
  <c r="B1150" i="15"/>
  <c r="B1151" i="15"/>
  <c r="B1152" i="15"/>
  <c r="B1153" i="15"/>
  <c r="B1154" i="15"/>
  <c r="B1155" i="15"/>
  <c r="B1156" i="15"/>
  <c r="B1157" i="15"/>
  <c r="B1158" i="15"/>
  <c r="B1159" i="15"/>
  <c r="B1160" i="15"/>
  <c r="B1161" i="15"/>
  <c r="B1162" i="15"/>
  <c r="B1163" i="15"/>
  <c r="B1164" i="15"/>
  <c r="B1165" i="15"/>
  <c r="B1166" i="15"/>
  <c r="B1167" i="15"/>
  <c r="B1168" i="15"/>
  <c r="B1169" i="15"/>
  <c r="B1170" i="15"/>
  <c r="B1171" i="15"/>
  <c r="B1172" i="15"/>
  <c r="B1173" i="15"/>
  <c r="B1174" i="15"/>
  <c r="B1175" i="15"/>
  <c r="B1176" i="15"/>
  <c r="B1177" i="15"/>
  <c r="B1178" i="15"/>
  <c r="B1179" i="15"/>
  <c r="B1180" i="15"/>
  <c r="B1181" i="15"/>
  <c r="B1182" i="15"/>
  <c r="B1183" i="15"/>
  <c r="B1184" i="15"/>
  <c r="B1185" i="15"/>
  <c r="B1186" i="15"/>
  <c r="B1187" i="15"/>
  <c r="B1188" i="15"/>
  <c r="B1189" i="15"/>
  <c r="B1190" i="15"/>
  <c r="B1191" i="15"/>
  <c r="B1192" i="15"/>
  <c r="B1193" i="15"/>
  <c r="B1194" i="15"/>
  <c r="B1195" i="15"/>
  <c r="B1196" i="15"/>
  <c r="B1197" i="15"/>
  <c r="B1198" i="15"/>
  <c r="B1199" i="15"/>
  <c r="B1200" i="15"/>
  <c r="B1201" i="15"/>
  <c r="B1202" i="15"/>
  <c r="B1203" i="15"/>
  <c r="B1204" i="15"/>
  <c r="B1205" i="15"/>
  <c r="B1206" i="15"/>
  <c r="B1207" i="15"/>
  <c r="B1208" i="15"/>
  <c r="B1209" i="15"/>
  <c r="B1210" i="15"/>
  <c r="B1211" i="15"/>
  <c r="B1212" i="15"/>
  <c r="B1213" i="15"/>
  <c r="B1214" i="15"/>
  <c r="B1215" i="15"/>
  <c r="B1216" i="15"/>
  <c r="B1217" i="15"/>
  <c r="B1218" i="15"/>
  <c r="B1219" i="15"/>
  <c r="B1220" i="15"/>
  <c r="B1221" i="15"/>
  <c r="B1222" i="15"/>
  <c r="B1223" i="15"/>
  <c r="B1224" i="15"/>
  <c r="B1225" i="15"/>
  <c r="B1226" i="15"/>
  <c r="B1227" i="15"/>
  <c r="B1228" i="15"/>
  <c r="B1229" i="15"/>
  <c r="B1230" i="15"/>
  <c r="B1231" i="15"/>
  <c r="B1232" i="15"/>
  <c r="B1233" i="15"/>
  <c r="B1234" i="15"/>
  <c r="B1235" i="15"/>
  <c r="B1236" i="15"/>
  <c r="B1237" i="15"/>
  <c r="B1238" i="15"/>
  <c r="B1239" i="15"/>
  <c r="B1240" i="15"/>
  <c r="B1241" i="15"/>
  <c r="B1242" i="15"/>
  <c r="B1243" i="15"/>
  <c r="B1244" i="15"/>
  <c r="B1245" i="15"/>
  <c r="B1246" i="15"/>
  <c r="B1247" i="15"/>
  <c r="B1248" i="15"/>
  <c r="B1249" i="15"/>
  <c r="B1250" i="15"/>
  <c r="B1251" i="15"/>
  <c r="B1252" i="15"/>
  <c r="B1253" i="15"/>
  <c r="B1254" i="15"/>
  <c r="B1255" i="15"/>
  <c r="B1256" i="15"/>
  <c r="B1257" i="15"/>
  <c r="B1258" i="15"/>
  <c r="B1259" i="15"/>
  <c r="B1260" i="15"/>
  <c r="B1261" i="15"/>
  <c r="B1262" i="15"/>
  <c r="B1263" i="15"/>
  <c r="B1264" i="15"/>
  <c r="B1265" i="15"/>
  <c r="B1266" i="15"/>
  <c r="B1267" i="15"/>
  <c r="B1268" i="15"/>
  <c r="B1269" i="15"/>
  <c r="B1270" i="15"/>
  <c r="B1271" i="15"/>
  <c r="B1272" i="15"/>
  <c r="B1273" i="15"/>
  <c r="B1274" i="15"/>
  <c r="B1275" i="15"/>
  <c r="B1276" i="15"/>
  <c r="B1277" i="15"/>
  <c r="B1278" i="15"/>
  <c r="B1279" i="15"/>
  <c r="B1280" i="15"/>
  <c r="B1281" i="15"/>
  <c r="B1282" i="15"/>
  <c r="B1283" i="15"/>
  <c r="B1284" i="15"/>
  <c r="B1285" i="15"/>
  <c r="B1286" i="15"/>
  <c r="B1287" i="15"/>
  <c r="B1288" i="15"/>
  <c r="B1289" i="15"/>
  <c r="B1290" i="15"/>
  <c r="B1291" i="15"/>
  <c r="B1292" i="15"/>
  <c r="B1293" i="15"/>
  <c r="B1294" i="15"/>
  <c r="B1295" i="15"/>
  <c r="B1296" i="15"/>
  <c r="B1297" i="15"/>
  <c r="B1298" i="15"/>
  <c r="B1299" i="15"/>
  <c r="B1300" i="15"/>
  <c r="B1301" i="15"/>
  <c r="B1302" i="15"/>
  <c r="B1303" i="15"/>
  <c r="B1304" i="15"/>
  <c r="B1305" i="15"/>
  <c r="B1306" i="15"/>
  <c r="B1307" i="15"/>
  <c r="B1308" i="15"/>
  <c r="B1309" i="15"/>
  <c r="B1310" i="15"/>
  <c r="B1311" i="15"/>
  <c r="B1312" i="15"/>
  <c r="B1313" i="15"/>
  <c r="B1314" i="15"/>
  <c r="B1315" i="15"/>
  <c r="B1316" i="15"/>
  <c r="B1317" i="15"/>
  <c r="B1318" i="15"/>
  <c r="B1319" i="15"/>
  <c r="B1320" i="15"/>
  <c r="B1321" i="15"/>
  <c r="B1322" i="15"/>
  <c r="B1323" i="15"/>
  <c r="B1324" i="15"/>
  <c r="B1325" i="15"/>
  <c r="B1326" i="15"/>
  <c r="B1327" i="15"/>
  <c r="B1328" i="15"/>
  <c r="B1329" i="15"/>
  <c r="B1330" i="15"/>
  <c r="B1331" i="15"/>
  <c r="B1332" i="15"/>
  <c r="B1333" i="15"/>
  <c r="B1334" i="15"/>
  <c r="B1335" i="15"/>
  <c r="B1336" i="15"/>
  <c r="B1337" i="15"/>
  <c r="B1338" i="15"/>
  <c r="B1339" i="15"/>
  <c r="B1340" i="15"/>
  <c r="B1341" i="15"/>
  <c r="B1342" i="15"/>
  <c r="B1343" i="15"/>
  <c r="B1344" i="15"/>
  <c r="B1345" i="15"/>
  <c r="B1346" i="15"/>
  <c r="B1347" i="15"/>
  <c r="B1348" i="15"/>
  <c r="B1349" i="15"/>
  <c r="B1350" i="15"/>
  <c r="B1351" i="15"/>
  <c r="B1352" i="15"/>
  <c r="B1353" i="15"/>
  <c r="B1354" i="15"/>
  <c r="B1355" i="15"/>
  <c r="B1356" i="15"/>
  <c r="B1357" i="15"/>
  <c r="B1358" i="15"/>
  <c r="B1359" i="15"/>
  <c r="B1360" i="15"/>
  <c r="B1361" i="15"/>
  <c r="B1362" i="15"/>
  <c r="B1363" i="15"/>
  <c r="B1364" i="15"/>
  <c r="B1365" i="15"/>
  <c r="B1366" i="15"/>
  <c r="B1367" i="15"/>
  <c r="B1368" i="15"/>
  <c r="B1369" i="15"/>
  <c r="B1370" i="15"/>
  <c r="B1371" i="15"/>
  <c r="B1372" i="15"/>
  <c r="B1373" i="15"/>
  <c r="B1374" i="15"/>
  <c r="B1375" i="15"/>
  <c r="B1376" i="15"/>
  <c r="B1377" i="15"/>
  <c r="B1378" i="15"/>
  <c r="B1379" i="15"/>
  <c r="B1380" i="15"/>
  <c r="B1381" i="15"/>
  <c r="B1382" i="15"/>
  <c r="B1383" i="15"/>
  <c r="B1384" i="15"/>
  <c r="B1385" i="15"/>
  <c r="B1386" i="15"/>
  <c r="B1387" i="15"/>
  <c r="B1388" i="15"/>
  <c r="B1389" i="15"/>
  <c r="B1390" i="15"/>
  <c r="B1391" i="15"/>
  <c r="B1392" i="15"/>
  <c r="B1393" i="15"/>
  <c r="B1394" i="15"/>
  <c r="B1395" i="15"/>
  <c r="B1396" i="15"/>
  <c r="B1397" i="15"/>
  <c r="B1398" i="15"/>
  <c r="B1399" i="15"/>
  <c r="B1400" i="15"/>
  <c r="B1401" i="15"/>
  <c r="D903" i="15"/>
  <c r="D915" i="15"/>
  <c r="D918" i="15"/>
  <c r="D927" i="15"/>
  <c r="D939" i="15"/>
  <c r="D951" i="15"/>
  <c r="D963" i="15"/>
  <c r="D975" i="15"/>
  <c r="D987" i="15"/>
  <c r="D998" i="15"/>
  <c r="D999" i="15"/>
  <c r="D1011" i="15"/>
  <c r="D1086" i="15"/>
  <c r="D1230" i="15"/>
  <c r="D1374" i="15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C140" i="12"/>
  <c r="A140" i="2" s="1"/>
  <c r="C187" i="12"/>
  <c r="A187" i="2" s="1"/>
  <c r="C222" i="12"/>
  <c r="A222" i="2" s="1"/>
  <c r="C338" i="12"/>
  <c r="A338" i="2" s="1"/>
  <c r="C416" i="12"/>
  <c r="A416" i="2" s="1"/>
  <c r="C430" i="12"/>
  <c r="A430" i="2" s="1"/>
  <c r="C431" i="12"/>
  <c r="A431" i="2" s="1"/>
  <c r="C435" i="12"/>
  <c r="A435" i="2" s="1"/>
  <c r="C515" i="12"/>
  <c r="A515" i="2" s="1"/>
  <c r="C556" i="12"/>
  <c r="A556" i="2" s="1"/>
  <c r="C565" i="12"/>
  <c r="A565" i="2" s="1"/>
  <c r="C579" i="12"/>
  <c r="A579" i="2" s="1"/>
  <c r="C635" i="12"/>
  <c r="A635" i="2" s="1"/>
  <c r="C660" i="12"/>
  <c r="A660" i="2" s="1"/>
  <c r="C702" i="12"/>
  <c r="A702" i="2" s="1"/>
  <c r="C754" i="12"/>
  <c r="A754" i="2" s="1"/>
  <c r="C785" i="12"/>
  <c r="A785" i="2" s="1"/>
  <c r="C880" i="12"/>
  <c r="A880" i="2" s="1"/>
  <c r="C883" i="12"/>
  <c r="A883" i="2" s="1"/>
  <c r="C887" i="12"/>
  <c r="A887" i="2" s="1"/>
  <c r="C888" i="12"/>
  <c r="A888" i="2" s="1"/>
  <c r="C890" i="12"/>
  <c r="A890" i="2" s="1"/>
  <c r="C927" i="12"/>
  <c r="A927" i="2" s="1"/>
  <c r="C937" i="12"/>
  <c r="A937" i="2" s="1"/>
  <c r="C942" i="12"/>
  <c r="A942" i="2" s="1"/>
  <c r="C948" i="12"/>
  <c r="A948" i="2" s="1"/>
  <c r="C962" i="12"/>
  <c r="A962" i="2" s="1"/>
  <c r="C1019" i="12"/>
  <c r="A1019" i="2" s="1"/>
  <c r="C1068" i="12"/>
  <c r="A1068" i="2" s="1"/>
  <c r="C1078" i="12"/>
  <c r="A1078" i="2" s="1"/>
  <c r="C1085" i="12"/>
  <c r="A1085" i="2" s="1"/>
  <c r="C1090" i="12"/>
  <c r="A1090" i="2" s="1"/>
  <c r="C1092" i="12"/>
  <c r="A1092" i="2" s="1"/>
  <c r="C1102" i="12"/>
  <c r="A1102" i="2" s="1"/>
  <c r="C1112" i="12"/>
  <c r="A1112" i="2" s="1"/>
  <c r="C1121" i="12"/>
  <c r="A1121" i="2" s="1"/>
  <c r="C1131" i="12"/>
  <c r="A1131" i="2" s="1"/>
  <c r="C1132" i="12"/>
  <c r="A1132" i="2" s="1"/>
  <c r="C1143" i="12"/>
  <c r="A1143" i="2" s="1"/>
  <c r="C1159" i="12"/>
  <c r="A1159" i="2" s="1"/>
  <c r="C1227" i="12"/>
  <c r="A1227" i="2" s="1"/>
  <c r="C1239" i="12"/>
  <c r="A1239" i="2" s="1"/>
  <c r="C1287" i="12"/>
  <c r="A1287" i="2" s="1"/>
  <c r="C1311" i="12"/>
  <c r="A1311" i="2" s="1"/>
  <c r="C1330" i="12"/>
  <c r="A1330" i="2" s="1"/>
  <c r="C1334" i="12"/>
  <c r="A1334" i="2" s="1"/>
  <c r="C1342" i="12"/>
  <c r="A1342" i="2" s="1"/>
  <c r="C1380" i="12"/>
  <c r="A1380" i="2" s="1"/>
  <c r="C1406" i="12"/>
  <c r="A1406" i="2" s="1"/>
  <c r="C1412" i="12"/>
  <c r="A1412" i="2" s="1"/>
  <c r="C1419" i="12"/>
  <c r="A1419" i="2" s="1"/>
  <c r="C1429" i="12"/>
  <c r="A1429" i="2" s="1"/>
  <c r="C1438" i="12"/>
  <c r="A1438" i="2" s="1"/>
  <c r="C1443" i="12"/>
  <c r="A1443" i="2" s="1"/>
  <c r="C1454" i="12"/>
  <c r="A1454" i="2" s="1"/>
  <c r="C1457" i="12"/>
  <c r="A1457" i="2" s="1"/>
  <c r="C1464" i="12"/>
  <c r="A1464" i="2" s="1"/>
  <c r="C1470" i="12"/>
  <c r="A1470" i="2" s="1"/>
  <c r="C1485" i="12"/>
  <c r="A1485" i="2" s="1"/>
  <c r="C1489" i="12"/>
  <c r="A1489" i="2" s="1"/>
  <c r="C1495" i="12"/>
  <c r="A1495" i="2" s="1"/>
  <c r="C1498" i="12"/>
  <c r="A1498" i="2" s="1"/>
  <c r="C1503" i="12"/>
  <c r="A1503" i="2" s="1"/>
  <c r="C1518" i="12"/>
  <c r="A1518" i="2" s="1"/>
  <c r="C1530" i="12"/>
  <c r="A1530" i="2" s="1"/>
  <c r="C1534" i="12"/>
  <c r="A1534" i="2" s="1"/>
  <c r="C1560" i="12"/>
  <c r="A1560" i="2" s="1"/>
  <c r="C1575" i="12"/>
  <c r="A1575" i="2" s="1"/>
  <c r="C1579" i="12"/>
  <c r="A1579" i="2" s="1"/>
  <c r="C1589" i="12"/>
  <c r="A1589" i="2" s="1"/>
  <c r="C1608" i="12"/>
  <c r="A1608" i="2" s="1"/>
  <c r="C1613" i="12"/>
  <c r="A1613" i="2" s="1"/>
  <c r="C1631" i="12"/>
  <c r="A1631" i="2" s="1"/>
  <c r="C1640" i="12"/>
  <c r="A1640" i="2" s="1"/>
  <c r="C1642" i="12"/>
  <c r="A1642" i="2" s="1"/>
  <c r="C1658" i="12"/>
  <c r="A1658" i="2" s="1"/>
  <c r="C1664" i="12"/>
  <c r="A1664" i="2" s="1"/>
  <c r="C1670" i="12"/>
  <c r="A1670" i="2" s="1"/>
  <c r="C1671" i="12"/>
  <c r="A1671" i="2" s="1"/>
  <c r="C1676" i="12"/>
  <c r="A1676" i="2" s="1"/>
  <c r="C1677" i="12"/>
  <c r="A1677" i="2" s="1"/>
  <c r="C1683" i="12"/>
  <c r="A1683" i="2" s="1"/>
  <c r="C1684" i="12"/>
  <c r="A1684" i="2" s="1"/>
  <c r="C1694" i="12"/>
  <c r="A1694" i="2" s="1"/>
  <c r="C1696" i="12"/>
  <c r="A1696" i="2" s="1"/>
  <c r="C1712" i="12"/>
  <c r="A1712" i="2" s="1"/>
  <c r="C1719" i="12"/>
  <c r="A1719" i="2" s="1"/>
  <c r="C1725" i="12"/>
  <c r="A1725" i="2" s="1"/>
  <c r="C1726" i="12"/>
  <c r="A1726" i="2" s="1"/>
  <c r="C1736" i="12"/>
  <c r="A1736" i="2" s="1"/>
  <c r="C1746" i="12"/>
  <c r="A1746" i="2" s="1"/>
  <c r="C1749" i="12"/>
  <c r="A1749" i="2" s="1"/>
  <c r="C1751" i="12"/>
  <c r="A1751" i="2" s="1"/>
  <c r="C1763" i="12"/>
  <c r="A1763" i="2" s="1"/>
  <c r="C1800" i="12"/>
  <c r="A1800" i="2" s="1"/>
  <c r="C1805" i="12"/>
  <c r="A1805" i="2" s="1"/>
  <c r="C1810" i="12"/>
  <c r="A1810" i="2" s="1"/>
  <c r="C1844" i="12"/>
  <c r="A1844" i="2" s="1"/>
  <c r="C1860" i="12"/>
  <c r="A1860" i="2" s="1"/>
  <c r="C1873" i="12"/>
  <c r="A1873" i="2" s="1"/>
  <c r="C1877" i="12"/>
  <c r="A1877" i="2" s="1"/>
  <c r="C1879" i="12"/>
  <c r="A1879" i="2" s="1"/>
  <c r="C1885" i="12"/>
  <c r="A1885" i="2" s="1"/>
  <c r="C1886" i="12"/>
  <c r="A1886" i="2" s="1"/>
  <c r="C1895" i="12"/>
  <c r="A1895" i="2" s="1"/>
  <c r="C1906" i="12"/>
  <c r="A1906" i="2" s="1"/>
  <c r="C1910" i="12"/>
  <c r="A1910" i="2" s="1"/>
  <c r="C1913" i="12"/>
  <c r="A1913" i="2" s="1"/>
  <c r="C1914" i="12"/>
  <c r="A1914" i="2" s="1"/>
  <c r="C1921" i="12"/>
  <c r="A1921" i="2" s="1"/>
  <c r="C1930" i="12"/>
  <c r="A1930" i="2" s="1"/>
  <c r="C1932" i="12"/>
  <c r="A1932" i="2" s="1"/>
  <c r="C1934" i="12"/>
  <c r="A1934" i="2" s="1"/>
  <c r="C1935" i="12"/>
  <c r="A1935" i="2" s="1"/>
  <c r="C1940" i="12"/>
  <c r="A1940" i="2" s="1"/>
  <c r="C1941" i="12"/>
  <c r="A1941" i="2" s="1"/>
  <c r="C1946" i="12"/>
  <c r="A1946" i="2" s="1"/>
  <c r="C1948" i="12"/>
  <c r="A1948" i="2" s="1"/>
  <c r="C1960" i="12"/>
  <c r="A1960" i="2" s="1"/>
  <c r="C1963" i="12"/>
  <c r="A1963" i="2" s="1"/>
  <c r="C1974" i="12"/>
  <c r="A1974" i="2" s="1"/>
  <c r="C1983" i="12"/>
  <c r="A1983" i="2" s="1"/>
  <c r="C1986" i="12"/>
  <c r="A1986" i="2" s="1"/>
  <c r="C1989" i="12"/>
  <c r="A1989" i="2" s="1"/>
  <c r="C1994" i="12"/>
  <c r="A1994" i="2" s="1"/>
  <c r="C1999" i="12"/>
  <c r="A1999" i="2" s="1"/>
  <c r="C2010" i="12"/>
  <c r="A2010" i="2" s="1"/>
  <c r="C2016" i="12"/>
  <c r="A2016" i="2" s="1"/>
  <c r="C2018" i="12"/>
  <c r="A2018" i="2" s="1"/>
  <c r="C2022" i="12"/>
  <c r="A2022" i="2" s="1"/>
  <c r="C2029" i="12"/>
  <c r="A2029" i="2" s="1"/>
  <c r="C2034" i="12"/>
  <c r="A2034" i="2" s="1"/>
  <c r="C2040" i="12"/>
  <c r="A2040" i="2" s="1"/>
  <c r="C2042" i="12"/>
  <c r="A2042" i="2" s="1"/>
  <c r="C2045" i="12"/>
  <c r="A2045" i="2" s="1"/>
  <c r="C2046" i="12"/>
  <c r="A2046" i="2" s="1"/>
  <c r="C2057" i="12"/>
  <c r="A2057" i="2" s="1"/>
  <c r="C2058" i="12"/>
  <c r="A2058" i="2" s="1"/>
  <c r="C2062" i="12"/>
  <c r="A2062" i="2" s="1"/>
  <c r="C2114" i="12"/>
  <c r="A2114" i="2" s="1"/>
  <c r="C2120" i="12"/>
  <c r="A2120" i="2" s="1"/>
  <c r="C2125" i="12"/>
  <c r="A2125" i="2" s="1"/>
  <c r="C2135" i="12"/>
  <c r="A2135" i="2" s="1"/>
  <c r="C2138" i="12"/>
  <c r="A2138" i="2" s="1"/>
  <c r="C2148" i="12"/>
  <c r="A2148" i="2" s="1"/>
  <c r="C2154" i="12"/>
  <c r="A2154" i="2" s="1"/>
  <c r="C2155" i="12"/>
  <c r="A2155" i="2" s="1"/>
  <c r="C2158" i="12"/>
  <c r="A2158" i="2" s="1"/>
  <c r="C2163" i="12"/>
  <c r="A2163" i="2" s="1"/>
  <c r="C2165" i="12"/>
  <c r="A2165" i="2" s="1"/>
  <c r="C2167" i="12"/>
  <c r="A2167" i="2" s="1"/>
  <c r="C2171" i="12"/>
  <c r="A2171" i="2" s="1"/>
  <c r="C2178" i="12"/>
  <c r="A2178" i="2" s="1"/>
  <c r="C2184" i="12"/>
  <c r="A2184" i="2" s="1"/>
  <c r="C2200" i="12"/>
  <c r="A2200" i="2" s="1"/>
  <c r="C2203" i="12"/>
  <c r="A2203" i="2" s="1"/>
  <c r="C2221" i="12"/>
  <c r="A2221" i="2" s="1"/>
  <c r="C2223" i="12"/>
  <c r="A2223" i="2" s="1"/>
  <c r="C2228" i="12"/>
  <c r="A2228" i="2" s="1"/>
  <c r="C2230" i="12"/>
  <c r="A2230" i="2" s="1"/>
  <c r="C2235" i="12"/>
  <c r="A2235" i="2" s="1"/>
  <c r="C2244" i="12"/>
  <c r="A2244" i="2" s="1"/>
  <c r="C2245" i="12"/>
  <c r="A2245" i="2" s="1"/>
  <c r="C2247" i="12"/>
  <c r="A2247" i="2" s="1"/>
  <c r="C2254" i="12"/>
  <c r="A2254" i="2" s="1"/>
  <c r="C2258" i="12"/>
  <c r="A2258" i="2" s="1"/>
  <c r="C2264" i="12"/>
  <c r="A2264" i="2" s="1"/>
  <c r="C2266" i="12"/>
  <c r="A2266" i="2" s="1"/>
  <c r="C2283" i="12"/>
  <c r="A2283" i="2" s="1"/>
  <c r="C2297" i="12"/>
  <c r="A2297" i="2" s="1"/>
  <c r="C2300" i="12"/>
  <c r="A2300" i="2" s="1"/>
  <c r="C2306" i="12"/>
  <c r="A2306" i="2" s="1"/>
  <c r="C2328" i="12"/>
  <c r="A2328" i="2" s="1"/>
  <c r="C2329" i="12"/>
  <c r="A2329" i="2" s="1"/>
  <c r="C2342" i="12"/>
  <c r="A2342" i="2" s="1"/>
  <c r="C2362" i="12"/>
  <c r="A2362" i="2" s="1"/>
  <c r="C2363" i="12"/>
  <c r="A2363" i="2" s="1"/>
  <c r="C2364" i="12"/>
  <c r="A2364" i="2" s="1"/>
  <c r="C2365" i="12"/>
  <c r="A2365" i="2" s="1"/>
  <c r="C2376" i="12"/>
  <c r="A2376" i="2" s="1"/>
  <c r="C2381" i="12"/>
  <c r="A2381" i="2" s="1"/>
  <c r="C2387" i="12"/>
  <c r="A2387" i="2" s="1"/>
  <c r="C2398" i="12"/>
  <c r="A2398" i="2" s="1"/>
  <c r="C2402" i="12"/>
  <c r="A2402" i="2" s="1"/>
  <c r="C2403" i="12"/>
  <c r="A2403" i="2" s="1"/>
  <c r="C2404" i="12"/>
  <c r="A2404" i="2" s="1"/>
  <c r="C2411" i="12"/>
  <c r="A2411" i="2" s="1"/>
  <c r="C2429" i="12"/>
  <c r="A2429" i="2" s="1"/>
  <c r="C2430" i="12"/>
  <c r="A2430" i="2" s="1"/>
  <c r="C2434" i="12"/>
  <c r="A2434" i="2" s="1"/>
  <c r="C2439" i="12"/>
  <c r="A2439" i="2" s="1"/>
  <c r="C2442" i="12"/>
  <c r="A2442" i="2" s="1"/>
  <c r="C2445" i="12"/>
  <c r="A2445" i="2" s="1"/>
  <c r="C2479" i="12"/>
  <c r="A2479" i="2" s="1"/>
  <c r="C2480" i="12"/>
  <c r="A2480" i="2" s="1"/>
  <c r="C2484" i="12"/>
  <c r="A2484" i="2" s="1"/>
  <c r="C2485" i="12"/>
  <c r="A2485" i="2" s="1"/>
  <c r="C2487" i="12"/>
  <c r="A2487" i="2" s="1"/>
  <c r="C2493" i="12"/>
  <c r="A2493" i="2" s="1"/>
  <c r="C2494" i="12"/>
  <c r="A2494" i="2" s="1"/>
  <c r="C2500" i="12"/>
  <c r="A2500" i="2" s="1"/>
  <c r="C2502" i="12"/>
  <c r="A2502" i="2" s="1"/>
  <c r="C2519" i="12"/>
  <c r="A2519" i="2" s="1"/>
  <c r="C2524" i="12"/>
  <c r="A2524" i="2" s="1"/>
  <c r="C2546" i="12"/>
  <c r="A2546" i="2" s="1"/>
  <c r="C2549" i="12"/>
  <c r="A2549" i="2" s="1"/>
  <c r="C2555" i="12"/>
  <c r="A2555" i="2" s="1"/>
  <c r="C2565" i="12"/>
  <c r="A2565" i="2" s="1"/>
  <c r="C2574" i="12"/>
  <c r="A2574" i="2" s="1"/>
  <c r="C2624" i="12"/>
  <c r="A2624" i="2" s="1"/>
  <c r="C2634" i="12"/>
  <c r="A2634" i="2" s="1"/>
  <c r="C2637" i="12"/>
  <c r="A2637" i="2" s="1"/>
  <c r="C2653" i="12"/>
  <c r="A2653" i="2" s="1"/>
  <c r="C2677" i="12"/>
  <c r="A2677" i="2" s="1"/>
  <c r="C2686" i="12"/>
  <c r="A2686" i="2" s="1"/>
  <c r="C2688" i="12"/>
  <c r="A2688" i="2" s="1"/>
  <c r="C2692" i="12"/>
  <c r="A2692" i="2" s="1"/>
  <c r="C2702" i="12"/>
  <c r="A2702" i="2" s="1"/>
  <c r="C2706" i="12"/>
  <c r="A2706" i="2" s="1"/>
  <c r="C2712" i="12"/>
  <c r="A2712" i="2" s="1"/>
  <c r="C2717" i="12"/>
  <c r="A2717" i="2" s="1"/>
  <c r="C2718" i="12"/>
  <c r="A2718" i="2" s="1"/>
  <c r="C2730" i="12"/>
  <c r="A2730" i="2" s="1"/>
  <c r="C2736" i="12"/>
  <c r="A2736" i="2" s="1"/>
  <c r="C2737" i="12"/>
  <c r="A2737" i="2" s="1"/>
  <c r="C2742" i="12"/>
  <c r="A2742" i="2" s="1"/>
  <c r="C2745" i="12"/>
  <c r="A2745" i="2" s="1"/>
  <c r="C2751" i="12"/>
  <c r="A2751" i="2" s="1"/>
  <c r="C2756" i="12"/>
  <c r="A2756" i="2" s="1"/>
  <c r="C2759" i="12"/>
  <c r="A2759" i="2" s="1"/>
  <c r="C2762" i="12"/>
  <c r="A2762" i="2" s="1"/>
  <c r="C2769" i="12"/>
  <c r="A2769" i="2" s="1"/>
  <c r="C2770" i="12"/>
  <c r="A2770" i="2" s="1"/>
  <c r="C2773" i="12"/>
  <c r="A2773" i="2" s="1"/>
  <c r="C2775" i="12"/>
  <c r="A2775" i="2" s="1"/>
  <c r="C2777" i="12"/>
  <c r="A2777" i="2" s="1"/>
  <c r="C2784" i="12"/>
  <c r="A2784" i="2" s="1"/>
  <c r="C2790" i="12"/>
  <c r="A2790" i="2" s="1"/>
  <c r="C2799" i="12"/>
  <c r="A2799" i="2" s="1"/>
  <c r="C2804" i="12"/>
  <c r="A2804" i="2" s="1"/>
  <c r="C2806" i="12"/>
  <c r="A2806" i="2" s="1"/>
  <c r="C2809" i="12"/>
  <c r="A2809" i="2" s="1"/>
  <c r="C2810" i="12"/>
  <c r="A2810" i="2" s="1"/>
  <c r="C2813" i="12"/>
  <c r="A2813" i="2" s="1"/>
  <c r="C2814" i="12"/>
  <c r="A2814" i="2" s="1"/>
  <c r="C2833" i="12"/>
  <c r="A2833" i="2" s="1"/>
  <c r="C2836" i="12"/>
  <c r="A2836" i="2" s="1"/>
  <c r="C2839" i="12"/>
  <c r="A2839" i="2" s="1"/>
  <c r="C2849" i="12"/>
  <c r="A2849" i="2" s="1"/>
  <c r="C2850" i="12"/>
  <c r="A2850" i="2" s="1"/>
  <c r="C2860" i="12"/>
  <c r="A2860" i="2" s="1"/>
  <c r="C2869" i="12"/>
  <c r="A2869" i="2" s="1"/>
  <c r="C2876" i="12"/>
  <c r="A2876" i="2" s="1"/>
  <c r="C2877" i="12"/>
  <c r="A2877" i="2" s="1"/>
  <c r="C2884" i="12"/>
  <c r="A2884" i="2" s="1"/>
  <c r="C2886" i="12"/>
  <c r="A2886" i="2" s="1"/>
  <c r="C2887" i="12"/>
  <c r="A2887" i="2" s="1"/>
  <c r="C2894" i="12"/>
  <c r="A2894" i="2" s="1"/>
  <c r="C2910" i="12"/>
  <c r="A2910" i="2" s="1"/>
  <c r="C2912" i="12"/>
  <c r="A2912" i="2" s="1"/>
  <c r="C2916" i="12"/>
  <c r="A2916" i="2" s="1"/>
  <c r="C2924" i="12"/>
  <c r="A2924" i="2" s="1"/>
  <c r="C2925" i="12"/>
  <c r="A2925" i="2" s="1"/>
  <c r="C2943" i="12"/>
  <c r="A2943" i="2" s="1"/>
  <c r="C2955" i="12"/>
  <c r="A2955" i="2" s="1"/>
  <c r="C2969" i="12"/>
  <c r="A2969" i="2" s="1"/>
  <c r="C2976" i="12"/>
  <c r="A2976" i="2" s="1"/>
  <c r="C2979" i="12"/>
  <c r="A2979" i="2" s="1"/>
  <c r="C2" i="12"/>
  <c r="A2" i="2" s="1"/>
  <c r="C3" i="12"/>
  <c r="A3" i="2" s="1"/>
  <c r="C4" i="12"/>
  <c r="A4" i="2" s="1"/>
  <c r="C5" i="12"/>
  <c r="A5" i="2" s="1"/>
  <c r="C6" i="12"/>
  <c r="A6" i="2" s="1"/>
  <c r="C7" i="12"/>
  <c r="A7" i="2" s="1"/>
  <c r="C8" i="12"/>
  <c r="A8" i="2" s="1"/>
  <c r="C9" i="12"/>
  <c r="A9" i="2" s="1"/>
  <c r="C10" i="12"/>
  <c r="A10" i="2" s="1"/>
  <c r="C11" i="12"/>
  <c r="A11" i="2" s="1"/>
  <c r="C12" i="12"/>
  <c r="A12" i="2" s="1"/>
  <c r="C13" i="12"/>
  <c r="A13" i="2" s="1"/>
  <c r="C14" i="12"/>
  <c r="A14" i="2" s="1"/>
  <c r="C15" i="12"/>
  <c r="A15" i="2" s="1"/>
  <c r="C16" i="12"/>
  <c r="A16" i="2" s="1"/>
  <c r="C17" i="12"/>
  <c r="A17" i="2" s="1"/>
  <c r="C18" i="12"/>
  <c r="A18" i="2" s="1"/>
  <c r="C19" i="12"/>
  <c r="A19" i="2" s="1"/>
  <c r="C20" i="12"/>
  <c r="A20" i="2" s="1"/>
  <c r="C21" i="12"/>
  <c r="A21" i="2" s="1"/>
  <c r="C22" i="12"/>
  <c r="A22" i="2" s="1"/>
  <c r="C23" i="12"/>
  <c r="A23" i="2" s="1"/>
  <c r="C24" i="12"/>
  <c r="A24" i="2" s="1"/>
  <c r="C25" i="12"/>
  <c r="A25" i="2" s="1"/>
  <c r="C26" i="12"/>
  <c r="A26" i="2" s="1"/>
  <c r="C27" i="12"/>
  <c r="A27" i="2" s="1"/>
  <c r="C28" i="12"/>
  <c r="A28" i="2" s="1"/>
  <c r="C29" i="12"/>
  <c r="A29" i="2" s="1"/>
  <c r="C30" i="12"/>
  <c r="A30" i="2" s="1"/>
  <c r="C31" i="12"/>
  <c r="A31" i="2" s="1"/>
  <c r="C32" i="12"/>
  <c r="A32" i="2" s="1"/>
  <c r="C33" i="12"/>
  <c r="A33" i="2" s="1"/>
  <c r="C34" i="12"/>
  <c r="A34" i="2" s="1"/>
  <c r="C35" i="12"/>
  <c r="A35" i="2" s="1"/>
  <c r="C36" i="12"/>
  <c r="A36" i="2" s="1"/>
  <c r="C37" i="12"/>
  <c r="A37" i="2" s="1"/>
  <c r="C38" i="12"/>
  <c r="A38" i="2" s="1"/>
  <c r="C39" i="12"/>
  <c r="A39" i="2" s="1"/>
  <c r="C40" i="12"/>
  <c r="A40" i="2" s="1"/>
  <c r="C41" i="12"/>
  <c r="A41" i="2" s="1"/>
  <c r="C42" i="12"/>
  <c r="A42" i="2" s="1"/>
  <c r="C43" i="12"/>
  <c r="A43" i="2" s="1"/>
  <c r="C44" i="12"/>
  <c r="A44" i="2" s="1"/>
  <c r="C45" i="12"/>
  <c r="A45" i="2" s="1"/>
  <c r="C46" i="12"/>
  <c r="A46" i="2" s="1"/>
  <c r="C47" i="12"/>
  <c r="A47" i="2" s="1"/>
  <c r="C48" i="12"/>
  <c r="A48" i="2" s="1"/>
  <c r="C49" i="12"/>
  <c r="A49" i="2" s="1"/>
  <c r="C50" i="12"/>
  <c r="A50" i="2" s="1"/>
  <c r="C51" i="12"/>
  <c r="A51" i="2" s="1"/>
  <c r="C52" i="12"/>
  <c r="A52" i="2" s="1"/>
  <c r="C53" i="12"/>
  <c r="A53" i="2" s="1"/>
  <c r="C54" i="12"/>
  <c r="A54" i="2" s="1"/>
  <c r="C55" i="12"/>
  <c r="A55" i="2" s="1"/>
  <c r="C56" i="12"/>
  <c r="A56" i="2" s="1"/>
  <c r="C57" i="12"/>
  <c r="A57" i="2" s="1"/>
  <c r="C58" i="12"/>
  <c r="A58" i="2" s="1"/>
  <c r="C59" i="12"/>
  <c r="A59" i="2" s="1"/>
  <c r="C60" i="12"/>
  <c r="A60" i="2" s="1"/>
  <c r="C61" i="12"/>
  <c r="A61" i="2" s="1"/>
  <c r="C62" i="12"/>
  <c r="A62" i="2" s="1"/>
  <c r="C63" i="12"/>
  <c r="A63" i="2" s="1"/>
  <c r="C64" i="12"/>
  <c r="A64" i="2" s="1"/>
  <c r="C65" i="12"/>
  <c r="A65" i="2" s="1"/>
  <c r="C66" i="12"/>
  <c r="A66" i="2" s="1"/>
  <c r="C67" i="12"/>
  <c r="A67" i="2" s="1"/>
  <c r="C68" i="12"/>
  <c r="A68" i="2" s="1"/>
  <c r="C69" i="12"/>
  <c r="A69" i="2" s="1"/>
  <c r="C70" i="12"/>
  <c r="A70" i="2" s="1"/>
  <c r="C71" i="12"/>
  <c r="A71" i="2" s="1"/>
  <c r="C72" i="12"/>
  <c r="A72" i="2" s="1"/>
  <c r="C73" i="12"/>
  <c r="A73" i="2" s="1"/>
  <c r="C74" i="12"/>
  <c r="A74" i="2" s="1"/>
  <c r="C75" i="12"/>
  <c r="A75" i="2" s="1"/>
  <c r="C76" i="12"/>
  <c r="A76" i="2" s="1"/>
  <c r="C77" i="12"/>
  <c r="A77" i="2" s="1"/>
  <c r="C78" i="12"/>
  <c r="A78" i="2" s="1"/>
  <c r="C79" i="12"/>
  <c r="A79" i="2" s="1"/>
  <c r="C80" i="12"/>
  <c r="A80" i="2" s="1"/>
  <c r="C81" i="12"/>
  <c r="A81" i="2" s="1"/>
  <c r="C82" i="12"/>
  <c r="A82" i="2" s="1"/>
  <c r="C83" i="12"/>
  <c r="A83" i="2" s="1"/>
  <c r="C84" i="12"/>
  <c r="A84" i="2" s="1"/>
  <c r="C85" i="12"/>
  <c r="A85" i="2" s="1"/>
  <c r="C86" i="12"/>
  <c r="A86" i="2" s="1"/>
  <c r="C87" i="12"/>
  <c r="A87" i="2" s="1"/>
  <c r="C88" i="12"/>
  <c r="A88" i="2" s="1"/>
  <c r="C89" i="12"/>
  <c r="A89" i="2" s="1"/>
  <c r="C90" i="12"/>
  <c r="A90" i="2" s="1"/>
  <c r="C91" i="12"/>
  <c r="A91" i="2" s="1"/>
  <c r="C92" i="12"/>
  <c r="A92" i="2" s="1"/>
  <c r="C93" i="12"/>
  <c r="A93" i="2" s="1"/>
  <c r="C94" i="12"/>
  <c r="A94" i="2" s="1"/>
  <c r="C95" i="12"/>
  <c r="A95" i="2" s="1"/>
  <c r="C96" i="12"/>
  <c r="A96" i="2" s="1"/>
  <c r="C97" i="12"/>
  <c r="A97" i="2" s="1"/>
  <c r="C98" i="12"/>
  <c r="A98" i="2" s="1"/>
  <c r="C99" i="12"/>
  <c r="A99" i="2" s="1"/>
  <c r="C100" i="12"/>
  <c r="A100" i="2" s="1"/>
  <c r="C101" i="12"/>
  <c r="A101" i="2" s="1"/>
  <c r="C102" i="12"/>
  <c r="A102" i="2" s="1"/>
  <c r="C103" i="12"/>
  <c r="A103" i="2" s="1"/>
  <c r="C104" i="12"/>
  <c r="A104" i="2" s="1"/>
  <c r="C105" i="12"/>
  <c r="A105" i="2" s="1"/>
  <c r="C106" i="12"/>
  <c r="A106" i="2" s="1"/>
  <c r="C107" i="12"/>
  <c r="A107" i="2" s="1"/>
  <c r="C108" i="12"/>
  <c r="A108" i="2" s="1"/>
  <c r="C109" i="12"/>
  <c r="A109" i="2" s="1"/>
  <c r="C110" i="12"/>
  <c r="A110" i="2" s="1"/>
  <c r="C111" i="12"/>
  <c r="A111" i="2" s="1"/>
  <c r="C112" i="12"/>
  <c r="A112" i="2" s="1"/>
  <c r="C113" i="12"/>
  <c r="A113" i="2" s="1"/>
  <c r="C114" i="12"/>
  <c r="A114" i="2" s="1"/>
  <c r="C115" i="12"/>
  <c r="A115" i="2" s="1"/>
  <c r="C116" i="12"/>
  <c r="A116" i="2" s="1"/>
  <c r="C117" i="12"/>
  <c r="A117" i="2" s="1"/>
  <c r="C118" i="12"/>
  <c r="A118" i="2" s="1"/>
  <c r="C119" i="12"/>
  <c r="A119" i="2" s="1"/>
  <c r="C120" i="12"/>
  <c r="A120" i="2" s="1"/>
  <c r="C121" i="12"/>
  <c r="A121" i="2" s="1"/>
  <c r="C122" i="12"/>
  <c r="A122" i="2" s="1"/>
  <c r="C123" i="12"/>
  <c r="A123" i="2" s="1"/>
  <c r="C124" i="12"/>
  <c r="A124" i="2" s="1"/>
  <c r="C125" i="12"/>
  <c r="A125" i="2" s="1"/>
  <c r="C126" i="12"/>
  <c r="A126" i="2" s="1"/>
  <c r="C127" i="12"/>
  <c r="A127" i="2" s="1"/>
  <c r="C128" i="12"/>
  <c r="A128" i="2" s="1"/>
  <c r="C129" i="12"/>
  <c r="A129" i="2" s="1"/>
  <c r="C130" i="12"/>
  <c r="A130" i="2" s="1"/>
  <c r="C131" i="12"/>
  <c r="A131" i="2" s="1"/>
  <c r="C132" i="12"/>
  <c r="A132" i="2" s="1"/>
  <c r="C133" i="12"/>
  <c r="A133" i="2" s="1"/>
  <c r="C134" i="12"/>
  <c r="A134" i="2" s="1"/>
  <c r="C135" i="12"/>
  <c r="A135" i="2" s="1"/>
  <c r="C136" i="12"/>
  <c r="A136" i="2" s="1"/>
  <c r="C137" i="12"/>
  <c r="A137" i="2" s="1"/>
  <c r="C138" i="12"/>
  <c r="A138" i="2" s="1"/>
  <c r="C139" i="12"/>
  <c r="A139" i="2" s="1"/>
  <c r="C141" i="12"/>
  <c r="A141" i="2" s="1"/>
  <c r="C142" i="12"/>
  <c r="A142" i="2" s="1"/>
  <c r="C143" i="12"/>
  <c r="A143" i="2" s="1"/>
  <c r="C144" i="12"/>
  <c r="A144" i="2" s="1"/>
  <c r="C145" i="12"/>
  <c r="A145" i="2" s="1"/>
  <c r="C146" i="12"/>
  <c r="A146" i="2" s="1"/>
  <c r="C147" i="12"/>
  <c r="A147" i="2" s="1"/>
  <c r="C148" i="12"/>
  <c r="A148" i="2" s="1"/>
  <c r="C149" i="12"/>
  <c r="A149" i="2" s="1"/>
  <c r="C150" i="12"/>
  <c r="A150" i="2" s="1"/>
  <c r="C151" i="12"/>
  <c r="A151" i="2" s="1"/>
  <c r="C152" i="12"/>
  <c r="A152" i="2" s="1"/>
  <c r="C153" i="12"/>
  <c r="A153" i="2" s="1"/>
  <c r="C154" i="12"/>
  <c r="A154" i="2" s="1"/>
  <c r="C155" i="12"/>
  <c r="A155" i="2" s="1"/>
  <c r="C156" i="12"/>
  <c r="A156" i="2" s="1"/>
  <c r="C157" i="12"/>
  <c r="A157" i="2" s="1"/>
  <c r="C158" i="12"/>
  <c r="A158" i="2" s="1"/>
  <c r="C159" i="12"/>
  <c r="A159" i="2" s="1"/>
  <c r="C160" i="12"/>
  <c r="A160" i="2" s="1"/>
  <c r="C161" i="12"/>
  <c r="A161" i="2" s="1"/>
  <c r="C162" i="12"/>
  <c r="A162" i="2" s="1"/>
  <c r="C163" i="12"/>
  <c r="A163" i="2" s="1"/>
  <c r="C164" i="12"/>
  <c r="A164" i="2" s="1"/>
  <c r="C165" i="12"/>
  <c r="A165" i="2" s="1"/>
  <c r="C166" i="12"/>
  <c r="A166" i="2" s="1"/>
  <c r="C167" i="12"/>
  <c r="A167" i="2" s="1"/>
  <c r="C168" i="12"/>
  <c r="A168" i="2" s="1"/>
  <c r="C169" i="12"/>
  <c r="A169" i="2" s="1"/>
  <c r="C170" i="12"/>
  <c r="A170" i="2" s="1"/>
  <c r="C171" i="12"/>
  <c r="A171" i="2" s="1"/>
  <c r="C172" i="12"/>
  <c r="A172" i="2" s="1"/>
  <c r="C173" i="12"/>
  <c r="A173" i="2" s="1"/>
  <c r="C174" i="12"/>
  <c r="A174" i="2" s="1"/>
  <c r="C175" i="12"/>
  <c r="A175" i="2" s="1"/>
  <c r="C176" i="12"/>
  <c r="A176" i="2" s="1"/>
  <c r="C177" i="12"/>
  <c r="A177" i="2" s="1"/>
  <c r="C178" i="12"/>
  <c r="A178" i="2" s="1"/>
  <c r="C179" i="12"/>
  <c r="A179" i="2" s="1"/>
  <c r="C180" i="12"/>
  <c r="A180" i="2" s="1"/>
  <c r="C181" i="12"/>
  <c r="A181" i="2" s="1"/>
  <c r="C182" i="12"/>
  <c r="A182" i="2" s="1"/>
  <c r="C183" i="12"/>
  <c r="A183" i="2" s="1"/>
  <c r="C184" i="12"/>
  <c r="A184" i="2" s="1"/>
  <c r="C185" i="12"/>
  <c r="A185" i="2" s="1"/>
  <c r="C186" i="12"/>
  <c r="A186" i="2" s="1"/>
  <c r="C188" i="12"/>
  <c r="A188" i="2" s="1"/>
  <c r="C189" i="12"/>
  <c r="A189" i="2" s="1"/>
  <c r="C190" i="12"/>
  <c r="A190" i="2" s="1"/>
  <c r="C191" i="12"/>
  <c r="A191" i="2" s="1"/>
  <c r="C192" i="12"/>
  <c r="A192" i="2" s="1"/>
  <c r="C193" i="12"/>
  <c r="A193" i="2" s="1"/>
  <c r="C194" i="12"/>
  <c r="A194" i="2" s="1"/>
  <c r="C195" i="12"/>
  <c r="A195" i="2" s="1"/>
  <c r="C196" i="12"/>
  <c r="A196" i="2" s="1"/>
  <c r="C197" i="12"/>
  <c r="A197" i="2" s="1"/>
  <c r="C198" i="12"/>
  <c r="A198" i="2" s="1"/>
  <c r="C199" i="12"/>
  <c r="A199" i="2" s="1"/>
  <c r="C200" i="12"/>
  <c r="A200" i="2" s="1"/>
  <c r="C201" i="12"/>
  <c r="A201" i="2" s="1"/>
  <c r="C202" i="12"/>
  <c r="A202" i="2" s="1"/>
  <c r="C203" i="12"/>
  <c r="A203" i="2" s="1"/>
  <c r="C204" i="12"/>
  <c r="A204" i="2" s="1"/>
  <c r="C205" i="12"/>
  <c r="A205" i="2" s="1"/>
  <c r="C206" i="12"/>
  <c r="A206" i="2" s="1"/>
  <c r="C207" i="12"/>
  <c r="A207" i="2" s="1"/>
  <c r="C208" i="12"/>
  <c r="A208" i="2" s="1"/>
  <c r="C209" i="12"/>
  <c r="A209" i="2" s="1"/>
  <c r="C210" i="12"/>
  <c r="A210" i="2" s="1"/>
  <c r="C211" i="12"/>
  <c r="A211" i="2" s="1"/>
  <c r="C212" i="12"/>
  <c r="A212" i="2" s="1"/>
  <c r="C213" i="12"/>
  <c r="A213" i="2" s="1"/>
  <c r="C214" i="12"/>
  <c r="A214" i="2" s="1"/>
  <c r="C215" i="12"/>
  <c r="A215" i="2" s="1"/>
  <c r="C216" i="12"/>
  <c r="A216" i="2" s="1"/>
  <c r="C217" i="12"/>
  <c r="A217" i="2" s="1"/>
  <c r="C218" i="12"/>
  <c r="A218" i="2" s="1"/>
  <c r="C219" i="12"/>
  <c r="A219" i="2" s="1"/>
  <c r="C220" i="12"/>
  <c r="A220" i="2" s="1"/>
  <c r="C221" i="12"/>
  <c r="A221" i="2" s="1"/>
  <c r="C223" i="12"/>
  <c r="A223" i="2" s="1"/>
  <c r="C224" i="12"/>
  <c r="A224" i="2" s="1"/>
  <c r="C225" i="12"/>
  <c r="A225" i="2" s="1"/>
  <c r="C226" i="12"/>
  <c r="A226" i="2" s="1"/>
  <c r="C227" i="12"/>
  <c r="A227" i="2" s="1"/>
  <c r="C228" i="12"/>
  <c r="A228" i="2" s="1"/>
  <c r="C229" i="12"/>
  <c r="A229" i="2" s="1"/>
  <c r="C230" i="12"/>
  <c r="A230" i="2" s="1"/>
  <c r="C231" i="12"/>
  <c r="A231" i="2" s="1"/>
  <c r="C232" i="12"/>
  <c r="A232" i="2" s="1"/>
  <c r="C233" i="12"/>
  <c r="A233" i="2" s="1"/>
  <c r="C234" i="12"/>
  <c r="A234" i="2" s="1"/>
  <c r="C235" i="12"/>
  <c r="A235" i="2" s="1"/>
  <c r="C236" i="12"/>
  <c r="A236" i="2" s="1"/>
  <c r="C237" i="12"/>
  <c r="A237" i="2" s="1"/>
  <c r="C238" i="12"/>
  <c r="A238" i="2" s="1"/>
  <c r="C239" i="12"/>
  <c r="A239" i="2" s="1"/>
  <c r="C240" i="12"/>
  <c r="A240" i="2" s="1"/>
  <c r="C241" i="12"/>
  <c r="A241" i="2" s="1"/>
  <c r="C242" i="12"/>
  <c r="A242" i="2" s="1"/>
  <c r="C243" i="12"/>
  <c r="A243" i="2" s="1"/>
  <c r="C244" i="12"/>
  <c r="A244" i="2" s="1"/>
  <c r="C245" i="12"/>
  <c r="A245" i="2" s="1"/>
  <c r="C246" i="12"/>
  <c r="A246" i="2" s="1"/>
  <c r="C247" i="12"/>
  <c r="A247" i="2" s="1"/>
  <c r="C248" i="12"/>
  <c r="A248" i="2" s="1"/>
  <c r="C249" i="12"/>
  <c r="A249" i="2" s="1"/>
  <c r="C250" i="12"/>
  <c r="A250" i="2" s="1"/>
  <c r="C251" i="12"/>
  <c r="A251" i="2" s="1"/>
  <c r="C252" i="12"/>
  <c r="A252" i="2" s="1"/>
  <c r="C253" i="12"/>
  <c r="A253" i="2" s="1"/>
  <c r="C254" i="12"/>
  <c r="A254" i="2" s="1"/>
  <c r="C255" i="12"/>
  <c r="A255" i="2" s="1"/>
  <c r="C256" i="12"/>
  <c r="A256" i="2" s="1"/>
  <c r="C257" i="12"/>
  <c r="A257" i="2" s="1"/>
  <c r="C258" i="12"/>
  <c r="A258" i="2" s="1"/>
  <c r="C259" i="12"/>
  <c r="A259" i="2" s="1"/>
  <c r="C260" i="12"/>
  <c r="A260" i="2" s="1"/>
  <c r="C261" i="12"/>
  <c r="A261" i="2" s="1"/>
  <c r="C262" i="12"/>
  <c r="A262" i="2" s="1"/>
  <c r="C263" i="12"/>
  <c r="A263" i="2" s="1"/>
  <c r="C264" i="12"/>
  <c r="A264" i="2" s="1"/>
  <c r="C265" i="12"/>
  <c r="A265" i="2" s="1"/>
  <c r="C266" i="12"/>
  <c r="A266" i="2" s="1"/>
  <c r="C267" i="12"/>
  <c r="A267" i="2" s="1"/>
  <c r="C268" i="12"/>
  <c r="A268" i="2" s="1"/>
  <c r="C269" i="12"/>
  <c r="A269" i="2" s="1"/>
  <c r="C270" i="12"/>
  <c r="A270" i="2" s="1"/>
  <c r="C271" i="12"/>
  <c r="A271" i="2" s="1"/>
  <c r="C272" i="12"/>
  <c r="A272" i="2" s="1"/>
  <c r="C273" i="12"/>
  <c r="A273" i="2" s="1"/>
  <c r="C274" i="12"/>
  <c r="A274" i="2" s="1"/>
  <c r="C275" i="12"/>
  <c r="A275" i="2" s="1"/>
  <c r="C276" i="12"/>
  <c r="A276" i="2" s="1"/>
  <c r="C277" i="12"/>
  <c r="A277" i="2" s="1"/>
  <c r="C278" i="12"/>
  <c r="A278" i="2" s="1"/>
  <c r="C279" i="12"/>
  <c r="A279" i="2" s="1"/>
  <c r="C280" i="12"/>
  <c r="A280" i="2" s="1"/>
  <c r="C281" i="12"/>
  <c r="A281" i="2" s="1"/>
  <c r="C282" i="12"/>
  <c r="A282" i="2" s="1"/>
  <c r="C283" i="12"/>
  <c r="A283" i="2" s="1"/>
  <c r="C284" i="12"/>
  <c r="A284" i="2" s="1"/>
  <c r="C285" i="12"/>
  <c r="A285" i="2" s="1"/>
  <c r="C286" i="12"/>
  <c r="A286" i="2" s="1"/>
  <c r="C287" i="12"/>
  <c r="A287" i="2" s="1"/>
  <c r="C288" i="12"/>
  <c r="A288" i="2" s="1"/>
  <c r="C289" i="12"/>
  <c r="A289" i="2" s="1"/>
  <c r="C290" i="12"/>
  <c r="A290" i="2" s="1"/>
  <c r="C291" i="12"/>
  <c r="A291" i="2" s="1"/>
  <c r="C292" i="12"/>
  <c r="A292" i="2" s="1"/>
  <c r="C293" i="12"/>
  <c r="A293" i="2" s="1"/>
  <c r="C294" i="12"/>
  <c r="A294" i="2" s="1"/>
  <c r="C295" i="12"/>
  <c r="A295" i="2" s="1"/>
  <c r="C296" i="12"/>
  <c r="A296" i="2" s="1"/>
  <c r="C297" i="12"/>
  <c r="A297" i="2" s="1"/>
  <c r="C298" i="12"/>
  <c r="A298" i="2" s="1"/>
  <c r="C299" i="12"/>
  <c r="A299" i="2" s="1"/>
  <c r="C300" i="12"/>
  <c r="A300" i="2" s="1"/>
  <c r="C301" i="12"/>
  <c r="A301" i="2" s="1"/>
  <c r="C302" i="12"/>
  <c r="A302" i="2" s="1"/>
  <c r="C303" i="12"/>
  <c r="A303" i="2" s="1"/>
  <c r="C304" i="12"/>
  <c r="A304" i="2" s="1"/>
  <c r="C305" i="12"/>
  <c r="A305" i="2" s="1"/>
  <c r="C306" i="12"/>
  <c r="A306" i="2" s="1"/>
  <c r="C307" i="12"/>
  <c r="A307" i="2" s="1"/>
  <c r="C308" i="12"/>
  <c r="A308" i="2" s="1"/>
  <c r="C309" i="12"/>
  <c r="A309" i="2" s="1"/>
  <c r="C310" i="12"/>
  <c r="A310" i="2" s="1"/>
  <c r="C311" i="12"/>
  <c r="A311" i="2" s="1"/>
  <c r="C312" i="12"/>
  <c r="A312" i="2" s="1"/>
  <c r="C313" i="12"/>
  <c r="A313" i="2" s="1"/>
  <c r="C314" i="12"/>
  <c r="A314" i="2" s="1"/>
  <c r="C315" i="12"/>
  <c r="A315" i="2" s="1"/>
  <c r="C316" i="12"/>
  <c r="A316" i="2" s="1"/>
  <c r="C317" i="12"/>
  <c r="A317" i="2" s="1"/>
  <c r="C318" i="12"/>
  <c r="A318" i="2" s="1"/>
  <c r="C319" i="12"/>
  <c r="A319" i="2" s="1"/>
  <c r="C320" i="12"/>
  <c r="A320" i="2" s="1"/>
  <c r="C321" i="12"/>
  <c r="A321" i="2" s="1"/>
  <c r="C322" i="12"/>
  <c r="A322" i="2" s="1"/>
  <c r="C323" i="12"/>
  <c r="A323" i="2" s="1"/>
  <c r="C324" i="12"/>
  <c r="A324" i="2" s="1"/>
  <c r="C325" i="12"/>
  <c r="A325" i="2" s="1"/>
  <c r="C326" i="12"/>
  <c r="A326" i="2" s="1"/>
  <c r="C327" i="12"/>
  <c r="A327" i="2" s="1"/>
  <c r="C328" i="12"/>
  <c r="A328" i="2" s="1"/>
  <c r="C329" i="12"/>
  <c r="A329" i="2" s="1"/>
  <c r="C330" i="12"/>
  <c r="A330" i="2" s="1"/>
  <c r="C331" i="12"/>
  <c r="A331" i="2" s="1"/>
  <c r="C332" i="12"/>
  <c r="A332" i="2" s="1"/>
  <c r="C333" i="12"/>
  <c r="A333" i="2" s="1"/>
  <c r="C334" i="12"/>
  <c r="A334" i="2" s="1"/>
  <c r="C335" i="12"/>
  <c r="A335" i="2" s="1"/>
  <c r="C336" i="12"/>
  <c r="A336" i="2" s="1"/>
  <c r="C337" i="12"/>
  <c r="A337" i="2" s="1"/>
  <c r="C339" i="12"/>
  <c r="A339" i="2" s="1"/>
  <c r="C340" i="12"/>
  <c r="A340" i="2" s="1"/>
  <c r="C341" i="12"/>
  <c r="A341" i="2" s="1"/>
  <c r="C342" i="12"/>
  <c r="A342" i="2" s="1"/>
  <c r="C343" i="12"/>
  <c r="A343" i="2" s="1"/>
  <c r="C344" i="12"/>
  <c r="A344" i="2" s="1"/>
  <c r="C345" i="12"/>
  <c r="A345" i="2" s="1"/>
  <c r="C346" i="12"/>
  <c r="A346" i="2" s="1"/>
  <c r="C347" i="12"/>
  <c r="A347" i="2" s="1"/>
  <c r="C348" i="12"/>
  <c r="A348" i="2" s="1"/>
  <c r="C349" i="12"/>
  <c r="A349" i="2" s="1"/>
  <c r="C350" i="12"/>
  <c r="A350" i="2" s="1"/>
  <c r="C351" i="12"/>
  <c r="A351" i="2" s="1"/>
  <c r="C352" i="12"/>
  <c r="A352" i="2" s="1"/>
  <c r="C353" i="12"/>
  <c r="A353" i="2" s="1"/>
  <c r="C354" i="12"/>
  <c r="A354" i="2" s="1"/>
  <c r="C355" i="12"/>
  <c r="A355" i="2" s="1"/>
  <c r="C356" i="12"/>
  <c r="A356" i="2" s="1"/>
  <c r="C357" i="12"/>
  <c r="A357" i="2" s="1"/>
  <c r="C358" i="12"/>
  <c r="A358" i="2" s="1"/>
  <c r="C359" i="12"/>
  <c r="A359" i="2" s="1"/>
  <c r="C360" i="12"/>
  <c r="A360" i="2" s="1"/>
  <c r="C361" i="12"/>
  <c r="A361" i="2" s="1"/>
  <c r="C362" i="12"/>
  <c r="A362" i="2" s="1"/>
  <c r="C363" i="12"/>
  <c r="A363" i="2" s="1"/>
  <c r="C364" i="12"/>
  <c r="A364" i="2" s="1"/>
  <c r="C365" i="12"/>
  <c r="A365" i="2" s="1"/>
  <c r="C366" i="12"/>
  <c r="A366" i="2" s="1"/>
  <c r="C367" i="12"/>
  <c r="A367" i="2" s="1"/>
  <c r="C368" i="12"/>
  <c r="A368" i="2" s="1"/>
  <c r="C369" i="12"/>
  <c r="A369" i="2" s="1"/>
  <c r="C370" i="12"/>
  <c r="A370" i="2" s="1"/>
  <c r="C371" i="12"/>
  <c r="A371" i="2" s="1"/>
  <c r="C372" i="12"/>
  <c r="A372" i="2" s="1"/>
  <c r="C373" i="12"/>
  <c r="A373" i="2" s="1"/>
  <c r="C374" i="12"/>
  <c r="A374" i="2" s="1"/>
  <c r="C375" i="12"/>
  <c r="A375" i="2" s="1"/>
  <c r="C376" i="12"/>
  <c r="A376" i="2" s="1"/>
  <c r="C377" i="12"/>
  <c r="A377" i="2" s="1"/>
  <c r="C378" i="12"/>
  <c r="A378" i="2" s="1"/>
  <c r="C379" i="12"/>
  <c r="A379" i="2" s="1"/>
  <c r="C380" i="12"/>
  <c r="A380" i="2" s="1"/>
  <c r="C381" i="12"/>
  <c r="A381" i="2" s="1"/>
  <c r="C382" i="12"/>
  <c r="A382" i="2" s="1"/>
  <c r="C383" i="12"/>
  <c r="A383" i="2" s="1"/>
  <c r="C384" i="12"/>
  <c r="A384" i="2" s="1"/>
  <c r="C385" i="12"/>
  <c r="A385" i="2" s="1"/>
  <c r="C386" i="12"/>
  <c r="A386" i="2" s="1"/>
  <c r="C387" i="12"/>
  <c r="A387" i="2" s="1"/>
  <c r="C388" i="12"/>
  <c r="A388" i="2" s="1"/>
  <c r="C389" i="12"/>
  <c r="A389" i="2" s="1"/>
  <c r="C390" i="12"/>
  <c r="A390" i="2" s="1"/>
  <c r="C391" i="12"/>
  <c r="A391" i="2" s="1"/>
  <c r="C392" i="12"/>
  <c r="A392" i="2" s="1"/>
  <c r="C393" i="12"/>
  <c r="A393" i="2" s="1"/>
  <c r="C394" i="12"/>
  <c r="A394" i="2" s="1"/>
  <c r="C395" i="12"/>
  <c r="A395" i="2" s="1"/>
  <c r="C396" i="12"/>
  <c r="A396" i="2" s="1"/>
  <c r="C397" i="12"/>
  <c r="A397" i="2" s="1"/>
  <c r="C398" i="12"/>
  <c r="A398" i="2" s="1"/>
  <c r="C399" i="12"/>
  <c r="A399" i="2" s="1"/>
  <c r="C400" i="12"/>
  <c r="A400" i="2" s="1"/>
  <c r="C401" i="12"/>
  <c r="A401" i="2" s="1"/>
  <c r="C402" i="12"/>
  <c r="A402" i="2" s="1"/>
  <c r="C403" i="12"/>
  <c r="A403" i="2" s="1"/>
  <c r="C404" i="12"/>
  <c r="A404" i="2" s="1"/>
  <c r="C405" i="12"/>
  <c r="A405" i="2" s="1"/>
  <c r="C406" i="12"/>
  <c r="A406" i="2" s="1"/>
  <c r="C407" i="12"/>
  <c r="A407" i="2" s="1"/>
  <c r="C408" i="12"/>
  <c r="A408" i="2" s="1"/>
  <c r="C409" i="12"/>
  <c r="A409" i="2" s="1"/>
  <c r="C410" i="12"/>
  <c r="A410" i="2" s="1"/>
  <c r="C411" i="12"/>
  <c r="A411" i="2" s="1"/>
  <c r="C412" i="12"/>
  <c r="A412" i="2" s="1"/>
  <c r="C413" i="12"/>
  <c r="A413" i="2" s="1"/>
  <c r="C414" i="12"/>
  <c r="A414" i="2" s="1"/>
  <c r="C415" i="12"/>
  <c r="A415" i="2" s="1"/>
  <c r="C417" i="12"/>
  <c r="A417" i="2" s="1"/>
  <c r="C418" i="12"/>
  <c r="A418" i="2" s="1"/>
  <c r="C419" i="12"/>
  <c r="A419" i="2" s="1"/>
  <c r="C420" i="12"/>
  <c r="A420" i="2" s="1"/>
  <c r="C421" i="12"/>
  <c r="A421" i="2" s="1"/>
  <c r="C422" i="12"/>
  <c r="A422" i="2" s="1"/>
  <c r="C423" i="12"/>
  <c r="A423" i="2" s="1"/>
  <c r="C424" i="12"/>
  <c r="A424" i="2" s="1"/>
  <c r="C425" i="12"/>
  <c r="A425" i="2" s="1"/>
  <c r="C426" i="12"/>
  <c r="A426" i="2" s="1"/>
  <c r="C427" i="12"/>
  <c r="A427" i="2" s="1"/>
  <c r="C428" i="12"/>
  <c r="A428" i="2" s="1"/>
  <c r="C429" i="12"/>
  <c r="A429" i="2" s="1"/>
  <c r="C432" i="12"/>
  <c r="A432" i="2" s="1"/>
  <c r="C433" i="12"/>
  <c r="A433" i="2" s="1"/>
  <c r="C434" i="12"/>
  <c r="A434" i="2" s="1"/>
  <c r="C436" i="12"/>
  <c r="A436" i="2" s="1"/>
  <c r="C437" i="12"/>
  <c r="A437" i="2" s="1"/>
  <c r="C438" i="12"/>
  <c r="A438" i="2" s="1"/>
  <c r="C439" i="12"/>
  <c r="A439" i="2" s="1"/>
  <c r="C440" i="12"/>
  <c r="A440" i="2" s="1"/>
  <c r="C441" i="12"/>
  <c r="A441" i="2" s="1"/>
  <c r="C442" i="12"/>
  <c r="A442" i="2" s="1"/>
  <c r="C443" i="12"/>
  <c r="A443" i="2" s="1"/>
  <c r="C444" i="12"/>
  <c r="A444" i="2" s="1"/>
  <c r="C445" i="12"/>
  <c r="A445" i="2" s="1"/>
  <c r="C446" i="12"/>
  <c r="A446" i="2" s="1"/>
  <c r="C447" i="12"/>
  <c r="A447" i="2" s="1"/>
  <c r="C448" i="12"/>
  <c r="A448" i="2" s="1"/>
  <c r="C449" i="12"/>
  <c r="A449" i="2" s="1"/>
  <c r="C450" i="12"/>
  <c r="A450" i="2" s="1"/>
  <c r="C451" i="12"/>
  <c r="A451" i="2" s="1"/>
  <c r="C452" i="12"/>
  <c r="A452" i="2" s="1"/>
  <c r="C453" i="12"/>
  <c r="A453" i="2" s="1"/>
  <c r="C454" i="12"/>
  <c r="A454" i="2" s="1"/>
  <c r="C455" i="12"/>
  <c r="A455" i="2" s="1"/>
  <c r="C456" i="12"/>
  <c r="A456" i="2" s="1"/>
  <c r="C457" i="12"/>
  <c r="A457" i="2" s="1"/>
  <c r="C458" i="12"/>
  <c r="A458" i="2" s="1"/>
  <c r="C459" i="12"/>
  <c r="A459" i="2" s="1"/>
  <c r="C460" i="12"/>
  <c r="A460" i="2" s="1"/>
  <c r="C461" i="12"/>
  <c r="A461" i="2" s="1"/>
  <c r="C462" i="12"/>
  <c r="A462" i="2" s="1"/>
  <c r="C463" i="12"/>
  <c r="A463" i="2" s="1"/>
  <c r="C464" i="12"/>
  <c r="A464" i="2" s="1"/>
  <c r="C465" i="12"/>
  <c r="A465" i="2" s="1"/>
  <c r="C466" i="12"/>
  <c r="A466" i="2" s="1"/>
  <c r="C467" i="12"/>
  <c r="A467" i="2" s="1"/>
  <c r="C468" i="12"/>
  <c r="A468" i="2" s="1"/>
  <c r="C469" i="12"/>
  <c r="A469" i="2" s="1"/>
  <c r="C470" i="12"/>
  <c r="A470" i="2" s="1"/>
  <c r="C471" i="12"/>
  <c r="A471" i="2" s="1"/>
  <c r="C472" i="12"/>
  <c r="A472" i="2" s="1"/>
  <c r="C473" i="12"/>
  <c r="A473" i="2" s="1"/>
  <c r="C474" i="12"/>
  <c r="A474" i="2" s="1"/>
  <c r="C475" i="12"/>
  <c r="A475" i="2" s="1"/>
  <c r="C476" i="12"/>
  <c r="A476" i="2" s="1"/>
  <c r="C477" i="12"/>
  <c r="A477" i="2" s="1"/>
  <c r="C478" i="12"/>
  <c r="A478" i="2" s="1"/>
  <c r="C479" i="12"/>
  <c r="A479" i="2" s="1"/>
  <c r="C480" i="12"/>
  <c r="A480" i="2" s="1"/>
  <c r="C481" i="12"/>
  <c r="A481" i="2" s="1"/>
  <c r="C482" i="12"/>
  <c r="A482" i="2" s="1"/>
  <c r="C483" i="12"/>
  <c r="A483" i="2" s="1"/>
  <c r="C484" i="12"/>
  <c r="A484" i="2" s="1"/>
  <c r="C485" i="12"/>
  <c r="A485" i="2" s="1"/>
  <c r="C486" i="12"/>
  <c r="A486" i="2" s="1"/>
  <c r="C487" i="12"/>
  <c r="A487" i="2" s="1"/>
  <c r="C488" i="12"/>
  <c r="A488" i="2" s="1"/>
  <c r="C489" i="12"/>
  <c r="A489" i="2" s="1"/>
  <c r="C490" i="12"/>
  <c r="A490" i="2" s="1"/>
  <c r="C491" i="12"/>
  <c r="A491" i="2" s="1"/>
  <c r="C492" i="12"/>
  <c r="A492" i="2" s="1"/>
  <c r="C493" i="12"/>
  <c r="A493" i="2" s="1"/>
  <c r="C494" i="12"/>
  <c r="A494" i="2" s="1"/>
  <c r="C495" i="12"/>
  <c r="A495" i="2" s="1"/>
  <c r="C496" i="12"/>
  <c r="A496" i="2" s="1"/>
  <c r="C497" i="12"/>
  <c r="A497" i="2" s="1"/>
  <c r="C498" i="12"/>
  <c r="A498" i="2" s="1"/>
  <c r="C499" i="12"/>
  <c r="A499" i="2" s="1"/>
  <c r="C500" i="12"/>
  <c r="A500" i="2" s="1"/>
  <c r="C501" i="12"/>
  <c r="A501" i="2" s="1"/>
  <c r="C502" i="12"/>
  <c r="A502" i="2" s="1"/>
  <c r="C503" i="12"/>
  <c r="A503" i="2" s="1"/>
  <c r="C504" i="12"/>
  <c r="A504" i="2" s="1"/>
  <c r="C505" i="12"/>
  <c r="A505" i="2" s="1"/>
  <c r="C506" i="12"/>
  <c r="A506" i="2" s="1"/>
  <c r="C507" i="12"/>
  <c r="A507" i="2" s="1"/>
  <c r="C508" i="12"/>
  <c r="A508" i="2" s="1"/>
  <c r="C509" i="12"/>
  <c r="A509" i="2" s="1"/>
  <c r="C510" i="12"/>
  <c r="A510" i="2" s="1"/>
  <c r="C511" i="12"/>
  <c r="A511" i="2" s="1"/>
  <c r="C512" i="12"/>
  <c r="A512" i="2" s="1"/>
  <c r="C513" i="12"/>
  <c r="A513" i="2" s="1"/>
  <c r="C514" i="12"/>
  <c r="A514" i="2" s="1"/>
  <c r="C516" i="12"/>
  <c r="A516" i="2" s="1"/>
  <c r="C517" i="12"/>
  <c r="A517" i="2" s="1"/>
  <c r="C518" i="12"/>
  <c r="A518" i="2" s="1"/>
  <c r="C519" i="12"/>
  <c r="A519" i="2" s="1"/>
  <c r="C520" i="12"/>
  <c r="A520" i="2" s="1"/>
  <c r="C521" i="12"/>
  <c r="A521" i="2" s="1"/>
  <c r="C522" i="12"/>
  <c r="A522" i="2" s="1"/>
  <c r="C523" i="12"/>
  <c r="A523" i="2" s="1"/>
  <c r="C524" i="12"/>
  <c r="A524" i="2" s="1"/>
  <c r="C525" i="12"/>
  <c r="A525" i="2" s="1"/>
  <c r="C526" i="12"/>
  <c r="A526" i="2" s="1"/>
  <c r="C527" i="12"/>
  <c r="A527" i="2" s="1"/>
  <c r="C528" i="12"/>
  <c r="A528" i="2" s="1"/>
  <c r="C529" i="12"/>
  <c r="A529" i="2" s="1"/>
  <c r="C530" i="12"/>
  <c r="A530" i="2" s="1"/>
  <c r="C531" i="12"/>
  <c r="A531" i="2" s="1"/>
  <c r="C532" i="12"/>
  <c r="A532" i="2" s="1"/>
  <c r="C533" i="12"/>
  <c r="A533" i="2" s="1"/>
  <c r="C534" i="12"/>
  <c r="A534" i="2" s="1"/>
  <c r="C535" i="12"/>
  <c r="A535" i="2" s="1"/>
  <c r="C536" i="12"/>
  <c r="A536" i="2" s="1"/>
  <c r="C537" i="12"/>
  <c r="A537" i="2" s="1"/>
  <c r="C538" i="12"/>
  <c r="A538" i="2" s="1"/>
  <c r="C539" i="12"/>
  <c r="A539" i="2" s="1"/>
  <c r="C540" i="12"/>
  <c r="A540" i="2" s="1"/>
  <c r="C541" i="12"/>
  <c r="A541" i="2" s="1"/>
  <c r="C542" i="12"/>
  <c r="A542" i="2" s="1"/>
  <c r="C543" i="12"/>
  <c r="A543" i="2" s="1"/>
  <c r="C544" i="12"/>
  <c r="A544" i="2" s="1"/>
  <c r="C545" i="12"/>
  <c r="A545" i="2" s="1"/>
  <c r="C546" i="12"/>
  <c r="A546" i="2" s="1"/>
  <c r="C547" i="12"/>
  <c r="A547" i="2" s="1"/>
  <c r="C548" i="12"/>
  <c r="A548" i="2" s="1"/>
  <c r="C549" i="12"/>
  <c r="A549" i="2" s="1"/>
  <c r="C550" i="12"/>
  <c r="A550" i="2" s="1"/>
  <c r="C551" i="12"/>
  <c r="A551" i="2" s="1"/>
  <c r="C552" i="12"/>
  <c r="A552" i="2" s="1"/>
  <c r="C553" i="12"/>
  <c r="A553" i="2" s="1"/>
  <c r="C554" i="12"/>
  <c r="A554" i="2" s="1"/>
  <c r="C555" i="12"/>
  <c r="A555" i="2" s="1"/>
  <c r="C557" i="12"/>
  <c r="A557" i="2" s="1"/>
  <c r="C558" i="12"/>
  <c r="A558" i="2" s="1"/>
  <c r="C559" i="12"/>
  <c r="A559" i="2" s="1"/>
  <c r="C560" i="12"/>
  <c r="A560" i="2" s="1"/>
  <c r="C561" i="12"/>
  <c r="A561" i="2" s="1"/>
  <c r="C562" i="12"/>
  <c r="A562" i="2" s="1"/>
  <c r="C563" i="12"/>
  <c r="A563" i="2" s="1"/>
  <c r="C564" i="12"/>
  <c r="A564" i="2" s="1"/>
  <c r="C566" i="12"/>
  <c r="A566" i="2" s="1"/>
  <c r="C567" i="12"/>
  <c r="A567" i="2" s="1"/>
  <c r="C568" i="12"/>
  <c r="A568" i="2" s="1"/>
  <c r="C569" i="12"/>
  <c r="A569" i="2" s="1"/>
  <c r="C570" i="12"/>
  <c r="A570" i="2" s="1"/>
  <c r="C571" i="12"/>
  <c r="A571" i="2" s="1"/>
  <c r="C572" i="12"/>
  <c r="A572" i="2" s="1"/>
  <c r="C573" i="12"/>
  <c r="A573" i="2" s="1"/>
  <c r="C574" i="12"/>
  <c r="A574" i="2" s="1"/>
  <c r="C575" i="12"/>
  <c r="A575" i="2" s="1"/>
  <c r="C576" i="12"/>
  <c r="A576" i="2" s="1"/>
  <c r="C577" i="12"/>
  <c r="A577" i="2" s="1"/>
  <c r="C578" i="12"/>
  <c r="A578" i="2" s="1"/>
  <c r="C580" i="12"/>
  <c r="A580" i="2" s="1"/>
  <c r="C581" i="12"/>
  <c r="A581" i="2" s="1"/>
  <c r="C582" i="12"/>
  <c r="A582" i="2" s="1"/>
  <c r="C583" i="12"/>
  <c r="A583" i="2" s="1"/>
  <c r="C584" i="12"/>
  <c r="A584" i="2" s="1"/>
  <c r="C585" i="12"/>
  <c r="A585" i="2" s="1"/>
  <c r="C586" i="12"/>
  <c r="A586" i="2" s="1"/>
  <c r="C587" i="12"/>
  <c r="A587" i="2" s="1"/>
  <c r="C588" i="12"/>
  <c r="A588" i="2" s="1"/>
  <c r="C589" i="12"/>
  <c r="A589" i="2" s="1"/>
  <c r="C590" i="12"/>
  <c r="A590" i="2" s="1"/>
  <c r="C591" i="12"/>
  <c r="A591" i="2" s="1"/>
  <c r="C592" i="12"/>
  <c r="A592" i="2" s="1"/>
  <c r="C593" i="12"/>
  <c r="A593" i="2" s="1"/>
  <c r="C594" i="12"/>
  <c r="A594" i="2" s="1"/>
  <c r="C595" i="12"/>
  <c r="A595" i="2" s="1"/>
  <c r="C596" i="12"/>
  <c r="A596" i="2" s="1"/>
  <c r="C597" i="12"/>
  <c r="A597" i="2" s="1"/>
  <c r="C598" i="12"/>
  <c r="A598" i="2" s="1"/>
  <c r="C599" i="12"/>
  <c r="A599" i="2" s="1"/>
  <c r="C600" i="12"/>
  <c r="A600" i="2" s="1"/>
  <c r="C601" i="12"/>
  <c r="A601" i="2" s="1"/>
  <c r="C602" i="12"/>
  <c r="A602" i="2" s="1"/>
  <c r="C603" i="12"/>
  <c r="A603" i="2" s="1"/>
  <c r="C604" i="12"/>
  <c r="A604" i="2" s="1"/>
  <c r="C605" i="12"/>
  <c r="A605" i="2" s="1"/>
  <c r="C606" i="12"/>
  <c r="A606" i="2" s="1"/>
  <c r="C607" i="12"/>
  <c r="A607" i="2" s="1"/>
  <c r="C608" i="12"/>
  <c r="A608" i="2" s="1"/>
  <c r="C609" i="12"/>
  <c r="A609" i="2" s="1"/>
  <c r="C610" i="12"/>
  <c r="A610" i="2" s="1"/>
  <c r="C611" i="12"/>
  <c r="A611" i="2" s="1"/>
  <c r="C612" i="12"/>
  <c r="A612" i="2" s="1"/>
  <c r="C613" i="12"/>
  <c r="A613" i="2" s="1"/>
  <c r="C614" i="12"/>
  <c r="A614" i="2" s="1"/>
  <c r="C615" i="12"/>
  <c r="A615" i="2" s="1"/>
  <c r="C616" i="12"/>
  <c r="A616" i="2" s="1"/>
  <c r="C617" i="12"/>
  <c r="A617" i="2" s="1"/>
  <c r="C618" i="12"/>
  <c r="A618" i="2" s="1"/>
  <c r="C619" i="12"/>
  <c r="A619" i="2" s="1"/>
  <c r="C620" i="12"/>
  <c r="A620" i="2" s="1"/>
  <c r="C621" i="12"/>
  <c r="A621" i="2" s="1"/>
  <c r="C622" i="12"/>
  <c r="A622" i="2" s="1"/>
  <c r="C623" i="12"/>
  <c r="A623" i="2" s="1"/>
  <c r="C624" i="12"/>
  <c r="A624" i="2" s="1"/>
  <c r="C625" i="12"/>
  <c r="A625" i="2" s="1"/>
  <c r="C626" i="12"/>
  <c r="A626" i="2" s="1"/>
  <c r="C627" i="12"/>
  <c r="A627" i="2" s="1"/>
  <c r="C628" i="12"/>
  <c r="A628" i="2" s="1"/>
  <c r="C629" i="12"/>
  <c r="A629" i="2" s="1"/>
  <c r="C630" i="12"/>
  <c r="A630" i="2" s="1"/>
  <c r="C631" i="12"/>
  <c r="A631" i="2" s="1"/>
  <c r="C632" i="12"/>
  <c r="A632" i="2" s="1"/>
  <c r="C633" i="12"/>
  <c r="A633" i="2" s="1"/>
  <c r="C634" i="12"/>
  <c r="A634" i="2" s="1"/>
  <c r="C636" i="12"/>
  <c r="A636" i="2" s="1"/>
  <c r="C637" i="12"/>
  <c r="A637" i="2" s="1"/>
  <c r="C638" i="12"/>
  <c r="A638" i="2" s="1"/>
  <c r="C639" i="12"/>
  <c r="A639" i="2" s="1"/>
  <c r="C640" i="12"/>
  <c r="A640" i="2" s="1"/>
  <c r="C641" i="12"/>
  <c r="A641" i="2" s="1"/>
  <c r="C642" i="12"/>
  <c r="A642" i="2" s="1"/>
  <c r="C643" i="12"/>
  <c r="A643" i="2" s="1"/>
  <c r="C644" i="12"/>
  <c r="A644" i="2" s="1"/>
  <c r="C645" i="12"/>
  <c r="A645" i="2" s="1"/>
  <c r="C646" i="12"/>
  <c r="A646" i="2" s="1"/>
  <c r="C647" i="12"/>
  <c r="A647" i="2" s="1"/>
  <c r="C648" i="12"/>
  <c r="A648" i="2" s="1"/>
  <c r="C649" i="12"/>
  <c r="A649" i="2" s="1"/>
  <c r="C650" i="12"/>
  <c r="A650" i="2" s="1"/>
  <c r="C651" i="12"/>
  <c r="A651" i="2" s="1"/>
  <c r="C652" i="12"/>
  <c r="A652" i="2" s="1"/>
  <c r="C653" i="12"/>
  <c r="A653" i="2" s="1"/>
  <c r="C654" i="12"/>
  <c r="A654" i="2" s="1"/>
  <c r="C655" i="12"/>
  <c r="A655" i="2" s="1"/>
  <c r="C656" i="12"/>
  <c r="A656" i="2" s="1"/>
  <c r="C657" i="12"/>
  <c r="A657" i="2" s="1"/>
  <c r="C658" i="12"/>
  <c r="A658" i="2" s="1"/>
  <c r="C659" i="12"/>
  <c r="A659" i="2" s="1"/>
  <c r="C661" i="12"/>
  <c r="A661" i="2" s="1"/>
  <c r="C662" i="12"/>
  <c r="A662" i="2" s="1"/>
  <c r="C663" i="12"/>
  <c r="A663" i="2" s="1"/>
  <c r="C664" i="12"/>
  <c r="A664" i="2" s="1"/>
  <c r="C665" i="12"/>
  <c r="A665" i="2" s="1"/>
  <c r="C666" i="12"/>
  <c r="A666" i="2" s="1"/>
  <c r="C667" i="12"/>
  <c r="A667" i="2" s="1"/>
  <c r="C668" i="12"/>
  <c r="A668" i="2" s="1"/>
  <c r="C669" i="12"/>
  <c r="A669" i="2" s="1"/>
  <c r="C670" i="12"/>
  <c r="A670" i="2" s="1"/>
  <c r="C671" i="12"/>
  <c r="A671" i="2" s="1"/>
  <c r="C672" i="12"/>
  <c r="A672" i="2" s="1"/>
  <c r="C673" i="12"/>
  <c r="A673" i="2" s="1"/>
  <c r="C674" i="12"/>
  <c r="A674" i="2" s="1"/>
  <c r="C675" i="12"/>
  <c r="A675" i="2" s="1"/>
  <c r="C676" i="12"/>
  <c r="A676" i="2" s="1"/>
  <c r="C677" i="12"/>
  <c r="A677" i="2" s="1"/>
  <c r="C678" i="12"/>
  <c r="A678" i="2" s="1"/>
  <c r="C679" i="12"/>
  <c r="A679" i="2" s="1"/>
  <c r="C680" i="12"/>
  <c r="A680" i="2" s="1"/>
  <c r="C681" i="12"/>
  <c r="A681" i="2" s="1"/>
  <c r="C682" i="12"/>
  <c r="A682" i="2" s="1"/>
  <c r="C683" i="12"/>
  <c r="A683" i="2" s="1"/>
  <c r="C684" i="12"/>
  <c r="A684" i="2" s="1"/>
  <c r="C685" i="12"/>
  <c r="A685" i="2" s="1"/>
  <c r="C686" i="12"/>
  <c r="A686" i="2" s="1"/>
  <c r="C687" i="12"/>
  <c r="A687" i="2" s="1"/>
  <c r="C688" i="12"/>
  <c r="A688" i="2" s="1"/>
  <c r="C689" i="12"/>
  <c r="A689" i="2" s="1"/>
  <c r="C690" i="12"/>
  <c r="A690" i="2" s="1"/>
  <c r="C691" i="12"/>
  <c r="A691" i="2" s="1"/>
  <c r="C692" i="12"/>
  <c r="A692" i="2" s="1"/>
  <c r="C693" i="12"/>
  <c r="A693" i="2" s="1"/>
  <c r="C694" i="12"/>
  <c r="A694" i="2" s="1"/>
  <c r="C695" i="12"/>
  <c r="A695" i="2" s="1"/>
  <c r="C696" i="12"/>
  <c r="A696" i="2" s="1"/>
  <c r="C697" i="12"/>
  <c r="A697" i="2" s="1"/>
  <c r="C698" i="12"/>
  <c r="A698" i="2" s="1"/>
  <c r="C699" i="12"/>
  <c r="A699" i="2" s="1"/>
  <c r="C700" i="12"/>
  <c r="A700" i="2" s="1"/>
  <c r="C701" i="12"/>
  <c r="A701" i="2" s="1"/>
  <c r="C703" i="12"/>
  <c r="A703" i="2" s="1"/>
  <c r="C704" i="12"/>
  <c r="A704" i="2" s="1"/>
  <c r="C705" i="12"/>
  <c r="A705" i="2" s="1"/>
  <c r="C706" i="12"/>
  <c r="A706" i="2" s="1"/>
  <c r="C707" i="12"/>
  <c r="A707" i="2" s="1"/>
  <c r="C708" i="12"/>
  <c r="A708" i="2" s="1"/>
  <c r="C709" i="12"/>
  <c r="A709" i="2" s="1"/>
  <c r="C710" i="12"/>
  <c r="A710" i="2" s="1"/>
  <c r="C711" i="12"/>
  <c r="A711" i="2" s="1"/>
  <c r="C712" i="12"/>
  <c r="A712" i="2" s="1"/>
  <c r="C713" i="12"/>
  <c r="A713" i="2" s="1"/>
  <c r="C714" i="12"/>
  <c r="A714" i="2" s="1"/>
  <c r="C715" i="12"/>
  <c r="A715" i="2" s="1"/>
  <c r="C716" i="12"/>
  <c r="A716" i="2" s="1"/>
  <c r="C717" i="12"/>
  <c r="A717" i="2" s="1"/>
  <c r="C718" i="12"/>
  <c r="A718" i="2" s="1"/>
  <c r="C719" i="12"/>
  <c r="A719" i="2" s="1"/>
  <c r="C720" i="12"/>
  <c r="A720" i="2" s="1"/>
  <c r="C721" i="12"/>
  <c r="A721" i="2" s="1"/>
  <c r="C722" i="12"/>
  <c r="A722" i="2" s="1"/>
  <c r="C723" i="12"/>
  <c r="A723" i="2" s="1"/>
  <c r="C724" i="12"/>
  <c r="A724" i="2" s="1"/>
  <c r="C725" i="12"/>
  <c r="A725" i="2" s="1"/>
  <c r="C726" i="12"/>
  <c r="A726" i="2" s="1"/>
  <c r="C727" i="12"/>
  <c r="A727" i="2" s="1"/>
  <c r="C728" i="12"/>
  <c r="A728" i="2" s="1"/>
  <c r="C729" i="12"/>
  <c r="A729" i="2" s="1"/>
  <c r="C730" i="12"/>
  <c r="A730" i="2" s="1"/>
  <c r="C731" i="12"/>
  <c r="A731" i="2" s="1"/>
  <c r="C732" i="12"/>
  <c r="A732" i="2" s="1"/>
  <c r="C733" i="12"/>
  <c r="A733" i="2" s="1"/>
  <c r="C734" i="12"/>
  <c r="A734" i="2" s="1"/>
  <c r="C735" i="12"/>
  <c r="A735" i="2" s="1"/>
  <c r="C736" i="12"/>
  <c r="A736" i="2" s="1"/>
  <c r="C737" i="12"/>
  <c r="A737" i="2" s="1"/>
  <c r="C738" i="12"/>
  <c r="A738" i="2" s="1"/>
  <c r="C739" i="12"/>
  <c r="A739" i="2" s="1"/>
  <c r="C740" i="12"/>
  <c r="A740" i="2" s="1"/>
  <c r="C741" i="12"/>
  <c r="A741" i="2" s="1"/>
  <c r="C742" i="12"/>
  <c r="A742" i="2" s="1"/>
  <c r="C743" i="12"/>
  <c r="A743" i="2" s="1"/>
  <c r="C744" i="12"/>
  <c r="A744" i="2" s="1"/>
  <c r="C745" i="12"/>
  <c r="A745" i="2" s="1"/>
  <c r="C746" i="12"/>
  <c r="A746" i="2" s="1"/>
  <c r="C747" i="12"/>
  <c r="A747" i="2" s="1"/>
  <c r="C748" i="12"/>
  <c r="A748" i="2" s="1"/>
  <c r="C749" i="12"/>
  <c r="A749" i="2" s="1"/>
  <c r="C750" i="12"/>
  <c r="A750" i="2" s="1"/>
  <c r="C751" i="12"/>
  <c r="A751" i="2" s="1"/>
  <c r="C752" i="12"/>
  <c r="A752" i="2" s="1"/>
  <c r="C753" i="12"/>
  <c r="A753" i="2" s="1"/>
  <c r="C755" i="12"/>
  <c r="A755" i="2" s="1"/>
  <c r="C756" i="12"/>
  <c r="A756" i="2" s="1"/>
  <c r="C757" i="12"/>
  <c r="A757" i="2" s="1"/>
  <c r="C758" i="12"/>
  <c r="A758" i="2" s="1"/>
  <c r="C759" i="12"/>
  <c r="A759" i="2" s="1"/>
  <c r="C760" i="12"/>
  <c r="A760" i="2" s="1"/>
  <c r="C761" i="12"/>
  <c r="A761" i="2" s="1"/>
  <c r="C762" i="12"/>
  <c r="A762" i="2" s="1"/>
  <c r="C763" i="12"/>
  <c r="A763" i="2" s="1"/>
  <c r="C764" i="12"/>
  <c r="A764" i="2" s="1"/>
  <c r="C765" i="12"/>
  <c r="A765" i="2" s="1"/>
  <c r="C766" i="12"/>
  <c r="A766" i="2" s="1"/>
  <c r="C767" i="12"/>
  <c r="A767" i="2" s="1"/>
  <c r="C768" i="12"/>
  <c r="A768" i="2" s="1"/>
  <c r="C769" i="12"/>
  <c r="A769" i="2" s="1"/>
  <c r="C770" i="12"/>
  <c r="A770" i="2" s="1"/>
  <c r="C771" i="12"/>
  <c r="A771" i="2" s="1"/>
  <c r="C772" i="12"/>
  <c r="A772" i="2" s="1"/>
  <c r="C773" i="12"/>
  <c r="A773" i="2" s="1"/>
  <c r="C774" i="12"/>
  <c r="A774" i="2" s="1"/>
  <c r="C775" i="12"/>
  <c r="A775" i="2" s="1"/>
  <c r="C776" i="12"/>
  <c r="A776" i="2" s="1"/>
  <c r="C777" i="12"/>
  <c r="A777" i="2" s="1"/>
  <c r="C778" i="12"/>
  <c r="A778" i="2" s="1"/>
  <c r="C779" i="12"/>
  <c r="A779" i="2" s="1"/>
  <c r="C780" i="12"/>
  <c r="A780" i="2" s="1"/>
  <c r="C781" i="12"/>
  <c r="A781" i="2" s="1"/>
  <c r="C782" i="12"/>
  <c r="A782" i="2" s="1"/>
  <c r="C783" i="12"/>
  <c r="A783" i="2" s="1"/>
  <c r="C784" i="12"/>
  <c r="A784" i="2" s="1"/>
  <c r="C786" i="12"/>
  <c r="A786" i="2" s="1"/>
  <c r="C787" i="12"/>
  <c r="A787" i="2" s="1"/>
  <c r="C788" i="12"/>
  <c r="A788" i="2" s="1"/>
  <c r="C789" i="12"/>
  <c r="A789" i="2" s="1"/>
  <c r="C790" i="12"/>
  <c r="A790" i="2" s="1"/>
  <c r="C791" i="12"/>
  <c r="A791" i="2" s="1"/>
  <c r="C792" i="12"/>
  <c r="A792" i="2" s="1"/>
  <c r="C793" i="12"/>
  <c r="A793" i="2" s="1"/>
  <c r="C794" i="12"/>
  <c r="A794" i="2" s="1"/>
  <c r="C795" i="12"/>
  <c r="A795" i="2" s="1"/>
  <c r="C796" i="12"/>
  <c r="A796" i="2" s="1"/>
  <c r="C797" i="12"/>
  <c r="A797" i="2" s="1"/>
  <c r="C798" i="12"/>
  <c r="A798" i="2" s="1"/>
  <c r="C799" i="12"/>
  <c r="A799" i="2" s="1"/>
  <c r="C800" i="12"/>
  <c r="A800" i="2" s="1"/>
  <c r="C801" i="12"/>
  <c r="A801" i="2" s="1"/>
  <c r="C802" i="12"/>
  <c r="A802" i="2" s="1"/>
  <c r="C803" i="12"/>
  <c r="A803" i="2" s="1"/>
  <c r="C804" i="12"/>
  <c r="A804" i="2" s="1"/>
  <c r="C805" i="12"/>
  <c r="A805" i="2" s="1"/>
  <c r="C806" i="12"/>
  <c r="A806" i="2" s="1"/>
  <c r="C807" i="12"/>
  <c r="A807" i="2" s="1"/>
  <c r="C808" i="12"/>
  <c r="A808" i="2" s="1"/>
  <c r="C809" i="12"/>
  <c r="A809" i="2" s="1"/>
  <c r="C810" i="12"/>
  <c r="A810" i="2" s="1"/>
  <c r="C811" i="12"/>
  <c r="A811" i="2" s="1"/>
  <c r="C812" i="12"/>
  <c r="A812" i="2" s="1"/>
  <c r="C813" i="12"/>
  <c r="A813" i="2" s="1"/>
  <c r="C814" i="12"/>
  <c r="A814" i="2" s="1"/>
  <c r="C815" i="12"/>
  <c r="A815" i="2" s="1"/>
  <c r="C816" i="12"/>
  <c r="A816" i="2" s="1"/>
  <c r="C817" i="12"/>
  <c r="A817" i="2" s="1"/>
  <c r="C818" i="12"/>
  <c r="A818" i="2" s="1"/>
  <c r="C819" i="12"/>
  <c r="A819" i="2" s="1"/>
  <c r="C820" i="12"/>
  <c r="A820" i="2" s="1"/>
  <c r="C821" i="12"/>
  <c r="A821" i="2" s="1"/>
  <c r="C822" i="12"/>
  <c r="A822" i="2" s="1"/>
  <c r="C823" i="12"/>
  <c r="A823" i="2" s="1"/>
  <c r="C824" i="12"/>
  <c r="A824" i="2" s="1"/>
  <c r="C825" i="12"/>
  <c r="A825" i="2" s="1"/>
  <c r="C826" i="12"/>
  <c r="A826" i="2" s="1"/>
  <c r="C827" i="12"/>
  <c r="A827" i="2" s="1"/>
  <c r="C828" i="12"/>
  <c r="A828" i="2" s="1"/>
  <c r="C829" i="12"/>
  <c r="A829" i="2" s="1"/>
  <c r="C830" i="12"/>
  <c r="A830" i="2" s="1"/>
  <c r="C831" i="12"/>
  <c r="A831" i="2" s="1"/>
  <c r="C832" i="12"/>
  <c r="A832" i="2" s="1"/>
  <c r="C833" i="12"/>
  <c r="A833" i="2" s="1"/>
  <c r="C834" i="12"/>
  <c r="A834" i="2" s="1"/>
  <c r="C835" i="12"/>
  <c r="A835" i="2" s="1"/>
  <c r="C836" i="12"/>
  <c r="A836" i="2" s="1"/>
  <c r="C837" i="12"/>
  <c r="A837" i="2" s="1"/>
  <c r="C838" i="12"/>
  <c r="A838" i="2" s="1"/>
  <c r="C839" i="12"/>
  <c r="A839" i="2" s="1"/>
  <c r="C840" i="12"/>
  <c r="A840" i="2" s="1"/>
  <c r="C841" i="12"/>
  <c r="A841" i="2" s="1"/>
  <c r="C842" i="12"/>
  <c r="A842" i="2" s="1"/>
  <c r="C843" i="12"/>
  <c r="A843" i="2" s="1"/>
  <c r="C844" i="12"/>
  <c r="A844" i="2" s="1"/>
  <c r="C845" i="12"/>
  <c r="A845" i="2" s="1"/>
  <c r="C846" i="12"/>
  <c r="A846" i="2" s="1"/>
  <c r="C847" i="12"/>
  <c r="A847" i="2" s="1"/>
  <c r="C848" i="12"/>
  <c r="A848" i="2" s="1"/>
  <c r="C849" i="12"/>
  <c r="A849" i="2" s="1"/>
  <c r="C850" i="12"/>
  <c r="A850" i="2" s="1"/>
  <c r="C851" i="12"/>
  <c r="A851" i="2" s="1"/>
  <c r="C852" i="12"/>
  <c r="A852" i="2" s="1"/>
  <c r="C853" i="12"/>
  <c r="A853" i="2" s="1"/>
  <c r="C854" i="12"/>
  <c r="A854" i="2" s="1"/>
  <c r="C855" i="12"/>
  <c r="A855" i="2" s="1"/>
  <c r="C856" i="12"/>
  <c r="A856" i="2" s="1"/>
  <c r="C857" i="12"/>
  <c r="A857" i="2" s="1"/>
  <c r="C858" i="12"/>
  <c r="A858" i="2" s="1"/>
  <c r="C859" i="12"/>
  <c r="A859" i="2" s="1"/>
  <c r="C860" i="12"/>
  <c r="A860" i="2" s="1"/>
  <c r="C861" i="12"/>
  <c r="A861" i="2" s="1"/>
  <c r="C862" i="12"/>
  <c r="A862" i="2" s="1"/>
  <c r="C863" i="12"/>
  <c r="A863" i="2" s="1"/>
  <c r="C864" i="12"/>
  <c r="A864" i="2" s="1"/>
  <c r="C865" i="12"/>
  <c r="A865" i="2" s="1"/>
  <c r="C866" i="12"/>
  <c r="A866" i="2" s="1"/>
  <c r="C867" i="12"/>
  <c r="A867" i="2" s="1"/>
  <c r="C868" i="12"/>
  <c r="A868" i="2" s="1"/>
  <c r="C869" i="12"/>
  <c r="A869" i="2" s="1"/>
  <c r="C870" i="12"/>
  <c r="A870" i="2" s="1"/>
  <c r="C871" i="12"/>
  <c r="A871" i="2" s="1"/>
  <c r="C872" i="12"/>
  <c r="A872" i="2" s="1"/>
  <c r="C873" i="12"/>
  <c r="A873" i="2" s="1"/>
  <c r="C874" i="12"/>
  <c r="A874" i="2" s="1"/>
  <c r="C875" i="12"/>
  <c r="A875" i="2" s="1"/>
  <c r="C876" i="12"/>
  <c r="A876" i="2" s="1"/>
  <c r="C877" i="12"/>
  <c r="A877" i="2" s="1"/>
  <c r="C878" i="12"/>
  <c r="A878" i="2" s="1"/>
  <c r="C879" i="12"/>
  <c r="A879" i="2" s="1"/>
  <c r="C881" i="12"/>
  <c r="A881" i="2" s="1"/>
  <c r="C882" i="12"/>
  <c r="A882" i="2" s="1"/>
  <c r="C884" i="12"/>
  <c r="A884" i="2" s="1"/>
  <c r="C885" i="12"/>
  <c r="A885" i="2" s="1"/>
  <c r="C886" i="12"/>
  <c r="A886" i="2" s="1"/>
  <c r="C889" i="12"/>
  <c r="A889" i="2" s="1"/>
  <c r="C891" i="12"/>
  <c r="A891" i="2" s="1"/>
  <c r="C892" i="12"/>
  <c r="A892" i="2" s="1"/>
  <c r="C893" i="12"/>
  <c r="A893" i="2" s="1"/>
  <c r="C894" i="12"/>
  <c r="A894" i="2" s="1"/>
  <c r="C895" i="12"/>
  <c r="A895" i="2" s="1"/>
  <c r="C896" i="12"/>
  <c r="A896" i="2" s="1"/>
  <c r="C897" i="12"/>
  <c r="A897" i="2" s="1"/>
  <c r="C898" i="12"/>
  <c r="A898" i="2" s="1"/>
  <c r="C899" i="12"/>
  <c r="A899" i="2" s="1"/>
  <c r="C900" i="12"/>
  <c r="A900" i="2" s="1"/>
  <c r="C901" i="12"/>
  <c r="A901" i="2" s="1"/>
  <c r="C902" i="12"/>
  <c r="A902" i="2" s="1"/>
  <c r="C903" i="12"/>
  <c r="A903" i="2" s="1"/>
  <c r="C904" i="12"/>
  <c r="A904" i="2" s="1"/>
  <c r="C905" i="12"/>
  <c r="A905" i="2" s="1"/>
  <c r="C906" i="12"/>
  <c r="A906" i="2" s="1"/>
  <c r="C907" i="12"/>
  <c r="A907" i="2" s="1"/>
  <c r="C908" i="12"/>
  <c r="A908" i="2" s="1"/>
  <c r="C909" i="12"/>
  <c r="A909" i="2" s="1"/>
  <c r="C910" i="12"/>
  <c r="A910" i="2" s="1"/>
  <c r="C911" i="12"/>
  <c r="A911" i="2" s="1"/>
  <c r="C912" i="12"/>
  <c r="A912" i="2" s="1"/>
  <c r="C913" i="12"/>
  <c r="A913" i="2" s="1"/>
  <c r="C914" i="12"/>
  <c r="A914" i="2" s="1"/>
  <c r="C915" i="12"/>
  <c r="A915" i="2" s="1"/>
  <c r="C916" i="12"/>
  <c r="A916" i="2" s="1"/>
  <c r="C917" i="12"/>
  <c r="A917" i="2" s="1"/>
  <c r="C918" i="12"/>
  <c r="A918" i="2" s="1"/>
  <c r="C919" i="12"/>
  <c r="A919" i="2" s="1"/>
  <c r="C920" i="12"/>
  <c r="A920" i="2" s="1"/>
  <c r="C921" i="12"/>
  <c r="A921" i="2" s="1"/>
  <c r="C922" i="12"/>
  <c r="A922" i="2" s="1"/>
  <c r="C923" i="12"/>
  <c r="A923" i="2" s="1"/>
  <c r="C924" i="12"/>
  <c r="A924" i="2" s="1"/>
  <c r="C925" i="12"/>
  <c r="A925" i="2" s="1"/>
  <c r="C926" i="12"/>
  <c r="A926" i="2" s="1"/>
  <c r="C928" i="12"/>
  <c r="A928" i="2" s="1"/>
  <c r="C929" i="12"/>
  <c r="A929" i="2" s="1"/>
  <c r="C930" i="12"/>
  <c r="A930" i="2" s="1"/>
  <c r="C931" i="12"/>
  <c r="A931" i="2" s="1"/>
  <c r="C932" i="12"/>
  <c r="A932" i="2" s="1"/>
  <c r="C933" i="12"/>
  <c r="A933" i="2" s="1"/>
  <c r="C934" i="12"/>
  <c r="A934" i="2" s="1"/>
  <c r="C935" i="12"/>
  <c r="A935" i="2" s="1"/>
  <c r="C936" i="12"/>
  <c r="A936" i="2" s="1"/>
  <c r="C938" i="12"/>
  <c r="A938" i="2" s="1"/>
  <c r="C939" i="12"/>
  <c r="A939" i="2" s="1"/>
  <c r="C940" i="12"/>
  <c r="A940" i="2" s="1"/>
  <c r="C941" i="12"/>
  <c r="A941" i="2" s="1"/>
  <c r="C943" i="12"/>
  <c r="A943" i="2" s="1"/>
  <c r="C944" i="12"/>
  <c r="A944" i="2" s="1"/>
  <c r="C945" i="12"/>
  <c r="A945" i="2" s="1"/>
  <c r="C946" i="12"/>
  <c r="A946" i="2" s="1"/>
  <c r="C947" i="12"/>
  <c r="A947" i="2" s="1"/>
  <c r="C949" i="12"/>
  <c r="A949" i="2" s="1"/>
  <c r="C950" i="12"/>
  <c r="A950" i="2" s="1"/>
  <c r="C951" i="12"/>
  <c r="A951" i="2" s="1"/>
  <c r="C952" i="12"/>
  <c r="A952" i="2" s="1"/>
  <c r="C953" i="12"/>
  <c r="A953" i="2" s="1"/>
  <c r="C954" i="12"/>
  <c r="A954" i="2" s="1"/>
  <c r="C955" i="12"/>
  <c r="A955" i="2" s="1"/>
  <c r="C956" i="12"/>
  <c r="A956" i="2" s="1"/>
  <c r="C957" i="12"/>
  <c r="A957" i="2" s="1"/>
  <c r="C958" i="12"/>
  <c r="A958" i="2" s="1"/>
  <c r="C959" i="12"/>
  <c r="A959" i="2" s="1"/>
  <c r="C960" i="12"/>
  <c r="A960" i="2" s="1"/>
  <c r="C961" i="12"/>
  <c r="A961" i="2" s="1"/>
  <c r="C963" i="12"/>
  <c r="A963" i="2" s="1"/>
  <c r="C964" i="12"/>
  <c r="A964" i="2" s="1"/>
  <c r="C965" i="12"/>
  <c r="A965" i="2" s="1"/>
  <c r="C966" i="12"/>
  <c r="A966" i="2" s="1"/>
  <c r="C967" i="12"/>
  <c r="A967" i="2" s="1"/>
  <c r="C968" i="12"/>
  <c r="A968" i="2" s="1"/>
  <c r="C969" i="12"/>
  <c r="A969" i="2" s="1"/>
  <c r="C970" i="12"/>
  <c r="A970" i="2" s="1"/>
  <c r="C971" i="12"/>
  <c r="A971" i="2" s="1"/>
  <c r="C972" i="12"/>
  <c r="A972" i="2" s="1"/>
  <c r="C973" i="12"/>
  <c r="A973" i="2" s="1"/>
  <c r="C974" i="12"/>
  <c r="A974" i="2" s="1"/>
  <c r="C975" i="12"/>
  <c r="A975" i="2" s="1"/>
  <c r="C976" i="12"/>
  <c r="A976" i="2" s="1"/>
  <c r="C977" i="12"/>
  <c r="A977" i="2" s="1"/>
  <c r="C978" i="12"/>
  <c r="A978" i="2" s="1"/>
  <c r="C979" i="12"/>
  <c r="A979" i="2" s="1"/>
  <c r="C980" i="12"/>
  <c r="A980" i="2" s="1"/>
  <c r="C981" i="12"/>
  <c r="A981" i="2" s="1"/>
  <c r="C982" i="12"/>
  <c r="A982" i="2" s="1"/>
  <c r="C983" i="12"/>
  <c r="A983" i="2" s="1"/>
  <c r="C984" i="12"/>
  <c r="A984" i="2" s="1"/>
  <c r="C985" i="12"/>
  <c r="A985" i="2" s="1"/>
  <c r="C986" i="12"/>
  <c r="A986" i="2" s="1"/>
  <c r="C987" i="12"/>
  <c r="A987" i="2" s="1"/>
  <c r="C988" i="12"/>
  <c r="A988" i="2" s="1"/>
  <c r="C989" i="12"/>
  <c r="A989" i="2" s="1"/>
  <c r="C990" i="12"/>
  <c r="A990" i="2" s="1"/>
  <c r="C991" i="12"/>
  <c r="A991" i="2" s="1"/>
  <c r="C992" i="12"/>
  <c r="A992" i="2" s="1"/>
  <c r="C993" i="12"/>
  <c r="A993" i="2" s="1"/>
  <c r="C994" i="12"/>
  <c r="A994" i="2" s="1"/>
  <c r="C995" i="12"/>
  <c r="A995" i="2" s="1"/>
  <c r="C996" i="12"/>
  <c r="A996" i="2" s="1"/>
  <c r="C997" i="12"/>
  <c r="A997" i="2" s="1"/>
  <c r="C998" i="12"/>
  <c r="A998" i="2" s="1"/>
  <c r="C999" i="12"/>
  <c r="A999" i="2" s="1"/>
  <c r="C1000" i="12"/>
  <c r="A1000" i="2" s="1"/>
  <c r="C1001" i="12"/>
  <c r="A1001" i="2" s="1"/>
  <c r="C1002" i="12"/>
  <c r="A1002" i="2" s="1"/>
  <c r="C1003" i="12"/>
  <c r="A1003" i="2" s="1"/>
  <c r="C1004" i="12"/>
  <c r="A1004" i="2" s="1"/>
  <c r="C1005" i="12"/>
  <c r="A1005" i="2" s="1"/>
  <c r="C1006" i="12"/>
  <c r="A1006" i="2" s="1"/>
  <c r="C1007" i="12"/>
  <c r="A1007" i="2" s="1"/>
  <c r="C1008" i="12"/>
  <c r="A1008" i="2" s="1"/>
  <c r="C1009" i="12"/>
  <c r="A1009" i="2" s="1"/>
  <c r="C1010" i="12"/>
  <c r="A1010" i="2" s="1"/>
  <c r="C1011" i="12"/>
  <c r="A1011" i="2" s="1"/>
  <c r="C1012" i="12"/>
  <c r="A1012" i="2" s="1"/>
  <c r="C1013" i="12"/>
  <c r="A1013" i="2" s="1"/>
  <c r="C1014" i="12"/>
  <c r="A1014" i="2" s="1"/>
  <c r="C1015" i="12"/>
  <c r="A1015" i="2" s="1"/>
  <c r="C1016" i="12"/>
  <c r="A1016" i="2" s="1"/>
  <c r="C1017" i="12"/>
  <c r="A1017" i="2" s="1"/>
  <c r="C1018" i="12"/>
  <c r="A1018" i="2" s="1"/>
  <c r="C1020" i="12"/>
  <c r="A1020" i="2" s="1"/>
  <c r="C1021" i="12"/>
  <c r="A1021" i="2" s="1"/>
  <c r="C1022" i="12"/>
  <c r="A1022" i="2" s="1"/>
  <c r="C1023" i="12"/>
  <c r="A1023" i="2" s="1"/>
  <c r="C1024" i="12"/>
  <c r="A1024" i="2" s="1"/>
  <c r="C1025" i="12"/>
  <c r="A1025" i="2" s="1"/>
  <c r="C1026" i="12"/>
  <c r="A1026" i="2" s="1"/>
  <c r="C1027" i="12"/>
  <c r="A1027" i="2" s="1"/>
  <c r="C1028" i="12"/>
  <c r="A1028" i="2" s="1"/>
  <c r="C1029" i="12"/>
  <c r="A1029" i="2" s="1"/>
  <c r="C1030" i="12"/>
  <c r="A1030" i="2" s="1"/>
  <c r="C1031" i="12"/>
  <c r="A1031" i="2" s="1"/>
  <c r="C1032" i="12"/>
  <c r="A1032" i="2" s="1"/>
  <c r="C1033" i="12"/>
  <c r="A1033" i="2" s="1"/>
  <c r="C1034" i="12"/>
  <c r="A1034" i="2" s="1"/>
  <c r="C1035" i="12"/>
  <c r="A1035" i="2" s="1"/>
  <c r="C1036" i="12"/>
  <c r="A1036" i="2" s="1"/>
  <c r="C1037" i="12"/>
  <c r="A1037" i="2" s="1"/>
  <c r="C1038" i="12"/>
  <c r="A1038" i="2" s="1"/>
  <c r="C1039" i="12"/>
  <c r="A1039" i="2" s="1"/>
  <c r="C1040" i="12"/>
  <c r="A1040" i="2" s="1"/>
  <c r="C1041" i="12"/>
  <c r="A1041" i="2" s="1"/>
  <c r="C1042" i="12"/>
  <c r="A1042" i="2" s="1"/>
  <c r="C1043" i="12"/>
  <c r="A1043" i="2" s="1"/>
  <c r="C1044" i="12"/>
  <c r="A1044" i="2" s="1"/>
  <c r="C1045" i="12"/>
  <c r="A1045" i="2" s="1"/>
  <c r="C1046" i="12"/>
  <c r="A1046" i="2" s="1"/>
  <c r="C1047" i="12"/>
  <c r="A1047" i="2" s="1"/>
  <c r="C1048" i="12"/>
  <c r="A1048" i="2" s="1"/>
  <c r="C1049" i="12"/>
  <c r="A1049" i="2" s="1"/>
  <c r="C1050" i="12"/>
  <c r="A1050" i="2" s="1"/>
  <c r="C1051" i="12"/>
  <c r="A1051" i="2" s="1"/>
  <c r="C1052" i="12"/>
  <c r="A1052" i="2" s="1"/>
  <c r="C1053" i="12"/>
  <c r="A1053" i="2" s="1"/>
  <c r="C1054" i="12"/>
  <c r="A1054" i="2" s="1"/>
  <c r="C1055" i="12"/>
  <c r="A1055" i="2" s="1"/>
  <c r="C1056" i="12"/>
  <c r="A1056" i="2" s="1"/>
  <c r="C1057" i="12"/>
  <c r="A1057" i="2" s="1"/>
  <c r="C1058" i="12"/>
  <c r="A1058" i="2" s="1"/>
  <c r="C1059" i="12"/>
  <c r="A1059" i="2" s="1"/>
  <c r="C1060" i="12"/>
  <c r="A1060" i="2" s="1"/>
  <c r="C1061" i="12"/>
  <c r="A1061" i="2" s="1"/>
  <c r="C1062" i="12"/>
  <c r="A1062" i="2" s="1"/>
  <c r="C1063" i="12"/>
  <c r="A1063" i="2" s="1"/>
  <c r="C1064" i="12"/>
  <c r="A1064" i="2" s="1"/>
  <c r="C1065" i="12"/>
  <c r="A1065" i="2" s="1"/>
  <c r="C1066" i="12"/>
  <c r="A1066" i="2" s="1"/>
  <c r="C1067" i="12"/>
  <c r="A1067" i="2" s="1"/>
  <c r="C1069" i="12"/>
  <c r="A1069" i="2" s="1"/>
  <c r="C1070" i="12"/>
  <c r="A1070" i="2" s="1"/>
  <c r="C1071" i="12"/>
  <c r="A1071" i="2" s="1"/>
  <c r="C1072" i="12"/>
  <c r="A1072" i="2" s="1"/>
  <c r="C1073" i="12"/>
  <c r="A1073" i="2" s="1"/>
  <c r="C1074" i="12"/>
  <c r="A1074" i="2" s="1"/>
  <c r="C1075" i="12"/>
  <c r="A1075" i="2" s="1"/>
  <c r="C1076" i="12"/>
  <c r="A1076" i="2" s="1"/>
  <c r="C1077" i="12"/>
  <c r="A1077" i="2" s="1"/>
  <c r="C1079" i="12"/>
  <c r="A1079" i="2" s="1"/>
  <c r="C1080" i="12"/>
  <c r="A1080" i="2" s="1"/>
  <c r="C1081" i="12"/>
  <c r="A1081" i="2" s="1"/>
  <c r="C1082" i="12"/>
  <c r="A1082" i="2" s="1"/>
  <c r="C1083" i="12"/>
  <c r="A1083" i="2" s="1"/>
  <c r="C1084" i="12"/>
  <c r="A1084" i="2" s="1"/>
  <c r="C1086" i="12"/>
  <c r="A1086" i="2" s="1"/>
  <c r="C1087" i="12"/>
  <c r="A1087" i="2" s="1"/>
  <c r="C1088" i="12"/>
  <c r="A1088" i="2" s="1"/>
  <c r="C1089" i="12"/>
  <c r="A1089" i="2" s="1"/>
  <c r="C1091" i="12"/>
  <c r="A1091" i="2" s="1"/>
  <c r="C1093" i="12"/>
  <c r="A1093" i="2" s="1"/>
  <c r="C1094" i="12"/>
  <c r="A1094" i="2" s="1"/>
  <c r="C1095" i="12"/>
  <c r="A1095" i="2" s="1"/>
  <c r="C1096" i="12"/>
  <c r="A1096" i="2" s="1"/>
  <c r="C1097" i="12"/>
  <c r="A1097" i="2" s="1"/>
  <c r="C1098" i="12"/>
  <c r="A1098" i="2" s="1"/>
  <c r="C1099" i="12"/>
  <c r="A1099" i="2" s="1"/>
  <c r="C1100" i="12"/>
  <c r="A1100" i="2" s="1"/>
  <c r="C1101" i="12"/>
  <c r="A1101" i="2" s="1"/>
  <c r="C1103" i="12"/>
  <c r="A1103" i="2" s="1"/>
  <c r="C1104" i="12"/>
  <c r="A1104" i="2" s="1"/>
  <c r="C1105" i="12"/>
  <c r="A1105" i="2" s="1"/>
  <c r="C1106" i="12"/>
  <c r="A1106" i="2" s="1"/>
  <c r="C1107" i="12"/>
  <c r="A1107" i="2" s="1"/>
  <c r="C1108" i="12"/>
  <c r="A1108" i="2" s="1"/>
  <c r="C1109" i="12"/>
  <c r="A1109" i="2" s="1"/>
  <c r="C1110" i="12"/>
  <c r="A1110" i="2" s="1"/>
  <c r="C1111" i="12"/>
  <c r="A1111" i="2" s="1"/>
  <c r="C1113" i="12"/>
  <c r="A1113" i="2" s="1"/>
  <c r="C1114" i="12"/>
  <c r="A1114" i="2" s="1"/>
  <c r="C1115" i="12"/>
  <c r="A1115" i="2" s="1"/>
  <c r="C1116" i="12"/>
  <c r="A1116" i="2" s="1"/>
  <c r="C1117" i="12"/>
  <c r="A1117" i="2" s="1"/>
  <c r="C1118" i="12"/>
  <c r="A1118" i="2" s="1"/>
  <c r="C1119" i="12"/>
  <c r="A1119" i="2" s="1"/>
  <c r="C1120" i="12"/>
  <c r="A1120" i="2" s="1"/>
  <c r="C1122" i="12"/>
  <c r="A1122" i="2" s="1"/>
  <c r="C1123" i="12"/>
  <c r="A1123" i="2" s="1"/>
  <c r="C1124" i="12"/>
  <c r="A1124" i="2" s="1"/>
  <c r="C1125" i="12"/>
  <c r="A1125" i="2" s="1"/>
  <c r="C1126" i="12"/>
  <c r="A1126" i="2" s="1"/>
  <c r="C1127" i="12"/>
  <c r="A1127" i="2" s="1"/>
  <c r="C1128" i="12"/>
  <c r="A1128" i="2" s="1"/>
  <c r="C1129" i="12"/>
  <c r="A1129" i="2" s="1"/>
  <c r="C1130" i="12"/>
  <c r="A1130" i="2" s="1"/>
  <c r="C1133" i="12"/>
  <c r="A1133" i="2" s="1"/>
  <c r="C1134" i="12"/>
  <c r="A1134" i="2" s="1"/>
  <c r="C1135" i="12"/>
  <c r="A1135" i="2" s="1"/>
  <c r="C1136" i="12"/>
  <c r="A1136" i="2" s="1"/>
  <c r="C1137" i="12"/>
  <c r="A1137" i="2" s="1"/>
  <c r="C1138" i="12"/>
  <c r="A1138" i="2" s="1"/>
  <c r="C1139" i="12"/>
  <c r="A1139" i="2" s="1"/>
  <c r="C1140" i="12"/>
  <c r="A1140" i="2" s="1"/>
  <c r="C1141" i="12"/>
  <c r="A1141" i="2" s="1"/>
  <c r="C1142" i="12"/>
  <c r="A1142" i="2" s="1"/>
  <c r="C1144" i="12"/>
  <c r="A1144" i="2" s="1"/>
  <c r="C1145" i="12"/>
  <c r="A1145" i="2" s="1"/>
  <c r="C1146" i="12"/>
  <c r="A1146" i="2" s="1"/>
  <c r="C1147" i="12"/>
  <c r="A1147" i="2" s="1"/>
  <c r="C1148" i="12"/>
  <c r="A1148" i="2" s="1"/>
  <c r="C1149" i="12"/>
  <c r="A1149" i="2" s="1"/>
  <c r="C1150" i="12"/>
  <c r="A1150" i="2" s="1"/>
  <c r="C1151" i="12"/>
  <c r="A1151" i="2" s="1"/>
  <c r="C1152" i="12"/>
  <c r="A1152" i="2" s="1"/>
  <c r="C1153" i="12"/>
  <c r="A1153" i="2" s="1"/>
  <c r="C1154" i="12"/>
  <c r="A1154" i="2" s="1"/>
  <c r="C1155" i="12"/>
  <c r="A1155" i="2" s="1"/>
  <c r="C1156" i="12"/>
  <c r="A1156" i="2" s="1"/>
  <c r="C1157" i="12"/>
  <c r="A1157" i="2" s="1"/>
  <c r="C1158" i="12"/>
  <c r="A1158" i="2" s="1"/>
  <c r="C1160" i="12"/>
  <c r="A1160" i="2" s="1"/>
  <c r="C1161" i="12"/>
  <c r="A1161" i="2" s="1"/>
  <c r="C1162" i="12"/>
  <c r="A1162" i="2" s="1"/>
  <c r="C1163" i="12"/>
  <c r="A1163" i="2" s="1"/>
  <c r="C1164" i="12"/>
  <c r="A1164" i="2" s="1"/>
  <c r="C1165" i="12"/>
  <c r="A1165" i="2" s="1"/>
  <c r="C1166" i="12"/>
  <c r="A1166" i="2" s="1"/>
  <c r="C1167" i="12"/>
  <c r="A1167" i="2" s="1"/>
  <c r="C1168" i="12"/>
  <c r="A1168" i="2" s="1"/>
  <c r="C1169" i="12"/>
  <c r="A1169" i="2" s="1"/>
  <c r="C1170" i="12"/>
  <c r="A1170" i="2" s="1"/>
  <c r="C1171" i="12"/>
  <c r="A1171" i="2" s="1"/>
  <c r="C1172" i="12"/>
  <c r="A1172" i="2" s="1"/>
  <c r="C1173" i="12"/>
  <c r="A1173" i="2" s="1"/>
  <c r="C1174" i="12"/>
  <c r="A1174" i="2" s="1"/>
  <c r="C1175" i="12"/>
  <c r="A1175" i="2" s="1"/>
  <c r="C1176" i="12"/>
  <c r="A1176" i="2" s="1"/>
  <c r="C1177" i="12"/>
  <c r="A1177" i="2" s="1"/>
  <c r="C1178" i="12"/>
  <c r="A1178" i="2" s="1"/>
  <c r="C1179" i="12"/>
  <c r="A1179" i="2" s="1"/>
  <c r="C1180" i="12"/>
  <c r="A1180" i="2" s="1"/>
  <c r="C1181" i="12"/>
  <c r="A1181" i="2" s="1"/>
  <c r="C1182" i="12"/>
  <c r="A1182" i="2" s="1"/>
  <c r="C1183" i="12"/>
  <c r="A1183" i="2" s="1"/>
  <c r="C1184" i="12"/>
  <c r="A1184" i="2" s="1"/>
  <c r="C1185" i="12"/>
  <c r="A1185" i="2" s="1"/>
  <c r="C1186" i="12"/>
  <c r="A1186" i="2" s="1"/>
  <c r="C1187" i="12"/>
  <c r="A1187" i="2" s="1"/>
  <c r="C1188" i="12"/>
  <c r="A1188" i="2" s="1"/>
  <c r="C1189" i="12"/>
  <c r="A1189" i="2" s="1"/>
  <c r="C1190" i="12"/>
  <c r="A1190" i="2" s="1"/>
  <c r="C1191" i="12"/>
  <c r="A1191" i="2" s="1"/>
  <c r="C1192" i="12"/>
  <c r="A1192" i="2" s="1"/>
  <c r="C1193" i="12"/>
  <c r="A1193" i="2" s="1"/>
  <c r="C1194" i="12"/>
  <c r="A1194" i="2" s="1"/>
  <c r="C1195" i="12"/>
  <c r="A1195" i="2" s="1"/>
  <c r="C1196" i="12"/>
  <c r="A1196" i="2" s="1"/>
  <c r="C1197" i="12"/>
  <c r="A1197" i="2" s="1"/>
  <c r="C1198" i="12"/>
  <c r="A1198" i="2" s="1"/>
  <c r="C1199" i="12"/>
  <c r="A1199" i="2" s="1"/>
  <c r="C1200" i="12"/>
  <c r="A1200" i="2" s="1"/>
  <c r="C1201" i="12"/>
  <c r="A1201" i="2" s="1"/>
  <c r="C1202" i="12"/>
  <c r="A1202" i="2" s="1"/>
  <c r="C1203" i="12"/>
  <c r="A1203" i="2" s="1"/>
  <c r="C1204" i="12"/>
  <c r="A1204" i="2" s="1"/>
  <c r="C1205" i="12"/>
  <c r="A1205" i="2" s="1"/>
  <c r="C1206" i="12"/>
  <c r="A1206" i="2" s="1"/>
  <c r="C1207" i="12"/>
  <c r="A1207" i="2" s="1"/>
  <c r="C1208" i="12"/>
  <c r="A1208" i="2" s="1"/>
  <c r="C1209" i="12"/>
  <c r="A1209" i="2" s="1"/>
  <c r="C1210" i="12"/>
  <c r="A1210" i="2" s="1"/>
  <c r="C1211" i="12"/>
  <c r="A1211" i="2" s="1"/>
  <c r="C1212" i="12"/>
  <c r="A1212" i="2" s="1"/>
  <c r="C1213" i="12"/>
  <c r="A1213" i="2" s="1"/>
  <c r="C1214" i="12"/>
  <c r="A1214" i="2" s="1"/>
  <c r="C1215" i="12"/>
  <c r="A1215" i="2" s="1"/>
  <c r="C1216" i="12"/>
  <c r="A1216" i="2" s="1"/>
  <c r="C1217" i="12"/>
  <c r="A1217" i="2" s="1"/>
  <c r="C1218" i="12"/>
  <c r="A1218" i="2" s="1"/>
  <c r="C1219" i="12"/>
  <c r="A1219" i="2" s="1"/>
  <c r="C1220" i="12"/>
  <c r="A1220" i="2" s="1"/>
  <c r="C1221" i="12"/>
  <c r="A1221" i="2" s="1"/>
  <c r="C1222" i="12"/>
  <c r="A1222" i="2" s="1"/>
  <c r="C1223" i="12"/>
  <c r="A1223" i="2" s="1"/>
  <c r="C1224" i="12"/>
  <c r="A1224" i="2" s="1"/>
  <c r="C1225" i="12"/>
  <c r="A1225" i="2" s="1"/>
  <c r="C1226" i="12"/>
  <c r="A1226" i="2" s="1"/>
  <c r="C1228" i="12"/>
  <c r="A1228" i="2" s="1"/>
  <c r="C1229" i="12"/>
  <c r="A1229" i="2" s="1"/>
  <c r="C1230" i="12"/>
  <c r="A1230" i="2" s="1"/>
  <c r="C1231" i="12"/>
  <c r="A1231" i="2" s="1"/>
  <c r="C1232" i="12"/>
  <c r="A1232" i="2" s="1"/>
  <c r="C1233" i="12"/>
  <c r="A1233" i="2" s="1"/>
  <c r="C1234" i="12"/>
  <c r="A1234" i="2" s="1"/>
  <c r="C1235" i="12"/>
  <c r="A1235" i="2" s="1"/>
  <c r="C1236" i="12"/>
  <c r="A1236" i="2" s="1"/>
  <c r="C1237" i="12"/>
  <c r="A1237" i="2" s="1"/>
  <c r="C1238" i="12"/>
  <c r="A1238" i="2" s="1"/>
  <c r="C1240" i="12"/>
  <c r="A1240" i="2" s="1"/>
  <c r="C1241" i="12"/>
  <c r="A1241" i="2" s="1"/>
  <c r="C1242" i="12"/>
  <c r="A1242" i="2" s="1"/>
  <c r="C1243" i="12"/>
  <c r="A1243" i="2" s="1"/>
  <c r="C1244" i="12"/>
  <c r="A1244" i="2" s="1"/>
  <c r="C1245" i="12"/>
  <c r="A1245" i="2" s="1"/>
  <c r="C1246" i="12"/>
  <c r="A1246" i="2" s="1"/>
  <c r="C1247" i="12"/>
  <c r="A1247" i="2" s="1"/>
  <c r="C1248" i="12"/>
  <c r="A1248" i="2" s="1"/>
  <c r="C1249" i="12"/>
  <c r="A1249" i="2" s="1"/>
  <c r="C1250" i="12"/>
  <c r="A1250" i="2" s="1"/>
  <c r="C1251" i="12"/>
  <c r="A1251" i="2" s="1"/>
  <c r="C1252" i="12"/>
  <c r="A1252" i="2" s="1"/>
  <c r="C1253" i="12"/>
  <c r="A1253" i="2" s="1"/>
  <c r="C1254" i="12"/>
  <c r="A1254" i="2" s="1"/>
  <c r="C1255" i="12"/>
  <c r="A1255" i="2" s="1"/>
  <c r="C1256" i="12"/>
  <c r="A1256" i="2" s="1"/>
  <c r="C1257" i="12"/>
  <c r="A1257" i="2" s="1"/>
  <c r="C1258" i="12"/>
  <c r="A1258" i="2" s="1"/>
  <c r="C1259" i="12"/>
  <c r="A1259" i="2" s="1"/>
  <c r="C1260" i="12"/>
  <c r="A1260" i="2" s="1"/>
  <c r="C1261" i="12"/>
  <c r="A1261" i="2" s="1"/>
  <c r="C1262" i="12"/>
  <c r="A1262" i="2" s="1"/>
  <c r="C1263" i="12"/>
  <c r="A1263" i="2" s="1"/>
  <c r="C1264" i="12"/>
  <c r="A1264" i="2" s="1"/>
  <c r="C1265" i="12"/>
  <c r="A1265" i="2" s="1"/>
  <c r="C1266" i="12"/>
  <c r="A1266" i="2" s="1"/>
  <c r="C1267" i="12"/>
  <c r="A1267" i="2" s="1"/>
  <c r="C1268" i="12"/>
  <c r="A1268" i="2" s="1"/>
  <c r="C1269" i="12"/>
  <c r="A1269" i="2" s="1"/>
  <c r="C1270" i="12"/>
  <c r="A1270" i="2" s="1"/>
  <c r="C1271" i="12"/>
  <c r="A1271" i="2" s="1"/>
  <c r="C1272" i="12"/>
  <c r="A1272" i="2" s="1"/>
  <c r="C1273" i="12"/>
  <c r="A1273" i="2" s="1"/>
  <c r="C1274" i="12"/>
  <c r="A1274" i="2" s="1"/>
  <c r="C1275" i="12"/>
  <c r="A1275" i="2" s="1"/>
  <c r="C1276" i="12"/>
  <c r="A1276" i="2" s="1"/>
  <c r="C1277" i="12"/>
  <c r="A1277" i="2" s="1"/>
  <c r="C1278" i="12"/>
  <c r="A1278" i="2" s="1"/>
  <c r="C1279" i="12"/>
  <c r="A1279" i="2" s="1"/>
  <c r="C1280" i="12"/>
  <c r="A1280" i="2" s="1"/>
  <c r="C1281" i="12"/>
  <c r="A1281" i="2" s="1"/>
  <c r="C1282" i="12"/>
  <c r="A1282" i="2" s="1"/>
  <c r="C1283" i="12"/>
  <c r="A1283" i="2" s="1"/>
  <c r="C1284" i="12"/>
  <c r="A1284" i="2" s="1"/>
  <c r="C1285" i="12"/>
  <c r="A1285" i="2" s="1"/>
  <c r="C1286" i="12"/>
  <c r="A1286" i="2" s="1"/>
  <c r="C1288" i="12"/>
  <c r="A1288" i="2" s="1"/>
  <c r="C1289" i="12"/>
  <c r="A1289" i="2" s="1"/>
  <c r="C1290" i="12"/>
  <c r="A1290" i="2" s="1"/>
  <c r="C1291" i="12"/>
  <c r="A1291" i="2" s="1"/>
  <c r="C1292" i="12"/>
  <c r="A1292" i="2" s="1"/>
  <c r="C1293" i="12"/>
  <c r="A1293" i="2" s="1"/>
  <c r="C1294" i="12"/>
  <c r="A1294" i="2" s="1"/>
  <c r="C1295" i="12"/>
  <c r="A1295" i="2" s="1"/>
  <c r="C1296" i="12"/>
  <c r="A1296" i="2" s="1"/>
  <c r="C1297" i="12"/>
  <c r="A1297" i="2" s="1"/>
  <c r="C1298" i="12"/>
  <c r="A1298" i="2" s="1"/>
  <c r="C1299" i="12"/>
  <c r="A1299" i="2" s="1"/>
  <c r="C1300" i="12"/>
  <c r="A1300" i="2" s="1"/>
  <c r="C1301" i="12"/>
  <c r="A1301" i="2" s="1"/>
  <c r="C1302" i="12"/>
  <c r="A1302" i="2" s="1"/>
  <c r="C1303" i="12"/>
  <c r="A1303" i="2" s="1"/>
  <c r="C1304" i="12"/>
  <c r="A1304" i="2" s="1"/>
  <c r="C1305" i="12"/>
  <c r="A1305" i="2" s="1"/>
  <c r="C1306" i="12"/>
  <c r="A1306" i="2" s="1"/>
  <c r="C1307" i="12"/>
  <c r="A1307" i="2" s="1"/>
  <c r="C1308" i="12"/>
  <c r="A1308" i="2" s="1"/>
  <c r="C1309" i="12"/>
  <c r="A1309" i="2" s="1"/>
  <c r="C1310" i="12"/>
  <c r="A1310" i="2" s="1"/>
  <c r="C1312" i="12"/>
  <c r="A1312" i="2" s="1"/>
  <c r="C1313" i="12"/>
  <c r="A1313" i="2" s="1"/>
  <c r="C1314" i="12"/>
  <c r="A1314" i="2" s="1"/>
  <c r="C1315" i="12"/>
  <c r="A1315" i="2" s="1"/>
  <c r="C1316" i="12"/>
  <c r="A1316" i="2" s="1"/>
  <c r="C1317" i="12"/>
  <c r="A1317" i="2" s="1"/>
  <c r="C1318" i="12"/>
  <c r="A1318" i="2" s="1"/>
  <c r="C1319" i="12"/>
  <c r="A1319" i="2" s="1"/>
  <c r="C1320" i="12"/>
  <c r="A1320" i="2" s="1"/>
  <c r="C1321" i="12"/>
  <c r="A1321" i="2" s="1"/>
  <c r="C1322" i="12"/>
  <c r="A1322" i="2" s="1"/>
  <c r="C1323" i="12"/>
  <c r="A1323" i="2" s="1"/>
  <c r="C1324" i="12"/>
  <c r="A1324" i="2" s="1"/>
  <c r="C1325" i="12"/>
  <c r="A1325" i="2" s="1"/>
  <c r="C1326" i="12"/>
  <c r="A1326" i="2" s="1"/>
  <c r="C1327" i="12"/>
  <c r="A1327" i="2" s="1"/>
  <c r="C1328" i="12"/>
  <c r="A1328" i="2" s="1"/>
  <c r="C1329" i="12"/>
  <c r="A1329" i="2" s="1"/>
  <c r="C1331" i="12"/>
  <c r="A1331" i="2" s="1"/>
  <c r="C1332" i="12"/>
  <c r="A1332" i="2" s="1"/>
  <c r="C1333" i="12"/>
  <c r="A1333" i="2" s="1"/>
  <c r="C1335" i="12"/>
  <c r="A1335" i="2" s="1"/>
  <c r="C1336" i="12"/>
  <c r="A1336" i="2" s="1"/>
  <c r="C1337" i="12"/>
  <c r="A1337" i="2" s="1"/>
  <c r="C1338" i="12"/>
  <c r="A1338" i="2" s="1"/>
  <c r="C1339" i="12"/>
  <c r="A1339" i="2" s="1"/>
  <c r="C1340" i="12"/>
  <c r="A1340" i="2" s="1"/>
  <c r="C1341" i="12"/>
  <c r="A1341" i="2" s="1"/>
  <c r="C1343" i="12"/>
  <c r="A1343" i="2" s="1"/>
  <c r="C1344" i="12"/>
  <c r="A1344" i="2" s="1"/>
  <c r="C1345" i="12"/>
  <c r="A1345" i="2" s="1"/>
  <c r="C1346" i="12"/>
  <c r="A1346" i="2" s="1"/>
  <c r="C1347" i="12"/>
  <c r="A1347" i="2" s="1"/>
  <c r="C1348" i="12"/>
  <c r="A1348" i="2" s="1"/>
  <c r="C1349" i="12"/>
  <c r="A1349" i="2" s="1"/>
  <c r="C1350" i="12"/>
  <c r="A1350" i="2" s="1"/>
  <c r="C1351" i="12"/>
  <c r="A1351" i="2" s="1"/>
  <c r="C1352" i="12"/>
  <c r="A1352" i="2" s="1"/>
  <c r="C1353" i="12"/>
  <c r="A1353" i="2" s="1"/>
  <c r="C1354" i="12"/>
  <c r="A1354" i="2" s="1"/>
  <c r="C1355" i="12"/>
  <c r="A1355" i="2" s="1"/>
  <c r="C1356" i="12"/>
  <c r="A1356" i="2" s="1"/>
  <c r="C1357" i="12"/>
  <c r="A1357" i="2" s="1"/>
  <c r="C1358" i="12"/>
  <c r="A1358" i="2" s="1"/>
  <c r="C1359" i="12"/>
  <c r="A1359" i="2" s="1"/>
  <c r="C1360" i="12"/>
  <c r="A1360" i="2" s="1"/>
  <c r="C1361" i="12"/>
  <c r="A1361" i="2" s="1"/>
  <c r="C1362" i="12"/>
  <c r="A1362" i="2" s="1"/>
  <c r="C1363" i="12"/>
  <c r="A1363" i="2" s="1"/>
  <c r="C1364" i="12"/>
  <c r="A1364" i="2" s="1"/>
  <c r="C1365" i="12"/>
  <c r="A1365" i="2" s="1"/>
  <c r="C1366" i="12"/>
  <c r="A1366" i="2" s="1"/>
  <c r="C1367" i="12"/>
  <c r="A1367" i="2" s="1"/>
  <c r="C1368" i="12"/>
  <c r="A1368" i="2" s="1"/>
  <c r="C1369" i="12"/>
  <c r="A1369" i="2" s="1"/>
  <c r="C1370" i="12"/>
  <c r="A1370" i="2" s="1"/>
  <c r="C1371" i="12"/>
  <c r="A1371" i="2" s="1"/>
  <c r="C1372" i="12"/>
  <c r="A1372" i="2" s="1"/>
  <c r="C1373" i="12"/>
  <c r="A1373" i="2" s="1"/>
  <c r="C1374" i="12"/>
  <c r="A1374" i="2" s="1"/>
  <c r="C1375" i="12"/>
  <c r="A1375" i="2" s="1"/>
  <c r="C1376" i="12"/>
  <c r="A1376" i="2" s="1"/>
  <c r="C1377" i="12"/>
  <c r="A1377" i="2" s="1"/>
  <c r="C1378" i="12"/>
  <c r="A1378" i="2" s="1"/>
  <c r="C1379" i="12"/>
  <c r="A1379" i="2" s="1"/>
  <c r="C1381" i="12"/>
  <c r="A1381" i="2" s="1"/>
  <c r="C1382" i="12"/>
  <c r="A1382" i="2" s="1"/>
  <c r="C1383" i="12"/>
  <c r="A1383" i="2" s="1"/>
  <c r="C1384" i="12"/>
  <c r="A1384" i="2" s="1"/>
  <c r="C1385" i="12"/>
  <c r="A1385" i="2" s="1"/>
  <c r="C1386" i="12"/>
  <c r="A1386" i="2" s="1"/>
  <c r="C1387" i="12"/>
  <c r="A1387" i="2" s="1"/>
  <c r="C1388" i="12"/>
  <c r="A1388" i="2" s="1"/>
  <c r="C1389" i="12"/>
  <c r="A1389" i="2" s="1"/>
  <c r="C1390" i="12"/>
  <c r="A1390" i="2" s="1"/>
  <c r="C1391" i="12"/>
  <c r="A1391" i="2" s="1"/>
  <c r="C1392" i="12"/>
  <c r="A1392" i="2" s="1"/>
  <c r="C1393" i="12"/>
  <c r="A1393" i="2" s="1"/>
  <c r="C1394" i="12"/>
  <c r="A1394" i="2" s="1"/>
  <c r="C1395" i="12"/>
  <c r="A1395" i="2" s="1"/>
  <c r="C1396" i="12"/>
  <c r="A1396" i="2" s="1"/>
  <c r="C1397" i="12"/>
  <c r="A1397" i="2" s="1"/>
  <c r="C1398" i="12"/>
  <c r="A1398" i="2" s="1"/>
  <c r="C1399" i="12"/>
  <c r="A1399" i="2" s="1"/>
  <c r="C1400" i="12"/>
  <c r="A1400" i="2" s="1"/>
  <c r="C1401" i="12"/>
  <c r="A1401" i="2" s="1"/>
  <c r="C1402" i="12"/>
  <c r="A1402" i="2" s="1"/>
  <c r="C1403" i="12"/>
  <c r="A1403" i="2" s="1"/>
  <c r="C1404" i="12"/>
  <c r="A1404" i="2" s="1"/>
  <c r="C1405" i="12"/>
  <c r="A1405" i="2" s="1"/>
  <c r="C1407" i="12"/>
  <c r="A1407" i="2" s="1"/>
  <c r="C1408" i="12"/>
  <c r="A1408" i="2" s="1"/>
  <c r="C1409" i="12"/>
  <c r="A1409" i="2" s="1"/>
  <c r="C1410" i="12"/>
  <c r="A1410" i="2" s="1"/>
  <c r="C1411" i="12"/>
  <c r="A1411" i="2" s="1"/>
  <c r="C1413" i="12"/>
  <c r="A1413" i="2" s="1"/>
  <c r="C1414" i="12"/>
  <c r="A1414" i="2" s="1"/>
  <c r="C1415" i="12"/>
  <c r="A1415" i="2" s="1"/>
  <c r="C1416" i="12"/>
  <c r="A1416" i="2" s="1"/>
  <c r="C1417" i="12"/>
  <c r="A1417" i="2" s="1"/>
  <c r="C1418" i="12"/>
  <c r="A1418" i="2" s="1"/>
  <c r="C1420" i="12"/>
  <c r="A1420" i="2" s="1"/>
  <c r="C1421" i="12"/>
  <c r="A1421" i="2" s="1"/>
  <c r="C1422" i="12"/>
  <c r="A1422" i="2" s="1"/>
  <c r="C1423" i="12"/>
  <c r="A1423" i="2" s="1"/>
  <c r="C1424" i="12"/>
  <c r="A1424" i="2" s="1"/>
  <c r="C1425" i="12"/>
  <c r="A1425" i="2" s="1"/>
  <c r="C1426" i="12"/>
  <c r="A1426" i="2" s="1"/>
  <c r="C1427" i="12"/>
  <c r="A1427" i="2" s="1"/>
  <c r="C1428" i="12"/>
  <c r="A1428" i="2" s="1"/>
  <c r="C1430" i="12"/>
  <c r="A1430" i="2" s="1"/>
  <c r="C1431" i="12"/>
  <c r="A1431" i="2" s="1"/>
  <c r="C1432" i="12"/>
  <c r="A1432" i="2" s="1"/>
  <c r="C1433" i="12"/>
  <c r="A1433" i="2" s="1"/>
  <c r="C1434" i="12"/>
  <c r="A1434" i="2" s="1"/>
  <c r="C1435" i="12"/>
  <c r="A1435" i="2" s="1"/>
  <c r="C1436" i="12"/>
  <c r="A1436" i="2" s="1"/>
  <c r="C1437" i="12"/>
  <c r="A1437" i="2" s="1"/>
  <c r="C1439" i="12"/>
  <c r="A1439" i="2" s="1"/>
  <c r="C1440" i="12"/>
  <c r="A1440" i="2" s="1"/>
  <c r="C1441" i="12"/>
  <c r="A1441" i="2" s="1"/>
  <c r="C1442" i="12"/>
  <c r="A1442" i="2" s="1"/>
  <c r="C1444" i="12"/>
  <c r="A1444" i="2" s="1"/>
  <c r="C1445" i="12"/>
  <c r="A1445" i="2" s="1"/>
  <c r="C1446" i="12"/>
  <c r="A1446" i="2" s="1"/>
  <c r="C1447" i="12"/>
  <c r="A1447" i="2" s="1"/>
  <c r="C1448" i="12"/>
  <c r="A1448" i="2" s="1"/>
  <c r="C1449" i="12"/>
  <c r="A1449" i="2" s="1"/>
  <c r="C1450" i="12"/>
  <c r="A1450" i="2" s="1"/>
  <c r="C1451" i="12"/>
  <c r="A1451" i="2" s="1"/>
  <c r="C1452" i="12"/>
  <c r="A1452" i="2" s="1"/>
  <c r="C1453" i="12"/>
  <c r="A1453" i="2" s="1"/>
  <c r="C1455" i="12"/>
  <c r="A1455" i="2" s="1"/>
  <c r="C1456" i="12"/>
  <c r="A1456" i="2" s="1"/>
  <c r="C1458" i="12"/>
  <c r="A1458" i="2" s="1"/>
  <c r="C1459" i="12"/>
  <c r="A1459" i="2" s="1"/>
  <c r="C1460" i="12"/>
  <c r="A1460" i="2" s="1"/>
  <c r="C1461" i="12"/>
  <c r="A1461" i="2" s="1"/>
  <c r="C1462" i="12"/>
  <c r="A1462" i="2" s="1"/>
  <c r="C1463" i="12"/>
  <c r="A1463" i="2" s="1"/>
  <c r="C1465" i="12"/>
  <c r="A1465" i="2" s="1"/>
  <c r="C1466" i="12"/>
  <c r="A1466" i="2" s="1"/>
  <c r="C1467" i="12"/>
  <c r="A1467" i="2" s="1"/>
  <c r="C1468" i="12"/>
  <c r="A1468" i="2" s="1"/>
  <c r="C1469" i="12"/>
  <c r="A1469" i="2" s="1"/>
  <c r="C1471" i="12"/>
  <c r="A1471" i="2" s="1"/>
  <c r="C1472" i="12"/>
  <c r="A1472" i="2" s="1"/>
  <c r="C1473" i="12"/>
  <c r="A1473" i="2" s="1"/>
  <c r="C1474" i="12"/>
  <c r="A1474" i="2" s="1"/>
  <c r="C1475" i="12"/>
  <c r="A1475" i="2" s="1"/>
  <c r="C1476" i="12"/>
  <c r="A1476" i="2" s="1"/>
  <c r="C1477" i="12"/>
  <c r="A1477" i="2" s="1"/>
  <c r="C1478" i="12"/>
  <c r="A1478" i="2" s="1"/>
  <c r="C1479" i="12"/>
  <c r="A1479" i="2" s="1"/>
  <c r="C1480" i="12"/>
  <c r="A1480" i="2" s="1"/>
  <c r="C1481" i="12"/>
  <c r="A1481" i="2" s="1"/>
  <c r="C1482" i="12"/>
  <c r="A1482" i="2" s="1"/>
  <c r="C1483" i="12"/>
  <c r="A1483" i="2" s="1"/>
  <c r="C1484" i="12"/>
  <c r="A1484" i="2" s="1"/>
  <c r="C1486" i="12"/>
  <c r="A1486" i="2" s="1"/>
  <c r="C1487" i="12"/>
  <c r="A1487" i="2" s="1"/>
  <c r="C1488" i="12"/>
  <c r="A1488" i="2" s="1"/>
  <c r="C1490" i="12"/>
  <c r="A1490" i="2" s="1"/>
  <c r="C1491" i="12"/>
  <c r="A1491" i="2" s="1"/>
  <c r="C1492" i="12"/>
  <c r="A1492" i="2" s="1"/>
  <c r="C1493" i="12"/>
  <c r="A1493" i="2" s="1"/>
  <c r="C1494" i="12"/>
  <c r="A1494" i="2" s="1"/>
  <c r="C1496" i="12"/>
  <c r="A1496" i="2" s="1"/>
  <c r="C1497" i="12"/>
  <c r="A1497" i="2" s="1"/>
  <c r="C1499" i="12"/>
  <c r="A1499" i="2" s="1"/>
  <c r="C1500" i="12"/>
  <c r="A1500" i="2" s="1"/>
  <c r="C1501" i="12"/>
  <c r="A1501" i="2" s="1"/>
  <c r="C1502" i="12"/>
  <c r="A1502" i="2" s="1"/>
  <c r="C1504" i="12"/>
  <c r="A1504" i="2" s="1"/>
  <c r="C1505" i="12"/>
  <c r="A1505" i="2" s="1"/>
  <c r="C1506" i="12"/>
  <c r="A1506" i="2" s="1"/>
  <c r="C1507" i="12"/>
  <c r="A1507" i="2" s="1"/>
  <c r="C1508" i="12"/>
  <c r="A1508" i="2" s="1"/>
  <c r="C1509" i="12"/>
  <c r="A1509" i="2" s="1"/>
  <c r="C1510" i="12"/>
  <c r="A1510" i="2" s="1"/>
  <c r="C1511" i="12"/>
  <c r="A1511" i="2" s="1"/>
  <c r="C1512" i="12"/>
  <c r="A1512" i="2" s="1"/>
  <c r="C1513" i="12"/>
  <c r="A1513" i="2" s="1"/>
  <c r="C1514" i="12"/>
  <c r="A1514" i="2" s="1"/>
  <c r="C1515" i="12"/>
  <c r="A1515" i="2" s="1"/>
  <c r="C1516" i="12"/>
  <c r="A1516" i="2" s="1"/>
  <c r="C1517" i="12"/>
  <c r="A1517" i="2" s="1"/>
  <c r="C1519" i="12"/>
  <c r="A1519" i="2" s="1"/>
  <c r="C1520" i="12"/>
  <c r="A1520" i="2" s="1"/>
  <c r="C1521" i="12"/>
  <c r="A1521" i="2" s="1"/>
  <c r="C1522" i="12"/>
  <c r="A1522" i="2" s="1"/>
  <c r="C1523" i="12"/>
  <c r="A1523" i="2" s="1"/>
  <c r="C1524" i="12"/>
  <c r="A1524" i="2" s="1"/>
  <c r="C1525" i="12"/>
  <c r="A1525" i="2" s="1"/>
  <c r="C1526" i="12"/>
  <c r="A1526" i="2" s="1"/>
  <c r="C1527" i="12"/>
  <c r="A1527" i="2" s="1"/>
  <c r="C1528" i="12"/>
  <c r="A1528" i="2" s="1"/>
  <c r="C1529" i="12"/>
  <c r="A1529" i="2" s="1"/>
  <c r="C1531" i="12"/>
  <c r="A1531" i="2" s="1"/>
  <c r="C1532" i="12"/>
  <c r="A1532" i="2" s="1"/>
  <c r="C1533" i="12"/>
  <c r="A1533" i="2" s="1"/>
  <c r="C1535" i="12"/>
  <c r="A1535" i="2" s="1"/>
  <c r="C1536" i="12"/>
  <c r="A1536" i="2" s="1"/>
  <c r="C1537" i="12"/>
  <c r="A1537" i="2" s="1"/>
  <c r="C1538" i="12"/>
  <c r="A1538" i="2" s="1"/>
  <c r="C1539" i="12"/>
  <c r="A1539" i="2" s="1"/>
  <c r="C1540" i="12"/>
  <c r="A1540" i="2" s="1"/>
  <c r="C1541" i="12"/>
  <c r="A1541" i="2" s="1"/>
  <c r="C1542" i="12"/>
  <c r="A1542" i="2" s="1"/>
  <c r="C1543" i="12"/>
  <c r="A1543" i="2" s="1"/>
  <c r="C1544" i="12"/>
  <c r="A1544" i="2" s="1"/>
  <c r="C1545" i="12"/>
  <c r="A1545" i="2" s="1"/>
  <c r="C1546" i="12"/>
  <c r="A1546" i="2" s="1"/>
  <c r="C1547" i="12"/>
  <c r="A1547" i="2" s="1"/>
  <c r="C1548" i="12"/>
  <c r="A1548" i="2" s="1"/>
  <c r="C1549" i="12"/>
  <c r="A1549" i="2" s="1"/>
  <c r="C1550" i="12"/>
  <c r="A1550" i="2" s="1"/>
  <c r="C1551" i="12"/>
  <c r="A1551" i="2" s="1"/>
  <c r="C1552" i="12"/>
  <c r="A1552" i="2" s="1"/>
  <c r="C1553" i="12"/>
  <c r="A1553" i="2" s="1"/>
  <c r="C1554" i="12"/>
  <c r="A1554" i="2" s="1"/>
  <c r="C1555" i="12"/>
  <c r="A1555" i="2" s="1"/>
  <c r="C1556" i="12"/>
  <c r="A1556" i="2" s="1"/>
  <c r="C1557" i="12"/>
  <c r="A1557" i="2" s="1"/>
  <c r="C1558" i="12"/>
  <c r="A1558" i="2" s="1"/>
  <c r="C1559" i="12"/>
  <c r="A1559" i="2" s="1"/>
  <c r="C1561" i="12"/>
  <c r="A1561" i="2" s="1"/>
  <c r="C1562" i="12"/>
  <c r="A1562" i="2" s="1"/>
  <c r="C1563" i="12"/>
  <c r="A1563" i="2" s="1"/>
  <c r="C1564" i="12"/>
  <c r="A1564" i="2" s="1"/>
  <c r="C1565" i="12"/>
  <c r="A1565" i="2" s="1"/>
  <c r="C1566" i="12"/>
  <c r="A1566" i="2" s="1"/>
  <c r="C1567" i="12"/>
  <c r="A1567" i="2" s="1"/>
  <c r="C1568" i="12"/>
  <c r="A1568" i="2" s="1"/>
  <c r="C1569" i="12"/>
  <c r="A1569" i="2" s="1"/>
  <c r="C1570" i="12"/>
  <c r="A1570" i="2" s="1"/>
  <c r="C1571" i="12"/>
  <c r="A1571" i="2" s="1"/>
  <c r="C1572" i="12"/>
  <c r="A1572" i="2" s="1"/>
  <c r="C1573" i="12"/>
  <c r="A1573" i="2" s="1"/>
  <c r="C1574" i="12"/>
  <c r="A1574" i="2" s="1"/>
  <c r="C1576" i="12"/>
  <c r="A1576" i="2" s="1"/>
  <c r="C1577" i="12"/>
  <c r="A1577" i="2" s="1"/>
  <c r="C1578" i="12"/>
  <c r="A1578" i="2" s="1"/>
  <c r="C1580" i="12"/>
  <c r="A1580" i="2" s="1"/>
  <c r="C1581" i="12"/>
  <c r="A1581" i="2" s="1"/>
  <c r="C1582" i="12"/>
  <c r="A1582" i="2" s="1"/>
  <c r="C1583" i="12"/>
  <c r="A1583" i="2" s="1"/>
  <c r="C1584" i="12"/>
  <c r="A1584" i="2" s="1"/>
  <c r="C1585" i="12"/>
  <c r="A1585" i="2" s="1"/>
  <c r="C1586" i="12"/>
  <c r="A1586" i="2" s="1"/>
  <c r="C1587" i="12"/>
  <c r="A1587" i="2" s="1"/>
  <c r="C1588" i="12"/>
  <c r="A1588" i="2" s="1"/>
  <c r="C1590" i="12"/>
  <c r="A1590" i="2" s="1"/>
  <c r="C1591" i="12"/>
  <c r="A1591" i="2" s="1"/>
  <c r="C1592" i="12"/>
  <c r="A1592" i="2" s="1"/>
  <c r="C1593" i="12"/>
  <c r="A1593" i="2" s="1"/>
  <c r="C1594" i="12"/>
  <c r="A1594" i="2" s="1"/>
  <c r="C1595" i="12"/>
  <c r="A1595" i="2" s="1"/>
  <c r="C1596" i="12"/>
  <c r="A1596" i="2" s="1"/>
  <c r="C1597" i="12"/>
  <c r="A1597" i="2" s="1"/>
  <c r="C1598" i="12"/>
  <c r="A1598" i="2" s="1"/>
  <c r="C1599" i="12"/>
  <c r="A1599" i="2" s="1"/>
  <c r="C1600" i="12"/>
  <c r="A1600" i="2" s="1"/>
  <c r="C1601" i="12"/>
  <c r="A1601" i="2" s="1"/>
  <c r="C1602" i="12"/>
  <c r="A1602" i="2" s="1"/>
  <c r="C1603" i="12"/>
  <c r="A1603" i="2" s="1"/>
  <c r="C1604" i="12"/>
  <c r="A1604" i="2" s="1"/>
  <c r="C1605" i="12"/>
  <c r="A1605" i="2" s="1"/>
  <c r="C1606" i="12"/>
  <c r="A1606" i="2" s="1"/>
  <c r="C1607" i="12"/>
  <c r="A1607" i="2" s="1"/>
  <c r="C1609" i="12"/>
  <c r="A1609" i="2" s="1"/>
  <c r="C1610" i="12"/>
  <c r="A1610" i="2" s="1"/>
  <c r="C1611" i="12"/>
  <c r="A1611" i="2" s="1"/>
  <c r="C1612" i="12"/>
  <c r="A1612" i="2" s="1"/>
  <c r="C1614" i="12"/>
  <c r="A1614" i="2" s="1"/>
  <c r="C1615" i="12"/>
  <c r="A1615" i="2" s="1"/>
  <c r="C1616" i="12"/>
  <c r="A1616" i="2" s="1"/>
  <c r="C1617" i="12"/>
  <c r="A1617" i="2" s="1"/>
  <c r="C1618" i="12"/>
  <c r="A1618" i="2" s="1"/>
  <c r="C1619" i="12"/>
  <c r="A1619" i="2" s="1"/>
  <c r="C1620" i="12"/>
  <c r="A1620" i="2" s="1"/>
  <c r="C1621" i="12"/>
  <c r="A1621" i="2" s="1"/>
  <c r="C1622" i="12"/>
  <c r="A1622" i="2" s="1"/>
  <c r="C1623" i="12"/>
  <c r="A1623" i="2" s="1"/>
  <c r="C1624" i="12"/>
  <c r="A1624" i="2" s="1"/>
  <c r="C1625" i="12"/>
  <c r="A1625" i="2" s="1"/>
  <c r="C1626" i="12"/>
  <c r="A1626" i="2" s="1"/>
  <c r="C1627" i="12"/>
  <c r="A1627" i="2" s="1"/>
  <c r="C1628" i="12"/>
  <c r="A1628" i="2" s="1"/>
  <c r="C1629" i="12"/>
  <c r="A1629" i="2" s="1"/>
  <c r="C1630" i="12"/>
  <c r="A1630" i="2" s="1"/>
  <c r="C1632" i="12"/>
  <c r="A1632" i="2" s="1"/>
  <c r="C1633" i="12"/>
  <c r="A1633" i="2" s="1"/>
  <c r="C1634" i="12"/>
  <c r="A1634" i="2" s="1"/>
  <c r="C1635" i="12"/>
  <c r="A1635" i="2" s="1"/>
  <c r="C1636" i="12"/>
  <c r="A1636" i="2" s="1"/>
  <c r="C1637" i="12"/>
  <c r="A1637" i="2" s="1"/>
  <c r="C1638" i="12"/>
  <c r="A1638" i="2" s="1"/>
  <c r="C1639" i="12"/>
  <c r="A1639" i="2" s="1"/>
  <c r="C1641" i="12"/>
  <c r="A1641" i="2" s="1"/>
  <c r="C1643" i="12"/>
  <c r="A1643" i="2" s="1"/>
  <c r="C1644" i="12"/>
  <c r="A1644" i="2" s="1"/>
  <c r="C1645" i="12"/>
  <c r="A1645" i="2" s="1"/>
  <c r="C1646" i="12"/>
  <c r="A1646" i="2" s="1"/>
  <c r="C1647" i="12"/>
  <c r="A1647" i="2" s="1"/>
  <c r="C1648" i="12"/>
  <c r="A1648" i="2" s="1"/>
  <c r="C1649" i="12"/>
  <c r="A1649" i="2" s="1"/>
  <c r="C1650" i="12"/>
  <c r="A1650" i="2" s="1"/>
  <c r="C1651" i="12"/>
  <c r="A1651" i="2" s="1"/>
  <c r="C1652" i="12"/>
  <c r="A1652" i="2" s="1"/>
  <c r="C1653" i="12"/>
  <c r="A1653" i="2" s="1"/>
  <c r="C1654" i="12"/>
  <c r="A1654" i="2" s="1"/>
  <c r="C1655" i="12"/>
  <c r="A1655" i="2" s="1"/>
  <c r="C1656" i="12"/>
  <c r="A1656" i="2" s="1"/>
  <c r="C1657" i="12"/>
  <c r="A1657" i="2" s="1"/>
  <c r="C1659" i="12"/>
  <c r="A1659" i="2" s="1"/>
  <c r="C1660" i="12"/>
  <c r="A1660" i="2" s="1"/>
  <c r="C1661" i="12"/>
  <c r="A1661" i="2" s="1"/>
  <c r="C1662" i="12"/>
  <c r="A1662" i="2" s="1"/>
  <c r="C1663" i="12"/>
  <c r="A1663" i="2" s="1"/>
  <c r="C1665" i="12"/>
  <c r="A1665" i="2" s="1"/>
  <c r="C1666" i="12"/>
  <c r="A1666" i="2" s="1"/>
  <c r="C1667" i="12"/>
  <c r="A1667" i="2" s="1"/>
  <c r="C1668" i="12"/>
  <c r="A1668" i="2" s="1"/>
  <c r="C1669" i="12"/>
  <c r="A1669" i="2" s="1"/>
  <c r="C1672" i="12"/>
  <c r="A1672" i="2" s="1"/>
  <c r="C1673" i="12"/>
  <c r="A1673" i="2" s="1"/>
  <c r="C1674" i="12"/>
  <c r="A1674" i="2" s="1"/>
  <c r="C1675" i="12"/>
  <c r="A1675" i="2" s="1"/>
  <c r="C1678" i="12"/>
  <c r="A1678" i="2" s="1"/>
  <c r="C1679" i="12"/>
  <c r="A1679" i="2" s="1"/>
  <c r="C1680" i="12"/>
  <c r="A1680" i="2" s="1"/>
  <c r="C1681" i="12"/>
  <c r="A1681" i="2" s="1"/>
  <c r="C1682" i="12"/>
  <c r="A1682" i="2" s="1"/>
  <c r="C1685" i="12"/>
  <c r="A1685" i="2" s="1"/>
  <c r="C1686" i="12"/>
  <c r="A1686" i="2" s="1"/>
  <c r="C1687" i="12"/>
  <c r="A1687" i="2" s="1"/>
  <c r="C1688" i="12"/>
  <c r="A1688" i="2" s="1"/>
  <c r="C1689" i="12"/>
  <c r="A1689" i="2" s="1"/>
  <c r="C1690" i="12"/>
  <c r="A1690" i="2" s="1"/>
  <c r="C1691" i="12"/>
  <c r="A1691" i="2" s="1"/>
  <c r="C1692" i="12"/>
  <c r="A1692" i="2" s="1"/>
  <c r="C1693" i="12"/>
  <c r="A1693" i="2" s="1"/>
  <c r="C1695" i="12"/>
  <c r="A1695" i="2" s="1"/>
  <c r="C1697" i="12"/>
  <c r="A1697" i="2" s="1"/>
  <c r="C1698" i="12"/>
  <c r="A1698" i="2" s="1"/>
  <c r="C1699" i="12"/>
  <c r="A1699" i="2" s="1"/>
  <c r="C1700" i="12"/>
  <c r="A1700" i="2" s="1"/>
  <c r="C1701" i="12"/>
  <c r="A1701" i="2" s="1"/>
  <c r="C1702" i="12"/>
  <c r="A1702" i="2" s="1"/>
  <c r="C1703" i="12"/>
  <c r="A1703" i="2" s="1"/>
  <c r="C1704" i="12"/>
  <c r="A1704" i="2" s="1"/>
  <c r="C1705" i="12"/>
  <c r="A1705" i="2" s="1"/>
  <c r="C1706" i="12"/>
  <c r="A1706" i="2" s="1"/>
  <c r="C1707" i="12"/>
  <c r="A1707" i="2" s="1"/>
  <c r="C1708" i="12"/>
  <c r="A1708" i="2" s="1"/>
  <c r="C1709" i="12"/>
  <c r="A1709" i="2" s="1"/>
  <c r="C1710" i="12"/>
  <c r="A1710" i="2" s="1"/>
  <c r="C1711" i="12"/>
  <c r="A1711" i="2" s="1"/>
  <c r="C1713" i="12"/>
  <c r="A1713" i="2" s="1"/>
  <c r="C1714" i="12"/>
  <c r="A1714" i="2" s="1"/>
  <c r="C1715" i="12"/>
  <c r="A1715" i="2" s="1"/>
  <c r="C1716" i="12"/>
  <c r="A1716" i="2" s="1"/>
  <c r="C1717" i="12"/>
  <c r="A1717" i="2" s="1"/>
  <c r="C1718" i="12"/>
  <c r="A1718" i="2" s="1"/>
  <c r="C1720" i="12"/>
  <c r="A1720" i="2" s="1"/>
  <c r="C1721" i="12"/>
  <c r="A1721" i="2" s="1"/>
  <c r="C1722" i="12"/>
  <c r="A1722" i="2" s="1"/>
  <c r="C1723" i="12"/>
  <c r="A1723" i="2" s="1"/>
  <c r="C1724" i="12"/>
  <c r="A1724" i="2" s="1"/>
  <c r="C1727" i="12"/>
  <c r="A1727" i="2" s="1"/>
  <c r="C1728" i="12"/>
  <c r="A1728" i="2" s="1"/>
  <c r="C1729" i="12"/>
  <c r="A1729" i="2" s="1"/>
  <c r="C1730" i="12"/>
  <c r="A1730" i="2" s="1"/>
  <c r="C1731" i="12"/>
  <c r="A1731" i="2" s="1"/>
  <c r="C1732" i="12"/>
  <c r="A1732" i="2" s="1"/>
  <c r="C1733" i="12"/>
  <c r="A1733" i="2" s="1"/>
  <c r="C1734" i="12"/>
  <c r="A1734" i="2" s="1"/>
  <c r="C1735" i="12"/>
  <c r="A1735" i="2" s="1"/>
  <c r="C1737" i="12"/>
  <c r="A1737" i="2" s="1"/>
  <c r="C1738" i="12"/>
  <c r="A1738" i="2" s="1"/>
  <c r="C1739" i="12"/>
  <c r="A1739" i="2" s="1"/>
  <c r="C1740" i="12"/>
  <c r="A1740" i="2" s="1"/>
  <c r="C1741" i="12"/>
  <c r="A1741" i="2" s="1"/>
  <c r="C1742" i="12"/>
  <c r="A1742" i="2" s="1"/>
  <c r="C1743" i="12"/>
  <c r="A1743" i="2" s="1"/>
  <c r="C1744" i="12"/>
  <c r="A1744" i="2" s="1"/>
  <c r="C1745" i="12"/>
  <c r="A1745" i="2" s="1"/>
  <c r="C1747" i="12"/>
  <c r="A1747" i="2" s="1"/>
  <c r="C1748" i="12"/>
  <c r="A1748" i="2" s="1"/>
  <c r="C1750" i="12"/>
  <c r="A1750" i="2" s="1"/>
  <c r="C1752" i="12"/>
  <c r="A1752" i="2" s="1"/>
  <c r="C1753" i="12"/>
  <c r="A1753" i="2" s="1"/>
  <c r="C1754" i="12"/>
  <c r="A1754" i="2" s="1"/>
  <c r="C1755" i="12"/>
  <c r="A1755" i="2" s="1"/>
  <c r="C1756" i="12"/>
  <c r="A1756" i="2" s="1"/>
  <c r="C1757" i="12"/>
  <c r="A1757" i="2" s="1"/>
  <c r="C1758" i="12"/>
  <c r="A1758" i="2" s="1"/>
  <c r="C1759" i="12"/>
  <c r="A1759" i="2" s="1"/>
  <c r="C1760" i="12"/>
  <c r="A1760" i="2" s="1"/>
  <c r="C1761" i="12"/>
  <c r="A1761" i="2" s="1"/>
  <c r="C1762" i="12"/>
  <c r="A1762" i="2" s="1"/>
  <c r="C1764" i="12"/>
  <c r="A1764" i="2" s="1"/>
  <c r="C1765" i="12"/>
  <c r="A1765" i="2" s="1"/>
  <c r="C1766" i="12"/>
  <c r="A1766" i="2" s="1"/>
  <c r="C1767" i="12"/>
  <c r="A1767" i="2" s="1"/>
  <c r="C1768" i="12"/>
  <c r="A1768" i="2" s="1"/>
  <c r="C1769" i="12"/>
  <c r="A1769" i="2" s="1"/>
  <c r="C1770" i="12"/>
  <c r="A1770" i="2" s="1"/>
  <c r="C1771" i="12"/>
  <c r="A1771" i="2" s="1"/>
  <c r="C1772" i="12"/>
  <c r="A1772" i="2" s="1"/>
  <c r="C1773" i="12"/>
  <c r="A1773" i="2" s="1"/>
  <c r="C1774" i="12"/>
  <c r="A1774" i="2" s="1"/>
  <c r="C1775" i="12"/>
  <c r="A1775" i="2" s="1"/>
  <c r="C1776" i="12"/>
  <c r="A1776" i="2" s="1"/>
  <c r="C1777" i="12"/>
  <c r="A1777" i="2" s="1"/>
  <c r="C1778" i="12"/>
  <c r="A1778" i="2" s="1"/>
  <c r="C1779" i="12"/>
  <c r="A1779" i="2" s="1"/>
  <c r="C1780" i="12"/>
  <c r="A1780" i="2" s="1"/>
  <c r="C1781" i="12"/>
  <c r="A1781" i="2" s="1"/>
  <c r="C1782" i="12"/>
  <c r="A1782" i="2" s="1"/>
  <c r="C1783" i="12"/>
  <c r="A1783" i="2" s="1"/>
  <c r="C1784" i="12"/>
  <c r="A1784" i="2" s="1"/>
  <c r="C1785" i="12"/>
  <c r="A1785" i="2" s="1"/>
  <c r="C1786" i="12"/>
  <c r="A1786" i="2" s="1"/>
  <c r="C1787" i="12"/>
  <c r="A1787" i="2" s="1"/>
  <c r="C1788" i="12"/>
  <c r="A1788" i="2" s="1"/>
  <c r="C1789" i="12"/>
  <c r="A1789" i="2" s="1"/>
  <c r="C1790" i="12"/>
  <c r="A1790" i="2" s="1"/>
  <c r="C1791" i="12"/>
  <c r="A1791" i="2" s="1"/>
  <c r="C1792" i="12"/>
  <c r="A1792" i="2" s="1"/>
  <c r="C1793" i="12"/>
  <c r="A1793" i="2" s="1"/>
  <c r="C1794" i="12"/>
  <c r="A1794" i="2" s="1"/>
  <c r="C1795" i="12"/>
  <c r="A1795" i="2" s="1"/>
  <c r="C1796" i="12"/>
  <c r="A1796" i="2" s="1"/>
  <c r="C1797" i="12"/>
  <c r="A1797" i="2" s="1"/>
  <c r="C1798" i="12"/>
  <c r="A1798" i="2" s="1"/>
  <c r="C1799" i="12"/>
  <c r="A1799" i="2" s="1"/>
  <c r="C1801" i="12"/>
  <c r="A1801" i="2" s="1"/>
  <c r="C1802" i="12"/>
  <c r="A1802" i="2" s="1"/>
  <c r="C1803" i="12"/>
  <c r="A1803" i="2" s="1"/>
  <c r="C1804" i="12"/>
  <c r="A1804" i="2" s="1"/>
  <c r="C1806" i="12"/>
  <c r="A1806" i="2" s="1"/>
  <c r="C1807" i="12"/>
  <c r="A1807" i="2" s="1"/>
  <c r="C1808" i="12"/>
  <c r="A1808" i="2" s="1"/>
  <c r="C1809" i="12"/>
  <c r="A1809" i="2" s="1"/>
  <c r="C1811" i="12"/>
  <c r="A1811" i="2" s="1"/>
  <c r="C1812" i="12"/>
  <c r="A1812" i="2" s="1"/>
  <c r="C1813" i="12"/>
  <c r="A1813" i="2" s="1"/>
  <c r="C1814" i="12"/>
  <c r="A1814" i="2" s="1"/>
  <c r="C1815" i="12"/>
  <c r="A1815" i="2" s="1"/>
  <c r="C1816" i="12"/>
  <c r="A1816" i="2" s="1"/>
  <c r="C1817" i="12"/>
  <c r="A1817" i="2" s="1"/>
  <c r="C1818" i="12"/>
  <c r="A1818" i="2" s="1"/>
  <c r="C1819" i="12"/>
  <c r="A1819" i="2" s="1"/>
  <c r="C1820" i="12"/>
  <c r="A1820" i="2" s="1"/>
  <c r="C1821" i="12"/>
  <c r="A1821" i="2" s="1"/>
  <c r="C1822" i="12"/>
  <c r="A1822" i="2" s="1"/>
  <c r="C1823" i="12"/>
  <c r="A1823" i="2" s="1"/>
  <c r="C1824" i="12"/>
  <c r="A1824" i="2" s="1"/>
  <c r="C1825" i="12"/>
  <c r="A1825" i="2" s="1"/>
  <c r="C1826" i="12"/>
  <c r="A1826" i="2" s="1"/>
  <c r="C1827" i="12"/>
  <c r="A1827" i="2" s="1"/>
  <c r="C1828" i="12"/>
  <c r="A1828" i="2" s="1"/>
  <c r="C1829" i="12"/>
  <c r="A1829" i="2" s="1"/>
  <c r="C1830" i="12"/>
  <c r="A1830" i="2" s="1"/>
  <c r="C1831" i="12"/>
  <c r="A1831" i="2" s="1"/>
  <c r="C1832" i="12"/>
  <c r="A1832" i="2" s="1"/>
  <c r="C1833" i="12"/>
  <c r="A1833" i="2" s="1"/>
  <c r="C1834" i="12"/>
  <c r="A1834" i="2" s="1"/>
  <c r="C1835" i="12"/>
  <c r="A1835" i="2" s="1"/>
  <c r="C1836" i="12"/>
  <c r="A1836" i="2" s="1"/>
  <c r="C1837" i="12"/>
  <c r="A1837" i="2" s="1"/>
  <c r="C1838" i="12"/>
  <c r="A1838" i="2" s="1"/>
  <c r="C1839" i="12"/>
  <c r="A1839" i="2" s="1"/>
  <c r="C1840" i="12"/>
  <c r="A1840" i="2" s="1"/>
  <c r="C1841" i="12"/>
  <c r="A1841" i="2" s="1"/>
  <c r="C1842" i="12"/>
  <c r="A1842" i="2" s="1"/>
  <c r="C1843" i="12"/>
  <c r="A1843" i="2" s="1"/>
  <c r="C1845" i="12"/>
  <c r="A1845" i="2" s="1"/>
  <c r="C1846" i="12"/>
  <c r="A1846" i="2" s="1"/>
  <c r="C1847" i="12"/>
  <c r="A1847" i="2" s="1"/>
  <c r="C1848" i="12"/>
  <c r="A1848" i="2" s="1"/>
  <c r="C1849" i="12"/>
  <c r="A1849" i="2" s="1"/>
  <c r="C1850" i="12"/>
  <c r="A1850" i="2" s="1"/>
  <c r="C1851" i="12"/>
  <c r="A1851" i="2" s="1"/>
  <c r="C1852" i="12"/>
  <c r="A1852" i="2" s="1"/>
  <c r="C1853" i="12"/>
  <c r="A1853" i="2" s="1"/>
  <c r="C1854" i="12"/>
  <c r="A1854" i="2" s="1"/>
  <c r="C1855" i="12"/>
  <c r="A1855" i="2" s="1"/>
  <c r="C1856" i="12"/>
  <c r="A1856" i="2" s="1"/>
  <c r="C1857" i="12"/>
  <c r="A1857" i="2" s="1"/>
  <c r="C1858" i="12"/>
  <c r="A1858" i="2" s="1"/>
  <c r="C1859" i="12"/>
  <c r="A1859" i="2" s="1"/>
  <c r="C1861" i="12"/>
  <c r="A1861" i="2" s="1"/>
  <c r="C1862" i="12"/>
  <c r="A1862" i="2" s="1"/>
  <c r="C1863" i="12"/>
  <c r="A1863" i="2" s="1"/>
  <c r="C1864" i="12"/>
  <c r="A1864" i="2" s="1"/>
  <c r="C1865" i="12"/>
  <c r="A1865" i="2" s="1"/>
  <c r="C1866" i="12"/>
  <c r="A1866" i="2" s="1"/>
  <c r="C1867" i="12"/>
  <c r="A1867" i="2" s="1"/>
  <c r="C1868" i="12"/>
  <c r="A1868" i="2" s="1"/>
  <c r="C1869" i="12"/>
  <c r="A1869" i="2" s="1"/>
  <c r="C1870" i="12"/>
  <c r="A1870" i="2" s="1"/>
  <c r="C1871" i="12"/>
  <c r="A1871" i="2" s="1"/>
  <c r="C1872" i="12"/>
  <c r="A1872" i="2" s="1"/>
  <c r="C1874" i="12"/>
  <c r="A1874" i="2" s="1"/>
  <c r="C1875" i="12"/>
  <c r="A1875" i="2" s="1"/>
  <c r="C1876" i="12"/>
  <c r="A1876" i="2" s="1"/>
  <c r="C1878" i="12"/>
  <c r="A1878" i="2" s="1"/>
  <c r="C1880" i="12"/>
  <c r="A1880" i="2" s="1"/>
  <c r="C1881" i="12"/>
  <c r="A1881" i="2" s="1"/>
  <c r="C1882" i="12"/>
  <c r="A1882" i="2" s="1"/>
  <c r="C1883" i="12"/>
  <c r="A1883" i="2" s="1"/>
  <c r="C1884" i="12"/>
  <c r="A1884" i="2" s="1"/>
  <c r="C1887" i="12"/>
  <c r="A1887" i="2" s="1"/>
  <c r="C1888" i="12"/>
  <c r="A1888" i="2" s="1"/>
  <c r="C1889" i="12"/>
  <c r="A1889" i="2" s="1"/>
  <c r="C1890" i="12"/>
  <c r="A1890" i="2" s="1"/>
  <c r="C1891" i="12"/>
  <c r="A1891" i="2" s="1"/>
  <c r="C1892" i="12"/>
  <c r="A1892" i="2" s="1"/>
  <c r="C1893" i="12"/>
  <c r="A1893" i="2" s="1"/>
  <c r="C1894" i="12"/>
  <c r="A1894" i="2" s="1"/>
  <c r="C1896" i="12"/>
  <c r="A1896" i="2" s="1"/>
  <c r="C1897" i="12"/>
  <c r="A1897" i="2" s="1"/>
  <c r="C1898" i="12"/>
  <c r="A1898" i="2" s="1"/>
  <c r="C1899" i="12"/>
  <c r="A1899" i="2" s="1"/>
  <c r="C1900" i="12"/>
  <c r="A1900" i="2" s="1"/>
  <c r="C1901" i="12"/>
  <c r="A1901" i="2" s="1"/>
  <c r="C1902" i="12"/>
  <c r="A1902" i="2" s="1"/>
  <c r="C1903" i="12"/>
  <c r="A1903" i="2" s="1"/>
  <c r="C1904" i="12"/>
  <c r="A1904" i="2" s="1"/>
  <c r="C1905" i="12"/>
  <c r="A1905" i="2" s="1"/>
  <c r="C1907" i="12"/>
  <c r="A1907" i="2" s="1"/>
  <c r="C1908" i="12"/>
  <c r="A1908" i="2" s="1"/>
  <c r="C1909" i="12"/>
  <c r="A1909" i="2" s="1"/>
  <c r="C1911" i="12"/>
  <c r="A1911" i="2" s="1"/>
  <c r="C1912" i="12"/>
  <c r="A1912" i="2" s="1"/>
  <c r="C1915" i="12"/>
  <c r="A1915" i="2" s="1"/>
  <c r="C1916" i="12"/>
  <c r="A1916" i="2" s="1"/>
  <c r="C1917" i="12"/>
  <c r="A1917" i="2" s="1"/>
  <c r="C1918" i="12"/>
  <c r="A1918" i="2" s="1"/>
  <c r="C1919" i="12"/>
  <c r="A1919" i="2" s="1"/>
  <c r="C1920" i="12"/>
  <c r="A1920" i="2" s="1"/>
  <c r="C1922" i="12"/>
  <c r="A1922" i="2" s="1"/>
  <c r="C1923" i="12"/>
  <c r="A1923" i="2" s="1"/>
  <c r="C1924" i="12"/>
  <c r="A1924" i="2" s="1"/>
  <c r="C1925" i="12"/>
  <c r="A1925" i="2" s="1"/>
  <c r="C1926" i="12"/>
  <c r="A1926" i="2" s="1"/>
  <c r="C1927" i="12"/>
  <c r="A1927" i="2" s="1"/>
  <c r="C1928" i="12"/>
  <c r="A1928" i="2" s="1"/>
  <c r="C1929" i="12"/>
  <c r="A1929" i="2" s="1"/>
  <c r="C1931" i="12"/>
  <c r="A1931" i="2" s="1"/>
  <c r="C1933" i="12"/>
  <c r="A1933" i="2" s="1"/>
  <c r="C1936" i="12"/>
  <c r="A1936" i="2" s="1"/>
  <c r="C1937" i="12"/>
  <c r="A1937" i="2" s="1"/>
  <c r="C1938" i="12"/>
  <c r="A1938" i="2" s="1"/>
  <c r="C1939" i="12"/>
  <c r="A1939" i="2" s="1"/>
  <c r="C1942" i="12"/>
  <c r="A1942" i="2" s="1"/>
  <c r="C1943" i="12"/>
  <c r="A1943" i="2" s="1"/>
  <c r="C1944" i="12"/>
  <c r="A1944" i="2" s="1"/>
  <c r="C1945" i="12"/>
  <c r="A1945" i="2" s="1"/>
  <c r="C1947" i="12"/>
  <c r="A1947" i="2" s="1"/>
  <c r="C1949" i="12"/>
  <c r="A1949" i="2" s="1"/>
  <c r="C1950" i="12"/>
  <c r="A1950" i="2" s="1"/>
  <c r="C1951" i="12"/>
  <c r="A1951" i="2" s="1"/>
  <c r="C1952" i="12"/>
  <c r="A1952" i="2" s="1"/>
  <c r="C1953" i="12"/>
  <c r="A1953" i="2" s="1"/>
  <c r="C1954" i="12"/>
  <c r="A1954" i="2" s="1"/>
  <c r="C1955" i="12"/>
  <c r="A1955" i="2" s="1"/>
  <c r="C1956" i="12"/>
  <c r="A1956" i="2" s="1"/>
  <c r="C1957" i="12"/>
  <c r="A1957" i="2" s="1"/>
  <c r="C1958" i="12"/>
  <c r="A1958" i="2" s="1"/>
  <c r="C1959" i="12"/>
  <c r="A1959" i="2" s="1"/>
  <c r="C1961" i="12"/>
  <c r="A1961" i="2" s="1"/>
  <c r="C1962" i="12"/>
  <c r="A1962" i="2" s="1"/>
  <c r="C1964" i="12"/>
  <c r="A1964" i="2" s="1"/>
  <c r="C1965" i="12"/>
  <c r="A1965" i="2" s="1"/>
  <c r="C1966" i="12"/>
  <c r="A1966" i="2" s="1"/>
  <c r="C1967" i="12"/>
  <c r="A1967" i="2" s="1"/>
  <c r="C1968" i="12"/>
  <c r="A1968" i="2" s="1"/>
  <c r="C1969" i="12"/>
  <c r="A1969" i="2" s="1"/>
  <c r="C1970" i="12"/>
  <c r="A1970" i="2" s="1"/>
  <c r="C1971" i="12"/>
  <c r="A1971" i="2" s="1"/>
  <c r="C1972" i="12"/>
  <c r="A1972" i="2" s="1"/>
  <c r="C1973" i="12"/>
  <c r="A1973" i="2" s="1"/>
  <c r="C1975" i="12"/>
  <c r="A1975" i="2" s="1"/>
  <c r="C1976" i="12"/>
  <c r="A1976" i="2" s="1"/>
  <c r="C1977" i="12"/>
  <c r="A1977" i="2" s="1"/>
  <c r="C1978" i="12"/>
  <c r="A1978" i="2" s="1"/>
  <c r="C1979" i="12"/>
  <c r="A1979" i="2" s="1"/>
  <c r="C1980" i="12"/>
  <c r="A1980" i="2" s="1"/>
  <c r="C1981" i="12"/>
  <c r="A1981" i="2" s="1"/>
  <c r="C1982" i="12"/>
  <c r="A1982" i="2" s="1"/>
  <c r="C1984" i="12"/>
  <c r="A1984" i="2" s="1"/>
  <c r="C1985" i="12"/>
  <c r="A1985" i="2" s="1"/>
  <c r="C1987" i="12"/>
  <c r="A1987" i="2" s="1"/>
  <c r="C1988" i="12"/>
  <c r="A1988" i="2" s="1"/>
  <c r="C1990" i="12"/>
  <c r="A1990" i="2" s="1"/>
  <c r="C1991" i="12"/>
  <c r="A1991" i="2" s="1"/>
  <c r="C1992" i="12"/>
  <c r="A1992" i="2" s="1"/>
  <c r="C1993" i="12"/>
  <c r="A1993" i="2" s="1"/>
  <c r="C1995" i="12"/>
  <c r="A1995" i="2" s="1"/>
  <c r="C1996" i="12"/>
  <c r="A1996" i="2" s="1"/>
  <c r="C1997" i="12"/>
  <c r="A1997" i="2" s="1"/>
  <c r="C1998" i="12"/>
  <c r="A1998" i="2" s="1"/>
  <c r="C2000" i="12"/>
  <c r="A2000" i="2" s="1"/>
  <c r="C2001" i="12"/>
  <c r="A2001" i="2" s="1"/>
  <c r="C2002" i="12"/>
  <c r="A2002" i="2" s="1"/>
  <c r="C2003" i="12"/>
  <c r="A2003" i="2" s="1"/>
  <c r="C2004" i="12"/>
  <c r="A2004" i="2" s="1"/>
  <c r="C2005" i="12"/>
  <c r="A2005" i="2" s="1"/>
  <c r="C2006" i="12"/>
  <c r="A2006" i="2" s="1"/>
  <c r="C2007" i="12"/>
  <c r="A2007" i="2" s="1"/>
  <c r="C2008" i="12"/>
  <c r="A2008" i="2" s="1"/>
  <c r="C2009" i="12"/>
  <c r="A2009" i="2" s="1"/>
  <c r="C2011" i="12"/>
  <c r="A2011" i="2" s="1"/>
  <c r="C2012" i="12"/>
  <c r="A2012" i="2" s="1"/>
  <c r="C2013" i="12"/>
  <c r="A2013" i="2" s="1"/>
  <c r="C2014" i="12"/>
  <c r="A2014" i="2" s="1"/>
  <c r="C2015" i="12"/>
  <c r="A2015" i="2" s="1"/>
  <c r="C2017" i="12"/>
  <c r="A2017" i="2" s="1"/>
  <c r="C2019" i="12"/>
  <c r="A2019" i="2" s="1"/>
  <c r="C2020" i="12"/>
  <c r="A2020" i="2" s="1"/>
  <c r="C2021" i="12"/>
  <c r="A2021" i="2" s="1"/>
  <c r="C2023" i="12"/>
  <c r="A2023" i="2" s="1"/>
  <c r="C2024" i="12"/>
  <c r="A2024" i="2" s="1"/>
  <c r="C2025" i="12"/>
  <c r="A2025" i="2" s="1"/>
  <c r="C2026" i="12"/>
  <c r="A2026" i="2" s="1"/>
  <c r="C2027" i="12"/>
  <c r="A2027" i="2" s="1"/>
  <c r="C2028" i="12"/>
  <c r="A2028" i="2" s="1"/>
  <c r="C2030" i="12"/>
  <c r="A2030" i="2" s="1"/>
  <c r="C2031" i="12"/>
  <c r="A2031" i="2" s="1"/>
  <c r="C2032" i="12"/>
  <c r="A2032" i="2" s="1"/>
  <c r="C2033" i="12"/>
  <c r="A2033" i="2" s="1"/>
  <c r="C2035" i="12"/>
  <c r="A2035" i="2" s="1"/>
  <c r="C2036" i="12"/>
  <c r="A2036" i="2" s="1"/>
  <c r="C2037" i="12"/>
  <c r="A2037" i="2" s="1"/>
  <c r="C2038" i="12"/>
  <c r="A2038" i="2" s="1"/>
  <c r="C2039" i="12"/>
  <c r="A2039" i="2" s="1"/>
  <c r="C2041" i="12"/>
  <c r="A2041" i="2" s="1"/>
  <c r="C2043" i="12"/>
  <c r="A2043" i="2" s="1"/>
  <c r="C2044" i="12"/>
  <c r="A2044" i="2" s="1"/>
  <c r="C2047" i="12"/>
  <c r="A2047" i="2" s="1"/>
  <c r="C2048" i="12"/>
  <c r="A2048" i="2" s="1"/>
  <c r="C2049" i="12"/>
  <c r="A2049" i="2" s="1"/>
  <c r="C2050" i="12"/>
  <c r="A2050" i="2" s="1"/>
  <c r="C2051" i="12"/>
  <c r="A2051" i="2" s="1"/>
  <c r="C2052" i="12"/>
  <c r="A2052" i="2" s="1"/>
  <c r="C2053" i="12"/>
  <c r="A2053" i="2" s="1"/>
  <c r="C2054" i="12"/>
  <c r="A2054" i="2" s="1"/>
  <c r="C2055" i="12"/>
  <c r="A2055" i="2" s="1"/>
  <c r="C2056" i="12"/>
  <c r="A2056" i="2" s="1"/>
  <c r="C2059" i="12"/>
  <c r="A2059" i="2" s="1"/>
  <c r="C2060" i="12"/>
  <c r="A2060" i="2" s="1"/>
  <c r="C2061" i="12"/>
  <c r="A2061" i="2" s="1"/>
  <c r="C2063" i="12"/>
  <c r="A2063" i="2" s="1"/>
  <c r="C2064" i="12"/>
  <c r="A2064" i="2" s="1"/>
  <c r="C2065" i="12"/>
  <c r="A2065" i="2" s="1"/>
  <c r="C2066" i="12"/>
  <c r="A2066" i="2" s="1"/>
  <c r="C2067" i="12"/>
  <c r="A2067" i="2" s="1"/>
  <c r="C2068" i="12"/>
  <c r="A2068" i="2" s="1"/>
  <c r="C2069" i="12"/>
  <c r="A2069" i="2" s="1"/>
  <c r="C2070" i="12"/>
  <c r="A2070" i="2" s="1"/>
  <c r="C2071" i="12"/>
  <c r="A2071" i="2" s="1"/>
  <c r="C2072" i="12"/>
  <c r="A2072" i="2" s="1"/>
  <c r="C2073" i="12"/>
  <c r="A2073" i="2" s="1"/>
  <c r="C2074" i="12"/>
  <c r="A2074" i="2" s="1"/>
  <c r="C2075" i="12"/>
  <c r="A2075" i="2" s="1"/>
  <c r="C2076" i="12"/>
  <c r="A2076" i="2" s="1"/>
  <c r="C2077" i="12"/>
  <c r="A2077" i="2" s="1"/>
  <c r="C2078" i="12"/>
  <c r="A2078" i="2" s="1"/>
  <c r="C2079" i="12"/>
  <c r="A2079" i="2" s="1"/>
  <c r="C2080" i="12"/>
  <c r="A2080" i="2" s="1"/>
  <c r="C2081" i="12"/>
  <c r="A2081" i="2" s="1"/>
  <c r="C2082" i="12"/>
  <c r="A2082" i="2" s="1"/>
  <c r="C2083" i="12"/>
  <c r="A2083" i="2" s="1"/>
  <c r="C2084" i="12"/>
  <c r="A2084" i="2" s="1"/>
  <c r="C2085" i="12"/>
  <c r="A2085" i="2" s="1"/>
  <c r="C2086" i="12"/>
  <c r="A2086" i="2" s="1"/>
  <c r="C2087" i="12"/>
  <c r="A2087" i="2" s="1"/>
  <c r="C2088" i="12"/>
  <c r="A2088" i="2" s="1"/>
  <c r="C2089" i="12"/>
  <c r="A2089" i="2" s="1"/>
  <c r="C2090" i="12"/>
  <c r="A2090" i="2" s="1"/>
  <c r="C2091" i="12"/>
  <c r="A2091" i="2" s="1"/>
  <c r="C2092" i="12"/>
  <c r="A2092" i="2" s="1"/>
  <c r="C2093" i="12"/>
  <c r="A2093" i="2" s="1"/>
  <c r="C2094" i="12"/>
  <c r="A2094" i="2" s="1"/>
  <c r="C2095" i="12"/>
  <c r="A2095" i="2" s="1"/>
  <c r="C2096" i="12"/>
  <c r="A2096" i="2" s="1"/>
  <c r="C2097" i="12"/>
  <c r="A2097" i="2" s="1"/>
  <c r="C2098" i="12"/>
  <c r="A2098" i="2" s="1"/>
  <c r="C2099" i="12"/>
  <c r="A2099" i="2" s="1"/>
  <c r="C2100" i="12"/>
  <c r="A2100" i="2" s="1"/>
  <c r="C2101" i="12"/>
  <c r="A2101" i="2" s="1"/>
  <c r="C2102" i="12"/>
  <c r="A2102" i="2" s="1"/>
  <c r="C2103" i="12"/>
  <c r="A2103" i="2" s="1"/>
  <c r="C2104" i="12"/>
  <c r="A2104" i="2" s="1"/>
  <c r="C2105" i="12"/>
  <c r="A2105" i="2" s="1"/>
  <c r="C2106" i="12"/>
  <c r="A2106" i="2" s="1"/>
  <c r="C2107" i="12"/>
  <c r="A2107" i="2" s="1"/>
  <c r="C2108" i="12"/>
  <c r="A2108" i="2" s="1"/>
  <c r="C2109" i="12"/>
  <c r="A2109" i="2" s="1"/>
  <c r="C2110" i="12"/>
  <c r="A2110" i="2" s="1"/>
  <c r="C2111" i="12"/>
  <c r="A2111" i="2" s="1"/>
  <c r="C2112" i="12"/>
  <c r="A2112" i="2" s="1"/>
  <c r="C2113" i="12"/>
  <c r="A2113" i="2" s="1"/>
  <c r="C2115" i="12"/>
  <c r="A2115" i="2" s="1"/>
  <c r="C2116" i="12"/>
  <c r="A2116" i="2" s="1"/>
  <c r="C2117" i="12"/>
  <c r="A2117" i="2" s="1"/>
  <c r="C2118" i="12"/>
  <c r="A2118" i="2" s="1"/>
  <c r="C2119" i="12"/>
  <c r="A2119" i="2" s="1"/>
  <c r="C2121" i="12"/>
  <c r="A2121" i="2" s="1"/>
  <c r="C2122" i="12"/>
  <c r="A2122" i="2" s="1"/>
  <c r="C2123" i="12"/>
  <c r="A2123" i="2" s="1"/>
  <c r="C2124" i="12"/>
  <c r="A2124" i="2" s="1"/>
  <c r="C2126" i="12"/>
  <c r="A2126" i="2" s="1"/>
  <c r="C2127" i="12"/>
  <c r="A2127" i="2" s="1"/>
  <c r="C2128" i="12"/>
  <c r="A2128" i="2" s="1"/>
  <c r="C2129" i="12"/>
  <c r="A2129" i="2" s="1"/>
  <c r="C2130" i="12"/>
  <c r="A2130" i="2" s="1"/>
  <c r="C2131" i="12"/>
  <c r="A2131" i="2" s="1"/>
  <c r="C2132" i="12"/>
  <c r="A2132" i="2" s="1"/>
  <c r="C2133" i="12"/>
  <c r="A2133" i="2" s="1"/>
  <c r="C2134" i="12"/>
  <c r="A2134" i="2" s="1"/>
  <c r="C2136" i="12"/>
  <c r="A2136" i="2" s="1"/>
  <c r="C2137" i="12"/>
  <c r="A2137" i="2" s="1"/>
  <c r="C2139" i="12"/>
  <c r="A2139" i="2" s="1"/>
  <c r="C2140" i="12"/>
  <c r="A2140" i="2" s="1"/>
  <c r="C2141" i="12"/>
  <c r="A2141" i="2" s="1"/>
  <c r="C2142" i="12"/>
  <c r="A2142" i="2" s="1"/>
  <c r="C2143" i="12"/>
  <c r="A2143" i="2" s="1"/>
  <c r="C2144" i="12"/>
  <c r="A2144" i="2" s="1"/>
  <c r="C2145" i="12"/>
  <c r="A2145" i="2" s="1"/>
  <c r="C2146" i="12"/>
  <c r="A2146" i="2" s="1"/>
  <c r="C2147" i="12"/>
  <c r="A2147" i="2" s="1"/>
  <c r="C2149" i="12"/>
  <c r="A2149" i="2" s="1"/>
  <c r="C2150" i="12"/>
  <c r="A2150" i="2" s="1"/>
  <c r="C2151" i="12"/>
  <c r="A2151" i="2" s="1"/>
  <c r="C2152" i="12"/>
  <c r="A2152" i="2" s="1"/>
  <c r="C2153" i="12"/>
  <c r="A2153" i="2" s="1"/>
  <c r="C2156" i="12"/>
  <c r="A2156" i="2" s="1"/>
  <c r="C2157" i="12"/>
  <c r="A2157" i="2" s="1"/>
  <c r="C2159" i="12"/>
  <c r="A2159" i="2" s="1"/>
  <c r="C2160" i="12"/>
  <c r="A2160" i="2" s="1"/>
  <c r="C2161" i="12"/>
  <c r="A2161" i="2" s="1"/>
  <c r="C2162" i="12"/>
  <c r="A2162" i="2" s="1"/>
  <c r="C2164" i="12"/>
  <c r="A2164" i="2" s="1"/>
  <c r="C2166" i="12"/>
  <c r="A2166" i="2" s="1"/>
  <c r="C2168" i="12"/>
  <c r="A2168" i="2" s="1"/>
  <c r="C2169" i="12"/>
  <c r="A2169" i="2" s="1"/>
  <c r="C2170" i="12"/>
  <c r="A2170" i="2" s="1"/>
  <c r="C2172" i="12"/>
  <c r="A2172" i="2" s="1"/>
  <c r="C2173" i="12"/>
  <c r="A2173" i="2" s="1"/>
  <c r="C2174" i="12"/>
  <c r="A2174" i="2" s="1"/>
  <c r="C2175" i="12"/>
  <c r="A2175" i="2" s="1"/>
  <c r="C2176" i="12"/>
  <c r="A2176" i="2" s="1"/>
  <c r="C2177" i="12"/>
  <c r="A2177" i="2" s="1"/>
  <c r="C2179" i="12"/>
  <c r="A2179" i="2" s="1"/>
  <c r="C2180" i="12"/>
  <c r="A2180" i="2" s="1"/>
  <c r="C2181" i="12"/>
  <c r="A2181" i="2" s="1"/>
  <c r="C2182" i="12"/>
  <c r="A2182" i="2" s="1"/>
  <c r="C2183" i="12"/>
  <c r="A2183" i="2" s="1"/>
  <c r="C2185" i="12"/>
  <c r="A2185" i="2" s="1"/>
  <c r="C2186" i="12"/>
  <c r="A2186" i="2" s="1"/>
  <c r="C2187" i="12"/>
  <c r="A2187" i="2" s="1"/>
  <c r="C2188" i="12"/>
  <c r="A2188" i="2" s="1"/>
  <c r="C2189" i="12"/>
  <c r="A2189" i="2" s="1"/>
  <c r="C2190" i="12"/>
  <c r="A2190" i="2" s="1"/>
  <c r="C2191" i="12"/>
  <c r="A2191" i="2" s="1"/>
  <c r="C2192" i="12"/>
  <c r="A2192" i="2" s="1"/>
  <c r="C2193" i="12"/>
  <c r="A2193" i="2" s="1"/>
  <c r="C2194" i="12"/>
  <c r="A2194" i="2" s="1"/>
  <c r="C2195" i="12"/>
  <c r="A2195" i="2" s="1"/>
  <c r="C2196" i="12"/>
  <c r="A2196" i="2" s="1"/>
  <c r="C2197" i="12"/>
  <c r="A2197" i="2" s="1"/>
  <c r="C2198" i="12"/>
  <c r="A2198" i="2" s="1"/>
  <c r="C2199" i="12"/>
  <c r="A2199" i="2" s="1"/>
  <c r="C2201" i="12"/>
  <c r="A2201" i="2" s="1"/>
  <c r="C2202" i="12"/>
  <c r="A2202" i="2" s="1"/>
  <c r="C2204" i="12"/>
  <c r="A2204" i="2" s="1"/>
  <c r="C2205" i="12"/>
  <c r="A2205" i="2" s="1"/>
  <c r="C2206" i="12"/>
  <c r="A2206" i="2" s="1"/>
  <c r="C2207" i="12"/>
  <c r="A2207" i="2" s="1"/>
  <c r="C2208" i="12"/>
  <c r="A2208" i="2" s="1"/>
  <c r="C2209" i="12"/>
  <c r="A2209" i="2" s="1"/>
  <c r="C2210" i="12"/>
  <c r="A2210" i="2" s="1"/>
  <c r="C2211" i="12"/>
  <c r="A2211" i="2" s="1"/>
  <c r="C2212" i="12"/>
  <c r="A2212" i="2" s="1"/>
  <c r="C2213" i="12"/>
  <c r="A2213" i="2" s="1"/>
  <c r="C2214" i="12"/>
  <c r="A2214" i="2" s="1"/>
  <c r="C2215" i="12"/>
  <c r="A2215" i="2" s="1"/>
  <c r="C2216" i="12"/>
  <c r="A2216" i="2" s="1"/>
  <c r="C2217" i="12"/>
  <c r="A2217" i="2" s="1"/>
  <c r="C2218" i="12"/>
  <c r="A2218" i="2" s="1"/>
  <c r="C2219" i="12"/>
  <c r="A2219" i="2" s="1"/>
  <c r="C2220" i="12"/>
  <c r="A2220" i="2" s="1"/>
  <c r="C2222" i="12"/>
  <c r="A2222" i="2" s="1"/>
  <c r="C2224" i="12"/>
  <c r="A2224" i="2" s="1"/>
  <c r="C2225" i="12"/>
  <c r="A2225" i="2" s="1"/>
  <c r="C2226" i="12"/>
  <c r="A2226" i="2" s="1"/>
  <c r="C2227" i="12"/>
  <c r="A2227" i="2" s="1"/>
  <c r="C2229" i="12"/>
  <c r="A2229" i="2" s="1"/>
  <c r="C2231" i="12"/>
  <c r="A2231" i="2" s="1"/>
  <c r="C2232" i="12"/>
  <c r="A2232" i="2" s="1"/>
  <c r="C2233" i="12"/>
  <c r="A2233" i="2" s="1"/>
  <c r="C2234" i="12"/>
  <c r="A2234" i="2" s="1"/>
  <c r="C2236" i="12"/>
  <c r="A2236" i="2" s="1"/>
  <c r="C2237" i="12"/>
  <c r="A2237" i="2" s="1"/>
  <c r="C2238" i="12"/>
  <c r="A2238" i="2" s="1"/>
  <c r="C2239" i="12"/>
  <c r="A2239" i="2" s="1"/>
  <c r="C2240" i="12"/>
  <c r="A2240" i="2" s="1"/>
  <c r="C2241" i="12"/>
  <c r="A2241" i="2" s="1"/>
  <c r="C2242" i="12"/>
  <c r="A2242" i="2" s="1"/>
  <c r="C2243" i="12"/>
  <c r="A2243" i="2" s="1"/>
  <c r="C2246" i="12"/>
  <c r="A2246" i="2" s="1"/>
  <c r="C2248" i="12"/>
  <c r="A2248" i="2" s="1"/>
  <c r="C2249" i="12"/>
  <c r="A2249" i="2" s="1"/>
  <c r="C2250" i="12"/>
  <c r="A2250" i="2" s="1"/>
  <c r="C2251" i="12"/>
  <c r="A2251" i="2" s="1"/>
  <c r="C2252" i="12"/>
  <c r="A2252" i="2" s="1"/>
  <c r="C2253" i="12"/>
  <c r="A2253" i="2" s="1"/>
  <c r="C2255" i="12"/>
  <c r="A2255" i="2" s="1"/>
  <c r="C2256" i="12"/>
  <c r="A2256" i="2" s="1"/>
  <c r="C2257" i="12"/>
  <c r="A2257" i="2" s="1"/>
  <c r="C2259" i="12"/>
  <c r="A2259" i="2" s="1"/>
  <c r="C2260" i="12"/>
  <c r="A2260" i="2" s="1"/>
  <c r="C2261" i="12"/>
  <c r="A2261" i="2" s="1"/>
  <c r="C2262" i="12"/>
  <c r="A2262" i="2" s="1"/>
  <c r="C2263" i="12"/>
  <c r="A2263" i="2" s="1"/>
  <c r="C2265" i="12"/>
  <c r="A2265" i="2" s="1"/>
  <c r="C2267" i="12"/>
  <c r="A2267" i="2" s="1"/>
  <c r="C2268" i="12"/>
  <c r="A2268" i="2" s="1"/>
  <c r="C2269" i="12"/>
  <c r="A2269" i="2" s="1"/>
  <c r="C2270" i="12"/>
  <c r="A2270" i="2" s="1"/>
  <c r="C2271" i="12"/>
  <c r="A2271" i="2" s="1"/>
  <c r="C2272" i="12"/>
  <c r="A2272" i="2" s="1"/>
  <c r="C2273" i="12"/>
  <c r="A2273" i="2" s="1"/>
  <c r="C2274" i="12"/>
  <c r="A2274" i="2" s="1"/>
  <c r="C2275" i="12"/>
  <c r="A2275" i="2" s="1"/>
  <c r="C2276" i="12"/>
  <c r="A2276" i="2" s="1"/>
  <c r="C2277" i="12"/>
  <c r="A2277" i="2" s="1"/>
  <c r="C2278" i="12"/>
  <c r="A2278" i="2" s="1"/>
  <c r="C2279" i="12"/>
  <c r="A2279" i="2" s="1"/>
  <c r="C2280" i="12"/>
  <c r="A2280" i="2" s="1"/>
  <c r="C2281" i="12"/>
  <c r="A2281" i="2" s="1"/>
  <c r="C2282" i="12"/>
  <c r="A2282" i="2" s="1"/>
  <c r="C2284" i="12"/>
  <c r="A2284" i="2" s="1"/>
  <c r="C2285" i="12"/>
  <c r="A2285" i="2" s="1"/>
  <c r="C2286" i="12"/>
  <c r="A2286" i="2" s="1"/>
  <c r="C2287" i="12"/>
  <c r="A2287" i="2" s="1"/>
  <c r="C2288" i="12"/>
  <c r="A2288" i="2" s="1"/>
  <c r="C2289" i="12"/>
  <c r="A2289" i="2" s="1"/>
  <c r="C2290" i="12"/>
  <c r="A2290" i="2" s="1"/>
  <c r="C2291" i="12"/>
  <c r="A2291" i="2" s="1"/>
  <c r="C2292" i="12"/>
  <c r="A2292" i="2" s="1"/>
  <c r="C2293" i="12"/>
  <c r="A2293" i="2" s="1"/>
  <c r="C2294" i="12"/>
  <c r="A2294" i="2" s="1"/>
  <c r="C2295" i="12"/>
  <c r="A2295" i="2" s="1"/>
  <c r="C2296" i="12"/>
  <c r="A2296" i="2" s="1"/>
  <c r="C2298" i="12"/>
  <c r="A2298" i="2" s="1"/>
  <c r="C2299" i="12"/>
  <c r="A2299" i="2" s="1"/>
  <c r="C2301" i="12"/>
  <c r="A2301" i="2" s="1"/>
  <c r="C2302" i="12"/>
  <c r="A2302" i="2" s="1"/>
  <c r="C2303" i="12"/>
  <c r="A2303" i="2" s="1"/>
  <c r="C2304" i="12"/>
  <c r="A2304" i="2" s="1"/>
  <c r="C2305" i="12"/>
  <c r="A2305" i="2" s="1"/>
  <c r="C2307" i="12"/>
  <c r="A2307" i="2" s="1"/>
  <c r="C2308" i="12"/>
  <c r="A2308" i="2" s="1"/>
  <c r="C2309" i="12"/>
  <c r="A2309" i="2" s="1"/>
  <c r="C2310" i="12"/>
  <c r="A2310" i="2" s="1"/>
  <c r="C2311" i="12"/>
  <c r="A2311" i="2" s="1"/>
  <c r="C2312" i="12"/>
  <c r="A2312" i="2" s="1"/>
  <c r="C2313" i="12"/>
  <c r="A2313" i="2" s="1"/>
  <c r="C2314" i="12"/>
  <c r="A2314" i="2" s="1"/>
  <c r="C2315" i="12"/>
  <c r="A2315" i="2" s="1"/>
  <c r="C2316" i="12"/>
  <c r="A2316" i="2" s="1"/>
  <c r="C2317" i="12"/>
  <c r="A2317" i="2" s="1"/>
  <c r="C2318" i="12"/>
  <c r="A2318" i="2" s="1"/>
  <c r="C2319" i="12"/>
  <c r="A2319" i="2" s="1"/>
  <c r="C2320" i="12"/>
  <c r="A2320" i="2" s="1"/>
  <c r="C2321" i="12"/>
  <c r="A2321" i="2" s="1"/>
  <c r="C2322" i="12"/>
  <c r="A2322" i="2" s="1"/>
  <c r="C2323" i="12"/>
  <c r="A2323" i="2" s="1"/>
  <c r="C2324" i="12"/>
  <c r="A2324" i="2" s="1"/>
  <c r="C2325" i="12"/>
  <c r="A2325" i="2" s="1"/>
  <c r="C2326" i="12"/>
  <c r="A2326" i="2" s="1"/>
  <c r="C2327" i="12"/>
  <c r="A2327" i="2" s="1"/>
  <c r="C2330" i="12"/>
  <c r="A2330" i="2" s="1"/>
  <c r="C2331" i="12"/>
  <c r="A2331" i="2" s="1"/>
  <c r="C2332" i="12"/>
  <c r="A2332" i="2" s="1"/>
  <c r="C2333" i="12"/>
  <c r="A2333" i="2" s="1"/>
  <c r="C2334" i="12"/>
  <c r="A2334" i="2" s="1"/>
  <c r="C2335" i="12"/>
  <c r="A2335" i="2" s="1"/>
  <c r="C2336" i="12"/>
  <c r="A2336" i="2" s="1"/>
  <c r="C2337" i="12"/>
  <c r="A2337" i="2" s="1"/>
  <c r="C2338" i="12"/>
  <c r="A2338" i="2" s="1"/>
  <c r="C2339" i="12"/>
  <c r="A2339" i="2" s="1"/>
  <c r="C2340" i="12"/>
  <c r="A2340" i="2" s="1"/>
  <c r="C2341" i="12"/>
  <c r="A2341" i="2" s="1"/>
  <c r="C2343" i="12"/>
  <c r="A2343" i="2" s="1"/>
  <c r="C2344" i="12"/>
  <c r="A2344" i="2" s="1"/>
  <c r="C2345" i="12"/>
  <c r="A2345" i="2" s="1"/>
  <c r="C2346" i="12"/>
  <c r="A2346" i="2" s="1"/>
  <c r="C2347" i="12"/>
  <c r="A2347" i="2" s="1"/>
  <c r="C2348" i="12"/>
  <c r="A2348" i="2" s="1"/>
  <c r="C2349" i="12"/>
  <c r="A2349" i="2" s="1"/>
  <c r="C2350" i="12"/>
  <c r="A2350" i="2" s="1"/>
  <c r="C2351" i="12"/>
  <c r="A2351" i="2" s="1"/>
  <c r="C2352" i="12"/>
  <c r="A2352" i="2" s="1"/>
  <c r="C2353" i="12"/>
  <c r="A2353" i="2" s="1"/>
  <c r="C2354" i="12"/>
  <c r="A2354" i="2" s="1"/>
  <c r="C2355" i="12"/>
  <c r="A2355" i="2" s="1"/>
  <c r="C2356" i="12"/>
  <c r="A2356" i="2" s="1"/>
  <c r="C2357" i="12"/>
  <c r="A2357" i="2" s="1"/>
  <c r="C2358" i="12"/>
  <c r="A2358" i="2" s="1"/>
  <c r="C2359" i="12"/>
  <c r="A2359" i="2" s="1"/>
  <c r="C2360" i="12"/>
  <c r="A2360" i="2" s="1"/>
  <c r="C2361" i="12"/>
  <c r="A2361" i="2" s="1"/>
  <c r="C2366" i="12"/>
  <c r="A2366" i="2" s="1"/>
  <c r="C2367" i="12"/>
  <c r="A2367" i="2" s="1"/>
  <c r="C2368" i="12"/>
  <c r="A2368" i="2" s="1"/>
  <c r="C2369" i="12"/>
  <c r="A2369" i="2" s="1"/>
  <c r="C2370" i="12"/>
  <c r="A2370" i="2" s="1"/>
  <c r="C2371" i="12"/>
  <c r="A2371" i="2" s="1"/>
  <c r="C2372" i="12"/>
  <c r="A2372" i="2" s="1"/>
  <c r="C2373" i="12"/>
  <c r="A2373" i="2" s="1"/>
  <c r="C2374" i="12"/>
  <c r="A2374" i="2" s="1"/>
  <c r="C2375" i="12"/>
  <c r="A2375" i="2" s="1"/>
  <c r="C2377" i="12"/>
  <c r="A2377" i="2" s="1"/>
  <c r="C2378" i="12"/>
  <c r="A2378" i="2" s="1"/>
  <c r="C2379" i="12"/>
  <c r="A2379" i="2" s="1"/>
  <c r="C2380" i="12"/>
  <c r="A2380" i="2" s="1"/>
  <c r="C2382" i="12"/>
  <c r="A2382" i="2" s="1"/>
  <c r="C2383" i="12"/>
  <c r="A2383" i="2" s="1"/>
  <c r="C2384" i="12"/>
  <c r="A2384" i="2" s="1"/>
  <c r="C2385" i="12"/>
  <c r="A2385" i="2" s="1"/>
  <c r="C2386" i="12"/>
  <c r="A2386" i="2" s="1"/>
  <c r="C2388" i="12"/>
  <c r="A2388" i="2" s="1"/>
  <c r="C2389" i="12"/>
  <c r="A2389" i="2" s="1"/>
  <c r="C2390" i="12"/>
  <c r="A2390" i="2" s="1"/>
  <c r="C2391" i="12"/>
  <c r="A2391" i="2" s="1"/>
  <c r="C2392" i="12"/>
  <c r="A2392" i="2" s="1"/>
  <c r="C2393" i="12"/>
  <c r="A2393" i="2" s="1"/>
  <c r="C2394" i="12"/>
  <c r="A2394" i="2" s="1"/>
  <c r="C2395" i="12"/>
  <c r="A2395" i="2" s="1"/>
  <c r="C2396" i="12"/>
  <c r="A2396" i="2" s="1"/>
  <c r="C2397" i="12"/>
  <c r="A2397" i="2" s="1"/>
  <c r="C2399" i="12"/>
  <c r="A2399" i="2" s="1"/>
  <c r="C2400" i="12"/>
  <c r="A2400" i="2" s="1"/>
  <c r="C2401" i="12"/>
  <c r="A2401" i="2" s="1"/>
  <c r="C2405" i="12"/>
  <c r="A2405" i="2" s="1"/>
  <c r="C2406" i="12"/>
  <c r="A2406" i="2" s="1"/>
  <c r="C2407" i="12"/>
  <c r="A2407" i="2" s="1"/>
  <c r="C2408" i="12"/>
  <c r="A2408" i="2" s="1"/>
  <c r="C2409" i="12"/>
  <c r="A2409" i="2" s="1"/>
  <c r="C2410" i="12"/>
  <c r="A2410" i="2" s="1"/>
  <c r="C2412" i="12"/>
  <c r="A2412" i="2" s="1"/>
  <c r="C2413" i="12"/>
  <c r="A2413" i="2" s="1"/>
  <c r="C2414" i="12"/>
  <c r="A2414" i="2" s="1"/>
  <c r="C2415" i="12"/>
  <c r="A2415" i="2" s="1"/>
  <c r="C2416" i="12"/>
  <c r="A2416" i="2" s="1"/>
  <c r="C2417" i="12"/>
  <c r="A2417" i="2" s="1"/>
  <c r="C2418" i="12"/>
  <c r="A2418" i="2" s="1"/>
  <c r="C2419" i="12"/>
  <c r="A2419" i="2" s="1"/>
  <c r="C2420" i="12"/>
  <c r="A2420" i="2" s="1"/>
  <c r="C2421" i="12"/>
  <c r="A2421" i="2" s="1"/>
  <c r="C2422" i="12"/>
  <c r="A2422" i="2" s="1"/>
  <c r="C2423" i="12"/>
  <c r="A2423" i="2" s="1"/>
  <c r="C2424" i="12"/>
  <c r="A2424" i="2" s="1"/>
  <c r="C2425" i="12"/>
  <c r="A2425" i="2" s="1"/>
  <c r="C2426" i="12"/>
  <c r="A2426" i="2" s="1"/>
  <c r="C2427" i="12"/>
  <c r="A2427" i="2" s="1"/>
  <c r="C2428" i="12"/>
  <c r="A2428" i="2" s="1"/>
  <c r="C2431" i="12"/>
  <c r="A2431" i="2" s="1"/>
  <c r="C2432" i="12"/>
  <c r="A2432" i="2" s="1"/>
  <c r="C2433" i="12"/>
  <c r="A2433" i="2" s="1"/>
  <c r="C2435" i="12"/>
  <c r="A2435" i="2" s="1"/>
  <c r="C2436" i="12"/>
  <c r="A2436" i="2" s="1"/>
  <c r="C2437" i="12"/>
  <c r="A2437" i="2" s="1"/>
  <c r="C2438" i="12"/>
  <c r="A2438" i="2" s="1"/>
  <c r="C2440" i="12"/>
  <c r="A2440" i="2" s="1"/>
  <c r="C2441" i="12"/>
  <c r="A2441" i="2" s="1"/>
  <c r="C2443" i="12"/>
  <c r="A2443" i="2" s="1"/>
  <c r="C2444" i="12"/>
  <c r="A2444" i="2" s="1"/>
  <c r="C2446" i="12"/>
  <c r="A2446" i="2" s="1"/>
  <c r="C2447" i="12"/>
  <c r="A2447" i="2" s="1"/>
  <c r="C2448" i="12"/>
  <c r="A2448" i="2" s="1"/>
  <c r="C2449" i="12"/>
  <c r="A2449" i="2" s="1"/>
  <c r="C2450" i="12"/>
  <c r="A2450" i="2" s="1"/>
  <c r="C2451" i="12"/>
  <c r="A2451" i="2" s="1"/>
  <c r="C2452" i="12"/>
  <c r="A2452" i="2" s="1"/>
  <c r="C2453" i="12"/>
  <c r="A2453" i="2" s="1"/>
  <c r="C2454" i="12"/>
  <c r="A2454" i="2" s="1"/>
  <c r="C2455" i="12"/>
  <c r="A2455" i="2" s="1"/>
  <c r="C2456" i="12"/>
  <c r="A2456" i="2" s="1"/>
  <c r="C2457" i="12"/>
  <c r="A2457" i="2" s="1"/>
  <c r="C2458" i="12"/>
  <c r="A2458" i="2" s="1"/>
  <c r="C2459" i="12"/>
  <c r="A2459" i="2" s="1"/>
  <c r="C2460" i="12"/>
  <c r="A2460" i="2" s="1"/>
  <c r="C2461" i="12"/>
  <c r="A2461" i="2" s="1"/>
  <c r="C2462" i="12"/>
  <c r="A2462" i="2" s="1"/>
  <c r="C2463" i="12"/>
  <c r="A2463" i="2" s="1"/>
  <c r="C2464" i="12"/>
  <c r="A2464" i="2" s="1"/>
  <c r="C2465" i="12"/>
  <c r="A2465" i="2" s="1"/>
  <c r="C2466" i="12"/>
  <c r="A2466" i="2" s="1"/>
  <c r="C2467" i="12"/>
  <c r="A2467" i="2" s="1"/>
  <c r="C2468" i="12"/>
  <c r="A2468" i="2" s="1"/>
  <c r="C2469" i="12"/>
  <c r="A2469" i="2" s="1"/>
  <c r="C2470" i="12"/>
  <c r="A2470" i="2" s="1"/>
  <c r="C2471" i="12"/>
  <c r="A2471" i="2" s="1"/>
  <c r="C2472" i="12"/>
  <c r="A2472" i="2" s="1"/>
  <c r="C2473" i="12"/>
  <c r="A2473" i="2" s="1"/>
  <c r="C2474" i="12"/>
  <c r="A2474" i="2" s="1"/>
  <c r="C2475" i="12"/>
  <c r="A2475" i="2" s="1"/>
  <c r="C2476" i="12"/>
  <c r="A2476" i="2" s="1"/>
  <c r="C2477" i="12"/>
  <c r="A2477" i="2" s="1"/>
  <c r="C2478" i="12"/>
  <c r="A2478" i="2" s="1"/>
  <c r="C2481" i="12"/>
  <c r="A2481" i="2" s="1"/>
  <c r="C2482" i="12"/>
  <c r="A2482" i="2" s="1"/>
  <c r="C2483" i="12"/>
  <c r="A2483" i="2" s="1"/>
  <c r="C2486" i="12"/>
  <c r="A2486" i="2" s="1"/>
  <c r="C2488" i="12"/>
  <c r="A2488" i="2" s="1"/>
  <c r="C2489" i="12"/>
  <c r="A2489" i="2" s="1"/>
  <c r="C2490" i="12"/>
  <c r="A2490" i="2" s="1"/>
  <c r="C2491" i="12"/>
  <c r="A2491" i="2" s="1"/>
  <c r="C2492" i="12"/>
  <c r="A2492" i="2" s="1"/>
  <c r="C2495" i="12"/>
  <c r="A2495" i="2" s="1"/>
  <c r="C2496" i="12"/>
  <c r="A2496" i="2" s="1"/>
  <c r="C2497" i="12"/>
  <c r="A2497" i="2" s="1"/>
  <c r="C2498" i="12"/>
  <c r="A2498" i="2" s="1"/>
  <c r="C2499" i="12"/>
  <c r="A2499" i="2" s="1"/>
  <c r="C2501" i="12"/>
  <c r="A2501" i="2" s="1"/>
  <c r="C2503" i="12"/>
  <c r="A2503" i="2" s="1"/>
  <c r="C2504" i="12"/>
  <c r="A2504" i="2" s="1"/>
  <c r="C2505" i="12"/>
  <c r="A2505" i="2" s="1"/>
  <c r="C2506" i="12"/>
  <c r="A2506" i="2" s="1"/>
  <c r="C2507" i="12"/>
  <c r="A2507" i="2" s="1"/>
  <c r="C2508" i="12"/>
  <c r="A2508" i="2" s="1"/>
  <c r="C2509" i="12"/>
  <c r="A2509" i="2" s="1"/>
  <c r="C2510" i="12"/>
  <c r="A2510" i="2" s="1"/>
  <c r="C2511" i="12"/>
  <c r="A2511" i="2" s="1"/>
  <c r="C2512" i="12"/>
  <c r="A2512" i="2" s="1"/>
  <c r="C2513" i="12"/>
  <c r="A2513" i="2" s="1"/>
  <c r="C2514" i="12"/>
  <c r="A2514" i="2" s="1"/>
  <c r="C2515" i="12"/>
  <c r="A2515" i="2" s="1"/>
  <c r="C2516" i="12"/>
  <c r="A2516" i="2" s="1"/>
  <c r="C2517" i="12"/>
  <c r="A2517" i="2" s="1"/>
  <c r="C2518" i="12"/>
  <c r="A2518" i="2" s="1"/>
  <c r="C2520" i="12"/>
  <c r="A2520" i="2" s="1"/>
  <c r="C2521" i="12"/>
  <c r="A2521" i="2" s="1"/>
  <c r="C2522" i="12"/>
  <c r="A2522" i="2" s="1"/>
  <c r="C2523" i="12"/>
  <c r="A2523" i="2" s="1"/>
  <c r="C2525" i="12"/>
  <c r="A2525" i="2" s="1"/>
  <c r="C2526" i="12"/>
  <c r="A2526" i="2" s="1"/>
  <c r="C2527" i="12"/>
  <c r="A2527" i="2" s="1"/>
  <c r="C2528" i="12"/>
  <c r="A2528" i="2" s="1"/>
  <c r="C2529" i="12"/>
  <c r="A2529" i="2" s="1"/>
  <c r="C2530" i="12"/>
  <c r="A2530" i="2" s="1"/>
  <c r="C2531" i="12"/>
  <c r="A2531" i="2" s="1"/>
  <c r="C2532" i="12"/>
  <c r="A2532" i="2" s="1"/>
  <c r="C2533" i="12"/>
  <c r="A2533" i="2" s="1"/>
  <c r="C2534" i="12"/>
  <c r="A2534" i="2" s="1"/>
  <c r="C2535" i="12"/>
  <c r="A2535" i="2" s="1"/>
  <c r="C2536" i="12"/>
  <c r="A2536" i="2" s="1"/>
  <c r="C2537" i="12"/>
  <c r="A2537" i="2" s="1"/>
  <c r="C2538" i="12"/>
  <c r="A2538" i="2" s="1"/>
  <c r="C2539" i="12"/>
  <c r="A2539" i="2" s="1"/>
  <c r="C2540" i="12"/>
  <c r="A2540" i="2" s="1"/>
  <c r="C2541" i="12"/>
  <c r="A2541" i="2" s="1"/>
  <c r="C2542" i="12"/>
  <c r="A2542" i="2" s="1"/>
  <c r="C2543" i="12"/>
  <c r="A2543" i="2" s="1"/>
  <c r="C2544" i="12"/>
  <c r="A2544" i="2" s="1"/>
  <c r="C2545" i="12"/>
  <c r="A2545" i="2" s="1"/>
  <c r="C2547" i="12"/>
  <c r="A2547" i="2" s="1"/>
  <c r="C2548" i="12"/>
  <c r="A2548" i="2" s="1"/>
  <c r="C2550" i="12"/>
  <c r="A2550" i="2" s="1"/>
  <c r="C2551" i="12"/>
  <c r="A2551" i="2" s="1"/>
  <c r="C2552" i="12"/>
  <c r="A2552" i="2" s="1"/>
  <c r="C2553" i="12"/>
  <c r="A2553" i="2" s="1"/>
  <c r="C2554" i="12"/>
  <c r="A2554" i="2" s="1"/>
  <c r="C2556" i="12"/>
  <c r="A2556" i="2" s="1"/>
  <c r="C2557" i="12"/>
  <c r="A2557" i="2" s="1"/>
  <c r="C2558" i="12"/>
  <c r="A2558" i="2" s="1"/>
  <c r="C2559" i="12"/>
  <c r="A2559" i="2" s="1"/>
  <c r="C2560" i="12"/>
  <c r="A2560" i="2" s="1"/>
  <c r="C2561" i="12"/>
  <c r="A2561" i="2" s="1"/>
  <c r="C2562" i="12"/>
  <c r="A2562" i="2" s="1"/>
  <c r="C2563" i="12"/>
  <c r="A2563" i="2" s="1"/>
  <c r="C2564" i="12"/>
  <c r="A2564" i="2" s="1"/>
  <c r="C2566" i="12"/>
  <c r="A2566" i="2" s="1"/>
  <c r="C2567" i="12"/>
  <c r="A2567" i="2" s="1"/>
  <c r="C2568" i="12"/>
  <c r="A2568" i="2" s="1"/>
  <c r="C2569" i="12"/>
  <c r="A2569" i="2" s="1"/>
  <c r="C2570" i="12"/>
  <c r="A2570" i="2" s="1"/>
  <c r="C2571" i="12"/>
  <c r="A2571" i="2" s="1"/>
  <c r="C2572" i="12"/>
  <c r="A2572" i="2" s="1"/>
  <c r="C2573" i="12"/>
  <c r="A2573" i="2" s="1"/>
  <c r="C2575" i="12"/>
  <c r="A2575" i="2" s="1"/>
  <c r="C2576" i="12"/>
  <c r="A2576" i="2" s="1"/>
  <c r="C2577" i="12"/>
  <c r="A2577" i="2" s="1"/>
  <c r="C2578" i="12"/>
  <c r="A2578" i="2" s="1"/>
  <c r="C2579" i="12"/>
  <c r="A2579" i="2" s="1"/>
  <c r="C2580" i="12"/>
  <c r="A2580" i="2" s="1"/>
  <c r="C2581" i="12"/>
  <c r="A2581" i="2" s="1"/>
  <c r="C2582" i="12"/>
  <c r="A2582" i="2" s="1"/>
  <c r="C2583" i="12"/>
  <c r="A2583" i="2" s="1"/>
  <c r="C2584" i="12"/>
  <c r="A2584" i="2" s="1"/>
  <c r="C2585" i="12"/>
  <c r="A2585" i="2" s="1"/>
  <c r="C2586" i="12"/>
  <c r="A2586" i="2" s="1"/>
  <c r="C2587" i="12"/>
  <c r="A2587" i="2" s="1"/>
  <c r="C2588" i="12"/>
  <c r="A2588" i="2" s="1"/>
  <c r="C2589" i="12"/>
  <c r="A2589" i="2" s="1"/>
  <c r="C2590" i="12"/>
  <c r="A2590" i="2" s="1"/>
  <c r="C2591" i="12"/>
  <c r="A2591" i="2" s="1"/>
  <c r="C2592" i="12"/>
  <c r="A2592" i="2" s="1"/>
  <c r="C2593" i="12"/>
  <c r="A2593" i="2" s="1"/>
  <c r="C2594" i="12"/>
  <c r="A2594" i="2" s="1"/>
  <c r="C2595" i="12"/>
  <c r="A2595" i="2" s="1"/>
  <c r="C2596" i="12"/>
  <c r="A2596" i="2" s="1"/>
  <c r="C2597" i="12"/>
  <c r="A2597" i="2" s="1"/>
  <c r="C2598" i="12"/>
  <c r="A2598" i="2" s="1"/>
  <c r="C2599" i="12"/>
  <c r="A2599" i="2" s="1"/>
  <c r="C2600" i="12"/>
  <c r="A2600" i="2" s="1"/>
  <c r="C2601" i="12"/>
  <c r="A2601" i="2" s="1"/>
  <c r="C2602" i="12"/>
  <c r="A2602" i="2" s="1"/>
  <c r="C2603" i="12"/>
  <c r="A2603" i="2" s="1"/>
  <c r="C2604" i="12"/>
  <c r="A2604" i="2" s="1"/>
  <c r="C2605" i="12"/>
  <c r="A2605" i="2" s="1"/>
  <c r="C2606" i="12"/>
  <c r="A2606" i="2" s="1"/>
  <c r="C2607" i="12"/>
  <c r="A2607" i="2" s="1"/>
  <c r="C2608" i="12"/>
  <c r="A2608" i="2" s="1"/>
  <c r="C2609" i="12"/>
  <c r="A2609" i="2" s="1"/>
  <c r="C2610" i="12"/>
  <c r="A2610" i="2" s="1"/>
  <c r="C2611" i="12"/>
  <c r="A2611" i="2" s="1"/>
  <c r="C2612" i="12"/>
  <c r="A2612" i="2" s="1"/>
  <c r="C2613" i="12"/>
  <c r="A2613" i="2" s="1"/>
  <c r="C2614" i="12"/>
  <c r="A2614" i="2" s="1"/>
  <c r="C2615" i="12"/>
  <c r="A2615" i="2" s="1"/>
  <c r="C2616" i="12"/>
  <c r="A2616" i="2" s="1"/>
  <c r="C2617" i="12"/>
  <c r="A2617" i="2" s="1"/>
  <c r="C2618" i="12"/>
  <c r="A2618" i="2" s="1"/>
  <c r="C2619" i="12"/>
  <c r="A2619" i="2" s="1"/>
  <c r="C2620" i="12"/>
  <c r="A2620" i="2" s="1"/>
  <c r="C2621" i="12"/>
  <c r="A2621" i="2" s="1"/>
  <c r="C2622" i="12"/>
  <c r="A2622" i="2" s="1"/>
  <c r="C2623" i="12"/>
  <c r="A2623" i="2" s="1"/>
  <c r="C2625" i="12"/>
  <c r="A2625" i="2" s="1"/>
  <c r="C2626" i="12"/>
  <c r="A2626" i="2" s="1"/>
  <c r="C2627" i="12"/>
  <c r="A2627" i="2" s="1"/>
  <c r="C2628" i="12"/>
  <c r="A2628" i="2" s="1"/>
  <c r="C2629" i="12"/>
  <c r="A2629" i="2" s="1"/>
  <c r="C2630" i="12"/>
  <c r="A2630" i="2" s="1"/>
  <c r="C2631" i="12"/>
  <c r="A2631" i="2" s="1"/>
  <c r="C2632" i="12"/>
  <c r="A2632" i="2" s="1"/>
  <c r="C2633" i="12"/>
  <c r="A2633" i="2" s="1"/>
  <c r="C2635" i="12"/>
  <c r="A2635" i="2" s="1"/>
  <c r="C2636" i="12"/>
  <c r="A2636" i="2" s="1"/>
  <c r="C2638" i="12"/>
  <c r="A2638" i="2" s="1"/>
  <c r="C2639" i="12"/>
  <c r="A2639" i="2" s="1"/>
  <c r="C2640" i="12"/>
  <c r="A2640" i="2" s="1"/>
  <c r="C2641" i="12"/>
  <c r="A2641" i="2" s="1"/>
  <c r="C2642" i="12"/>
  <c r="A2642" i="2" s="1"/>
  <c r="C2643" i="12"/>
  <c r="A2643" i="2" s="1"/>
  <c r="C2644" i="12"/>
  <c r="A2644" i="2" s="1"/>
  <c r="C2645" i="12"/>
  <c r="A2645" i="2" s="1"/>
  <c r="C2646" i="12"/>
  <c r="A2646" i="2" s="1"/>
  <c r="C2647" i="12"/>
  <c r="A2647" i="2" s="1"/>
  <c r="C2648" i="12"/>
  <c r="A2648" i="2" s="1"/>
  <c r="C2649" i="12"/>
  <c r="A2649" i="2" s="1"/>
  <c r="C2650" i="12"/>
  <c r="A2650" i="2" s="1"/>
  <c r="C2651" i="12"/>
  <c r="A2651" i="2" s="1"/>
  <c r="C2652" i="12"/>
  <c r="A2652" i="2" s="1"/>
  <c r="C2654" i="12"/>
  <c r="A2654" i="2" s="1"/>
  <c r="C2655" i="12"/>
  <c r="A2655" i="2" s="1"/>
  <c r="C2656" i="12"/>
  <c r="A2656" i="2" s="1"/>
  <c r="C2657" i="12"/>
  <c r="A2657" i="2" s="1"/>
  <c r="C2658" i="12"/>
  <c r="A2658" i="2" s="1"/>
  <c r="C2659" i="12"/>
  <c r="A2659" i="2" s="1"/>
  <c r="C2660" i="12"/>
  <c r="A2660" i="2" s="1"/>
  <c r="C2661" i="12"/>
  <c r="A2661" i="2" s="1"/>
  <c r="C2662" i="12"/>
  <c r="A2662" i="2" s="1"/>
  <c r="C2663" i="12"/>
  <c r="A2663" i="2" s="1"/>
  <c r="C2664" i="12"/>
  <c r="A2664" i="2" s="1"/>
  <c r="C2665" i="12"/>
  <c r="A2665" i="2" s="1"/>
  <c r="C2666" i="12"/>
  <c r="A2666" i="2" s="1"/>
  <c r="C2667" i="12"/>
  <c r="A2667" i="2" s="1"/>
  <c r="C2668" i="12"/>
  <c r="A2668" i="2" s="1"/>
  <c r="C2669" i="12"/>
  <c r="A2669" i="2" s="1"/>
  <c r="C2670" i="12"/>
  <c r="A2670" i="2" s="1"/>
  <c r="C2671" i="12"/>
  <c r="A2671" i="2" s="1"/>
  <c r="C2672" i="12"/>
  <c r="A2672" i="2" s="1"/>
  <c r="C2673" i="12"/>
  <c r="A2673" i="2" s="1"/>
  <c r="C2674" i="12"/>
  <c r="A2674" i="2" s="1"/>
  <c r="C2675" i="12"/>
  <c r="A2675" i="2" s="1"/>
  <c r="C2676" i="12"/>
  <c r="A2676" i="2" s="1"/>
  <c r="C2678" i="12"/>
  <c r="A2678" i="2" s="1"/>
  <c r="C2679" i="12"/>
  <c r="A2679" i="2" s="1"/>
  <c r="C2680" i="12"/>
  <c r="A2680" i="2" s="1"/>
  <c r="C2681" i="12"/>
  <c r="A2681" i="2" s="1"/>
  <c r="C2682" i="12"/>
  <c r="A2682" i="2" s="1"/>
  <c r="C2683" i="12"/>
  <c r="A2683" i="2" s="1"/>
  <c r="C2684" i="12"/>
  <c r="A2684" i="2" s="1"/>
  <c r="C2685" i="12"/>
  <c r="A2685" i="2" s="1"/>
  <c r="C2687" i="12"/>
  <c r="A2687" i="2" s="1"/>
  <c r="C2689" i="12"/>
  <c r="A2689" i="2" s="1"/>
  <c r="C2690" i="12"/>
  <c r="A2690" i="2" s="1"/>
  <c r="C2691" i="12"/>
  <c r="A2691" i="2" s="1"/>
  <c r="C2693" i="12"/>
  <c r="A2693" i="2" s="1"/>
  <c r="C2694" i="12"/>
  <c r="A2694" i="2" s="1"/>
  <c r="C2695" i="12"/>
  <c r="A2695" i="2" s="1"/>
  <c r="C2696" i="12"/>
  <c r="A2696" i="2" s="1"/>
  <c r="C2697" i="12"/>
  <c r="A2697" i="2" s="1"/>
  <c r="C2698" i="12"/>
  <c r="A2698" i="2" s="1"/>
  <c r="C2699" i="12"/>
  <c r="A2699" i="2" s="1"/>
  <c r="C2700" i="12"/>
  <c r="A2700" i="2" s="1"/>
  <c r="C2701" i="12"/>
  <c r="A2701" i="2" s="1"/>
  <c r="C2703" i="12"/>
  <c r="A2703" i="2" s="1"/>
  <c r="C2704" i="12"/>
  <c r="A2704" i="2" s="1"/>
  <c r="C2705" i="12"/>
  <c r="A2705" i="2" s="1"/>
  <c r="C2707" i="12"/>
  <c r="A2707" i="2" s="1"/>
  <c r="C2708" i="12"/>
  <c r="A2708" i="2" s="1"/>
  <c r="C2709" i="12"/>
  <c r="A2709" i="2" s="1"/>
  <c r="C2710" i="12"/>
  <c r="A2710" i="2" s="1"/>
  <c r="C2711" i="12"/>
  <c r="A2711" i="2" s="1"/>
  <c r="C2713" i="12"/>
  <c r="A2713" i="2" s="1"/>
  <c r="C2714" i="12"/>
  <c r="A2714" i="2" s="1"/>
  <c r="C2715" i="12"/>
  <c r="A2715" i="2" s="1"/>
  <c r="C2716" i="12"/>
  <c r="A2716" i="2" s="1"/>
  <c r="C2719" i="12"/>
  <c r="A2719" i="2" s="1"/>
  <c r="C2720" i="12"/>
  <c r="A2720" i="2" s="1"/>
  <c r="C2721" i="12"/>
  <c r="A2721" i="2" s="1"/>
  <c r="C2722" i="12"/>
  <c r="A2722" i="2" s="1"/>
  <c r="C2723" i="12"/>
  <c r="A2723" i="2" s="1"/>
  <c r="C2724" i="12"/>
  <c r="A2724" i="2" s="1"/>
  <c r="C2725" i="12"/>
  <c r="A2725" i="2" s="1"/>
  <c r="C2726" i="12"/>
  <c r="A2726" i="2" s="1"/>
  <c r="C2727" i="12"/>
  <c r="A2727" i="2" s="1"/>
  <c r="C2728" i="12"/>
  <c r="A2728" i="2" s="1"/>
  <c r="C2729" i="12"/>
  <c r="A2729" i="2" s="1"/>
  <c r="C2731" i="12"/>
  <c r="A2731" i="2" s="1"/>
  <c r="C2732" i="12"/>
  <c r="A2732" i="2" s="1"/>
  <c r="C2733" i="12"/>
  <c r="A2733" i="2" s="1"/>
  <c r="C2734" i="12"/>
  <c r="A2734" i="2" s="1"/>
  <c r="C2735" i="12"/>
  <c r="A2735" i="2" s="1"/>
  <c r="C2738" i="12"/>
  <c r="A2738" i="2" s="1"/>
  <c r="C2739" i="12"/>
  <c r="A2739" i="2" s="1"/>
  <c r="C2740" i="12"/>
  <c r="A2740" i="2" s="1"/>
  <c r="C2741" i="12"/>
  <c r="A2741" i="2" s="1"/>
  <c r="C2743" i="12"/>
  <c r="A2743" i="2" s="1"/>
  <c r="C2744" i="12"/>
  <c r="A2744" i="2" s="1"/>
  <c r="C2746" i="12"/>
  <c r="A2746" i="2" s="1"/>
  <c r="C2747" i="12"/>
  <c r="A2747" i="2" s="1"/>
  <c r="C2748" i="12"/>
  <c r="A2748" i="2" s="1"/>
  <c r="C2749" i="12"/>
  <c r="A2749" i="2" s="1"/>
  <c r="C2750" i="12"/>
  <c r="A2750" i="2" s="1"/>
  <c r="C2752" i="12"/>
  <c r="A2752" i="2" s="1"/>
  <c r="C2753" i="12"/>
  <c r="A2753" i="2" s="1"/>
  <c r="C2754" i="12"/>
  <c r="A2754" i="2" s="1"/>
  <c r="C2755" i="12"/>
  <c r="A2755" i="2" s="1"/>
  <c r="C2757" i="12"/>
  <c r="A2757" i="2" s="1"/>
  <c r="C2758" i="12"/>
  <c r="A2758" i="2" s="1"/>
  <c r="C2760" i="12"/>
  <c r="A2760" i="2" s="1"/>
  <c r="C2761" i="12"/>
  <c r="A2761" i="2" s="1"/>
  <c r="C2763" i="12"/>
  <c r="A2763" i="2" s="1"/>
  <c r="C2764" i="12"/>
  <c r="A2764" i="2" s="1"/>
  <c r="C2765" i="12"/>
  <c r="A2765" i="2" s="1"/>
  <c r="C2766" i="12"/>
  <c r="A2766" i="2" s="1"/>
  <c r="C2767" i="12"/>
  <c r="A2767" i="2" s="1"/>
  <c r="C2768" i="12"/>
  <c r="A2768" i="2" s="1"/>
  <c r="C2771" i="12"/>
  <c r="A2771" i="2" s="1"/>
  <c r="C2772" i="12"/>
  <c r="A2772" i="2" s="1"/>
  <c r="C2774" i="12"/>
  <c r="A2774" i="2" s="1"/>
  <c r="C2776" i="12"/>
  <c r="A2776" i="2" s="1"/>
  <c r="C2778" i="12"/>
  <c r="A2778" i="2" s="1"/>
  <c r="C2779" i="12"/>
  <c r="A2779" i="2" s="1"/>
  <c r="C2780" i="12"/>
  <c r="A2780" i="2" s="1"/>
  <c r="C2781" i="12"/>
  <c r="A2781" i="2" s="1"/>
  <c r="C2782" i="12"/>
  <c r="A2782" i="2" s="1"/>
  <c r="C2783" i="12"/>
  <c r="A2783" i="2" s="1"/>
  <c r="C2785" i="12"/>
  <c r="A2785" i="2" s="1"/>
  <c r="C2786" i="12"/>
  <c r="A2786" i="2" s="1"/>
  <c r="C2787" i="12"/>
  <c r="A2787" i="2" s="1"/>
  <c r="C2788" i="12"/>
  <c r="A2788" i="2" s="1"/>
  <c r="C2789" i="12"/>
  <c r="A2789" i="2" s="1"/>
  <c r="C2791" i="12"/>
  <c r="A2791" i="2" s="1"/>
  <c r="C2792" i="12"/>
  <c r="A2792" i="2" s="1"/>
  <c r="C2793" i="12"/>
  <c r="A2793" i="2" s="1"/>
  <c r="C2794" i="12"/>
  <c r="A2794" i="2" s="1"/>
  <c r="C2795" i="12"/>
  <c r="A2795" i="2" s="1"/>
  <c r="C2796" i="12"/>
  <c r="A2796" i="2" s="1"/>
  <c r="C2797" i="12"/>
  <c r="A2797" i="2" s="1"/>
  <c r="C2798" i="12"/>
  <c r="A2798" i="2" s="1"/>
  <c r="C2800" i="12"/>
  <c r="A2800" i="2" s="1"/>
  <c r="C2801" i="12"/>
  <c r="A2801" i="2" s="1"/>
  <c r="C2802" i="12"/>
  <c r="A2802" i="2" s="1"/>
  <c r="C2803" i="12"/>
  <c r="A2803" i="2" s="1"/>
  <c r="C2805" i="12"/>
  <c r="A2805" i="2" s="1"/>
  <c r="C2807" i="12"/>
  <c r="A2807" i="2" s="1"/>
  <c r="C2808" i="12"/>
  <c r="A2808" i="2" s="1"/>
  <c r="C2811" i="12"/>
  <c r="A2811" i="2" s="1"/>
  <c r="C2812" i="12"/>
  <c r="A2812" i="2" s="1"/>
  <c r="C2815" i="12"/>
  <c r="A2815" i="2" s="1"/>
  <c r="C2816" i="12"/>
  <c r="A2816" i="2" s="1"/>
  <c r="C2817" i="12"/>
  <c r="A2817" i="2" s="1"/>
  <c r="C2818" i="12"/>
  <c r="A2818" i="2" s="1"/>
  <c r="C2819" i="12"/>
  <c r="A2819" i="2" s="1"/>
  <c r="C2820" i="12"/>
  <c r="A2820" i="2" s="1"/>
  <c r="C2821" i="12"/>
  <c r="A2821" i="2" s="1"/>
  <c r="C2822" i="12"/>
  <c r="A2822" i="2" s="1"/>
  <c r="C2823" i="12"/>
  <c r="A2823" i="2" s="1"/>
  <c r="C2824" i="12"/>
  <c r="A2824" i="2" s="1"/>
  <c r="C2825" i="12"/>
  <c r="A2825" i="2" s="1"/>
  <c r="C2826" i="12"/>
  <c r="A2826" i="2" s="1"/>
  <c r="C2827" i="12"/>
  <c r="A2827" i="2" s="1"/>
  <c r="C2828" i="12"/>
  <c r="A2828" i="2" s="1"/>
  <c r="C2829" i="12"/>
  <c r="A2829" i="2" s="1"/>
  <c r="C2830" i="12"/>
  <c r="A2830" i="2" s="1"/>
  <c r="C2831" i="12"/>
  <c r="A2831" i="2" s="1"/>
  <c r="C2832" i="12"/>
  <c r="A2832" i="2" s="1"/>
  <c r="C2834" i="12"/>
  <c r="A2834" i="2" s="1"/>
  <c r="C2835" i="12"/>
  <c r="A2835" i="2" s="1"/>
  <c r="C2837" i="12"/>
  <c r="A2837" i="2" s="1"/>
  <c r="C2838" i="12"/>
  <c r="A2838" i="2" s="1"/>
  <c r="C2840" i="12"/>
  <c r="A2840" i="2" s="1"/>
  <c r="C2841" i="12"/>
  <c r="A2841" i="2" s="1"/>
  <c r="C2842" i="12"/>
  <c r="A2842" i="2" s="1"/>
  <c r="C2843" i="12"/>
  <c r="A2843" i="2" s="1"/>
  <c r="C2844" i="12"/>
  <c r="A2844" i="2" s="1"/>
  <c r="C2845" i="12"/>
  <c r="A2845" i="2" s="1"/>
  <c r="C2846" i="12"/>
  <c r="A2846" i="2" s="1"/>
  <c r="C2847" i="12"/>
  <c r="A2847" i="2" s="1"/>
  <c r="C2848" i="12"/>
  <c r="A2848" i="2" s="1"/>
  <c r="C2851" i="12"/>
  <c r="A2851" i="2" s="1"/>
  <c r="C2852" i="12"/>
  <c r="A2852" i="2" s="1"/>
  <c r="C2853" i="12"/>
  <c r="A2853" i="2" s="1"/>
  <c r="C2854" i="12"/>
  <c r="A2854" i="2" s="1"/>
  <c r="C2855" i="12"/>
  <c r="A2855" i="2" s="1"/>
  <c r="C2856" i="12"/>
  <c r="A2856" i="2" s="1"/>
  <c r="C2857" i="12"/>
  <c r="A2857" i="2" s="1"/>
  <c r="C2858" i="12"/>
  <c r="A2858" i="2" s="1"/>
  <c r="C2859" i="12"/>
  <c r="A2859" i="2" s="1"/>
  <c r="C2861" i="12"/>
  <c r="A2861" i="2" s="1"/>
  <c r="C2862" i="12"/>
  <c r="A2862" i="2" s="1"/>
  <c r="C2863" i="12"/>
  <c r="A2863" i="2" s="1"/>
  <c r="C2864" i="12"/>
  <c r="A2864" i="2" s="1"/>
  <c r="C2865" i="12"/>
  <c r="A2865" i="2" s="1"/>
  <c r="C2866" i="12"/>
  <c r="A2866" i="2" s="1"/>
  <c r="C2867" i="12"/>
  <c r="A2867" i="2" s="1"/>
  <c r="C2868" i="12"/>
  <c r="A2868" i="2" s="1"/>
  <c r="C2870" i="12"/>
  <c r="A2870" i="2" s="1"/>
  <c r="C2871" i="12"/>
  <c r="A2871" i="2" s="1"/>
  <c r="C2872" i="12"/>
  <c r="A2872" i="2" s="1"/>
  <c r="C2873" i="12"/>
  <c r="A2873" i="2" s="1"/>
  <c r="C2874" i="12"/>
  <c r="A2874" i="2" s="1"/>
  <c r="C2875" i="12"/>
  <c r="A2875" i="2" s="1"/>
  <c r="C2878" i="12"/>
  <c r="A2878" i="2" s="1"/>
  <c r="C2879" i="12"/>
  <c r="A2879" i="2" s="1"/>
  <c r="C2880" i="12"/>
  <c r="A2880" i="2" s="1"/>
  <c r="C2881" i="12"/>
  <c r="A2881" i="2" s="1"/>
  <c r="C2882" i="12"/>
  <c r="A2882" i="2" s="1"/>
  <c r="C2883" i="12"/>
  <c r="A2883" i="2" s="1"/>
  <c r="C2885" i="12"/>
  <c r="A2885" i="2" s="1"/>
  <c r="C2888" i="12"/>
  <c r="A2888" i="2" s="1"/>
  <c r="C2889" i="12"/>
  <c r="A2889" i="2" s="1"/>
  <c r="C2890" i="12"/>
  <c r="A2890" i="2" s="1"/>
  <c r="C2891" i="12"/>
  <c r="A2891" i="2" s="1"/>
  <c r="C2892" i="12"/>
  <c r="A2892" i="2" s="1"/>
  <c r="C2893" i="12"/>
  <c r="A2893" i="2" s="1"/>
  <c r="C2895" i="12"/>
  <c r="A2895" i="2" s="1"/>
  <c r="C2896" i="12"/>
  <c r="A2896" i="2" s="1"/>
  <c r="C2897" i="12"/>
  <c r="A2897" i="2" s="1"/>
  <c r="C2898" i="12"/>
  <c r="A2898" i="2" s="1"/>
  <c r="C2899" i="12"/>
  <c r="A2899" i="2" s="1"/>
  <c r="C2900" i="12"/>
  <c r="A2900" i="2" s="1"/>
  <c r="C2901" i="12"/>
  <c r="A2901" i="2" s="1"/>
  <c r="C2902" i="12"/>
  <c r="A2902" i="2" s="1"/>
  <c r="C2903" i="12"/>
  <c r="A2903" i="2" s="1"/>
  <c r="C2904" i="12"/>
  <c r="A2904" i="2" s="1"/>
  <c r="C2905" i="12"/>
  <c r="A2905" i="2" s="1"/>
  <c r="C2906" i="12"/>
  <c r="A2906" i="2" s="1"/>
  <c r="C2907" i="12"/>
  <c r="A2907" i="2" s="1"/>
  <c r="C2908" i="12"/>
  <c r="A2908" i="2" s="1"/>
  <c r="C2909" i="12"/>
  <c r="A2909" i="2" s="1"/>
  <c r="C2911" i="12"/>
  <c r="A2911" i="2" s="1"/>
  <c r="C2913" i="12"/>
  <c r="A2913" i="2" s="1"/>
  <c r="C2914" i="12"/>
  <c r="A2914" i="2" s="1"/>
  <c r="C2915" i="12"/>
  <c r="A2915" i="2" s="1"/>
  <c r="C2917" i="12"/>
  <c r="A2917" i="2" s="1"/>
  <c r="C2918" i="12"/>
  <c r="A2918" i="2" s="1"/>
  <c r="C2919" i="12"/>
  <c r="A2919" i="2" s="1"/>
  <c r="C2920" i="12"/>
  <c r="A2920" i="2" s="1"/>
  <c r="C2921" i="12"/>
  <c r="A2921" i="2" s="1"/>
  <c r="C2922" i="12"/>
  <c r="A2922" i="2" s="1"/>
  <c r="C2923" i="12"/>
  <c r="A2923" i="2" s="1"/>
  <c r="C2926" i="12"/>
  <c r="A2926" i="2" s="1"/>
  <c r="C2927" i="12"/>
  <c r="A2927" i="2" s="1"/>
  <c r="C2928" i="12"/>
  <c r="A2928" i="2" s="1"/>
  <c r="C2929" i="12"/>
  <c r="A2929" i="2" s="1"/>
  <c r="C2930" i="12"/>
  <c r="A2930" i="2" s="1"/>
  <c r="C2931" i="12"/>
  <c r="A2931" i="2" s="1"/>
  <c r="C2932" i="12"/>
  <c r="A2932" i="2" s="1"/>
  <c r="C2933" i="12"/>
  <c r="A2933" i="2" s="1"/>
  <c r="C2934" i="12"/>
  <c r="A2934" i="2" s="1"/>
  <c r="C2935" i="12"/>
  <c r="A2935" i="2" s="1"/>
  <c r="C2936" i="12"/>
  <c r="A2936" i="2" s="1"/>
  <c r="C2937" i="12"/>
  <c r="A2937" i="2" s="1"/>
  <c r="C2938" i="12"/>
  <c r="A2938" i="2" s="1"/>
  <c r="C2939" i="12"/>
  <c r="A2939" i="2" s="1"/>
  <c r="C2940" i="12"/>
  <c r="A2940" i="2" s="1"/>
  <c r="C2941" i="12"/>
  <c r="A2941" i="2" s="1"/>
  <c r="C2942" i="12"/>
  <c r="A2942" i="2" s="1"/>
  <c r="C2944" i="12"/>
  <c r="A2944" i="2" s="1"/>
  <c r="C2945" i="12"/>
  <c r="A2945" i="2" s="1"/>
  <c r="C2946" i="12"/>
  <c r="A2946" i="2" s="1"/>
  <c r="C2947" i="12"/>
  <c r="A2947" i="2" s="1"/>
  <c r="C2948" i="12"/>
  <c r="A2948" i="2" s="1"/>
  <c r="C2949" i="12"/>
  <c r="A2949" i="2" s="1"/>
  <c r="C2950" i="12"/>
  <c r="A2950" i="2" s="1"/>
  <c r="C2951" i="12"/>
  <c r="A2951" i="2" s="1"/>
  <c r="C2952" i="12"/>
  <c r="A2952" i="2" s="1"/>
  <c r="C2953" i="12"/>
  <c r="A2953" i="2" s="1"/>
  <c r="C2954" i="12"/>
  <c r="A2954" i="2" s="1"/>
  <c r="C2956" i="12"/>
  <c r="A2956" i="2" s="1"/>
  <c r="C2957" i="12"/>
  <c r="A2957" i="2" s="1"/>
  <c r="C2958" i="12"/>
  <c r="A2958" i="2" s="1"/>
  <c r="C2959" i="12"/>
  <c r="A2959" i="2" s="1"/>
  <c r="C2960" i="12"/>
  <c r="A2960" i="2" s="1"/>
  <c r="C2961" i="12"/>
  <c r="A2961" i="2" s="1"/>
  <c r="C2962" i="12"/>
  <c r="A2962" i="2" s="1"/>
  <c r="C2963" i="12"/>
  <c r="A2963" i="2" s="1"/>
  <c r="C2964" i="12"/>
  <c r="A2964" i="2" s="1"/>
  <c r="C2965" i="12"/>
  <c r="A2965" i="2" s="1"/>
  <c r="C2966" i="12"/>
  <c r="A2966" i="2" s="1"/>
  <c r="C2967" i="12"/>
  <c r="A2967" i="2" s="1"/>
  <c r="C2968" i="12"/>
  <c r="A2968" i="2" s="1"/>
  <c r="C2970" i="12"/>
  <c r="A2970" i="2" s="1"/>
  <c r="C2971" i="12"/>
  <c r="A2971" i="2" s="1"/>
  <c r="C2972" i="12"/>
  <c r="A2972" i="2" s="1"/>
  <c r="C2973" i="12"/>
  <c r="A2973" i="2" s="1"/>
  <c r="C2974" i="12"/>
  <c r="A2974" i="2" s="1"/>
  <c r="C2975" i="12"/>
  <c r="A2975" i="2" s="1"/>
  <c r="C2977" i="12"/>
  <c r="A2977" i="2" s="1"/>
  <c r="C2978" i="12"/>
  <c r="A2978" i="2" s="1"/>
  <c r="C2980" i="12"/>
  <c r="A2980" i="2" s="1"/>
  <c r="C2981" i="12"/>
  <c r="A2981" i="2" s="1"/>
  <c r="C2982" i="12"/>
  <c r="A2982" i="2" s="1"/>
  <c r="C2983" i="12"/>
  <c r="A2983" i="2" s="1"/>
  <c r="C2984" i="12"/>
  <c r="A2984" i="2" s="1"/>
  <c r="C2985" i="12"/>
  <c r="A2985" i="2" s="1"/>
  <c r="C2986" i="12"/>
  <c r="A2986" i="2" s="1"/>
  <c r="C2987" i="12"/>
  <c r="A2987" i="2" s="1"/>
  <c r="C2988" i="12"/>
  <c r="A2988" i="2" s="1"/>
  <c r="C2989" i="12"/>
  <c r="A2989" i="2" s="1"/>
  <c r="C2990" i="12"/>
  <c r="A2990" i="2" s="1"/>
  <c r="C2991" i="12"/>
  <c r="A2991" i="2" s="1"/>
  <c r="C2992" i="12"/>
  <c r="A2992" i="2" s="1"/>
  <c r="C2993" i="12"/>
  <c r="A2993" i="2" s="1"/>
  <c r="C2994" i="12"/>
  <c r="A2994" i="2" s="1"/>
  <c r="C2995" i="12"/>
  <c r="A2995" i="2" s="1"/>
  <c r="C2996" i="12"/>
  <c r="A2996" i="2" s="1"/>
  <c r="C2997" i="12"/>
  <c r="A2997" i="2" s="1"/>
  <c r="C2998" i="12"/>
  <c r="A2998" i="2" s="1"/>
  <c r="C2999" i="12"/>
  <c r="A2999" i="2" s="1"/>
  <c r="C3000" i="12"/>
  <c r="A3000" i="2" s="1"/>
  <c r="C3001" i="12"/>
  <c r="A3001" i="2" s="1"/>
  <c r="G3" i="9"/>
  <c r="E603" i="3" s="1"/>
  <c r="G4" i="9"/>
  <c r="G5" i="9"/>
  <c r="G6" i="9"/>
  <c r="E606" i="3" s="1"/>
  <c r="G7" i="9"/>
  <c r="E607" i="3" s="1"/>
  <c r="G8" i="9"/>
  <c r="G9" i="9"/>
  <c r="E609" i="3" s="1"/>
  <c r="G10" i="9"/>
  <c r="G11" i="9"/>
  <c r="E611" i="3" s="1"/>
  <c r="G12" i="9"/>
  <c r="E612" i="3" s="1"/>
  <c r="G13" i="9"/>
  <c r="G14" i="9"/>
  <c r="E614" i="3" s="1"/>
  <c r="G15" i="9"/>
  <c r="E615" i="3" s="1"/>
  <c r="G16" i="9"/>
  <c r="G17" i="9"/>
  <c r="G18" i="9"/>
  <c r="E618" i="3" s="1"/>
  <c r="G19" i="9"/>
  <c r="E619" i="3" s="1"/>
  <c r="G20" i="9"/>
  <c r="E620" i="3" s="1"/>
  <c r="G21" i="9"/>
  <c r="E621" i="3" s="1"/>
  <c r="G22" i="9"/>
  <c r="E622" i="3" s="1"/>
  <c r="G23" i="9"/>
  <c r="E623" i="3" s="1"/>
  <c r="G24" i="9"/>
  <c r="G25" i="9"/>
  <c r="E625" i="3" s="1"/>
  <c r="G26" i="9"/>
  <c r="E626" i="3" s="1"/>
  <c r="G27" i="9"/>
  <c r="E627" i="3" s="1"/>
  <c r="G28" i="9"/>
  <c r="E628" i="3" s="1"/>
  <c r="G29" i="9"/>
  <c r="G30" i="9"/>
  <c r="G31" i="9"/>
  <c r="E631" i="3" s="1"/>
  <c r="G32" i="9"/>
  <c r="E632" i="3" s="1"/>
  <c r="G33" i="9"/>
  <c r="E633" i="3" s="1"/>
  <c r="G34" i="9"/>
  <c r="E634" i="3" s="1"/>
  <c r="G35" i="9"/>
  <c r="E635" i="3" s="1"/>
  <c r="G36" i="9"/>
  <c r="E636" i="3" s="1"/>
  <c r="G37" i="9"/>
  <c r="E637" i="3" s="1"/>
  <c r="G38" i="9"/>
  <c r="G39" i="9"/>
  <c r="E639" i="3" s="1"/>
  <c r="G40" i="9"/>
  <c r="G41" i="9"/>
  <c r="G42" i="9"/>
  <c r="E642" i="3" s="1"/>
  <c r="G43" i="9"/>
  <c r="G44" i="9"/>
  <c r="E644" i="3" s="1"/>
  <c r="G45" i="9"/>
  <c r="E645" i="3" s="1"/>
  <c r="G46" i="9"/>
  <c r="G47" i="9"/>
  <c r="E647" i="3" s="1"/>
  <c r="G48" i="9"/>
  <c r="G49" i="9"/>
  <c r="E649" i="3" s="1"/>
  <c r="G50" i="9"/>
  <c r="G51" i="9"/>
  <c r="E651" i="3" s="1"/>
  <c r="G52" i="9"/>
  <c r="G53" i="9"/>
  <c r="G54" i="9"/>
  <c r="G55" i="9"/>
  <c r="E655" i="3" s="1"/>
  <c r="G56" i="9"/>
  <c r="G57" i="9"/>
  <c r="G58" i="9"/>
  <c r="G59" i="9"/>
  <c r="G60" i="9"/>
  <c r="G61" i="9"/>
  <c r="E661" i="3" s="1"/>
  <c r="G62" i="9"/>
  <c r="E662" i="3" s="1"/>
  <c r="G63" i="9"/>
  <c r="E663" i="3" s="1"/>
  <c r="G64" i="9"/>
  <c r="E664" i="3" s="1"/>
  <c r="G65" i="9"/>
  <c r="E665" i="3" s="1"/>
  <c r="G66" i="9"/>
  <c r="E666" i="3" s="1"/>
  <c r="G67" i="9"/>
  <c r="E667" i="3" s="1"/>
  <c r="G68" i="9"/>
  <c r="G69" i="9"/>
  <c r="G70" i="9"/>
  <c r="E670" i="3" s="1"/>
  <c r="G71" i="9"/>
  <c r="G72" i="9"/>
  <c r="E672" i="3" s="1"/>
  <c r="G73" i="9"/>
  <c r="E673" i="3" s="1"/>
  <c r="G74" i="9"/>
  <c r="G75" i="9"/>
  <c r="G76" i="9"/>
  <c r="E676" i="3" s="1"/>
  <c r="G77" i="9"/>
  <c r="G78" i="9"/>
  <c r="E678" i="3" s="1"/>
  <c r="G79" i="9"/>
  <c r="E679" i="3" s="1"/>
  <c r="G80" i="9"/>
  <c r="E680" i="3" s="1"/>
  <c r="G81" i="9"/>
  <c r="G82" i="9"/>
  <c r="E682" i="3" s="1"/>
  <c r="G83" i="9"/>
  <c r="G84" i="9"/>
  <c r="G85" i="9"/>
  <c r="G86" i="9"/>
  <c r="G87" i="9"/>
  <c r="E687" i="3" s="1"/>
  <c r="G88" i="9"/>
  <c r="E688" i="3" s="1"/>
  <c r="G89" i="9"/>
  <c r="G90" i="9"/>
  <c r="G91" i="9"/>
  <c r="E691" i="3" s="1"/>
  <c r="G92" i="9"/>
  <c r="E692" i="3" s="1"/>
  <c r="G93" i="9"/>
  <c r="E693" i="3" s="1"/>
  <c r="G94" i="9"/>
  <c r="G95" i="9"/>
  <c r="G96" i="9"/>
  <c r="G97" i="9"/>
  <c r="G98" i="9"/>
  <c r="G99" i="9"/>
  <c r="E699" i="3" s="1"/>
  <c r="G100" i="9"/>
  <c r="G101" i="9"/>
  <c r="G102" i="9"/>
  <c r="G103" i="9"/>
  <c r="G104" i="9"/>
  <c r="E704" i="3" s="1"/>
  <c r="G105" i="9"/>
  <c r="G106" i="9"/>
  <c r="G107" i="9"/>
  <c r="G108" i="9"/>
  <c r="G109" i="9"/>
  <c r="E709" i="3" s="1"/>
  <c r="G110" i="9"/>
  <c r="G111" i="9"/>
  <c r="G112" i="9"/>
  <c r="G113" i="9"/>
  <c r="G114" i="9"/>
  <c r="G115" i="9"/>
  <c r="G116" i="9"/>
  <c r="E716" i="3" s="1"/>
  <c r="G117" i="9"/>
  <c r="E717" i="3" s="1"/>
  <c r="G118" i="9"/>
  <c r="E718" i="3" s="1"/>
  <c r="G119" i="9"/>
  <c r="E719" i="3" s="1"/>
  <c r="G120" i="9"/>
  <c r="E720" i="3" s="1"/>
  <c r="G121" i="9"/>
  <c r="G122" i="9"/>
  <c r="G123" i="9"/>
  <c r="G124" i="9"/>
  <c r="E724" i="3" s="1"/>
  <c r="G125" i="9"/>
  <c r="E725" i="3" s="1"/>
  <c r="G126" i="9"/>
  <c r="E726" i="3" s="1"/>
  <c r="G127" i="9"/>
  <c r="G128" i="9"/>
  <c r="G129" i="9"/>
  <c r="G130" i="9"/>
  <c r="E730" i="3" s="1"/>
  <c r="G131" i="9"/>
  <c r="G132" i="9"/>
  <c r="E732" i="3" s="1"/>
  <c r="G133" i="9"/>
  <c r="G134" i="9"/>
  <c r="E734" i="3" s="1"/>
  <c r="G135" i="9"/>
  <c r="G136" i="9"/>
  <c r="E736" i="3" s="1"/>
  <c r="G137" i="9"/>
  <c r="E737" i="3" s="1"/>
  <c r="G138" i="9"/>
  <c r="G139" i="9"/>
  <c r="G140" i="9"/>
  <c r="G141" i="9"/>
  <c r="E741" i="3" s="1"/>
  <c r="G142" i="9"/>
  <c r="G143" i="9"/>
  <c r="G144" i="9"/>
  <c r="G145" i="9"/>
  <c r="G146" i="9"/>
  <c r="G147" i="9"/>
  <c r="G148" i="9"/>
  <c r="G149" i="9"/>
  <c r="G150" i="9"/>
  <c r="G151" i="9"/>
  <c r="G152" i="9"/>
  <c r="E752" i="3" s="1"/>
  <c r="G153" i="9"/>
  <c r="E753" i="3" s="1"/>
  <c r="G154" i="9"/>
  <c r="E754" i="3" s="1"/>
  <c r="G155" i="9"/>
  <c r="G156" i="9"/>
  <c r="E756" i="3" s="1"/>
  <c r="G157" i="9"/>
  <c r="G158" i="9"/>
  <c r="G159" i="9"/>
  <c r="G160" i="9"/>
  <c r="E760" i="3" s="1"/>
  <c r="G161" i="9"/>
  <c r="G162" i="9"/>
  <c r="E762" i="3" s="1"/>
  <c r="G163" i="9"/>
  <c r="G164" i="9"/>
  <c r="E764" i="3" s="1"/>
  <c r="G165" i="9"/>
  <c r="G166" i="9"/>
  <c r="E766" i="3" s="1"/>
  <c r="G167" i="9"/>
  <c r="G168" i="9"/>
  <c r="G169" i="9"/>
  <c r="E769" i="3" s="1"/>
  <c r="G170" i="9"/>
  <c r="E770" i="3" s="1"/>
  <c r="G171" i="9"/>
  <c r="G172" i="9"/>
  <c r="E772" i="3" s="1"/>
  <c r="G173" i="9"/>
  <c r="G174" i="9"/>
  <c r="E774" i="3" s="1"/>
  <c r="G175" i="9"/>
  <c r="G176" i="9"/>
  <c r="G177" i="9"/>
  <c r="E777" i="3" s="1"/>
  <c r="G178" i="9"/>
  <c r="E778" i="3" s="1"/>
  <c r="G179" i="9"/>
  <c r="G180" i="9"/>
  <c r="G181" i="9"/>
  <c r="E781" i="3" s="1"/>
  <c r="G182" i="9"/>
  <c r="E782" i="3" s="1"/>
  <c r="G183" i="9"/>
  <c r="E783" i="3" s="1"/>
  <c r="G184" i="9"/>
  <c r="E784" i="3" s="1"/>
  <c r="G185" i="9"/>
  <c r="G186" i="9"/>
  <c r="E786" i="3" s="1"/>
  <c r="G187" i="9"/>
  <c r="E787" i="3" s="1"/>
  <c r="G188" i="9"/>
  <c r="E788" i="3" s="1"/>
  <c r="G189" i="9"/>
  <c r="E789" i="3" s="1"/>
  <c r="G190" i="9"/>
  <c r="G191" i="9"/>
  <c r="G192" i="9"/>
  <c r="E792" i="3" s="1"/>
  <c r="G193" i="9"/>
  <c r="G194" i="9"/>
  <c r="E794" i="3" s="1"/>
  <c r="G195" i="9"/>
  <c r="G196" i="9"/>
  <c r="G197" i="9"/>
  <c r="E797" i="3" s="1"/>
  <c r="G198" i="9"/>
  <c r="G199" i="9"/>
  <c r="G200" i="9"/>
  <c r="G20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" i="9"/>
  <c r="D3" i="11"/>
  <c r="D7" i="11"/>
  <c r="D10" i="11"/>
  <c r="D14" i="11"/>
  <c r="D15" i="11"/>
  <c r="D19" i="11"/>
  <c r="D22" i="11"/>
  <c r="D26" i="11"/>
  <c r="D27" i="11"/>
  <c r="D31" i="11"/>
  <c r="D34" i="11"/>
  <c r="D38" i="11"/>
  <c r="D39" i="11"/>
  <c r="D43" i="11"/>
  <c r="D44" i="11"/>
  <c r="D46" i="11"/>
  <c r="D47" i="11"/>
  <c r="D50" i="11"/>
  <c r="D51" i="11"/>
  <c r="D55" i="11"/>
  <c r="D62" i="11"/>
  <c r="D63" i="11"/>
  <c r="D66" i="11"/>
  <c r="D67" i="11"/>
  <c r="D74" i="11"/>
  <c r="D75" i="11"/>
  <c r="D76" i="11"/>
  <c r="D79" i="11"/>
  <c r="D82" i="11"/>
  <c r="D86" i="11"/>
  <c r="D87" i="11"/>
  <c r="D91" i="11"/>
  <c r="D94" i="11"/>
  <c r="D98" i="11"/>
  <c r="D99" i="11"/>
  <c r="D103" i="11"/>
  <c r="D106" i="11"/>
  <c r="D110" i="11"/>
  <c r="D111" i="11"/>
  <c r="D115" i="11"/>
  <c r="D118" i="11"/>
  <c r="D122" i="11"/>
  <c r="D123" i="11"/>
  <c r="D124" i="11"/>
  <c r="D126" i="11"/>
  <c r="D127" i="11"/>
  <c r="D134" i="11"/>
  <c r="D135" i="11"/>
  <c r="D139" i="11"/>
  <c r="D142" i="11"/>
  <c r="D146" i="11"/>
  <c r="D147" i="11"/>
  <c r="D151" i="11"/>
  <c r="D158" i="11"/>
  <c r="D159" i="11"/>
  <c r="D163" i="11"/>
  <c r="D170" i="11"/>
  <c r="D171" i="11"/>
  <c r="D172" i="11"/>
  <c r="D175" i="11"/>
  <c r="D178" i="11"/>
  <c r="D182" i="11"/>
  <c r="D183" i="11"/>
  <c r="D187" i="11"/>
  <c r="D190" i="11"/>
  <c r="D194" i="11"/>
  <c r="D195" i="11"/>
  <c r="D196" i="11"/>
  <c r="D199" i="11"/>
  <c r="D202" i="11"/>
  <c r="D206" i="11"/>
  <c r="D207" i="11"/>
  <c r="D211" i="11"/>
  <c r="D214" i="11"/>
  <c r="D218" i="11"/>
  <c r="D219" i="11"/>
  <c r="D220" i="11"/>
  <c r="D223" i="11"/>
  <c r="D226" i="11"/>
  <c r="D230" i="11"/>
  <c r="D231" i="11"/>
  <c r="D235" i="11"/>
  <c r="D238" i="11"/>
  <c r="D242" i="11"/>
  <c r="D243" i="11"/>
  <c r="D246" i="11"/>
  <c r="D247" i="11"/>
  <c r="D254" i="11"/>
  <c r="D255" i="11"/>
  <c r="D259" i="11"/>
  <c r="D266" i="11"/>
  <c r="D267" i="11"/>
  <c r="D271" i="11"/>
  <c r="D274" i="11"/>
  <c r="D278" i="11"/>
  <c r="D279" i="11"/>
  <c r="D283" i="11"/>
  <c r="D290" i="11"/>
  <c r="D291" i="11"/>
  <c r="D295" i="11"/>
  <c r="D302" i="11"/>
  <c r="D307" i="11"/>
  <c r="D310" i="11"/>
  <c r="D314" i="11"/>
  <c r="D315" i="11"/>
  <c r="D316" i="11"/>
  <c r="D319" i="11"/>
  <c r="D322" i="11"/>
  <c r="D326" i="11"/>
  <c r="D327" i="11"/>
  <c r="D331" i="11"/>
  <c r="D332" i="11"/>
  <c r="D334" i="11"/>
  <c r="D338" i="11"/>
  <c r="D339" i="11"/>
  <c r="D343" i="11"/>
  <c r="D346" i="11"/>
  <c r="D350" i="11"/>
  <c r="D351" i="11"/>
  <c r="D355" i="11"/>
  <c r="D358" i="11"/>
  <c r="D362" i="11"/>
  <c r="D363" i="11"/>
  <c r="D366" i="11"/>
  <c r="D367" i="11"/>
  <c r="D370" i="11"/>
  <c r="D374" i="11"/>
  <c r="D375" i="11"/>
  <c r="D379" i="11"/>
  <c r="D386" i="11"/>
  <c r="D387" i="11"/>
  <c r="D391" i="11"/>
  <c r="D392" i="11"/>
  <c r="D398" i="11"/>
  <c r="D399" i="11"/>
  <c r="D403" i="11"/>
  <c r="D406" i="11"/>
  <c r="D410" i="11"/>
  <c r="D411" i="11"/>
  <c r="D415" i="11"/>
  <c r="D422" i="11"/>
  <c r="D423" i="11"/>
  <c r="D427" i="11"/>
  <c r="D434" i="11"/>
  <c r="D435" i="11"/>
  <c r="D439" i="11"/>
  <c r="D440" i="11"/>
  <c r="D442" i="11"/>
  <c r="D446" i="11"/>
  <c r="D447" i="11"/>
  <c r="D448" i="11"/>
  <c r="D451" i="11"/>
  <c r="D454" i="11"/>
  <c r="D458" i="11"/>
  <c r="D459" i="11"/>
  <c r="D462" i="11"/>
  <c r="D463" i="11"/>
  <c r="D466" i="11"/>
  <c r="D470" i="11"/>
  <c r="D471" i="11"/>
  <c r="D472" i="11"/>
  <c r="D475" i="11"/>
  <c r="D482" i="11"/>
  <c r="D483" i="11"/>
  <c r="D487" i="11"/>
  <c r="D494" i="11"/>
  <c r="D495" i="11"/>
  <c r="D496" i="11"/>
  <c r="D499" i="11"/>
  <c r="D500" i="11"/>
  <c r="D502" i="11"/>
  <c r="D506" i="11"/>
  <c r="D511" i="11"/>
  <c r="D514" i="11"/>
  <c r="D518" i="11"/>
  <c r="D519" i="11"/>
  <c r="D523" i="11"/>
  <c r="D526" i="11"/>
  <c r="D530" i="11"/>
  <c r="D531" i="11"/>
  <c r="D535" i="11"/>
  <c r="D538" i="11"/>
  <c r="D542" i="11"/>
  <c r="D547" i="11"/>
  <c r="D550" i="11"/>
  <c r="D554" i="11"/>
  <c r="D555" i="11"/>
  <c r="D559" i="11"/>
  <c r="D560" i="11"/>
  <c r="D562" i="11"/>
  <c r="D566" i="11"/>
  <c r="D567" i="11"/>
  <c r="D571" i="11"/>
  <c r="D578" i="11"/>
  <c r="D583" i="11"/>
  <c r="D586" i="11"/>
  <c r="D590" i="11"/>
  <c r="D591" i="11"/>
  <c r="D595" i="11"/>
  <c r="D598" i="11"/>
  <c r="D602" i="11"/>
  <c r="D603" i="11"/>
  <c r="D607" i="11"/>
  <c r="D614" i="11"/>
  <c r="D615" i="11"/>
  <c r="D619" i="11"/>
  <c r="D622" i="11"/>
  <c r="D626" i="11"/>
  <c r="D627" i="11"/>
  <c r="D631" i="11"/>
  <c r="D634" i="11"/>
  <c r="D638" i="11"/>
  <c r="D639" i="11"/>
  <c r="D643" i="11"/>
  <c r="D650" i="11"/>
  <c r="D2" i="1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" i="4"/>
  <c r="D3" i="15"/>
  <c r="D15" i="15"/>
  <c r="D27" i="15"/>
  <c r="D30" i="15"/>
  <c r="D34" i="15"/>
  <c r="D39" i="15"/>
  <c r="D51" i="15"/>
  <c r="D63" i="15"/>
  <c r="D66" i="15"/>
  <c r="D70" i="15"/>
  <c r="D75" i="15"/>
  <c r="D86" i="15"/>
  <c r="D87" i="15"/>
  <c r="D99" i="15"/>
  <c r="D111" i="15"/>
  <c r="D112" i="15"/>
  <c r="D114" i="15"/>
  <c r="D122" i="15"/>
  <c r="D123" i="15"/>
  <c r="D135" i="15"/>
  <c r="D138" i="15"/>
  <c r="D142" i="15"/>
  <c r="D147" i="15"/>
  <c r="D159" i="15"/>
  <c r="D171" i="15"/>
  <c r="D183" i="15"/>
  <c r="D190" i="15"/>
  <c r="D195" i="15"/>
  <c r="D206" i="15"/>
  <c r="D207" i="15"/>
  <c r="D210" i="15"/>
  <c r="D219" i="15"/>
  <c r="D231" i="15"/>
  <c r="D238" i="15"/>
  <c r="D243" i="15"/>
  <c r="D246" i="15"/>
  <c r="D255" i="15"/>
  <c r="D267" i="15"/>
  <c r="D268" i="15"/>
  <c r="D270" i="15"/>
  <c r="D279" i="15"/>
  <c r="D286" i="15"/>
  <c r="D290" i="15"/>
  <c r="D291" i="15"/>
  <c r="D294" i="15"/>
  <c r="D303" i="15"/>
  <c r="D315" i="15"/>
  <c r="D327" i="15"/>
  <c r="D334" i="15"/>
  <c r="D339" i="15"/>
  <c r="D346" i="15"/>
  <c r="D351" i="15"/>
  <c r="D354" i="15"/>
  <c r="D363" i="15"/>
  <c r="D375" i="15"/>
  <c r="D378" i="15"/>
  <c r="D387" i="15"/>
  <c r="D399" i="15"/>
  <c r="D400" i="15"/>
  <c r="D410" i="15"/>
  <c r="D411" i="15"/>
  <c r="D414" i="15"/>
  <c r="D423" i="15"/>
  <c r="D435" i="15"/>
  <c r="D438" i="15"/>
  <c r="D447" i="15"/>
  <c r="D458" i="15"/>
  <c r="D459" i="15"/>
  <c r="D471" i="15"/>
  <c r="D474" i="15"/>
  <c r="D483" i="15"/>
  <c r="D495" i="15"/>
  <c r="D507" i="15"/>
  <c r="D519" i="15"/>
  <c r="D526" i="15"/>
  <c r="D531" i="15"/>
  <c r="D538" i="15"/>
  <c r="D543" i="15"/>
  <c r="D555" i="15"/>
  <c r="D558" i="15"/>
  <c r="D567" i="15"/>
  <c r="D574" i="15"/>
  <c r="D578" i="15"/>
  <c r="D579" i="15"/>
  <c r="D582" i="15"/>
  <c r="D591" i="15"/>
  <c r="D603" i="15"/>
  <c r="D615" i="15"/>
  <c r="D622" i="15"/>
  <c r="D627" i="15"/>
  <c r="D639" i="15"/>
  <c r="D642" i="15"/>
  <c r="D650" i="15"/>
  <c r="D651" i="15"/>
  <c r="D662" i="15"/>
  <c r="D663" i="15"/>
  <c r="D675" i="15"/>
  <c r="D686" i="15"/>
  <c r="D687" i="15"/>
  <c r="D690" i="15"/>
  <c r="D698" i="15"/>
  <c r="D699" i="15"/>
  <c r="D711" i="15"/>
  <c r="D718" i="15"/>
  <c r="D723" i="15"/>
  <c r="D735" i="15"/>
  <c r="D738" i="15"/>
  <c r="D747" i="15"/>
  <c r="D754" i="15"/>
  <c r="D759" i="15"/>
  <c r="D762" i="15"/>
  <c r="D766" i="15"/>
  <c r="D771" i="15"/>
  <c r="D783" i="15"/>
  <c r="D784" i="15"/>
  <c r="D795" i="15"/>
  <c r="D798" i="15"/>
  <c r="D802" i="15"/>
  <c r="D806" i="15"/>
  <c r="D807" i="15"/>
  <c r="D814" i="15"/>
  <c r="D819" i="15"/>
  <c r="D831" i="15"/>
  <c r="D834" i="15"/>
  <c r="D843" i="15"/>
  <c r="D850" i="15"/>
  <c r="D855" i="15"/>
  <c r="D858" i="15"/>
  <c r="D862" i="15"/>
  <c r="D867" i="15"/>
  <c r="D878" i="15"/>
  <c r="D879" i="15"/>
  <c r="D890" i="15"/>
  <c r="D891" i="15"/>
  <c r="D898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2" i="15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2" i="13"/>
  <c r="B6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2" i="3"/>
  <c r="A291" i="10"/>
  <c r="A407" i="10"/>
  <c r="A253" i="10"/>
  <c r="A378" i="10"/>
  <c r="A345" i="10"/>
  <c r="A455" i="10"/>
  <c r="A69" i="10"/>
  <c r="A337" i="10"/>
  <c r="A167" i="10"/>
  <c r="A472" i="10"/>
  <c r="A46" i="10"/>
  <c r="A11" i="10"/>
  <c r="A142" i="10"/>
  <c r="A149" i="10"/>
  <c r="A452" i="10"/>
  <c r="A146" i="10"/>
  <c r="A67" i="10"/>
  <c r="A121" i="10"/>
  <c r="A349" i="10"/>
  <c r="A166" i="10"/>
  <c r="A331" i="10"/>
  <c r="A491" i="10"/>
  <c r="A310" i="10"/>
  <c r="A494" i="10"/>
  <c r="A178" i="10"/>
  <c r="A371" i="10"/>
  <c r="A190" i="10"/>
  <c r="A446" i="10"/>
  <c r="A280" i="10"/>
  <c r="A398" i="10"/>
  <c r="A32" i="10"/>
  <c r="A16" i="10"/>
  <c r="A243" i="10"/>
  <c r="A284" i="10"/>
  <c r="A402" i="10"/>
  <c r="A295" i="10"/>
  <c r="A261" i="10"/>
  <c r="A354" i="10"/>
  <c r="A309" i="10"/>
  <c r="A392" i="10"/>
  <c r="A170" i="10"/>
  <c r="A113" i="10"/>
  <c r="A322" i="10"/>
  <c r="A270" i="10"/>
  <c r="A129" i="10"/>
  <c r="A187" i="10"/>
  <c r="A305" i="10"/>
  <c r="A262" i="10"/>
  <c r="A193" i="10"/>
  <c r="A463" i="10"/>
  <c r="A476" i="10"/>
  <c r="A30" i="10"/>
  <c r="A487" i="10"/>
  <c r="A360" i="10"/>
  <c r="A60" i="10"/>
  <c r="A119" i="10"/>
  <c r="A329" i="10"/>
  <c r="A283" i="10"/>
  <c r="A440" i="10"/>
  <c r="A202" i="10"/>
  <c r="A471" i="10"/>
  <c r="A128" i="10"/>
  <c r="A85" i="10"/>
  <c r="A163" i="10"/>
  <c r="A138" i="10"/>
  <c r="A434" i="10"/>
  <c r="A366" i="10"/>
  <c r="A419" i="10"/>
  <c r="A105" i="10"/>
  <c r="A10" i="10"/>
  <c r="A59" i="10"/>
  <c r="A218" i="10"/>
  <c r="A333" i="10"/>
  <c r="A308" i="10"/>
  <c r="A219" i="10"/>
  <c r="A235" i="10"/>
  <c r="A137" i="10"/>
  <c r="A453" i="10"/>
  <c r="A363" i="10"/>
  <c r="A369" i="10"/>
  <c r="A467" i="10"/>
  <c r="A49" i="10"/>
  <c r="A338" i="10"/>
  <c r="A356" i="10"/>
  <c r="A288" i="10"/>
  <c r="A5" i="10"/>
  <c r="A103" i="10"/>
  <c r="A448" i="10"/>
  <c r="A254" i="10"/>
  <c r="A264" i="10"/>
  <c r="A110" i="10"/>
  <c r="A437" i="10"/>
  <c r="A159" i="10"/>
  <c r="A238" i="10"/>
  <c r="A82" i="10"/>
  <c r="A217" i="10"/>
  <c r="A133" i="10"/>
  <c r="A48" i="10"/>
  <c r="A300" i="10"/>
  <c r="A222" i="10"/>
  <c r="A179" i="10"/>
  <c r="A131" i="10"/>
  <c r="A144" i="10"/>
  <c r="A194" i="10"/>
  <c r="A7" i="10"/>
  <c r="A41" i="10"/>
  <c r="A22" i="10"/>
  <c r="A65" i="10"/>
  <c r="A31" i="10"/>
  <c r="A200" i="10"/>
  <c r="A450" i="10"/>
  <c r="A321" i="10"/>
  <c r="A122" i="10"/>
  <c r="A478" i="10"/>
  <c r="A39" i="10"/>
  <c r="A490" i="10"/>
  <c r="A394" i="10"/>
  <c r="A229" i="10"/>
  <c r="A358" i="10"/>
  <c r="A439" i="10"/>
  <c r="A343" i="10"/>
  <c r="A145" i="10"/>
  <c r="A81" i="10"/>
  <c r="A479" i="10"/>
  <c r="A412" i="10"/>
  <c r="A346" i="10"/>
  <c r="A376" i="10"/>
  <c r="A364" i="10"/>
  <c r="A330" i="10"/>
  <c r="A141" i="10"/>
  <c r="A4" i="10"/>
  <c r="A431" i="10"/>
  <c r="A258" i="10"/>
  <c r="A375" i="10"/>
  <c r="A192" i="10"/>
  <c r="A66" i="10"/>
  <c r="A352" i="10"/>
  <c r="A259" i="10"/>
  <c r="A362" i="10"/>
  <c r="A93" i="10"/>
  <c r="A268" i="10"/>
  <c r="A99" i="10"/>
  <c r="A96" i="10"/>
  <c r="A55" i="10"/>
  <c r="A197" i="10"/>
  <c r="A406" i="10"/>
  <c r="A231" i="10"/>
  <c r="A106" i="10"/>
  <c r="A151" i="10"/>
  <c r="A33" i="10"/>
  <c r="A220" i="10"/>
  <c r="A466" i="10"/>
  <c r="A42" i="10"/>
  <c r="A323" i="10"/>
  <c r="A279" i="10"/>
  <c r="A118" i="10"/>
  <c r="A164" i="10"/>
  <c r="A457" i="10"/>
  <c r="A438" i="10"/>
  <c r="A293" i="10"/>
  <c r="A456" i="10"/>
  <c r="A441" i="10"/>
  <c r="A400" i="10"/>
  <c r="A109" i="10"/>
  <c r="A500" i="10"/>
  <c r="A221" i="10"/>
  <c r="A64" i="10"/>
  <c r="A420" i="10"/>
  <c r="A499" i="10"/>
  <c r="A135" i="10"/>
  <c r="A241" i="10"/>
  <c r="A468" i="10"/>
  <c r="A214" i="10"/>
  <c r="A289" i="10"/>
  <c r="A301" i="10"/>
  <c r="A62" i="10"/>
  <c r="A444" i="10"/>
  <c r="A286" i="10"/>
  <c r="A123" i="10"/>
  <c r="A359" i="10"/>
  <c r="A424" i="10"/>
  <c r="A404" i="10"/>
  <c r="A458" i="10"/>
  <c r="A426" i="10"/>
  <c r="A37" i="10"/>
  <c r="A125" i="10"/>
  <c r="A172" i="10"/>
  <c r="A132" i="10"/>
  <c r="A83" i="10"/>
  <c r="A250" i="10"/>
  <c r="A277" i="10"/>
  <c r="A474" i="10"/>
  <c r="A225" i="10"/>
  <c r="A175" i="10"/>
  <c r="A251" i="10"/>
  <c r="A408" i="10"/>
  <c r="A204" i="10"/>
  <c r="A84" i="10"/>
  <c r="A23" i="10"/>
  <c r="A27" i="10"/>
  <c r="A334" i="10"/>
  <c r="A429" i="10"/>
  <c r="A473" i="10"/>
  <c r="A368" i="10"/>
  <c r="A188" i="10"/>
  <c r="A111" i="10"/>
  <c r="A451" i="10"/>
  <c r="A232" i="10"/>
  <c r="A303" i="10"/>
  <c r="A165" i="10"/>
  <c r="A410" i="10"/>
  <c r="A388" i="10"/>
  <c r="A115" i="10"/>
  <c r="A265" i="10"/>
  <c r="A213" i="10"/>
  <c r="A435" i="10"/>
  <c r="A486" i="10"/>
  <c r="A248" i="10"/>
  <c r="A386" i="10"/>
  <c r="A316" i="10"/>
  <c r="A348" i="10"/>
  <c r="A154" i="10"/>
  <c r="A276" i="10"/>
  <c r="A180" i="10"/>
  <c r="A296" i="10"/>
  <c r="A489" i="10"/>
  <c r="A413" i="10"/>
  <c r="A484" i="10"/>
  <c r="A449" i="10"/>
  <c r="A58" i="10"/>
  <c r="A147" i="10"/>
  <c r="A278" i="10"/>
  <c r="A228" i="10"/>
  <c r="A8" i="10"/>
  <c r="A379" i="10"/>
  <c r="A244" i="10"/>
  <c r="A89" i="10"/>
  <c r="A263" i="10"/>
  <c r="A481" i="10"/>
  <c r="A302" i="10"/>
  <c r="A130" i="10"/>
  <c r="A61" i="10"/>
  <c r="A423" i="10"/>
  <c r="A6" i="10"/>
  <c r="A157" i="10"/>
  <c r="A397" i="10"/>
  <c r="A210" i="10"/>
  <c r="A312" i="10"/>
  <c r="A18" i="10"/>
  <c r="A390" i="10"/>
  <c r="A183" i="10"/>
  <c r="A94" i="10"/>
  <c r="A433" i="10"/>
  <c r="A341" i="10"/>
  <c r="A21" i="10"/>
  <c r="A73" i="10"/>
  <c r="A257" i="10"/>
  <c r="A432" i="10"/>
  <c r="A97" i="10"/>
  <c r="A335" i="10"/>
  <c r="A239" i="10"/>
  <c r="A36" i="10"/>
  <c r="A306" i="10"/>
  <c r="A418" i="10"/>
  <c r="A108" i="10"/>
  <c r="A249" i="10"/>
  <c r="A47" i="10"/>
  <c r="A342" i="10"/>
  <c r="A91" i="10"/>
  <c r="A233" i="10"/>
  <c r="A52" i="10"/>
  <c r="A311" i="10"/>
  <c r="A320" i="10"/>
  <c r="A290" i="10"/>
  <c r="A68" i="10"/>
  <c r="A246" i="10"/>
  <c r="A465" i="10"/>
  <c r="A212" i="10"/>
  <c r="A351" i="10"/>
  <c r="A112" i="10"/>
  <c r="A184" i="10"/>
  <c r="A247" i="10"/>
  <c r="A384" i="10"/>
  <c r="A116" i="10"/>
  <c r="A415" i="10"/>
  <c r="A196" i="10"/>
  <c r="A107" i="10"/>
  <c r="A245" i="10"/>
  <c r="A256" i="10"/>
  <c r="A325" i="10"/>
  <c r="A461" i="10"/>
  <c r="A171" i="10"/>
  <c r="A236" i="10"/>
  <c r="A377" i="10"/>
  <c r="A315" i="10"/>
  <c r="A357" i="10"/>
  <c r="A445" i="10"/>
  <c r="A162" i="10"/>
  <c r="A292" i="10"/>
  <c r="A282" i="10"/>
  <c r="A493" i="10"/>
  <c r="A469" i="10"/>
  <c r="A428" i="10"/>
  <c r="A492" i="10"/>
  <c r="A230" i="10"/>
  <c r="A234" i="10"/>
  <c r="A114" i="10"/>
  <c r="A79" i="10"/>
  <c r="A347" i="10"/>
  <c r="A387" i="10"/>
  <c r="A427" i="10"/>
  <c r="A274" i="10"/>
  <c r="A9" i="10"/>
  <c r="A198" i="10"/>
  <c r="A409" i="10"/>
  <c r="A168" i="10"/>
  <c r="A211" i="10"/>
  <c r="A483" i="10"/>
  <c r="A2" i="10"/>
  <c r="A86" i="10"/>
  <c r="A124" i="10"/>
  <c r="A477" i="10"/>
  <c r="A430" i="10"/>
  <c r="A13" i="10"/>
  <c r="A475" i="10"/>
  <c r="A148" i="10"/>
  <c r="A367" i="10"/>
  <c r="A380" i="10"/>
  <c r="A443" i="10"/>
  <c r="A195" i="10"/>
  <c r="A186" i="10"/>
  <c r="A120" i="10"/>
  <c r="A485" i="10"/>
  <c r="A25" i="10"/>
  <c r="A324" i="10"/>
  <c r="A340" i="10"/>
  <c r="A152" i="10"/>
  <c r="A328" i="10"/>
  <c r="A416" i="10"/>
  <c r="A496" i="10"/>
  <c r="A206" i="10"/>
  <c r="A51" i="10"/>
  <c r="A17" i="10"/>
  <c r="A372" i="10"/>
  <c r="A370" i="10"/>
  <c r="A237" i="10"/>
  <c r="A98" i="10"/>
  <c r="A185" i="10"/>
  <c r="A3" i="10"/>
  <c r="A45" i="10"/>
  <c r="A344" i="10"/>
  <c r="A44" i="10"/>
  <c r="A15" i="10"/>
  <c r="A497" i="10"/>
  <c r="A74" i="10"/>
  <c r="A319" i="10"/>
  <c r="A374" i="10"/>
  <c r="A199" i="10"/>
  <c r="A464" i="10"/>
  <c r="A318" i="10"/>
  <c r="A12" i="10"/>
  <c r="A208" i="10"/>
  <c r="A76" i="10"/>
  <c r="A304" i="10"/>
  <c r="A181" i="10"/>
  <c r="A336" i="10"/>
  <c r="A470" i="10"/>
  <c r="A29" i="10"/>
  <c r="A43" i="10"/>
  <c r="A381" i="10"/>
  <c r="A177" i="10"/>
  <c r="A150" i="10"/>
  <c r="A353" i="10"/>
  <c r="A143" i="10"/>
  <c r="A127" i="10"/>
  <c r="A88" i="10"/>
  <c r="A314" i="10"/>
  <c r="A19" i="10"/>
  <c r="A102" i="10"/>
  <c r="A393" i="10"/>
  <c r="A462" i="10"/>
  <c r="A77" i="10"/>
  <c r="A70" i="10"/>
  <c r="A90" i="10"/>
  <c r="A224" i="10"/>
  <c r="A396" i="10"/>
  <c r="A240" i="10"/>
  <c r="A100" i="10"/>
  <c r="A373" i="10"/>
  <c r="A78" i="10"/>
  <c r="A271" i="10"/>
  <c r="A63" i="10"/>
  <c r="A134" i="10"/>
  <c r="A405" i="10"/>
  <c r="A24" i="10"/>
  <c r="A385" i="10"/>
  <c r="A80" i="10"/>
  <c r="A480" i="10"/>
  <c r="A223" i="10"/>
  <c r="A436" i="10"/>
  <c r="A403" i="10"/>
  <c r="A53" i="10"/>
  <c r="A35" i="10"/>
  <c r="A252" i="10"/>
  <c r="A285" i="10"/>
  <c r="A326" i="10"/>
  <c r="A227" i="10"/>
  <c r="A442" i="10"/>
  <c r="A482" i="10"/>
  <c r="A87" i="10"/>
  <c r="A447" i="10"/>
  <c r="A411" i="10"/>
  <c r="A399" i="10"/>
  <c r="A40" i="10"/>
  <c r="A391" i="10"/>
  <c r="A298" i="10"/>
  <c r="A299" i="10"/>
  <c r="A339" i="10"/>
  <c r="A50" i="10"/>
  <c r="A401" i="10"/>
  <c r="A28" i="10"/>
  <c r="A140" i="10"/>
  <c r="A207" i="10"/>
  <c r="A422" i="10"/>
  <c r="A382" i="10"/>
  <c r="A215" i="10"/>
  <c r="A101" i="10"/>
  <c r="A226" i="10"/>
  <c r="A173" i="10"/>
  <c r="A242" i="10"/>
  <c r="A104" i="10"/>
  <c r="A176" i="10"/>
  <c r="A209" i="10"/>
  <c r="A34" i="10"/>
  <c r="A14" i="10"/>
  <c r="A501" i="10"/>
  <c r="A395" i="10"/>
  <c r="A294" i="10"/>
  <c r="A255" i="10"/>
  <c r="A269" i="10"/>
  <c r="A272" i="10"/>
  <c r="A389" i="10"/>
  <c r="A460" i="10"/>
  <c r="A126" i="10"/>
  <c r="A307" i="10"/>
  <c r="A313" i="10"/>
  <c r="A203" i="10"/>
  <c r="A361" i="10"/>
  <c r="A350" i="10"/>
  <c r="A275" i="10"/>
  <c r="A355" i="10"/>
  <c r="A75" i="10"/>
  <c r="A417" i="10"/>
  <c r="A260" i="10"/>
  <c r="A488" i="10"/>
  <c r="A160" i="10"/>
  <c r="A54" i="10"/>
  <c r="A317" i="10"/>
  <c r="A383" i="10"/>
  <c r="A38" i="10"/>
  <c r="A71" i="10"/>
  <c r="A332" i="10"/>
  <c r="A365" i="10"/>
  <c r="A57" i="10"/>
  <c r="A205" i="10"/>
  <c r="A201" i="10"/>
  <c r="A139" i="10"/>
  <c r="A26" i="10"/>
  <c r="A136" i="10"/>
  <c r="A454" i="10"/>
  <c r="A287" i="10"/>
  <c r="A425" i="10"/>
  <c r="A281" i="10"/>
  <c r="A169" i="10"/>
  <c r="A153" i="10"/>
  <c r="A189" i="10"/>
  <c r="A158" i="10"/>
  <c r="A498" i="10"/>
  <c r="A182" i="10"/>
  <c r="A161" i="10"/>
  <c r="A95" i="10"/>
  <c r="A216" i="10"/>
  <c r="A56" i="10"/>
  <c r="A266" i="10"/>
  <c r="A117" i="10"/>
  <c r="A414" i="10"/>
  <c r="A155" i="10"/>
  <c r="A72" i="10"/>
  <c r="A191" i="10"/>
  <c r="A273" i="10"/>
  <c r="A20" i="10"/>
  <c r="A92" i="10"/>
  <c r="A156" i="10"/>
  <c r="A327" i="10"/>
  <c r="A174" i="10"/>
  <c r="A495" i="10"/>
  <c r="A297" i="10"/>
  <c r="A421" i="10"/>
  <c r="A459" i="10"/>
  <c r="A267" i="10"/>
  <c r="S1" i="16"/>
  <c r="R1" i="16"/>
  <c r="Q1" i="16"/>
  <c r="P1" i="16"/>
  <c r="O1" i="16"/>
  <c r="N1" i="16"/>
  <c r="J1" i="16"/>
  <c r="I1" i="16"/>
  <c r="B149" i="10" s="1"/>
  <c r="H1" i="16"/>
  <c r="C19" i="3" s="1"/>
  <c r="G1" i="16"/>
  <c r="F1" i="16"/>
  <c r="D1" i="16"/>
  <c r="D9" i="9" s="1"/>
  <c r="C1" i="16"/>
  <c r="B1" i="16"/>
  <c r="E6" i="9" s="1"/>
  <c r="A1" i="16"/>
  <c r="E976" i="11" l="1"/>
  <c r="E474" i="11"/>
  <c r="E2" i="11"/>
  <c r="E14" i="11"/>
  <c r="E727" i="11"/>
  <c r="E170" i="11"/>
  <c r="E578" i="11"/>
  <c r="E290" i="11"/>
  <c r="E748" i="11"/>
  <c r="E330" i="11"/>
  <c r="E812" i="11"/>
  <c r="E386" i="11"/>
  <c r="E279" i="11"/>
  <c r="E439" i="11"/>
  <c r="E257" i="11"/>
  <c r="E868" i="11"/>
  <c r="E206" i="11"/>
  <c r="E554" i="11"/>
  <c r="E152" i="11"/>
  <c r="E536" i="11"/>
  <c r="E197" i="11"/>
  <c r="E303" i="11"/>
  <c r="E710" i="11"/>
  <c r="E30" i="11"/>
  <c r="E987" i="11"/>
  <c r="E135" i="11"/>
  <c r="E975" i="11"/>
  <c r="E364" i="11"/>
  <c r="E624" i="11"/>
  <c r="E182" i="11"/>
  <c r="E752" i="11"/>
  <c r="E615" i="11"/>
  <c r="E434" i="11"/>
  <c r="E855" i="11"/>
  <c r="E254" i="11"/>
  <c r="E413" i="11"/>
  <c r="E431" i="11"/>
  <c r="E270" i="11"/>
  <c r="E734" i="11"/>
  <c r="E475" i="11"/>
  <c r="E726" i="11"/>
  <c r="E759" i="11"/>
  <c r="E28" i="11"/>
  <c r="E866" i="11"/>
  <c r="E243" i="11"/>
  <c r="E75" i="11"/>
  <c r="E1001" i="11"/>
  <c r="E110" i="11"/>
  <c r="E304" i="11"/>
  <c r="E164" i="11"/>
  <c r="E302" i="11"/>
  <c r="E591" i="11"/>
  <c r="E530" i="11"/>
  <c r="E879" i="11"/>
  <c r="E42" i="11"/>
  <c r="E77" i="11"/>
  <c r="E926" i="11"/>
  <c r="E992" i="11"/>
  <c r="E482" i="11"/>
  <c r="E856" i="11"/>
  <c r="E549" i="11"/>
  <c r="E677" i="11"/>
  <c r="E143" i="11"/>
  <c r="E614" i="11"/>
  <c r="E542" i="11"/>
  <c r="E713" i="11"/>
  <c r="E410" i="11"/>
  <c r="E74" i="11"/>
  <c r="E794" i="11"/>
  <c r="E728" i="11"/>
  <c r="E596" i="11"/>
  <c r="E92" i="11"/>
  <c r="E388" i="11"/>
  <c r="E134" i="11"/>
  <c r="E770" i="11"/>
  <c r="E326" i="11"/>
  <c r="E796" i="11"/>
  <c r="E986" i="11"/>
  <c r="E258" i="11"/>
  <c r="E508" i="11"/>
  <c r="E556" i="11"/>
  <c r="E356" i="11"/>
  <c r="E519" i="11"/>
  <c r="E158" i="11"/>
  <c r="E15" i="11"/>
  <c r="E102" i="11"/>
  <c r="E278" i="11"/>
  <c r="E366" i="11"/>
  <c r="E800" i="11"/>
  <c r="E626" i="11"/>
  <c r="E400" i="11"/>
  <c r="E962" i="11"/>
  <c r="E808" i="11"/>
  <c r="E725" i="11"/>
  <c r="E854" i="11"/>
  <c r="E41" i="11"/>
  <c r="E139" i="11"/>
  <c r="E146" i="11"/>
  <c r="E737" i="11"/>
  <c r="E892" i="11"/>
  <c r="E484" i="11"/>
  <c r="E890" i="11"/>
  <c r="E80" i="11"/>
  <c r="E953" i="11"/>
  <c r="E839" i="11"/>
  <c r="E136" i="11"/>
  <c r="E351" i="11"/>
  <c r="E914" i="11"/>
  <c r="E26" i="11"/>
  <c r="E689" i="11"/>
  <c r="E437" i="11"/>
  <c r="E459" i="11"/>
  <c r="E38" i="11"/>
  <c r="E930" i="11"/>
  <c r="E245" i="11"/>
  <c r="E426" i="11"/>
  <c r="E566" i="11"/>
  <c r="E867" i="11"/>
  <c r="E941" i="11"/>
  <c r="E927" i="11"/>
  <c r="E50" i="11"/>
  <c r="E806" i="11"/>
  <c r="E680" i="11"/>
  <c r="E67" i="11"/>
  <c r="E414" i="11"/>
  <c r="E641" i="11"/>
  <c r="E974" i="11"/>
  <c r="E399" i="11"/>
  <c r="E638" i="11"/>
  <c r="E447" i="11"/>
  <c r="E952" i="11"/>
  <c r="E687" i="11"/>
  <c r="E603" i="11"/>
  <c r="E915" i="11"/>
  <c r="E122" i="11"/>
  <c r="E950" i="11"/>
  <c r="E878" i="11"/>
  <c r="E175" i="11"/>
  <c r="E266" i="11"/>
  <c r="E150" i="11"/>
  <c r="E256" i="11"/>
  <c r="E318" i="11"/>
  <c r="E476" i="11"/>
  <c r="E340" i="11"/>
  <c r="E460" i="11"/>
  <c r="E247" i="11"/>
  <c r="E783" i="11"/>
  <c r="E756" i="11"/>
  <c r="E895" i="11"/>
  <c r="E485" i="11"/>
  <c r="E99" i="11"/>
  <c r="E98" i="11"/>
  <c r="E350" i="11"/>
  <c r="E921" i="11"/>
  <c r="E774" i="11"/>
  <c r="E942" i="11"/>
  <c r="E842" i="11"/>
  <c r="E27" i="11"/>
  <c r="E920" i="11"/>
  <c r="E113" i="11"/>
  <c r="E832" i="11"/>
  <c r="E495" i="11"/>
  <c r="E207" i="11"/>
  <c r="E871" i="11"/>
  <c r="E699" i="11"/>
  <c r="E616" i="11"/>
  <c r="E282" i="11"/>
  <c r="E801" i="11"/>
  <c r="E951" i="11"/>
  <c r="E185" i="11"/>
  <c r="E939" i="11"/>
  <c r="E435" i="11"/>
  <c r="E739" i="11"/>
  <c r="E773" i="11"/>
  <c r="E262" i="11"/>
  <c r="E218" i="11"/>
  <c r="E674" i="11"/>
  <c r="E260" i="11"/>
  <c r="E738" i="11"/>
  <c r="E374" i="11"/>
  <c r="E880" i="11"/>
  <c r="E977" i="11"/>
  <c r="E858" i="11"/>
  <c r="E353" i="11"/>
  <c r="E327" i="11"/>
  <c r="E376" i="11"/>
  <c r="E821" i="11"/>
  <c r="E147" i="11"/>
  <c r="E470" i="11"/>
  <c r="E501" i="11"/>
  <c r="E830" i="11"/>
  <c r="E982" i="11"/>
  <c r="E123" i="11"/>
  <c r="E443" i="11"/>
  <c r="E663" i="11"/>
  <c r="E486" i="11"/>
  <c r="E593" i="11"/>
  <c r="E212" i="11"/>
  <c r="E116" i="11"/>
  <c r="E631" i="11"/>
  <c r="E112" i="11"/>
  <c r="E64" i="11"/>
  <c r="E795" i="11"/>
  <c r="E62" i="11"/>
  <c r="E545" i="11"/>
  <c r="E63" i="11"/>
  <c r="E686" i="11"/>
  <c r="E990" i="11"/>
  <c r="E960" i="11"/>
  <c r="E195" i="11"/>
  <c r="E776" i="11"/>
  <c r="E411" i="11"/>
  <c r="E670" i="11"/>
  <c r="E292" i="11"/>
  <c r="E570" i="11"/>
  <c r="E352" i="11"/>
  <c r="E902" i="11"/>
  <c r="E86" i="11"/>
  <c r="E602" i="11"/>
  <c r="E261" i="11"/>
  <c r="E722" i="11"/>
  <c r="E242" i="11"/>
  <c r="E338" i="11"/>
  <c r="E518" i="11"/>
  <c r="E367" i="11"/>
  <c r="E746" i="11"/>
  <c r="E283" i="11"/>
  <c r="E675" i="11"/>
  <c r="E111" i="11"/>
  <c r="E198" i="11"/>
  <c r="E870" i="11"/>
  <c r="E424" i="11"/>
  <c r="E194" i="11"/>
  <c r="E550" i="11"/>
  <c r="E724" i="11"/>
  <c r="E653" i="11"/>
  <c r="E650" i="11"/>
  <c r="E54" i="11"/>
  <c r="E782" i="11"/>
  <c r="E683" i="11"/>
  <c r="E222" i="11"/>
  <c r="E87" i="11"/>
  <c r="E362" i="11"/>
  <c r="E428" i="11"/>
  <c r="E237" i="11"/>
  <c r="E509" i="11"/>
  <c r="E936" i="11"/>
  <c r="E665" i="11"/>
  <c r="E65" i="11"/>
  <c r="E525" i="11"/>
  <c r="E506" i="11"/>
  <c r="E155" i="11"/>
  <c r="E230" i="11"/>
  <c r="E183" i="11"/>
  <c r="E833" i="11"/>
  <c r="E818" i="11"/>
  <c r="E219" i="11"/>
  <c r="E3" i="11"/>
  <c r="E422" i="11"/>
  <c r="E309" i="11"/>
  <c r="E314" i="11"/>
  <c r="E978" i="11"/>
  <c r="E590" i="11"/>
  <c r="E480" i="11"/>
  <c r="E723" i="11"/>
  <c r="E735" i="11"/>
  <c r="E398" i="11"/>
  <c r="E580" i="11"/>
  <c r="E843" i="11"/>
  <c r="E531" i="11"/>
  <c r="E88" i="11"/>
  <c r="E618" i="11"/>
  <c r="E446" i="11"/>
  <c r="E163" i="11"/>
  <c r="E159" i="11"/>
  <c r="E824" i="11"/>
  <c r="E436" i="11"/>
  <c r="E461" i="11"/>
  <c r="E864" i="11"/>
  <c r="E100" i="11"/>
  <c r="E881" i="11"/>
  <c r="E472" i="11"/>
  <c r="E93" i="11"/>
  <c r="E965" i="11"/>
  <c r="E471" i="11"/>
  <c r="E533" i="11"/>
  <c r="E184" i="11"/>
  <c r="E750" i="11"/>
  <c r="E997" i="11"/>
  <c r="E985" i="11"/>
  <c r="E973" i="11"/>
  <c r="E961" i="11"/>
  <c r="E949" i="11"/>
  <c r="E937" i="11"/>
  <c r="E925" i="11"/>
  <c r="E913" i="11"/>
  <c r="E901" i="11"/>
  <c r="E889" i="11"/>
  <c r="E877" i="11"/>
  <c r="E865" i="11"/>
  <c r="E853" i="11"/>
  <c r="E841" i="11"/>
  <c r="E829" i="11"/>
  <c r="E817" i="11"/>
  <c r="E805" i="11"/>
  <c r="E793" i="11"/>
  <c r="E781" i="11"/>
  <c r="E769" i="11"/>
  <c r="E757" i="11"/>
  <c r="E745" i="11"/>
  <c r="E733" i="11"/>
  <c r="E721" i="11"/>
  <c r="E709" i="11"/>
  <c r="E697" i="11"/>
  <c r="E685" i="11"/>
  <c r="E673" i="11"/>
  <c r="E661" i="11"/>
  <c r="E649" i="11"/>
  <c r="E637" i="11"/>
  <c r="E625" i="11"/>
  <c r="E613" i="11"/>
  <c r="E601" i="11"/>
  <c r="E589" i="11"/>
  <c r="E577" i="11"/>
  <c r="E565" i="11"/>
  <c r="E553" i="11"/>
  <c r="E541" i="11"/>
  <c r="E529" i="11"/>
  <c r="E517" i="11"/>
  <c r="E505" i="11"/>
  <c r="E493" i="11"/>
  <c r="E481" i="11"/>
  <c r="E469" i="11"/>
  <c r="E457" i="11"/>
  <c r="E445" i="11"/>
  <c r="E433" i="11"/>
  <c r="E421" i="11"/>
  <c r="E409" i="11"/>
  <c r="E397" i="11"/>
  <c r="E385" i="11"/>
  <c r="E373" i="11"/>
  <c r="E361" i="11"/>
  <c r="E349" i="11"/>
  <c r="E337" i="11"/>
  <c r="E325" i="11"/>
  <c r="E313" i="11"/>
  <c r="E301" i="11"/>
  <c r="E289" i="11"/>
  <c r="E277" i="11"/>
  <c r="E265" i="11"/>
  <c r="E253" i="11"/>
  <c r="E241" i="11"/>
  <c r="E229" i="11"/>
  <c r="E217" i="11"/>
  <c r="E205" i="11"/>
  <c r="E193" i="11"/>
  <c r="E181" i="11"/>
  <c r="E169" i="11"/>
  <c r="E157" i="11"/>
  <c r="E145" i="11"/>
  <c r="E133" i="11"/>
  <c r="E121" i="11"/>
  <c r="E109" i="11"/>
  <c r="E97" i="11"/>
  <c r="E85" i="11"/>
  <c r="E73" i="11"/>
  <c r="E61" i="11"/>
  <c r="E49" i="11"/>
  <c r="E37" i="11"/>
  <c r="E25" i="11"/>
  <c r="E13" i="11"/>
  <c r="E996" i="11"/>
  <c r="E984" i="11"/>
  <c r="E972" i="11"/>
  <c r="E948" i="11"/>
  <c r="E924" i="11"/>
  <c r="E912" i="11"/>
  <c r="E900" i="11"/>
  <c r="E888" i="11"/>
  <c r="E876" i="11"/>
  <c r="E852" i="11"/>
  <c r="E840" i="11"/>
  <c r="E828" i="11"/>
  <c r="E816" i="11"/>
  <c r="E804" i="11"/>
  <c r="E792" i="11"/>
  <c r="E780" i="11"/>
  <c r="E768" i="11"/>
  <c r="E744" i="11"/>
  <c r="E732" i="11"/>
  <c r="E720" i="11"/>
  <c r="E708" i="11"/>
  <c r="E696" i="11"/>
  <c r="E684" i="11"/>
  <c r="E672" i="11"/>
  <c r="E660" i="11"/>
  <c r="E648" i="11"/>
  <c r="E636" i="11"/>
  <c r="E612" i="11"/>
  <c r="E600" i="11"/>
  <c r="E588" i="11"/>
  <c r="E576" i="11"/>
  <c r="E564" i="11"/>
  <c r="E552" i="11"/>
  <c r="E540" i="11"/>
  <c r="E528" i="11"/>
  <c r="E516" i="11"/>
  <c r="E504" i="11"/>
  <c r="E492" i="11"/>
  <c r="E468" i="11"/>
  <c r="E456" i="11"/>
  <c r="E444" i="11"/>
  <c r="E432" i="11"/>
  <c r="E420" i="11"/>
  <c r="E408" i="11"/>
  <c r="E396" i="11"/>
  <c r="E384" i="11"/>
  <c r="E372" i="11"/>
  <c r="E360" i="11"/>
  <c r="E348" i="11"/>
  <c r="E336" i="11"/>
  <c r="E324" i="11"/>
  <c r="E312" i="11"/>
  <c r="E300" i="11"/>
  <c r="E288" i="11"/>
  <c r="E276" i="11"/>
  <c r="E264" i="11"/>
  <c r="E252" i="11"/>
  <c r="E240" i="11"/>
  <c r="E228" i="11"/>
  <c r="E216" i="11"/>
  <c r="E204" i="11"/>
  <c r="E192" i="11"/>
  <c r="E180" i="11"/>
  <c r="E168" i="11"/>
  <c r="E156" i="11"/>
  <c r="E144" i="11"/>
  <c r="E132" i="11"/>
  <c r="E120" i="11"/>
  <c r="E108" i="11"/>
  <c r="E96" i="11"/>
  <c r="E84" i="11"/>
  <c r="E72" i="11"/>
  <c r="E60" i="11"/>
  <c r="E48" i="11"/>
  <c r="E36" i="11"/>
  <c r="E24" i="11"/>
  <c r="E12" i="11"/>
  <c r="E995" i="11"/>
  <c r="E983" i="11"/>
  <c r="E971" i="11"/>
  <c r="E959" i="11"/>
  <c r="E947" i="11"/>
  <c r="E935" i="11"/>
  <c r="E923" i="11"/>
  <c r="E911" i="11"/>
  <c r="E899" i="11"/>
  <c r="E887" i="11"/>
  <c r="E875" i="11"/>
  <c r="E863" i="11"/>
  <c r="E851" i="11"/>
  <c r="E827" i="11"/>
  <c r="E815" i="11"/>
  <c r="E803" i="11"/>
  <c r="E791" i="11"/>
  <c r="E779" i="11"/>
  <c r="E767" i="11"/>
  <c r="E755" i="11"/>
  <c r="E743" i="11"/>
  <c r="E731" i="11"/>
  <c r="E719" i="11"/>
  <c r="E707" i="11"/>
  <c r="E695" i="11"/>
  <c r="E671" i="11"/>
  <c r="E659" i="11"/>
  <c r="E647" i="11"/>
  <c r="E635" i="11"/>
  <c r="E623" i="11"/>
  <c r="E611" i="11"/>
  <c r="E599" i="11"/>
  <c r="E587" i="11"/>
  <c r="E575" i="11"/>
  <c r="E563" i="11"/>
  <c r="E551" i="11"/>
  <c r="E539" i="11"/>
  <c r="E527" i="11"/>
  <c r="E515" i="11"/>
  <c r="E503" i="11"/>
  <c r="E491" i="11"/>
  <c r="E479" i="11"/>
  <c r="E467" i="11"/>
  <c r="E455" i="11"/>
  <c r="E419" i="11"/>
  <c r="E407" i="11"/>
  <c r="E395" i="11"/>
  <c r="E383" i="11"/>
  <c r="E371" i="11"/>
  <c r="E359" i="11"/>
  <c r="E347" i="11"/>
  <c r="E335" i="11"/>
  <c r="E323" i="11"/>
  <c r="E311" i="11"/>
  <c r="E299" i="11"/>
  <c r="E287" i="11"/>
  <c r="E275" i="11"/>
  <c r="E263" i="11"/>
  <c r="E251" i="11"/>
  <c r="E239" i="11"/>
  <c r="E227" i="11"/>
  <c r="E215" i="11"/>
  <c r="E203" i="11"/>
  <c r="E191" i="11"/>
  <c r="E179" i="11"/>
  <c r="E167" i="11"/>
  <c r="E131" i="11"/>
  <c r="E119" i="11"/>
  <c r="E107" i="11"/>
  <c r="E95" i="11"/>
  <c r="E83" i="11"/>
  <c r="E71" i="11"/>
  <c r="E59" i="11"/>
  <c r="E47" i="11"/>
  <c r="E35" i="11"/>
  <c r="E23" i="11"/>
  <c r="E11" i="11"/>
  <c r="E994" i="11"/>
  <c r="E970" i="11"/>
  <c r="E958" i="11"/>
  <c r="E946" i="11"/>
  <c r="E934" i="11"/>
  <c r="E922" i="11"/>
  <c r="E910" i="11"/>
  <c r="E898" i="11"/>
  <c r="E886" i="11"/>
  <c r="E874" i="11"/>
  <c r="E862" i="11"/>
  <c r="E850" i="11"/>
  <c r="E838" i="11"/>
  <c r="E826" i="11"/>
  <c r="E814" i="11"/>
  <c r="E802" i="11"/>
  <c r="E790" i="11"/>
  <c r="E778" i="11"/>
  <c r="E766" i="11"/>
  <c r="E754" i="11"/>
  <c r="E742" i="11"/>
  <c r="E730" i="11"/>
  <c r="E718" i="11"/>
  <c r="E706" i="11"/>
  <c r="E694" i="11"/>
  <c r="E682" i="11"/>
  <c r="E658" i="11"/>
  <c r="E646" i="11"/>
  <c r="E634" i="11"/>
  <c r="E622" i="11"/>
  <c r="E610" i="11"/>
  <c r="E598" i="11"/>
  <c r="E586" i="11"/>
  <c r="E574" i="11"/>
  <c r="E562" i="11"/>
  <c r="E538" i="11"/>
  <c r="E526" i="11"/>
  <c r="E514" i="11"/>
  <c r="E502" i="11"/>
  <c r="E490" i="11"/>
  <c r="E478" i="11"/>
  <c r="E466" i="11"/>
  <c r="E454" i="11"/>
  <c r="E442" i="11"/>
  <c r="E430" i="11"/>
  <c r="E418" i="11"/>
  <c r="E406" i="11"/>
  <c r="E394" i="11"/>
  <c r="E382" i="11"/>
  <c r="E370" i="11"/>
  <c r="E358" i="11"/>
  <c r="E346" i="11"/>
  <c r="E334" i="11"/>
  <c r="E322" i="11"/>
  <c r="E310" i="11"/>
  <c r="E298" i="11"/>
  <c r="E286" i="11"/>
  <c r="E274" i="11"/>
  <c r="E250" i="11"/>
  <c r="E238" i="11"/>
  <c r="E226" i="11"/>
  <c r="E214" i="11"/>
  <c r="E202" i="11"/>
  <c r="E190" i="11"/>
  <c r="E178" i="11"/>
  <c r="E166" i="11"/>
  <c r="E154" i="11"/>
  <c r="E142" i="11"/>
  <c r="E130" i="11"/>
  <c r="E118" i="11"/>
  <c r="E106" i="11"/>
  <c r="E94" i="11"/>
  <c r="E82" i="11"/>
  <c r="E70" i="11"/>
  <c r="E58" i="11"/>
  <c r="E46" i="11"/>
  <c r="E34" i="11"/>
  <c r="E22" i="11"/>
  <c r="E10" i="11"/>
  <c r="E993" i="11"/>
  <c r="E981" i="11"/>
  <c r="E969" i="11"/>
  <c r="E957" i="11"/>
  <c r="E945" i="11"/>
  <c r="E933" i="11"/>
  <c r="E909" i="11"/>
  <c r="E897" i="11"/>
  <c r="E885" i="11"/>
  <c r="E873" i="11"/>
  <c r="E861" i="11"/>
  <c r="E849" i="11"/>
  <c r="E837" i="11"/>
  <c r="E825" i="11"/>
  <c r="E813" i="11"/>
  <c r="E789" i="11"/>
  <c r="E777" i="11"/>
  <c r="E765" i="11"/>
  <c r="E753" i="11"/>
  <c r="E741" i="11"/>
  <c r="E729" i="11"/>
  <c r="E717" i="11"/>
  <c r="E705" i="11"/>
  <c r="E693" i="11"/>
  <c r="E681" i="11"/>
  <c r="E669" i="11"/>
  <c r="E657" i="11"/>
  <c r="E645" i="11"/>
  <c r="E633" i="11"/>
  <c r="E621" i="11"/>
  <c r="E609" i="11"/>
  <c r="E597" i="11"/>
  <c r="E585" i="11"/>
  <c r="E573" i="11"/>
  <c r="E561" i="11"/>
  <c r="E537" i="11"/>
  <c r="E513" i="11"/>
  <c r="E489" i="11"/>
  <c r="E477" i="11"/>
  <c r="E465" i="11"/>
  <c r="E453" i="11"/>
  <c r="E441" i="11"/>
  <c r="E429" i="11"/>
  <c r="E417" i="11"/>
  <c r="E405" i="11"/>
  <c r="E393" i="11"/>
  <c r="E381" i="11"/>
  <c r="E369" i="11"/>
  <c r="E357" i="11"/>
  <c r="E345" i="11"/>
  <c r="E333" i="11"/>
  <c r="E321" i="11"/>
  <c r="E297" i="11"/>
  <c r="E285" i="11"/>
  <c r="E273" i="11"/>
  <c r="E249" i="11"/>
  <c r="E225" i="11"/>
  <c r="E213" i="11"/>
  <c r="E201" i="11"/>
  <c r="E189" i="11"/>
  <c r="E177" i="11"/>
  <c r="E165" i="11"/>
  <c r="E153" i="11"/>
  <c r="E141" i="11"/>
  <c r="E129" i="11"/>
  <c r="E117" i="11"/>
  <c r="E105" i="11"/>
  <c r="E81" i="11"/>
  <c r="E69" i="11"/>
  <c r="E57" i="11"/>
  <c r="E45" i="11"/>
  <c r="E33" i="11"/>
  <c r="E21" i="11"/>
  <c r="E9" i="11"/>
  <c r="E980" i="11"/>
  <c r="E968" i="11"/>
  <c r="E956" i="11"/>
  <c r="E944" i="11"/>
  <c r="E932" i="11"/>
  <c r="E908" i="11"/>
  <c r="E896" i="11"/>
  <c r="E884" i="11"/>
  <c r="E872" i="11"/>
  <c r="E860" i="11"/>
  <c r="E848" i="11"/>
  <c r="E836" i="11"/>
  <c r="E788" i="11"/>
  <c r="E764" i="11"/>
  <c r="E740" i="11"/>
  <c r="E716" i="11"/>
  <c r="E704" i="11"/>
  <c r="E692" i="11"/>
  <c r="E668" i="11"/>
  <c r="E656" i="11"/>
  <c r="E644" i="11"/>
  <c r="E632" i="11"/>
  <c r="E620" i="11"/>
  <c r="E608" i="11"/>
  <c r="E584" i="11"/>
  <c r="E572" i="11"/>
  <c r="E560" i="11"/>
  <c r="E548" i="11"/>
  <c r="E524" i="11"/>
  <c r="E512" i="11"/>
  <c r="E500" i="11"/>
  <c r="E488" i="11"/>
  <c r="E464" i="11"/>
  <c r="E452" i="11"/>
  <c r="E440" i="11"/>
  <c r="E416" i="11"/>
  <c r="E404" i="11"/>
  <c r="E392" i="11"/>
  <c r="E380" i="11"/>
  <c r="E368" i="11"/>
  <c r="E344" i="11"/>
  <c r="E332" i="11"/>
  <c r="E320" i="11"/>
  <c r="E308" i="11"/>
  <c r="E296" i="11"/>
  <c r="E284" i="11"/>
  <c r="E272" i="11"/>
  <c r="E248" i="11"/>
  <c r="E236" i="11"/>
  <c r="E224" i="11"/>
  <c r="E200" i="11"/>
  <c r="E188" i="11"/>
  <c r="E176" i="11"/>
  <c r="E140" i="11"/>
  <c r="E128" i="11"/>
  <c r="E104" i="11"/>
  <c r="E68" i="11"/>
  <c r="E56" i="11"/>
  <c r="E44" i="11"/>
  <c r="E32" i="11"/>
  <c r="E20" i="11"/>
  <c r="E8" i="11"/>
  <c r="E991" i="11"/>
  <c r="E979" i="11"/>
  <c r="E967" i="11"/>
  <c r="E955" i="11"/>
  <c r="E943" i="11"/>
  <c r="E931" i="11"/>
  <c r="E919" i="11"/>
  <c r="E907" i="11"/>
  <c r="E883" i="11"/>
  <c r="E859" i="11"/>
  <c r="E847" i="11"/>
  <c r="E835" i="11"/>
  <c r="E823" i="11"/>
  <c r="E811" i="11"/>
  <c r="E799" i="11"/>
  <c r="E787" i="11"/>
  <c r="E775" i="11"/>
  <c r="E763" i="11"/>
  <c r="E751" i="11"/>
  <c r="E715" i="11"/>
  <c r="E703" i="11"/>
  <c r="E691" i="11"/>
  <c r="E679" i="11"/>
  <c r="E667" i="11"/>
  <c r="E655" i="11"/>
  <c r="E643" i="11"/>
  <c r="E619" i="11"/>
  <c r="E607" i="11"/>
  <c r="E595" i="11"/>
  <c r="E583" i="11"/>
  <c r="E571" i="11"/>
  <c r="E559" i="11"/>
  <c r="E547" i="11"/>
  <c r="E535" i="11"/>
  <c r="E523" i="11"/>
  <c r="E511" i="11"/>
  <c r="E499" i="11"/>
  <c r="E487" i="11"/>
  <c r="E463" i="11"/>
  <c r="E451" i="11"/>
  <c r="E427" i="11"/>
  <c r="E415" i="11"/>
  <c r="E403" i="11"/>
  <c r="E391" i="11"/>
  <c r="E379" i="11"/>
  <c r="E355" i="11"/>
  <c r="E343" i="11"/>
  <c r="E331" i="11"/>
  <c r="E319" i="11"/>
  <c r="E307" i="11"/>
  <c r="E295" i="11"/>
  <c r="E271" i="11"/>
  <c r="E259" i="11"/>
  <c r="E235" i="11"/>
  <c r="E223" i="11"/>
  <c r="E211" i="11"/>
  <c r="E199" i="11"/>
  <c r="E187" i="11"/>
  <c r="E151" i="11"/>
  <c r="E127" i="11"/>
  <c r="E115" i="11"/>
  <c r="E103" i="11"/>
  <c r="E91" i="11"/>
  <c r="E79" i="11"/>
  <c r="E55" i="11"/>
  <c r="E43" i="11"/>
  <c r="E31" i="11"/>
  <c r="E19" i="11"/>
  <c r="E7" i="11"/>
  <c r="E966" i="11"/>
  <c r="E954" i="11"/>
  <c r="E918" i="11"/>
  <c r="E906" i="11"/>
  <c r="E894" i="11"/>
  <c r="E882" i="11"/>
  <c r="E846" i="11"/>
  <c r="E834" i="11"/>
  <c r="E822" i="11"/>
  <c r="E810" i="11"/>
  <c r="E798" i="11"/>
  <c r="E786" i="11"/>
  <c r="E762" i="11"/>
  <c r="E714" i="11"/>
  <c r="E702" i="11"/>
  <c r="E690" i="11"/>
  <c r="E678" i="11"/>
  <c r="E666" i="11"/>
  <c r="E654" i="11"/>
  <c r="E642" i="11"/>
  <c r="E630" i="11"/>
  <c r="E606" i="11"/>
  <c r="E594" i="11"/>
  <c r="E582" i="11"/>
  <c r="E558" i="11"/>
  <c r="E546" i="11"/>
  <c r="E534" i="11"/>
  <c r="E522" i="11"/>
  <c r="E510" i="11"/>
  <c r="E498" i="11"/>
  <c r="E462" i="11"/>
  <c r="E450" i="11"/>
  <c r="E438" i="11"/>
  <c r="E402" i="11"/>
  <c r="E390" i="11"/>
  <c r="E378" i="11"/>
  <c r="E354" i="11"/>
  <c r="E342" i="11"/>
  <c r="E306" i="11"/>
  <c r="E294" i="11"/>
  <c r="E246" i="11"/>
  <c r="E234" i="11"/>
  <c r="E210" i="11"/>
  <c r="E186" i="11"/>
  <c r="E174" i="11"/>
  <c r="E162" i="11"/>
  <c r="E138" i="11"/>
  <c r="E126" i="11"/>
  <c r="E114" i="11"/>
  <c r="E90" i="11"/>
  <c r="E78" i="11"/>
  <c r="E66" i="11"/>
  <c r="E18" i="11"/>
  <c r="E6" i="11"/>
  <c r="E989" i="11"/>
  <c r="E929" i="11"/>
  <c r="E917" i="11"/>
  <c r="E905" i="11"/>
  <c r="E893" i="11"/>
  <c r="E869" i="11"/>
  <c r="E857" i="11"/>
  <c r="E845" i="11"/>
  <c r="E809" i="11"/>
  <c r="E797" i="11"/>
  <c r="E785" i="11"/>
  <c r="E761" i="11"/>
  <c r="E749" i="11"/>
  <c r="E701" i="11"/>
  <c r="E629" i="11"/>
  <c r="E617" i="11"/>
  <c r="E605" i="11"/>
  <c r="E581" i="11"/>
  <c r="E569" i="11"/>
  <c r="E557" i="11"/>
  <c r="E521" i="11"/>
  <c r="E497" i="11"/>
  <c r="E473" i="11"/>
  <c r="E449" i="11"/>
  <c r="E425" i="11"/>
  <c r="E401" i="11"/>
  <c r="E389" i="11"/>
  <c r="E377" i="11"/>
  <c r="E365" i="11"/>
  <c r="E341" i="11"/>
  <c r="E329" i="11"/>
  <c r="E317" i="11"/>
  <c r="E305" i="11"/>
  <c r="E293" i="11"/>
  <c r="E281" i="11"/>
  <c r="E269" i="11"/>
  <c r="E233" i="11"/>
  <c r="E221" i="11"/>
  <c r="E209" i="11"/>
  <c r="E173" i="11"/>
  <c r="E161" i="11"/>
  <c r="E149" i="11"/>
  <c r="E137" i="11"/>
  <c r="E125" i="11"/>
  <c r="E101" i="11"/>
  <c r="E89" i="11"/>
  <c r="E53" i="11"/>
  <c r="E29" i="11"/>
  <c r="E17" i="11"/>
  <c r="E5" i="11"/>
  <c r="E1000" i="11"/>
  <c r="E988" i="11"/>
  <c r="E964" i="11"/>
  <c r="E940" i="11"/>
  <c r="E928" i="11"/>
  <c r="E916" i="11"/>
  <c r="E904" i="11"/>
  <c r="E844" i="11"/>
  <c r="E820" i="11"/>
  <c r="E784" i="11"/>
  <c r="E772" i="11"/>
  <c r="E760" i="11"/>
  <c r="E736" i="11"/>
  <c r="E712" i="11"/>
  <c r="E700" i="11"/>
  <c r="E688" i="11"/>
  <c r="E676" i="11"/>
  <c r="E664" i="11"/>
  <c r="E652" i="11"/>
  <c r="E640" i="11"/>
  <c r="E628" i="11"/>
  <c r="E604" i="11"/>
  <c r="E592" i="11"/>
  <c r="E568" i="11"/>
  <c r="E544" i="11"/>
  <c r="E532" i="11"/>
  <c r="E520" i="11"/>
  <c r="E496" i="11"/>
  <c r="E448" i="11"/>
  <c r="E412" i="11"/>
  <c r="E328" i="11"/>
  <c r="E316" i="11"/>
  <c r="E280" i="11"/>
  <c r="E268" i="11"/>
  <c r="E244" i="11"/>
  <c r="E232" i="11"/>
  <c r="E220" i="11"/>
  <c r="E208" i="11"/>
  <c r="E196" i="11"/>
  <c r="E172" i="11"/>
  <c r="E160" i="11"/>
  <c r="E148" i="11"/>
  <c r="E124" i="11"/>
  <c r="E76" i="11"/>
  <c r="E52" i="11"/>
  <c r="E40" i="11"/>
  <c r="E16" i="11"/>
  <c r="E4" i="11"/>
  <c r="E999" i="11"/>
  <c r="E963" i="11"/>
  <c r="E903" i="11"/>
  <c r="E891" i="11"/>
  <c r="E831" i="11"/>
  <c r="E819" i="11"/>
  <c r="E807" i="11"/>
  <c r="E771" i="11"/>
  <c r="E747" i="11"/>
  <c r="E711" i="11"/>
  <c r="E651" i="11"/>
  <c r="E639" i="11"/>
  <c r="E627" i="11"/>
  <c r="E579" i="11"/>
  <c r="E567" i="11"/>
  <c r="E555" i="11"/>
  <c r="E543" i="11"/>
  <c r="E507" i="11"/>
  <c r="E483" i="11"/>
  <c r="E423" i="11"/>
  <c r="E387" i="11"/>
  <c r="E375" i="11"/>
  <c r="E363" i="11"/>
  <c r="E339" i="11"/>
  <c r="E315" i="11"/>
  <c r="E291" i="11"/>
  <c r="E267" i="11"/>
  <c r="E255" i="11"/>
  <c r="E231" i="11"/>
  <c r="E171" i="11"/>
  <c r="E51" i="11"/>
  <c r="E39" i="11"/>
  <c r="E998" i="11"/>
  <c r="E938" i="11"/>
  <c r="E758" i="11"/>
  <c r="E698" i="11"/>
  <c r="E662" i="11"/>
  <c r="E494" i="11"/>
  <c r="E458" i="11"/>
  <c r="G1378" i="15"/>
  <c r="C1378" i="15" s="1"/>
  <c r="G1324" i="15"/>
  <c r="C1324" i="15" s="1"/>
  <c r="G1307" i="15"/>
  <c r="C1307" i="15" s="1"/>
  <c r="G1044" i="15"/>
  <c r="C1044" i="15" s="1"/>
  <c r="G963" i="15"/>
  <c r="C963" i="15" s="1"/>
  <c r="E795" i="3"/>
  <c r="G1075" i="15"/>
  <c r="C1075" i="15" s="1"/>
  <c r="G1019" i="15"/>
  <c r="C1019" i="15" s="1"/>
  <c r="G1276" i="15"/>
  <c r="C1276" i="15" s="1"/>
  <c r="G1218" i="15"/>
  <c r="C1218" i="15" s="1"/>
  <c r="E763" i="3"/>
  <c r="G908" i="15"/>
  <c r="C908" i="15" s="1"/>
  <c r="G979" i="15"/>
  <c r="C979" i="15" s="1"/>
  <c r="E731" i="3"/>
  <c r="G1082" i="15"/>
  <c r="C1082" i="15" s="1"/>
  <c r="G986" i="15"/>
  <c r="C986" i="15" s="1"/>
  <c r="E643" i="3"/>
  <c r="G948" i="15"/>
  <c r="C948" i="15" s="1"/>
  <c r="E746" i="3"/>
  <c r="G978" i="15"/>
  <c r="C978" i="15" s="1"/>
  <c r="E738" i="3"/>
  <c r="G1099" i="15"/>
  <c r="C1099" i="15" s="1"/>
  <c r="G1059" i="15"/>
  <c r="C1059" i="15" s="1"/>
  <c r="E722" i="3"/>
  <c r="G923" i="15"/>
  <c r="C923" i="15" s="1"/>
  <c r="E714" i="3"/>
  <c r="G1380" i="15"/>
  <c r="C1380" i="15" s="1"/>
  <c r="G1148" i="15"/>
  <c r="C1148" i="15" s="1"/>
  <c r="E706" i="3"/>
  <c r="G1043" i="15"/>
  <c r="C1043" i="15" s="1"/>
  <c r="E698" i="3"/>
  <c r="G1140" i="15"/>
  <c r="C1140" i="15" s="1"/>
  <c r="G996" i="15"/>
  <c r="C996" i="15" s="1"/>
  <c r="E690" i="3"/>
  <c r="G1098" i="15"/>
  <c r="C1098" i="15" s="1"/>
  <c r="E674" i="3"/>
  <c r="G1002" i="15"/>
  <c r="C1002" i="15" s="1"/>
  <c r="E658" i="3"/>
  <c r="G1274" i="15"/>
  <c r="C1274" i="15" s="1"/>
  <c r="G922" i="15"/>
  <c r="C922" i="15" s="1"/>
  <c r="E650" i="3"/>
  <c r="G1258" i="15"/>
  <c r="C1258" i="15" s="1"/>
  <c r="G946" i="15"/>
  <c r="C946" i="15" s="1"/>
  <c r="E610" i="3"/>
  <c r="G1346" i="15"/>
  <c r="C1346" i="15" s="1"/>
  <c r="E755" i="3"/>
  <c r="G1172" i="15"/>
  <c r="C1172" i="15" s="1"/>
  <c r="E715" i="3"/>
  <c r="G987" i="15"/>
  <c r="C987" i="15" s="1"/>
  <c r="E683" i="3"/>
  <c r="G930" i="15"/>
  <c r="C930" i="15" s="1"/>
  <c r="G1228" i="15"/>
  <c r="C1228" i="15" s="1"/>
  <c r="E793" i="3"/>
  <c r="G1244" i="15"/>
  <c r="C1244" i="15" s="1"/>
  <c r="E785" i="3"/>
  <c r="G994" i="15"/>
  <c r="C994" i="15" s="1"/>
  <c r="E761" i="3"/>
  <c r="G1124" i="15"/>
  <c r="C1124" i="15" s="1"/>
  <c r="E745" i="3"/>
  <c r="G1052" i="15"/>
  <c r="C1052" i="15" s="1"/>
  <c r="G1036" i="15"/>
  <c r="C1036" i="15" s="1"/>
  <c r="G1282" i="15"/>
  <c r="C1282" i="15" s="1"/>
  <c r="E729" i="3"/>
  <c r="G1164" i="15"/>
  <c r="C1164" i="15" s="1"/>
  <c r="G1083" i="15"/>
  <c r="C1083" i="15" s="1"/>
  <c r="E721" i="3"/>
  <c r="G915" i="15"/>
  <c r="C915" i="15" s="1"/>
  <c r="E713" i="3"/>
  <c r="G1188" i="15"/>
  <c r="C1188" i="15" s="1"/>
  <c r="E705" i="3"/>
  <c r="G1338" i="15"/>
  <c r="C1338" i="15" s="1"/>
  <c r="G1107" i="15"/>
  <c r="C1107" i="15" s="1"/>
  <c r="G1178" i="15"/>
  <c r="C1178" i="15" s="1"/>
  <c r="E697" i="3"/>
  <c r="G916" i="15"/>
  <c r="C916" i="15" s="1"/>
  <c r="G1308" i="15"/>
  <c r="C1308" i="15" s="1"/>
  <c r="E689" i="3"/>
  <c r="G1250" i="15"/>
  <c r="C1250" i="15" s="1"/>
  <c r="G1196" i="15"/>
  <c r="C1196" i="15" s="1"/>
  <c r="G1226" i="15"/>
  <c r="C1226" i="15" s="1"/>
  <c r="E681" i="3"/>
  <c r="G1076" i="15"/>
  <c r="C1076" i="15" s="1"/>
  <c r="G932" i="15"/>
  <c r="C932" i="15" s="1"/>
  <c r="E657" i="3"/>
  <c r="G1396" i="15"/>
  <c r="C1396" i="15" s="1"/>
  <c r="E641" i="3"/>
  <c r="G1130" i="15"/>
  <c r="C1130" i="15" s="1"/>
  <c r="E779" i="3"/>
  <c r="G1100" i="15"/>
  <c r="C1100" i="15" s="1"/>
  <c r="G1050" i="15"/>
  <c r="C1050" i="15" s="1"/>
  <c r="E747" i="3"/>
  <c r="G924" i="15"/>
  <c r="C924" i="15" s="1"/>
  <c r="E800" i="3"/>
  <c r="G1139" i="15"/>
  <c r="C1139" i="15" s="1"/>
  <c r="E776" i="3"/>
  <c r="G1163" i="15"/>
  <c r="C1163" i="15" s="1"/>
  <c r="E768" i="3"/>
  <c r="G971" i="15"/>
  <c r="C971" i="15" s="1"/>
  <c r="G1354" i="15"/>
  <c r="C1354" i="15" s="1"/>
  <c r="E744" i="3"/>
  <c r="G1268" i="15"/>
  <c r="C1268" i="15" s="1"/>
  <c r="E728" i="3"/>
  <c r="G1170" i="15"/>
  <c r="C1170" i="15" s="1"/>
  <c r="E712" i="3"/>
  <c r="G1340" i="15"/>
  <c r="C1340" i="15" s="1"/>
  <c r="E696" i="3"/>
  <c r="G1026" i="15"/>
  <c r="C1026" i="15" s="1"/>
  <c r="E656" i="3"/>
  <c r="G1314" i="15"/>
  <c r="C1314" i="15" s="1"/>
  <c r="G938" i="15"/>
  <c r="C938" i="15" s="1"/>
  <c r="E648" i="3"/>
  <c r="G1138" i="15"/>
  <c r="C1138" i="15" s="1"/>
  <c r="E640" i="3"/>
  <c r="G1252" i="15"/>
  <c r="C1252" i="15" s="1"/>
  <c r="G947" i="15"/>
  <c r="C947" i="15" s="1"/>
  <c r="G956" i="15"/>
  <c r="C956" i="15" s="1"/>
  <c r="G1068" i="15"/>
  <c r="C1068" i="15" s="1"/>
  <c r="G1260" i="15"/>
  <c r="C1260" i="15" s="1"/>
  <c r="E616" i="3"/>
  <c r="G1388" i="15"/>
  <c r="C1388" i="15" s="1"/>
  <c r="E608" i="3"/>
  <c r="G1316" i="15"/>
  <c r="C1316" i="15" s="1"/>
  <c r="G1236" i="15"/>
  <c r="C1236" i="15" s="1"/>
  <c r="G1242" i="15"/>
  <c r="C1242" i="15" s="1"/>
  <c r="E771" i="3"/>
  <c r="G1162" i="15"/>
  <c r="C1162" i="15" s="1"/>
  <c r="E739" i="3"/>
  <c r="G1042" i="15"/>
  <c r="C1042" i="15" s="1"/>
  <c r="E723" i="3"/>
  <c r="G1058" i="15"/>
  <c r="C1058" i="15" s="1"/>
  <c r="E707" i="3"/>
  <c r="G995" i="15"/>
  <c r="C995" i="15" s="1"/>
  <c r="G1372" i="15"/>
  <c r="C1372" i="15" s="1"/>
  <c r="E675" i="3"/>
  <c r="G1018" i="15"/>
  <c r="C1018" i="15" s="1"/>
  <c r="G1290" i="15"/>
  <c r="C1290" i="15" s="1"/>
  <c r="E659" i="3"/>
  <c r="G1034" i="15"/>
  <c r="C1034" i="15" s="1"/>
  <c r="G1348" i="15"/>
  <c r="C1348" i="15" s="1"/>
  <c r="E799" i="3"/>
  <c r="G1298" i="15"/>
  <c r="C1298" i="15" s="1"/>
  <c r="E791" i="3"/>
  <c r="G962" i="15"/>
  <c r="C962" i="15" s="1"/>
  <c r="E775" i="3"/>
  <c r="G1066" i="15"/>
  <c r="C1066" i="15" s="1"/>
  <c r="G1322" i="15"/>
  <c r="C1322" i="15" s="1"/>
  <c r="E767" i="3"/>
  <c r="G1011" i="15"/>
  <c r="C1011" i="15" s="1"/>
  <c r="E759" i="3"/>
  <c r="G1012" i="15"/>
  <c r="C1012" i="15" s="1"/>
  <c r="E751" i="3"/>
  <c r="G1212" i="15"/>
  <c r="C1212" i="15" s="1"/>
  <c r="E743" i="3"/>
  <c r="G988" i="15"/>
  <c r="C988" i="15" s="1"/>
  <c r="E735" i="3"/>
  <c r="G1332" i="15"/>
  <c r="C1332" i="15" s="1"/>
  <c r="G1091" i="15"/>
  <c r="C1091" i="15" s="1"/>
  <c r="E727" i="3"/>
  <c r="G1051" i="15"/>
  <c r="C1051" i="15" s="1"/>
  <c r="E711" i="3"/>
  <c r="G1035" i="15"/>
  <c r="C1035" i="15" s="1"/>
  <c r="E703" i="3"/>
  <c r="G914" i="15"/>
  <c r="C914" i="15" s="1"/>
  <c r="G1306" i="15"/>
  <c r="C1306" i="15" s="1"/>
  <c r="E695" i="3"/>
  <c r="G1116" i="15"/>
  <c r="C1116" i="15" s="1"/>
  <c r="E671" i="3"/>
  <c r="G1300" i="15"/>
  <c r="C1300" i="15" s="1"/>
  <c r="G1115" i="15"/>
  <c r="C1115" i="15" s="1"/>
  <c r="G1394" i="15"/>
  <c r="C1394" i="15" s="1"/>
  <c r="E798" i="3"/>
  <c r="G970" i="15"/>
  <c r="C970" i="15" s="1"/>
  <c r="E790" i="3"/>
  <c r="G1122" i="15"/>
  <c r="C1122" i="15" s="1"/>
  <c r="G931" i="15"/>
  <c r="C931" i="15" s="1"/>
  <c r="G1106" i="15"/>
  <c r="C1106" i="15" s="1"/>
  <c r="G1155" i="15"/>
  <c r="C1155" i="15" s="1"/>
  <c r="E758" i="3"/>
  <c r="G1186" i="15"/>
  <c r="C1186" i="15" s="1"/>
  <c r="E750" i="3"/>
  <c r="G1010" i="15"/>
  <c r="C1010" i="15" s="1"/>
  <c r="E742" i="3"/>
  <c r="G906" i="15"/>
  <c r="C906" i="15" s="1"/>
  <c r="E710" i="3"/>
  <c r="G1356" i="15"/>
  <c r="C1356" i="15" s="1"/>
  <c r="G1060" i="15"/>
  <c r="C1060" i="15" s="1"/>
  <c r="E702" i="3"/>
  <c r="G1108" i="15"/>
  <c r="C1108" i="15" s="1"/>
  <c r="E694" i="3"/>
  <c r="G964" i="15"/>
  <c r="C964" i="15" s="1"/>
  <c r="E686" i="3"/>
  <c r="G1292" i="15"/>
  <c r="C1292" i="15" s="1"/>
  <c r="G1131" i="15"/>
  <c r="C1131" i="15" s="1"/>
  <c r="E654" i="3"/>
  <c r="G1180" i="15"/>
  <c r="C1180" i="15" s="1"/>
  <c r="G907" i="15"/>
  <c r="C907" i="15" s="1"/>
  <c r="E646" i="3"/>
  <c r="G1266" i="15"/>
  <c r="C1266" i="15" s="1"/>
  <c r="E638" i="3"/>
  <c r="G954" i="15"/>
  <c r="C954" i="15" s="1"/>
  <c r="G1395" i="15"/>
  <c r="C1395" i="15" s="1"/>
  <c r="G1387" i="15"/>
  <c r="C1387" i="15" s="1"/>
  <c r="G1379" i="15"/>
  <c r="C1379" i="15" s="1"/>
  <c r="G1371" i="15"/>
  <c r="C1371" i="15" s="1"/>
  <c r="G1363" i="15"/>
  <c r="C1363" i="15" s="1"/>
  <c r="G1355" i="15"/>
  <c r="C1355" i="15" s="1"/>
  <c r="G1347" i="15"/>
  <c r="C1347" i="15" s="1"/>
  <c r="G1339" i="15"/>
  <c r="C1339" i="15" s="1"/>
  <c r="G1331" i="15"/>
  <c r="C1331" i="15" s="1"/>
  <c r="G1323" i="15"/>
  <c r="C1323" i="15" s="1"/>
  <c r="G1315" i="15"/>
  <c r="C1315" i="15" s="1"/>
  <c r="G1299" i="15"/>
  <c r="C1299" i="15" s="1"/>
  <c r="G1291" i="15"/>
  <c r="C1291" i="15" s="1"/>
  <c r="G1283" i="15"/>
  <c r="C1283" i="15" s="1"/>
  <c r="G1275" i="15"/>
  <c r="C1275" i="15" s="1"/>
  <c r="G1267" i="15"/>
  <c r="C1267" i="15" s="1"/>
  <c r="G1259" i="15"/>
  <c r="C1259" i="15" s="1"/>
  <c r="G1251" i="15"/>
  <c r="C1251" i="15" s="1"/>
  <c r="G1243" i="15"/>
  <c r="C1243" i="15" s="1"/>
  <c r="G1235" i="15"/>
  <c r="C1235" i="15" s="1"/>
  <c r="G1227" i="15"/>
  <c r="C1227" i="15" s="1"/>
  <c r="G1219" i="15"/>
  <c r="C1219" i="15" s="1"/>
  <c r="G1211" i="15"/>
  <c r="C1211" i="15" s="1"/>
  <c r="G1203" i="15"/>
  <c r="C1203" i="15" s="1"/>
  <c r="G1195" i="15"/>
  <c r="C1195" i="15" s="1"/>
  <c r="G1187" i="15"/>
  <c r="C1187" i="15" s="1"/>
  <c r="E773" i="3"/>
  <c r="G1234" i="15"/>
  <c r="C1234" i="15" s="1"/>
  <c r="E765" i="3"/>
  <c r="G1330" i="15"/>
  <c r="C1330" i="15" s="1"/>
  <c r="E757" i="3"/>
  <c r="G1003" i="15"/>
  <c r="C1003" i="15" s="1"/>
  <c r="G1364" i="15"/>
  <c r="C1364" i="15" s="1"/>
  <c r="E749" i="3"/>
  <c r="G972" i="15"/>
  <c r="C972" i="15" s="1"/>
  <c r="G1132" i="15"/>
  <c r="C1132" i="15" s="1"/>
  <c r="E733" i="3"/>
  <c r="G1210" i="15"/>
  <c r="C1210" i="15" s="1"/>
  <c r="E701" i="3"/>
  <c r="G1204" i="15"/>
  <c r="C1204" i="15" s="1"/>
  <c r="E685" i="3"/>
  <c r="G1194" i="15"/>
  <c r="C1194" i="15" s="1"/>
  <c r="G1370" i="15"/>
  <c r="C1370" i="15" s="1"/>
  <c r="G1202" i="15"/>
  <c r="C1202" i="15" s="1"/>
  <c r="E677" i="3"/>
  <c r="G1171" i="15"/>
  <c r="C1171" i="15" s="1"/>
  <c r="E669" i="3"/>
  <c r="G980" i="15"/>
  <c r="C980" i="15" s="1"/>
  <c r="E653" i="3"/>
  <c r="G1004" i="15"/>
  <c r="C1004" i="15" s="1"/>
  <c r="E629" i="3"/>
  <c r="G940" i="15"/>
  <c r="C940" i="15" s="1"/>
  <c r="G1179" i="15"/>
  <c r="C1179" i="15" s="1"/>
  <c r="G1284" i="15"/>
  <c r="C1284" i="15" s="1"/>
  <c r="E613" i="3"/>
  <c r="G1067" i="15"/>
  <c r="C1067" i="15" s="1"/>
  <c r="E605" i="3"/>
  <c r="G1084" i="15"/>
  <c r="C1084" i="15" s="1"/>
  <c r="G1220" i="15"/>
  <c r="C1220" i="15" s="1"/>
  <c r="E796" i="3"/>
  <c r="G1028" i="15"/>
  <c r="C1028" i="15" s="1"/>
  <c r="E780" i="3"/>
  <c r="G1156" i="15"/>
  <c r="C1156" i="15" s="1"/>
  <c r="E748" i="3"/>
  <c r="G1123" i="15"/>
  <c r="C1123" i="15" s="1"/>
  <c r="E740" i="3"/>
  <c r="G1147" i="15"/>
  <c r="C1147" i="15" s="1"/>
  <c r="G1027" i="15"/>
  <c r="C1027" i="15" s="1"/>
  <c r="E708" i="3"/>
  <c r="G1386" i="15"/>
  <c r="C1386" i="15" s="1"/>
  <c r="G1114" i="15"/>
  <c r="C1114" i="15" s="1"/>
  <c r="E668" i="3"/>
  <c r="G939" i="15"/>
  <c r="C939" i="15" s="1"/>
  <c r="E660" i="3"/>
  <c r="G1154" i="15"/>
  <c r="C1154" i="15" s="1"/>
  <c r="E652" i="3"/>
  <c r="G1146" i="15"/>
  <c r="C1146" i="15" s="1"/>
  <c r="G1020" i="15"/>
  <c r="C1020" i="15" s="1"/>
  <c r="G1090" i="15"/>
  <c r="C1090" i="15" s="1"/>
  <c r="E604" i="3"/>
  <c r="G955" i="15"/>
  <c r="C955" i="15" s="1"/>
  <c r="G1362" i="15"/>
  <c r="C1362" i="15" s="1"/>
  <c r="G1092" i="15"/>
  <c r="C1092" i="15" s="1"/>
  <c r="G1074" i="15"/>
  <c r="C1074" i="15" s="1"/>
  <c r="G1401" i="15"/>
  <c r="C1401" i="15" s="1"/>
  <c r="G1400" i="15"/>
  <c r="C1400" i="15" s="1"/>
  <c r="G1392" i="15"/>
  <c r="C1392" i="15" s="1"/>
  <c r="G1384" i="15"/>
  <c r="C1384" i="15" s="1"/>
  <c r="G1376" i="15"/>
  <c r="C1376" i="15" s="1"/>
  <c r="G1368" i="15"/>
  <c r="C1368" i="15" s="1"/>
  <c r="G1360" i="15"/>
  <c r="C1360" i="15" s="1"/>
  <c r="G1352" i="15"/>
  <c r="C1352" i="15" s="1"/>
  <c r="G1344" i="15"/>
  <c r="C1344" i="15" s="1"/>
  <c r="G1336" i="15"/>
  <c r="C1336" i="15" s="1"/>
  <c r="G1328" i="15"/>
  <c r="C1328" i="15" s="1"/>
  <c r="G1320" i="15"/>
  <c r="C1320" i="15" s="1"/>
  <c r="G1312" i="15"/>
  <c r="C1312" i="15" s="1"/>
  <c r="G1304" i="15"/>
  <c r="C1304" i="15" s="1"/>
  <c r="G1296" i="15"/>
  <c r="C1296" i="15" s="1"/>
  <c r="G1288" i="15"/>
  <c r="C1288" i="15" s="1"/>
  <c r="G1280" i="15"/>
  <c r="C1280" i="15" s="1"/>
  <c r="G1272" i="15"/>
  <c r="C1272" i="15" s="1"/>
  <c r="G1264" i="15"/>
  <c r="C1264" i="15" s="1"/>
  <c r="G1256" i="15"/>
  <c r="C1256" i="15" s="1"/>
  <c r="G1248" i="15"/>
  <c r="C1248" i="15" s="1"/>
  <c r="G1240" i="15"/>
  <c r="C1240" i="15" s="1"/>
  <c r="G1232" i="15"/>
  <c r="C1232" i="15" s="1"/>
  <c r="G1224" i="15"/>
  <c r="C1224" i="15" s="1"/>
  <c r="G1216" i="15"/>
  <c r="C1216" i="15" s="1"/>
  <c r="G1208" i="15"/>
  <c r="C1208" i="15" s="1"/>
  <c r="G1200" i="15"/>
  <c r="C1200" i="15" s="1"/>
  <c r="G1192" i="15"/>
  <c r="C1192" i="15" s="1"/>
  <c r="G1184" i="15"/>
  <c r="C1184" i="15" s="1"/>
  <c r="G1176" i="15"/>
  <c r="C1176" i="15" s="1"/>
  <c r="G1168" i="15"/>
  <c r="C1168" i="15" s="1"/>
  <c r="G1160" i="15"/>
  <c r="C1160" i="15" s="1"/>
  <c r="G1399" i="15"/>
  <c r="C1399" i="15" s="1"/>
  <c r="G1391" i="15"/>
  <c r="C1391" i="15" s="1"/>
  <c r="G1383" i="15"/>
  <c r="C1383" i="15" s="1"/>
  <c r="G1375" i="15"/>
  <c r="C1375" i="15" s="1"/>
  <c r="G1367" i="15"/>
  <c r="C1367" i="15" s="1"/>
  <c r="G1359" i="15"/>
  <c r="C1359" i="15" s="1"/>
  <c r="G1351" i="15"/>
  <c r="C1351" i="15" s="1"/>
  <c r="G1343" i="15"/>
  <c r="C1343" i="15" s="1"/>
  <c r="G1335" i="15"/>
  <c r="C1335" i="15" s="1"/>
  <c r="G1327" i="15"/>
  <c r="C1327" i="15" s="1"/>
  <c r="G1319" i="15"/>
  <c r="C1319" i="15" s="1"/>
  <c r="G1311" i="15"/>
  <c r="C1311" i="15" s="1"/>
  <c r="G1303" i="15"/>
  <c r="C1303" i="15" s="1"/>
  <c r="G1398" i="15"/>
  <c r="C1398" i="15" s="1"/>
  <c r="G1390" i="15"/>
  <c r="C1390" i="15" s="1"/>
  <c r="G1382" i="15"/>
  <c r="C1382" i="15" s="1"/>
  <c r="G1374" i="15"/>
  <c r="C1374" i="15" s="1"/>
  <c r="G1366" i="15"/>
  <c r="C1366" i="15" s="1"/>
  <c r="G1358" i="15"/>
  <c r="C1358" i="15" s="1"/>
  <c r="G1350" i="15"/>
  <c r="C1350" i="15" s="1"/>
  <c r="G1342" i="15"/>
  <c r="C1342" i="15" s="1"/>
  <c r="G1334" i="15"/>
  <c r="C1334" i="15" s="1"/>
  <c r="G1326" i="15"/>
  <c r="C1326" i="15" s="1"/>
  <c r="G1318" i="15"/>
  <c r="C1318" i="15" s="1"/>
  <c r="G1310" i="15"/>
  <c r="C1310" i="15" s="1"/>
  <c r="G1302" i="15"/>
  <c r="C1302" i="15" s="1"/>
  <c r="G1294" i="15"/>
  <c r="C1294" i="15" s="1"/>
  <c r="G1286" i="15"/>
  <c r="C1286" i="15" s="1"/>
  <c r="G1278" i="15"/>
  <c r="C1278" i="15" s="1"/>
  <c r="G1270" i="15"/>
  <c r="C1270" i="15" s="1"/>
  <c r="G1262" i="15"/>
  <c r="C1262" i="15" s="1"/>
  <c r="G1254" i="15"/>
  <c r="C1254" i="15" s="1"/>
  <c r="G1246" i="15"/>
  <c r="C1246" i="15" s="1"/>
  <c r="G1238" i="15"/>
  <c r="C1238" i="15" s="1"/>
  <c r="G1230" i="15"/>
  <c r="C1230" i="15" s="1"/>
  <c r="G1222" i="15"/>
  <c r="C1222" i="15" s="1"/>
  <c r="G1214" i="15"/>
  <c r="C1214" i="15" s="1"/>
  <c r="G1206" i="15"/>
  <c r="C1206" i="15" s="1"/>
  <c r="G1198" i="15"/>
  <c r="C1198" i="15" s="1"/>
  <c r="G1190" i="15"/>
  <c r="C1190" i="15" s="1"/>
  <c r="G1182" i="15"/>
  <c r="C1182" i="15" s="1"/>
  <c r="G1174" i="15"/>
  <c r="C1174" i="15" s="1"/>
  <c r="G1166" i="15"/>
  <c r="C1166" i="15" s="1"/>
  <c r="G1158" i="15"/>
  <c r="C1158" i="15" s="1"/>
  <c r="G1150" i="15"/>
  <c r="C1150" i="15" s="1"/>
  <c r="G1142" i="15"/>
  <c r="C1142" i="15" s="1"/>
  <c r="G1134" i="15"/>
  <c r="C1134" i="15" s="1"/>
  <c r="G1126" i="15"/>
  <c r="C1126" i="15" s="1"/>
  <c r="G1118" i="15"/>
  <c r="C1118" i="15" s="1"/>
  <c r="G1110" i="15"/>
  <c r="C1110" i="15" s="1"/>
  <c r="G1102" i="15"/>
  <c r="C1102" i="15" s="1"/>
  <c r="G1094" i="15"/>
  <c r="C1094" i="15" s="1"/>
  <c r="G1086" i="15"/>
  <c r="C1086" i="15" s="1"/>
  <c r="G1078" i="15"/>
  <c r="C1078" i="15" s="1"/>
  <c r="G1397" i="15"/>
  <c r="C1397" i="15" s="1"/>
  <c r="G1389" i="15"/>
  <c r="C1389" i="15" s="1"/>
  <c r="G1381" i="15"/>
  <c r="C1381" i="15" s="1"/>
  <c r="G1373" i="15"/>
  <c r="C1373" i="15" s="1"/>
  <c r="G1365" i="15"/>
  <c r="C1365" i="15" s="1"/>
  <c r="G1357" i="15"/>
  <c r="C1357" i="15" s="1"/>
  <c r="G1349" i="15"/>
  <c r="C1349" i="15" s="1"/>
  <c r="G1341" i="15"/>
  <c r="C1341" i="15" s="1"/>
  <c r="G1333" i="15"/>
  <c r="C1333" i="15" s="1"/>
  <c r="G1325" i="15"/>
  <c r="C1325" i="15" s="1"/>
  <c r="G1317" i="15"/>
  <c r="C1317" i="15" s="1"/>
  <c r="G1309" i="15"/>
  <c r="C1309" i="15" s="1"/>
  <c r="G1301" i="15"/>
  <c r="C1301" i="15" s="1"/>
  <c r="G1293" i="15"/>
  <c r="C1293" i="15" s="1"/>
  <c r="G1285" i="15"/>
  <c r="C1285" i="15" s="1"/>
  <c r="G1277" i="15"/>
  <c r="C1277" i="15" s="1"/>
  <c r="G1269" i="15"/>
  <c r="C1269" i="15" s="1"/>
  <c r="G1261" i="15"/>
  <c r="C1261" i="15" s="1"/>
  <c r="G1253" i="15"/>
  <c r="C1253" i="15" s="1"/>
  <c r="G1393" i="15"/>
  <c r="C1393" i="15" s="1"/>
  <c r="G1385" i="15"/>
  <c r="C1385" i="15" s="1"/>
  <c r="G1377" i="15"/>
  <c r="C1377" i="15" s="1"/>
  <c r="G1369" i="15"/>
  <c r="C1369" i="15" s="1"/>
  <c r="G1361" i="15"/>
  <c r="C1361" i="15" s="1"/>
  <c r="G1353" i="15"/>
  <c r="C1353" i="15" s="1"/>
  <c r="G1345" i="15"/>
  <c r="C1345" i="15" s="1"/>
  <c r="G1337" i="15"/>
  <c r="C1337" i="15" s="1"/>
  <c r="G1329" i="15"/>
  <c r="C1329" i="15" s="1"/>
  <c r="G1321" i="15"/>
  <c r="C1321" i="15" s="1"/>
  <c r="G1313" i="15"/>
  <c r="C1313" i="15" s="1"/>
  <c r="G1305" i="15"/>
  <c r="C1305" i="15" s="1"/>
  <c r="G1297" i="15"/>
  <c r="C1297" i="15" s="1"/>
  <c r="G1289" i="15"/>
  <c r="C1289" i="15" s="1"/>
  <c r="G1281" i="15"/>
  <c r="C1281" i="15" s="1"/>
  <c r="G1273" i="15"/>
  <c r="C1273" i="15" s="1"/>
  <c r="G1265" i="15"/>
  <c r="C1265" i="15" s="1"/>
  <c r="G1257" i="15"/>
  <c r="C1257" i="15" s="1"/>
  <c r="G1249" i="15"/>
  <c r="C1249" i="15" s="1"/>
  <c r="G1241" i="15"/>
  <c r="C1241" i="15" s="1"/>
  <c r="G1233" i="15"/>
  <c r="C1233" i="15" s="1"/>
  <c r="G1225" i="15"/>
  <c r="C1225" i="15" s="1"/>
  <c r="G1217" i="15"/>
  <c r="C1217" i="15" s="1"/>
  <c r="G1209" i="15"/>
  <c r="C1209" i="15" s="1"/>
  <c r="G1201" i="15"/>
  <c r="C1201" i="15" s="1"/>
  <c r="G1193" i="15"/>
  <c r="C1193" i="15" s="1"/>
  <c r="G1185" i="15"/>
  <c r="C1185" i="15" s="1"/>
  <c r="G1177" i="15"/>
  <c r="C1177" i="15" s="1"/>
  <c r="G1169" i="15"/>
  <c r="C1169" i="15" s="1"/>
  <c r="G1161" i="15"/>
  <c r="C1161" i="15" s="1"/>
  <c r="G1153" i="15"/>
  <c r="C1153" i="15" s="1"/>
  <c r="G1145" i="15"/>
  <c r="C1145" i="15" s="1"/>
  <c r="G1137" i="15"/>
  <c r="C1137" i="15" s="1"/>
  <c r="G1129" i="15"/>
  <c r="C1129" i="15" s="1"/>
  <c r="G1121" i="15"/>
  <c r="C1121" i="15" s="1"/>
  <c r="G1113" i="15"/>
  <c r="C1113" i="15" s="1"/>
  <c r="G1105" i="15"/>
  <c r="C1105" i="15" s="1"/>
  <c r="G1097" i="15"/>
  <c r="C1097" i="15" s="1"/>
  <c r="G1089" i="15"/>
  <c r="C1089" i="15" s="1"/>
  <c r="G1081" i="15"/>
  <c r="C1081" i="15" s="1"/>
  <c r="G1073" i="15"/>
  <c r="C1073" i="15" s="1"/>
  <c r="G1065" i="15"/>
  <c r="C1065" i="15" s="1"/>
  <c r="G1057" i="15"/>
  <c r="C1057" i="15" s="1"/>
  <c r="G1049" i="15"/>
  <c r="C1049" i="15" s="1"/>
  <c r="G1041" i="15"/>
  <c r="C1041" i="15" s="1"/>
  <c r="G1033" i="15"/>
  <c r="C1033" i="15" s="1"/>
  <c r="G1025" i="15"/>
  <c r="C1025" i="15" s="1"/>
  <c r="G1017" i="15"/>
  <c r="C1017" i="15" s="1"/>
  <c r="G1009" i="15"/>
  <c r="C1009" i="15" s="1"/>
  <c r="G1001" i="15"/>
  <c r="C1001" i="15" s="1"/>
  <c r="G993" i="15"/>
  <c r="C993" i="15" s="1"/>
  <c r="G985" i="15"/>
  <c r="C985" i="15" s="1"/>
  <c r="G977" i="15"/>
  <c r="C977" i="15" s="1"/>
  <c r="G969" i="15"/>
  <c r="C969" i="15" s="1"/>
  <c r="G961" i="15"/>
  <c r="C961" i="15" s="1"/>
  <c r="G953" i="15"/>
  <c r="C953" i="15" s="1"/>
  <c r="G945" i="15"/>
  <c r="C945" i="15" s="1"/>
  <c r="G937" i="15"/>
  <c r="C937" i="15" s="1"/>
  <c r="G929" i="15"/>
  <c r="C929" i="15" s="1"/>
  <c r="G921" i="15"/>
  <c r="C921" i="15" s="1"/>
  <c r="G913" i="15"/>
  <c r="C913" i="15" s="1"/>
  <c r="G905" i="15"/>
  <c r="C905" i="15" s="1"/>
  <c r="G1152" i="15"/>
  <c r="C1152" i="15" s="1"/>
  <c r="G1144" i="15"/>
  <c r="C1144" i="15" s="1"/>
  <c r="G1136" i="15"/>
  <c r="C1136" i="15" s="1"/>
  <c r="G1128" i="15"/>
  <c r="C1128" i="15" s="1"/>
  <c r="G1120" i="15"/>
  <c r="C1120" i="15" s="1"/>
  <c r="G1112" i="15"/>
  <c r="C1112" i="15" s="1"/>
  <c r="G1104" i="15"/>
  <c r="C1104" i="15" s="1"/>
  <c r="G1096" i="15"/>
  <c r="C1096" i="15" s="1"/>
  <c r="G1088" i="15"/>
  <c r="C1088" i="15" s="1"/>
  <c r="G1080" i="15"/>
  <c r="C1080" i="15" s="1"/>
  <c r="G1072" i="15"/>
  <c r="C1072" i="15" s="1"/>
  <c r="G1064" i="15"/>
  <c r="C1064" i="15" s="1"/>
  <c r="G1056" i="15"/>
  <c r="C1056" i="15" s="1"/>
  <c r="G1048" i="15"/>
  <c r="C1048" i="15" s="1"/>
  <c r="G1040" i="15"/>
  <c r="C1040" i="15" s="1"/>
  <c r="G1032" i="15"/>
  <c r="C1032" i="15" s="1"/>
  <c r="G1024" i="15"/>
  <c r="C1024" i="15" s="1"/>
  <c r="G1016" i="15"/>
  <c r="C1016" i="15" s="1"/>
  <c r="G1008" i="15"/>
  <c r="C1008" i="15" s="1"/>
  <c r="G1000" i="15"/>
  <c r="C1000" i="15" s="1"/>
  <c r="G992" i="15"/>
  <c r="C992" i="15" s="1"/>
  <c r="G984" i="15"/>
  <c r="C984" i="15" s="1"/>
  <c r="G976" i="15"/>
  <c r="C976" i="15" s="1"/>
  <c r="G968" i="15"/>
  <c r="C968" i="15" s="1"/>
  <c r="G960" i="15"/>
  <c r="C960" i="15" s="1"/>
  <c r="G952" i="15"/>
  <c r="C952" i="15" s="1"/>
  <c r="G944" i="15"/>
  <c r="C944" i="15" s="1"/>
  <c r="G936" i="15"/>
  <c r="C936" i="15" s="1"/>
  <c r="G928" i="15"/>
  <c r="C928" i="15" s="1"/>
  <c r="G920" i="15"/>
  <c r="C920" i="15" s="1"/>
  <c r="G912" i="15"/>
  <c r="C912" i="15" s="1"/>
  <c r="G904" i="15"/>
  <c r="C904" i="15" s="1"/>
  <c r="G1295" i="15"/>
  <c r="C1295" i="15" s="1"/>
  <c r="G1287" i="15"/>
  <c r="C1287" i="15" s="1"/>
  <c r="G1279" i="15"/>
  <c r="C1279" i="15" s="1"/>
  <c r="G1271" i="15"/>
  <c r="C1271" i="15" s="1"/>
  <c r="G1263" i="15"/>
  <c r="C1263" i="15" s="1"/>
  <c r="G1255" i="15"/>
  <c r="C1255" i="15" s="1"/>
  <c r="G1247" i="15"/>
  <c r="C1247" i="15" s="1"/>
  <c r="G1239" i="15"/>
  <c r="C1239" i="15" s="1"/>
  <c r="G1231" i="15"/>
  <c r="C1231" i="15" s="1"/>
  <c r="G1223" i="15"/>
  <c r="C1223" i="15" s="1"/>
  <c r="G1215" i="15"/>
  <c r="C1215" i="15" s="1"/>
  <c r="G1207" i="15"/>
  <c r="C1207" i="15" s="1"/>
  <c r="G1199" i="15"/>
  <c r="C1199" i="15" s="1"/>
  <c r="G1191" i="15"/>
  <c r="C1191" i="15" s="1"/>
  <c r="G1183" i="15"/>
  <c r="C1183" i="15" s="1"/>
  <c r="G1175" i="15"/>
  <c r="C1175" i="15" s="1"/>
  <c r="G1167" i="15"/>
  <c r="C1167" i="15" s="1"/>
  <c r="G1159" i="15"/>
  <c r="C1159" i="15" s="1"/>
  <c r="G1151" i="15"/>
  <c r="C1151" i="15" s="1"/>
  <c r="G1143" i="15"/>
  <c r="C1143" i="15" s="1"/>
  <c r="G1135" i="15"/>
  <c r="C1135" i="15" s="1"/>
  <c r="G1127" i="15"/>
  <c r="C1127" i="15" s="1"/>
  <c r="G1119" i="15"/>
  <c r="C1119" i="15" s="1"/>
  <c r="G1111" i="15"/>
  <c r="C1111" i="15" s="1"/>
  <c r="G1103" i="15"/>
  <c r="C1103" i="15" s="1"/>
  <c r="G1095" i="15"/>
  <c r="C1095" i="15" s="1"/>
  <c r="G1087" i="15"/>
  <c r="C1087" i="15" s="1"/>
  <c r="G1079" i="15"/>
  <c r="C1079" i="15" s="1"/>
  <c r="G1071" i="15"/>
  <c r="C1071" i="15" s="1"/>
  <c r="G1063" i="15"/>
  <c r="C1063" i="15" s="1"/>
  <c r="G1055" i="15"/>
  <c r="C1055" i="15" s="1"/>
  <c r="G1047" i="15"/>
  <c r="C1047" i="15" s="1"/>
  <c r="G1039" i="15"/>
  <c r="C1039" i="15" s="1"/>
  <c r="G1031" i="15"/>
  <c r="C1031" i="15" s="1"/>
  <c r="G1023" i="15"/>
  <c r="C1023" i="15" s="1"/>
  <c r="G1015" i="15"/>
  <c r="C1015" i="15" s="1"/>
  <c r="G1007" i="15"/>
  <c r="C1007" i="15" s="1"/>
  <c r="G999" i="15"/>
  <c r="C999" i="15" s="1"/>
  <c r="G991" i="15"/>
  <c r="C991" i="15" s="1"/>
  <c r="G983" i="15"/>
  <c r="C983" i="15" s="1"/>
  <c r="G975" i="15"/>
  <c r="C975" i="15" s="1"/>
  <c r="G967" i="15"/>
  <c r="C967" i="15" s="1"/>
  <c r="G959" i="15"/>
  <c r="C959" i="15" s="1"/>
  <c r="G951" i="15"/>
  <c r="C951" i="15" s="1"/>
  <c r="G943" i="15"/>
  <c r="C943" i="15" s="1"/>
  <c r="G935" i="15"/>
  <c r="C935" i="15" s="1"/>
  <c r="G927" i="15"/>
  <c r="C927" i="15" s="1"/>
  <c r="G919" i="15"/>
  <c r="C919" i="15" s="1"/>
  <c r="G911" i="15"/>
  <c r="C911" i="15" s="1"/>
  <c r="G903" i="15"/>
  <c r="C903" i="15" s="1"/>
  <c r="G1070" i="15"/>
  <c r="C1070" i="15" s="1"/>
  <c r="G1062" i="15"/>
  <c r="C1062" i="15" s="1"/>
  <c r="G1054" i="15"/>
  <c r="C1054" i="15" s="1"/>
  <c r="G1046" i="15"/>
  <c r="C1046" i="15" s="1"/>
  <c r="G1038" i="15"/>
  <c r="C1038" i="15" s="1"/>
  <c r="G1030" i="15"/>
  <c r="C1030" i="15" s="1"/>
  <c r="G1022" i="15"/>
  <c r="C1022" i="15" s="1"/>
  <c r="G1014" i="15"/>
  <c r="C1014" i="15" s="1"/>
  <c r="G1006" i="15"/>
  <c r="C1006" i="15" s="1"/>
  <c r="G998" i="15"/>
  <c r="C998" i="15" s="1"/>
  <c r="G990" i="15"/>
  <c r="C990" i="15" s="1"/>
  <c r="G982" i="15"/>
  <c r="C982" i="15" s="1"/>
  <c r="G974" i="15"/>
  <c r="C974" i="15" s="1"/>
  <c r="G966" i="15"/>
  <c r="C966" i="15" s="1"/>
  <c r="G958" i="15"/>
  <c r="C958" i="15" s="1"/>
  <c r="G950" i="15"/>
  <c r="C950" i="15" s="1"/>
  <c r="G942" i="15"/>
  <c r="C942" i="15" s="1"/>
  <c r="G934" i="15"/>
  <c r="C934" i="15" s="1"/>
  <c r="G926" i="15"/>
  <c r="C926" i="15" s="1"/>
  <c r="G918" i="15"/>
  <c r="C918" i="15" s="1"/>
  <c r="G910" i="15"/>
  <c r="C910" i="15" s="1"/>
  <c r="G902" i="15"/>
  <c r="C902" i="15" s="1"/>
  <c r="G1245" i="15"/>
  <c r="C1245" i="15" s="1"/>
  <c r="G1237" i="15"/>
  <c r="C1237" i="15" s="1"/>
  <c r="G1229" i="15"/>
  <c r="C1229" i="15" s="1"/>
  <c r="G1221" i="15"/>
  <c r="C1221" i="15" s="1"/>
  <c r="G1213" i="15"/>
  <c r="C1213" i="15" s="1"/>
  <c r="G1205" i="15"/>
  <c r="C1205" i="15" s="1"/>
  <c r="G1197" i="15"/>
  <c r="C1197" i="15" s="1"/>
  <c r="G1189" i="15"/>
  <c r="C1189" i="15" s="1"/>
  <c r="G1181" i="15"/>
  <c r="C1181" i="15" s="1"/>
  <c r="G1173" i="15"/>
  <c r="C1173" i="15" s="1"/>
  <c r="G1165" i="15"/>
  <c r="C1165" i="15" s="1"/>
  <c r="G1157" i="15"/>
  <c r="C1157" i="15" s="1"/>
  <c r="G1149" i="15"/>
  <c r="C1149" i="15" s="1"/>
  <c r="G1141" i="15"/>
  <c r="C1141" i="15" s="1"/>
  <c r="G1133" i="15"/>
  <c r="C1133" i="15" s="1"/>
  <c r="G1125" i="15"/>
  <c r="C1125" i="15" s="1"/>
  <c r="G1117" i="15"/>
  <c r="C1117" i="15" s="1"/>
  <c r="G1109" i="15"/>
  <c r="C1109" i="15" s="1"/>
  <c r="G1101" i="15"/>
  <c r="C1101" i="15" s="1"/>
  <c r="G1093" i="15"/>
  <c r="C1093" i="15" s="1"/>
  <c r="G1085" i="15"/>
  <c r="C1085" i="15" s="1"/>
  <c r="G1077" i="15"/>
  <c r="C1077" i="15" s="1"/>
  <c r="G1069" i="15"/>
  <c r="C1069" i="15" s="1"/>
  <c r="G1061" i="15"/>
  <c r="C1061" i="15" s="1"/>
  <c r="G1053" i="15"/>
  <c r="C1053" i="15" s="1"/>
  <c r="G1045" i="15"/>
  <c r="C1045" i="15" s="1"/>
  <c r="G1037" i="15"/>
  <c r="C1037" i="15" s="1"/>
  <c r="G1029" i="15"/>
  <c r="C1029" i="15" s="1"/>
  <c r="G1021" i="15"/>
  <c r="C1021" i="15" s="1"/>
  <c r="G1013" i="15"/>
  <c r="C1013" i="15" s="1"/>
  <c r="G1005" i="15"/>
  <c r="C1005" i="15" s="1"/>
  <c r="G997" i="15"/>
  <c r="C997" i="15" s="1"/>
  <c r="G989" i="15"/>
  <c r="C989" i="15" s="1"/>
  <c r="G981" i="15"/>
  <c r="C981" i="15" s="1"/>
  <c r="G973" i="15"/>
  <c r="C973" i="15" s="1"/>
  <c r="G965" i="15"/>
  <c r="C965" i="15" s="1"/>
  <c r="G957" i="15"/>
  <c r="C957" i="15" s="1"/>
  <c r="G949" i="15"/>
  <c r="C949" i="15" s="1"/>
  <c r="G941" i="15"/>
  <c r="C941" i="15" s="1"/>
  <c r="G933" i="15"/>
  <c r="C933" i="15" s="1"/>
  <c r="G925" i="15"/>
  <c r="C925" i="15" s="1"/>
  <c r="G917" i="15"/>
  <c r="C917" i="15" s="1"/>
  <c r="G909" i="15"/>
  <c r="C909" i="15" s="1"/>
  <c r="G901" i="15"/>
  <c r="C901" i="15" s="1"/>
  <c r="B2769" i="12"/>
  <c r="B2736" i="12"/>
  <c r="B1159" i="12"/>
  <c r="B754" i="12"/>
  <c r="B435" i="12"/>
  <c r="B2836" i="12"/>
  <c r="B2762" i="12"/>
  <c r="B2916" i="12"/>
  <c r="B2833" i="12"/>
  <c r="B1334" i="12"/>
  <c r="B2869" i="12"/>
  <c r="B2376" i="12"/>
  <c r="B2203" i="12"/>
  <c r="B2158" i="12"/>
  <c r="B2114" i="12"/>
  <c r="B1913" i="12"/>
  <c r="B1873" i="12"/>
  <c r="B2706" i="12"/>
  <c r="B2634" i="12"/>
  <c r="B2702" i="12"/>
  <c r="B2979" i="12"/>
  <c r="B1941" i="12"/>
  <c r="B1694" i="12"/>
  <c r="B2976" i="12"/>
  <c r="B2759" i="12"/>
  <c r="B2730" i="12"/>
  <c r="B2688" i="12"/>
  <c r="B2574" i="12"/>
  <c r="B2244" i="12"/>
  <c r="B1575" i="12"/>
  <c r="B1489" i="12"/>
  <c r="B1429" i="12"/>
  <c r="B430" i="12"/>
  <c r="B1380" i="12"/>
  <c r="B2969" i="12"/>
  <c r="B2813" i="12"/>
  <c r="B2565" i="12"/>
  <c r="B2494" i="12"/>
  <c r="B2283" i="12"/>
  <c r="B2022" i="12"/>
  <c r="B1736" i="12"/>
  <c r="B1121" i="12"/>
  <c r="B2955" i="12"/>
  <c r="B2887" i="12"/>
  <c r="B2777" i="12"/>
  <c r="B2717" i="12"/>
  <c r="B2442" i="12"/>
  <c r="B2402" i="12"/>
  <c r="B2362" i="12"/>
  <c r="B887" i="12"/>
  <c r="B579" i="12"/>
  <c r="B338" i="12"/>
  <c r="B2943" i="12"/>
  <c r="B2886" i="12"/>
  <c r="B2849" i="12"/>
  <c r="B2171" i="12"/>
  <c r="B2138" i="12"/>
  <c r="B2046" i="12"/>
  <c r="B1963" i="12"/>
  <c r="B1932" i="12"/>
  <c r="B1886" i="12"/>
  <c r="B1725" i="12"/>
  <c r="B1676" i="12"/>
  <c r="B948" i="12"/>
  <c r="B1974" i="12"/>
  <c r="B2653" i="12"/>
  <c r="B2546" i="12"/>
  <c r="B1613" i="12"/>
  <c r="B1518" i="12"/>
  <c r="B1457" i="12"/>
  <c r="B2804" i="12"/>
  <c r="B2637" i="12"/>
  <c r="B2524" i="12"/>
  <c r="B2484" i="12"/>
  <c r="B2381" i="12"/>
  <c r="B2328" i="12"/>
  <c r="B2254" i="12"/>
  <c r="B2125" i="12"/>
  <c r="B1670" i="12"/>
  <c r="B1090" i="12"/>
  <c r="B1844" i="12"/>
  <c r="B2502" i="12"/>
  <c r="B2364" i="12"/>
  <c r="B1921" i="12"/>
  <c r="B1470" i="12"/>
  <c r="B1989" i="12"/>
  <c r="B2850" i="12"/>
  <c r="B2773" i="12"/>
  <c r="B2434" i="12"/>
  <c r="B2258" i="12"/>
  <c r="B2184" i="12"/>
  <c r="B1983" i="12"/>
  <c r="B1589" i="12"/>
  <c r="B1132" i="12"/>
  <c r="B880" i="12"/>
  <c r="B2912" i="12"/>
  <c r="B2884" i="12"/>
  <c r="B2814" i="12"/>
  <c r="B2751" i="12"/>
  <c r="B2718" i="12"/>
  <c r="B2549" i="12"/>
  <c r="B2500" i="12"/>
  <c r="B2387" i="12"/>
  <c r="B2363" i="12"/>
  <c r="B2306" i="12"/>
  <c r="B2230" i="12"/>
  <c r="B2042" i="12"/>
  <c r="B2016" i="12"/>
  <c r="B1879" i="12"/>
  <c r="B1805" i="12"/>
  <c r="B1683" i="12"/>
  <c r="B1658" i="12"/>
  <c r="B1412" i="12"/>
  <c r="B1311" i="12"/>
  <c r="B937" i="12"/>
  <c r="B1579" i="12"/>
  <c r="B2877" i="12"/>
  <c r="B2790" i="12"/>
  <c r="B2479" i="12"/>
  <c r="B2154" i="12"/>
  <c r="B1935" i="12"/>
  <c r="B1498" i="12"/>
  <c r="B1078" i="12"/>
  <c r="B556" i="12"/>
  <c r="B2894" i="12"/>
  <c r="B2742" i="12"/>
  <c r="B2624" i="12"/>
  <c r="B2297" i="12"/>
  <c r="B2223" i="12"/>
  <c r="B1999" i="12"/>
  <c r="B1763" i="12"/>
  <c r="B1640" i="12"/>
  <c r="B1239" i="12"/>
  <c r="B890" i="12"/>
  <c r="B2925" i="12"/>
  <c r="B2876" i="12"/>
  <c r="B2839" i="12"/>
  <c r="B2784" i="12"/>
  <c r="B2677" i="12"/>
  <c r="B2445" i="12"/>
  <c r="B2404" i="12"/>
  <c r="B2247" i="12"/>
  <c r="B2058" i="12"/>
  <c r="B2034" i="12"/>
  <c r="B1906" i="12"/>
  <c r="B1712" i="12"/>
  <c r="B1443" i="12"/>
  <c r="B187" i="12"/>
  <c r="B2924" i="12"/>
  <c r="B2809" i="12"/>
  <c r="B2487" i="12"/>
  <c r="B2329" i="12"/>
  <c r="B2165" i="12"/>
  <c r="B1948" i="12"/>
  <c r="B1534" i="12"/>
  <c r="B1102" i="12"/>
  <c r="B660" i="12"/>
  <c r="B1019" i="12"/>
  <c r="B2910" i="12"/>
  <c r="B2860" i="12"/>
  <c r="B2810" i="12"/>
  <c r="B2799" i="12"/>
  <c r="B2775" i="12"/>
  <c r="B2745" i="12"/>
  <c r="B2686" i="12"/>
  <c r="B2555" i="12"/>
  <c r="B2519" i="12"/>
  <c r="B2493" i="12"/>
  <c r="B2480" i="12"/>
  <c r="B2439" i="12"/>
  <c r="B2411" i="12"/>
  <c r="B2398" i="12"/>
  <c r="B2365" i="12"/>
  <c r="B2342" i="12"/>
  <c r="B2300" i="12"/>
  <c r="B2264" i="12"/>
  <c r="B2245" i="12"/>
  <c r="B2228" i="12"/>
  <c r="B2200" i="12"/>
  <c r="B2167" i="12"/>
  <c r="B2155" i="12"/>
  <c r="B2135" i="12"/>
  <c r="B2062" i="12"/>
  <c r="B2045" i="12"/>
  <c r="B2029" i="12"/>
  <c r="B2010" i="12"/>
  <c r="B1986" i="12"/>
  <c r="B1960" i="12"/>
  <c r="B1940" i="12"/>
  <c r="B1930" i="12"/>
  <c r="B1910" i="12"/>
  <c r="B1885" i="12"/>
  <c r="B1860" i="12"/>
  <c r="B1800" i="12"/>
  <c r="B1746" i="12"/>
  <c r="B1719" i="12"/>
  <c r="B1684" i="12"/>
  <c r="B1671" i="12"/>
  <c r="B1642" i="12"/>
  <c r="B1608" i="12"/>
  <c r="B1560" i="12"/>
  <c r="B1503" i="12"/>
  <c r="B1485" i="12"/>
  <c r="B1454" i="12"/>
  <c r="B1419" i="12"/>
  <c r="B1342" i="12"/>
  <c r="B1287" i="12"/>
  <c r="B1143" i="12"/>
  <c r="B1112" i="12"/>
  <c r="B1085" i="12"/>
  <c r="B962" i="12"/>
  <c r="B927" i="12"/>
  <c r="B883" i="12"/>
  <c r="B702" i="12"/>
  <c r="B565" i="12"/>
  <c r="B431" i="12"/>
  <c r="B222" i="12"/>
  <c r="B2429" i="12"/>
  <c r="B1749" i="12"/>
  <c r="B2712" i="12"/>
  <c r="B2266" i="12"/>
  <c r="B2806" i="12"/>
  <c r="B2770" i="12"/>
  <c r="B2756" i="12"/>
  <c r="B2737" i="12"/>
  <c r="B2692" i="12"/>
  <c r="B2485" i="12"/>
  <c r="B2430" i="12"/>
  <c r="B2403" i="12"/>
  <c r="B2235" i="12"/>
  <c r="B2221" i="12"/>
  <c r="B2178" i="12"/>
  <c r="B2163" i="12"/>
  <c r="B2148" i="12"/>
  <c r="B2120" i="12"/>
  <c r="B2057" i="12"/>
  <c r="B2040" i="12"/>
  <c r="B2018" i="12"/>
  <c r="B1994" i="12"/>
  <c r="B1946" i="12"/>
  <c r="B1934" i="12"/>
  <c r="B1914" i="12"/>
  <c r="B1895" i="12"/>
  <c r="B1877" i="12"/>
  <c r="B1810" i="12"/>
  <c r="B1751" i="12"/>
  <c r="B1726" i="12"/>
  <c r="B1696" i="12"/>
  <c r="B1677" i="12"/>
  <c r="B1664" i="12"/>
  <c r="B1631" i="12"/>
  <c r="B1530" i="12"/>
  <c r="B1495" i="12"/>
  <c r="B1464" i="12"/>
  <c r="B1438" i="12"/>
  <c r="B1406" i="12"/>
  <c r="B1330" i="12"/>
  <c r="B1227" i="12"/>
  <c r="B1131" i="12"/>
  <c r="B1092" i="12"/>
  <c r="B1068" i="12"/>
  <c r="B942" i="12"/>
  <c r="B888" i="12"/>
  <c r="B785" i="12"/>
  <c r="B635" i="12"/>
  <c r="B515" i="12"/>
  <c r="B416" i="12"/>
  <c r="B140" i="12"/>
  <c r="B2993" i="12"/>
  <c r="B2961" i="12"/>
  <c r="B2953" i="12"/>
  <c r="B2929" i="12"/>
  <c r="B2913" i="12"/>
  <c r="B2905" i="12"/>
  <c r="B2825" i="12"/>
  <c r="B2793" i="12"/>
  <c r="B2761" i="12"/>
  <c r="B2713" i="12"/>
  <c r="B2705" i="12"/>
  <c r="B2681" i="12"/>
  <c r="B2649" i="12"/>
  <c r="B2641" i="12"/>
  <c r="B2609" i="12"/>
  <c r="B2593" i="12"/>
  <c r="B2569" i="12"/>
  <c r="B2561" i="12"/>
  <c r="B2545" i="12"/>
  <c r="B2537" i="12"/>
  <c r="B2529" i="12"/>
  <c r="B2505" i="12"/>
  <c r="B2497" i="12"/>
  <c r="B2473" i="12"/>
  <c r="B2457" i="12"/>
  <c r="B2441" i="12"/>
  <c r="B2425" i="12"/>
  <c r="B2417" i="12"/>
  <c r="B2393" i="12"/>
  <c r="B2377" i="12"/>
  <c r="B2345" i="12"/>
  <c r="B2337" i="12"/>
  <c r="B2321" i="12"/>
  <c r="B2313" i="12"/>
  <c r="B2305" i="12"/>
  <c r="B2273" i="12"/>
  <c r="B2265" i="12"/>
  <c r="B2241" i="12"/>
  <c r="B2217" i="12"/>
  <c r="B2193" i="12"/>
  <c r="B2169" i="12"/>
  <c r="B2113" i="12"/>
  <c r="B2097" i="12"/>
  <c r="B2089" i="12"/>
  <c r="B2081" i="12"/>
  <c r="B2065" i="12"/>
  <c r="B2049" i="12"/>
  <c r="B2041" i="12"/>
  <c r="B1993" i="12"/>
  <c r="B1945" i="12"/>
  <c r="B1889" i="12"/>
  <c r="B1881" i="12"/>
  <c r="B1857" i="12"/>
  <c r="B2873" i="12"/>
  <c r="B2857" i="12"/>
  <c r="B2489" i="12"/>
  <c r="B1841" i="12"/>
  <c r="B2433" i="12"/>
  <c r="B2865" i="12"/>
  <c r="B2201" i="12"/>
  <c r="B1961" i="12"/>
  <c r="B2817" i="12"/>
  <c r="B2145" i="12"/>
  <c r="B2105" i="12"/>
  <c r="B2001" i="12"/>
  <c r="B2385" i="12"/>
  <c r="B2017" i="12"/>
  <c r="B2985" i="12"/>
  <c r="B2889" i="12"/>
  <c r="B2601" i="12"/>
  <c r="B2409" i="12"/>
  <c r="B2401" i="12"/>
  <c r="B2361" i="12"/>
  <c r="B2209" i="12"/>
  <c r="B2177" i="12"/>
  <c r="B2161" i="12"/>
  <c r="B2449" i="12"/>
  <c r="B2521" i="12"/>
  <c r="B2153" i="12"/>
  <c r="B2481" i="12"/>
  <c r="B3001" i="12"/>
  <c r="B2977" i="12"/>
  <c r="B2129" i="12"/>
  <c r="B2225" i="12"/>
  <c r="B2665" i="12"/>
  <c r="B2617" i="12"/>
  <c r="B2289" i="12"/>
  <c r="B1969" i="12"/>
  <c r="B1929" i="12"/>
  <c r="B2353" i="12"/>
  <c r="B1865" i="12"/>
  <c r="B2897" i="12"/>
  <c r="B2801" i="12"/>
  <c r="B2753" i="12"/>
  <c r="B2729" i="12"/>
  <c r="B2721" i="12"/>
  <c r="B2657" i="12"/>
  <c r="B2633" i="12"/>
  <c r="B2625" i="12"/>
  <c r="B2585" i="12"/>
  <c r="B2553" i="12"/>
  <c r="B2257" i="12"/>
  <c r="B2137" i="12"/>
  <c r="B2025" i="12"/>
  <c r="B1977" i="12"/>
  <c r="B1937" i="12"/>
  <c r="B2937" i="12"/>
  <c r="B2921" i="12"/>
  <c r="B2881" i="12"/>
  <c r="B2697" i="12"/>
  <c r="B2673" i="12"/>
  <c r="B2577" i="12"/>
  <c r="B2513" i="12"/>
  <c r="B2465" i="12"/>
  <c r="B2369" i="12"/>
  <c r="B2249" i="12"/>
  <c r="B2233" i="12"/>
  <c r="B2185" i="12"/>
  <c r="B2033" i="12"/>
  <c r="B1905" i="12"/>
  <c r="B1897" i="12"/>
  <c r="B2945" i="12"/>
  <c r="B2841" i="12"/>
  <c r="B2785" i="12"/>
  <c r="B2689" i="12"/>
  <c r="B2281" i="12"/>
  <c r="B2121" i="12"/>
  <c r="B2073" i="12"/>
  <c r="B2009" i="12"/>
  <c r="B1985" i="12"/>
  <c r="B1953" i="12"/>
  <c r="B1849" i="12"/>
  <c r="E801" i="3"/>
  <c r="B1863" i="12"/>
  <c r="E617" i="3"/>
  <c r="B2175" i="12"/>
  <c r="B3000" i="12"/>
  <c r="B2992" i="12"/>
  <c r="B2984" i="12"/>
  <c r="B2968" i="12"/>
  <c r="B2960" i="12"/>
  <c r="B2952" i="12"/>
  <c r="B2944" i="12"/>
  <c r="B2936" i="12"/>
  <c r="B2928" i="12"/>
  <c r="B2920" i="12"/>
  <c r="B2904" i="12"/>
  <c r="B2896" i="12"/>
  <c r="B2888" i="12"/>
  <c r="B2880" i="12"/>
  <c r="B2872" i="12"/>
  <c r="B2864" i="12"/>
  <c r="B2856" i="12"/>
  <c r="B2848" i="12"/>
  <c r="B2840" i="12"/>
  <c r="B2832" i="12"/>
  <c r="B2824" i="12"/>
  <c r="B2816" i="12"/>
  <c r="B2808" i="12"/>
  <c r="B2800" i="12"/>
  <c r="B2792" i="12"/>
  <c r="B2776" i="12"/>
  <c r="B2768" i="12"/>
  <c r="B2760" i="12"/>
  <c r="B2752" i="12"/>
  <c r="B2744" i="12"/>
  <c r="B2728" i="12"/>
  <c r="B2720" i="12"/>
  <c r="B2704" i="12"/>
  <c r="B2696" i="12"/>
  <c r="B2680" i="12"/>
  <c r="B2672" i="12"/>
  <c r="B2664" i="12"/>
  <c r="B2656" i="12"/>
  <c r="B2648" i="12"/>
  <c r="B2640" i="12"/>
  <c r="B2632" i="12"/>
  <c r="B2616" i="12"/>
  <c r="B2608" i="12"/>
  <c r="B2600" i="12"/>
  <c r="B2592" i="12"/>
  <c r="B2584" i="12"/>
  <c r="B2576" i="12"/>
  <c r="B2568" i="12"/>
  <c r="B2560" i="12"/>
  <c r="B2552" i="12"/>
  <c r="B2544" i="12"/>
  <c r="B2536" i="12"/>
  <c r="B2528" i="12"/>
  <c r="B2520" i="12"/>
  <c r="B2512" i="12"/>
  <c r="B2504" i="12"/>
  <c r="B2496" i="12"/>
  <c r="B2488" i="12"/>
  <c r="B2472" i="12"/>
  <c r="B2464" i="12"/>
  <c r="B2456" i="12"/>
  <c r="B2448" i="12"/>
  <c r="B2440" i="12"/>
  <c r="B2432" i="12"/>
  <c r="B2424" i="12"/>
  <c r="B2416" i="12"/>
  <c r="B2408" i="12"/>
  <c r="B2400" i="12"/>
  <c r="B2392" i="12"/>
  <c r="B2384" i="12"/>
  <c r="B2368" i="12"/>
  <c r="B2360" i="12"/>
  <c r="B2352" i="12"/>
  <c r="B2344" i="12"/>
  <c r="B2336" i="12"/>
  <c r="B2320" i="12"/>
  <c r="B2312" i="12"/>
  <c r="B2304" i="12"/>
  <c r="B2296" i="12"/>
  <c r="B2288" i="12"/>
  <c r="B2280" i="12"/>
  <c r="B2272" i="12"/>
  <c r="B2256" i="12"/>
  <c r="B2248" i="12"/>
  <c r="B2240" i="12"/>
  <c r="B2232" i="12"/>
  <c r="B2224" i="12"/>
  <c r="B2216" i="12"/>
  <c r="B2208" i="12"/>
  <c r="B2192" i="12"/>
  <c r="B2176" i="12"/>
  <c r="B2168" i="12"/>
  <c r="B2160" i="12"/>
  <c r="B2152" i="12"/>
  <c r="B2144" i="12"/>
  <c r="B2136" i="12"/>
  <c r="B2128" i="12"/>
  <c r="B2112" i="12"/>
  <c r="B2104" i="12"/>
  <c r="B2096" i="12"/>
  <c r="B2088" i="12"/>
  <c r="B2080" i="12"/>
  <c r="B2072" i="12"/>
  <c r="B2064" i="12"/>
  <c r="B2056" i="12"/>
  <c r="B2048" i="12"/>
  <c r="B2032" i="12"/>
  <c r="B2024" i="12"/>
  <c r="B2008" i="12"/>
  <c r="B2000" i="12"/>
  <c r="B1992" i="12"/>
  <c r="B1984" i="12"/>
  <c r="B1976" i="12"/>
  <c r="B1968" i="12"/>
  <c r="B1952" i="12"/>
  <c r="E624" i="3"/>
  <c r="B2486" i="12"/>
  <c r="E630" i="3"/>
  <c r="B2054" i="12"/>
  <c r="B2996" i="12"/>
  <c r="B2988" i="12"/>
  <c r="B2980" i="12"/>
  <c r="B2972" i="12"/>
  <c r="B2964" i="12"/>
  <c r="B2956" i="12"/>
  <c r="B2948" i="12"/>
  <c r="B2940" i="12"/>
  <c r="B2932" i="12"/>
  <c r="B2908" i="12"/>
  <c r="B2900" i="12"/>
  <c r="B2892" i="12"/>
  <c r="B2868" i="12"/>
  <c r="B2852" i="12"/>
  <c r="B2844" i="12"/>
  <c r="B2828" i="12"/>
  <c r="B2820" i="12"/>
  <c r="B2812" i="12"/>
  <c r="B2796" i="12"/>
  <c r="B2788" i="12"/>
  <c r="B2780" i="12"/>
  <c r="B2772" i="12"/>
  <c r="B2764" i="12"/>
  <c r="B2748" i="12"/>
  <c r="B2740" i="12"/>
  <c r="B2732" i="12"/>
  <c r="B2724" i="12"/>
  <c r="B2716" i="12"/>
  <c r="B2708" i="12"/>
  <c r="B2700" i="12"/>
  <c r="B2684" i="12"/>
  <c r="B2676" i="12"/>
  <c r="B2668" i="12"/>
  <c r="B2660" i="12"/>
  <c r="B2652" i="12"/>
  <c r="B2644" i="12"/>
  <c r="B2636" i="12"/>
  <c r="B2628" i="12"/>
  <c r="B2620" i="12"/>
  <c r="B2612" i="12"/>
  <c r="B2604" i="12"/>
  <c r="B2596" i="12"/>
  <c r="B2588" i="12"/>
  <c r="B2580" i="12"/>
  <c r="B2572" i="12"/>
  <c r="B2564" i="12"/>
  <c r="B2556" i="12"/>
  <c r="B2548" i="12"/>
  <c r="B2540" i="12"/>
  <c r="B2532" i="12"/>
  <c r="B2516" i="12"/>
  <c r="B2508" i="12"/>
  <c r="B2492" i="12"/>
  <c r="B2476" i="12"/>
  <c r="B2468" i="12"/>
  <c r="B2460" i="12"/>
  <c r="B2452" i="12"/>
  <c r="B2444" i="12"/>
  <c r="B2436" i="12"/>
  <c r="B2428" i="12"/>
  <c r="B2420" i="12"/>
  <c r="B2412" i="12"/>
  <c r="B2396" i="12"/>
  <c r="B2388" i="12"/>
  <c r="B2380" i="12"/>
  <c r="B2372" i="12"/>
  <c r="B2356" i="12"/>
  <c r="B2348" i="12"/>
  <c r="B2340" i="12"/>
  <c r="B2332" i="12"/>
  <c r="B2324" i="12"/>
  <c r="B2316" i="12"/>
  <c r="B2308" i="12"/>
  <c r="B2292" i="12"/>
  <c r="B2284" i="12"/>
  <c r="B2276" i="12"/>
  <c r="B2268" i="12"/>
  <c r="B2260" i="12"/>
  <c r="B2252" i="12"/>
  <c r="B2236" i="12"/>
  <c r="B2220" i="12"/>
  <c r="E700" i="3"/>
  <c r="B2359" i="12"/>
  <c r="E684" i="3"/>
  <c r="B2710" i="12"/>
  <c r="B2995" i="12"/>
  <c r="B2987" i="12"/>
  <c r="B2971" i="12"/>
  <c r="B2963" i="12"/>
  <c r="B2947" i="12"/>
  <c r="B2939" i="12"/>
  <c r="B2931" i="12"/>
  <c r="B2923" i="12"/>
  <c r="B2915" i="12"/>
  <c r="B2907" i="12"/>
  <c r="B2899" i="12"/>
  <c r="B2891" i="12"/>
  <c r="B2883" i="12"/>
  <c r="B2875" i="12"/>
  <c r="B2867" i="12"/>
  <c r="B2859" i="12"/>
  <c r="B2851" i="12"/>
  <c r="B2843" i="12"/>
  <c r="B2835" i="12"/>
  <c r="B2827" i="12"/>
  <c r="B2819" i="12"/>
  <c r="B2811" i="12"/>
  <c r="B2803" i="12"/>
  <c r="B2795" i="12"/>
  <c r="B2787" i="12"/>
  <c r="B2779" i="12"/>
  <c r="B2771" i="12"/>
  <c r="B2763" i="12"/>
  <c r="B2755" i="12"/>
  <c r="B2747" i="12"/>
  <c r="B2739" i="12"/>
  <c r="B2731" i="12"/>
  <c r="B2723" i="12"/>
  <c r="B2715" i="12"/>
  <c r="B2707" i="12"/>
  <c r="B2699" i="12"/>
  <c r="B2691" i="12"/>
  <c r="B2683" i="12"/>
  <c r="B2675" i="12"/>
  <c r="B2667" i="12"/>
  <c r="B2659" i="12"/>
  <c r="B2651" i="12"/>
  <c r="B2643" i="12"/>
  <c r="B2635" i="12"/>
  <c r="B2627" i="12"/>
  <c r="B2619" i="12"/>
  <c r="B2611" i="12"/>
  <c r="B2603" i="12"/>
  <c r="B2595" i="12"/>
  <c r="B2587" i="12"/>
  <c r="B2579" i="12"/>
  <c r="B2571" i="12"/>
  <c r="B2563" i="12"/>
  <c r="B2547" i="12"/>
  <c r="B2539" i="12"/>
  <c r="B2531" i="12"/>
  <c r="B2523" i="12"/>
  <c r="B2515" i="12"/>
  <c r="B2507" i="12"/>
  <c r="B2499" i="12"/>
  <c r="B2491" i="12"/>
  <c r="B2483" i="12"/>
  <c r="B2475" i="12"/>
  <c r="B2467" i="12"/>
  <c r="B2459" i="12"/>
  <c r="B2451" i="12"/>
  <c r="B2443" i="12"/>
  <c r="B2435" i="12"/>
  <c r="B2427" i="12"/>
  <c r="B2419" i="12"/>
  <c r="B2395" i="12"/>
  <c r="B2379" i="12"/>
  <c r="B2371" i="12"/>
  <c r="B2355" i="12"/>
  <c r="B2347" i="12"/>
  <c r="B2339" i="12"/>
  <c r="B2331" i="12"/>
  <c r="B2323" i="12"/>
  <c r="B2315" i="12"/>
  <c r="B2307" i="12"/>
  <c r="B2299" i="12"/>
  <c r="B2291" i="12"/>
  <c r="B2275" i="12"/>
  <c r="B2267" i="12"/>
  <c r="B2259" i="12"/>
  <c r="B2251" i="12"/>
  <c r="B2243" i="12"/>
  <c r="B2227" i="12"/>
  <c r="B2219" i="12"/>
  <c r="B2211" i="12"/>
  <c r="B2195" i="12"/>
  <c r="B2187" i="12"/>
  <c r="B2179" i="12"/>
  <c r="B2147" i="12"/>
  <c r="B2139" i="12"/>
  <c r="B2131" i="12"/>
  <c r="B2123" i="12"/>
  <c r="B2115" i="12"/>
  <c r="B2107" i="12"/>
  <c r="B2099" i="12"/>
  <c r="B2091" i="12"/>
  <c r="B2083" i="12"/>
  <c r="B2075" i="12"/>
  <c r="B2067" i="12"/>
  <c r="B2059" i="12"/>
  <c r="B2051" i="12"/>
  <c r="B2043" i="12"/>
  <c r="B2035" i="12"/>
  <c r="B2027" i="12"/>
  <c r="B2019" i="12"/>
  <c r="B2011" i="12"/>
  <c r="B2003" i="12"/>
  <c r="B1995" i="12"/>
  <c r="B1987" i="12"/>
  <c r="B1979" i="12"/>
  <c r="B1971" i="12"/>
  <c r="B1955" i="12"/>
  <c r="B1947" i="12"/>
  <c r="B1939" i="12"/>
  <c r="B1931" i="12"/>
  <c r="B1923" i="12"/>
  <c r="B1915" i="12"/>
  <c r="B1907" i="12"/>
  <c r="B1899" i="12"/>
  <c r="B1891" i="12"/>
  <c r="B1883" i="12"/>
  <c r="B1875" i="12"/>
  <c r="B1867" i="12"/>
  <c r="B1859" i="12"/>
  <c r="B1851" i="12"/>
  <c r="B1843" i="12"/>
  <c r="B1835" i="12"/>
  <c r="B1827" i="12"/>
  <c r="B1819" i="12"/>
  <c r="B1811" i="12"/>
  <c r="B1803" i="12"/>
  <c r="B1795" i="12"/>
  <c r="B1787" i="12"/>
  <c r="B1779" i="12"/>
  <c r="B1771" i="12"/>
  <c r="B1755" i="12"/>
  <c r="B1747" i="12"/>
  <c r="B1739" i="12"/>
  <c r="B1731" i="12"/>
  <c r="B1723" i="12"/>
  <c r="B1715" i="12"/>
  <c r="B1707" i="12"/>
  <c r="B1699" i="12"/>
  <c r="B1691" i="12"/>
  <c r="B1675" i="12"/>
  <c r="B1667" i="12"/>
  <c r="B1659" i="12"/>
  <c r="B1651" i="12"/>
  <c r="B2994" i="12"/>
  <c r="B2986" i="12"/>
  <c r="B2978" i="12"/>
  <c r="B2970" i="12"/>
  <c r="B2962" i="12"/>
  <c r="B2954" i="12"/>
  <c r="B2946" i="12"/>
  <c r="B2938" i="12"/>
  <c r="B2930" i="12"/>
  <c r="B2922" i="12"/>
  <c r="B2914" i="12"/>
  <c r="B2906" i="12"/>
  <c r="B2898" i="12"/>
  <c r="B2890" i="12"/>
  <c r="B2882" i="12"/>
  <c r="B2874" i="12"/>
  <c r="B2866" i="12"/>
  <c r="B2858" i="12"/>
  <c r="B2842" i="12"/>
  <c r="B2834" i="12"/>
  <c r="B2826" i="12"/>
  <c r="B2818" i="12"/>
  <c r="B2802" i="12"/>
  <c r="B2794" i="12"/>
  <c r="B2786" i="12"/>
  <c r="B2778" i="12"/>
  <c r="B2754" i="12"/>
  <c r="B2746" i="12"/>
  <c r="B2738" i="12"/>
  <c r="B2722" i="12"/>
  <c r="B2714" i="12"/>
  <c r="B2698" i="12"/>
  <c r="B2690" i="12"/>
  <c r="B2682" i="12"/>
  <c r="B2674" i="12"/>
  <c r="B2666" i="12"/>
  <c r="B2658" i="12"/>
  <c r="B2650" i="12"/>
  <c r="B2642" i="12"/>
  <c r="B2626" i="12"/>
  <c r="B2618" i="12"/>
  <c r="B2610" i="12"/>
  <c r="B2602" i="12"/>
  <c r="B2594" i="12"/>
  <c r="B2586" i="12"/>
  <c r="B2578" i="12"/>
  <c r="B2570" i="12"/>
  <c r="B2562" i="12"/>
  <c r="B2554" i="12"/>
  <c r="B2538" i="12"/>
  <c r="B2530" i="12"/>
  <c r="B2522" i="12"/>
  <c r="B2514" i="12"/>
  <c r="B2506" i="12"/>
  <c r="B2498" i="12"/>
  <c r="B2490" i="12"/>
  <c r="B2482" i="12"/>
  <c r="B2474" i="12"/>
  <c r="B2466" i="12"/>
  <c r="B2458" i="12"/>
  <c r="B2450" i="12"/>
  <c r="B2426" i="12"/>
  <c r="B2418" i="12"/>
  <c r="B2410" i="12"/>
  <c r="B2394" i="12"/>
  <c r="B2386" i="12"/>
  <c r="B2378" i="12"/>
  <c r="B2370" i="12"/>
  <c r="B2354" i="12"/>
  <c r="B2346" i="12"/>
  <c r="B2338" i="12"/>
  <c r="B2330" i="12"/>
  <c r="B2322" i="12"/>
  <c r="B2314" i="12"/>
  <c r="B2298" i="12"/>
  <c r="B2290" i="12"/>
  <c r="B2282" i="12"/>
  <c r="B2274" i="12"/>
  <c r="B2250" i="12"/>
  <c r="B2242" i="12"/>
  <c r="B2234" i="12"/>
  <c r="B2226" i="12"/>
  <c r="B2218" i="12"/>
  <c r="B2210" i="12"/>
  <c r="B2202" i="12"/>
  <c r="B2194" i="12"/>
  <c r="B2186" i="12"/>
  <c r="B2170" i="12"/>
  <c r="B2162" i="12"/>
  <c r="B2146" i="12"/>
  <c r="B2130" i="12"/>
  <c r="B2122" i="12"/>
  <c r="B2106" i="12"/>
  <c r="B2098" i="12"/>
  <c r="B2090" i="12"/>
  <c r="B2082" i="12"/>
  <c r="B2074" i="12"/>
  <c r="B2066" i="12"/>
  <c r="B2050" i="12"/>
  <c r="B2026" i="12"/>
  <c r="B2002" i="12"/>
  <c r="B1978" i="12"/>
  <c r="B1970" i="12"/>
  <c r="B1962" i="12"/>
  <c r="B1954" i="12"/>
  <c r="B1938" i="12"/>
  <c r="B1922" i="12"/>
  <c r="B1898" i="12"/>
  <c r="B1890" i="12"/>
  <c r="B1882" i="12"/>
  <c r="B1874" i="12"/>
  <c r="B1866" i="12"/>
  <c r="B1858" i="12"/>
  <c r="B1850" i="12"/>
  <c r="B1842" i="12"/>
  <c r="B1834" i="12"/>
  <c r="B1826" i="12"/>
  <c r="B1818" i="12"/>
  <c r="B1802" i="12"/>
  <c r="B1794" i="12"/>
  <c r="B1786" i="12"/>
  <c r="B1778" i="12"/>
  <c r="B1770" i="12"/>
  <c r="B1762" i="12"/>
  <c r="B1754" i="12"/>
  <c r="B1738" i="12"/>
  <c r="B1730" i="12"/>
  <c r="B1722" i="12"/>
  <c r="B1714" i="12"/>
  <c r="B1706" i="12"/>
  <c r="B1698" i="12"/>
  <c r="B1690" i="12"/>
  <c r="B1682" i="12"/>
  <c r="B1674" i="12"/>
  <c r="B1666" i="12"/>
  <c r="B1650" i="12"/>
  <c r="B1634" i="12"/>
  <c r="B1626" i="12"/>
  <c r="B1618" i="12"/>
  <c r="B1610" i="12"/>
  <c r="B1602" i="12"/>
  <c r="B1594" i="12"/>
  <c r="B1586" i="12"/>
  <c r="B1578" i="12"/>
  <c r="B1570" i="12"/>
  <c r="B1833" i="12"/>
  <c r="B1825" i="12"/>
  <c r="B1817" i="12"/>
  <c r="B1809" i="12"/>
  <c r="B1801" i="12"/>
  <c r="B1793" i="12"/>
  <c r="B1785" i="12"/>
  <c r="B1777" i="12"/>
  <c r="B1769" i="12"/>
  <c r="B1761" i="12"/>
  <c r="B1753" i="12"/>
  <c r="B1944" i="12"/>
  <c r="B1936" i="12"/>
  <c r="B1928" i="12"/>
  <c r="B1920" i="12"/>
  <c r="B1912" i="12"/>
  <c r="B1904" i="12"/>
  <c r="B1896" i="12"/>
  <c r="B1888" i="12"/>
  <c r="B1880" i="12"/>
  <c r="B1872" i="12"/>
  <c r="B1864" i="12"/>
  <c r="B1856" i="12"/>
  <c r="B1848" i="12"/>
  <c r="B1840" i="12"/>
  <c r="B1832" i="12"/>
  <c r="B1824" i="12"/>
  <c r="B1816" i="12"/>
  <c r="B1808" i="12"/>
  <c r="B1792" i="12"/>
  <c r="B1784" i="12"/>
  <c r="B1776" i="12"/>
  <c r="B1768" i="12"/>
  <c r="B1760" i="12"/>
  <c r="B1752" i="12"/>
  <c r="B1744" i="12"/>
  <c r="B1728" i="12"/>
  <c r="B1720" i="12"/>
  <c r="B1704" i="12"/>
  <c r="B1688" i="12"/>
  <c r="B1680" i="12"/>
  <c r="B1672" i="12"/>
  <c r="B1656" i="12"/>
  <c r="B1648" i="12"/>
  <c r="B1632" i="12"/>
  <c r="B1624" i="12"/>
  <c r="B1616" i="12"/>
  <c r="B1600" i="12"/>
  <c r="B1592" i="12"/>
  <c r="B1584" i="12"/>
  <c r="B1576" i="12"/>
  <c r="B1568" i="12"/>
  <c r="B1552" i="12"/>
  <c r="B1544" i="12"/>
  <c r="B1536" i="12"/>
  <c r="B1528" i="12"/>
  <c r="B1520" i="12"/>
  <c r="B1512" i="12"/>
  <c r="B1504" i="12"/>
  <c r="B1496" i="12"/>
  <c r="B1488" i="12"/>
  <c r="B1480" i="12"/>
  <c r="B1472" i="12"/>
  <c r="B1456" i="12"/>
  <c r="B1448" i="12"/>
  <c r="B1440" i="12"/>
  <c r="B1432" i="12"/>
  <c r="B1424" i="12"/>
  <c r="B1416" i="12"/>
  <c r="B1408" i="12"/>
  <c r="B1400" i="12"/>
  <c r="B1392" i="12"/>
  <c r="B1384" i="12"/>
  <c r="B1376" i="12"/>
  <c r="B1368" i="12"/>
  <c r="B1360" i="12"/>
  <c r="B1352" i="12"/>
  <c r="B1344" i="12"/>
  <c r="B1336" i="12"/>
  <c r="B1328" i="12"/>
  <c r="B1320" i="12"/>
  <c r="B1312" i="12"/>
  <c r="B1304" i="12"/>
  <c r="B1296" i="12"/>
  <c r="B1288" i="12"/>
  <c r="B1280" i="12"/>
  <c r="B1272" i="12"/>
  <c r="B1264" i="12"/>
  <c r="B1256" i="12"/>
  <c r="B1248" i="12"/>
  <c r="B1240" i="12"/>
  <c r="B1232" i="12"/>
  <c r="B1224" i="12"/>
  <c r="B1216" i="12"/>
  <c r="B1208" i="12"/>
  <c r="B1200" i="12"/>
  <c r="B1192" i="12"/>
  <c r="B1184" i="12"/>
  <c r="B1176" i="12"/>
  <c r="B1168" i="12"/>
  <c r="B1160" i="12"/>
  <c r="B1152" i="12"/>
  <c r="B1144" i="12"/>
  <c r="B1136" i="12"/>
  <c r="B1128" i="12"/>
  <c r="B1120" i="12"/>
  <c r="B1104" i="12"/>
  <c r="B1096" i="12"/>
  <c r="B1088" i="12"/>
  <c r="B1080" i="12"/>
  <c r="B1072" i="12"/>
  <c r="B1064" i="12"/>
  <c r="B1056" i="12"/>
  <c r="B1048" i="12"/>
  <c r="B1040" i="12"/>
  <c r="B1032" i="12"/>
  <c r="B1024" i="12"/>
  <c r="B1016" i="12"/>
  <c r="B1008" i="12"/>
  <c r="B1000" i="12"/>
  <c r="B992" i="12"/>
  <c r="B984" i="12"/>
  <c r="B976" i="12"/>
  <c r="B968" i="12"/>
  <c r="B960" i="12"/>
  <c r="B952" i="12"/>
  <c r="B944" i="12"/>
  <c r="B936" i="12"/>
  <c r="B2999" i="12"/>
  <c r="B2991" i="12"/>
  <c r="B2983" i="12"/>
  <c r="B2975" i="12"/>
  <c r="B2967" i="12"/>
  <c r="B2959" i="12"/>
  <c r="B2951" i="12"/>
  <c r="B2935" i="12"/>
  <c r="B2927" i="12"/>
  <c r="B2919" i="12"/>
  <c r="B2911" i="12"/>
  <c r="B2903" i="12"/>
  <c r="B2895" i="12"/>
  <c r="B2879" i="12"/>
  <c r="B2871" i="12"/>
  <c r="B2863" i="12"/>
  <c r="B2855" i="12"/>
  <c r="B2847" i="12"/>
  <c r="B2831" i="12"/>
  <c r="B2823" i="12"/>
  <c r="B2815" i="12"/>
  <c r="B2807" i="12"/>
  <c r="B2791" i="12"/>
  <c r="B2783" i="12"/>
  <c r="B2767" i="12"/>
  <c r="B2711" i="12"/>
  <c r="B2431" i="12"/>
  <c r="B2279" i="12"/>
  <c r="B2159" i="12"/>
  <c r="B2998" i="12"/>
  <c r="B2990" i="12"/>
  <c r="B2982" i="12"/>
  <c r="B2974" i="12"/>
  <c r="B2966" i="12"/>
  <c r="B2958" i="12"/>
  <c r="B2950" i="12"/>
  <c r="B2942" i="12"/>
  <c r="B2934" i="12"/>
  <c r="B2926" i="12"/>
  <c r="B2918" i="12"/>
  <c r="B2902" i="12"/>
  <c r="B2878" i="12"/>
  <c r="B2870" i="12"/>
  <c r="B2862" i="12"/>
  <c r="B2854" i="12"/>
  <c r="B2846" i="12"/>
  <c r="B2838" i="12"/>
  <c r="B2830" i="12"/>
  <c r="B2822" i="12"/>
  <c r="B2798" i="12"/>
  <c r="B2454" i="12"/>
  <c r="B2326" i="12"/>
  <c r="B2278" i="12"/>
  <c r="B2222" i="12"/>
  <c r="B1750" i="12"/>
  <c r="B2997" i="12"/>
  <c r="B2989" i="12"/>
  <c r="B2981" i="12"/>
  <c r="B2973" i="12"/>
  <c r="B2965" i="12"/>
  <c r="B2957" i="12"/>
  <c r="B2949" i="12"/>
  <c r="B2941" i="12"/>
  <c r="B2933" i="12"/>
  <c r="B2917" i="12"/>
  <c r="B2909" i="12"/>
  <c r="B2901" i="12"/>
  <c r="B2893" i="12"/>
  <c r="B2885" i="12"/>
  <c r="B2861" i="12"/>
  <c r="B2853" i="12"/>
  <c r="B2845" i="12"/>
  <c r="B2837" i="12"/>
  <c r="B2829" i="12"/>
  <c r="B2821" i="12"/>
  <c r="B2805" i="12"/>
  <c r="B2797" i="12"/>
  <c r="B2789" i="12"/>
  <c r="B2781" i="12"/>
  <c r="B2765" i="12"/>
  <c r="B2757" i="12"/>
  <c r="B2749" i="12"/>
  <c r="B2741" i="12"/>
  <c r="B2733" i="12"/>
  <c r="B2725" i="12"/>
  <c r="B2709" i="12"/>
  <c r="B2701" i="12"/>
  <c r="B2693" i="12"/>
  <c r="B2685" i="12"/>
  <c r="B2669" i="12"/>
  <c r="B2661" i="12"/>
  <c r="B2645" i="12"/>
  <c r="B2629" i="12"/>
  <c r="B2621" i="12"/>
  <c r="B2613" i="12"/>
  <c r="B2605" i="12"/>
  <c r="B2597" i="12"/>
  <c r="B2589" i="12"/>
  <c r="B2581" i="12"/>
  <c r="B2573" i="12"/>
  <c r="B2557" i="12"/>
  <c r="B2541" i="12"/>
  <c r="B2533" i="12"/>
  <c r="B2525" i="12"/>
  <c r="B2212" i="12"/>
  <c r="B2204" i="12"/>
  <c r="B2196" i="12"/>
  <c r="B2188" i="12"/>
  <c r="B2180" i="12"/>
  <c r="B2172" i="12"/>
  <c r="B2164" i="12"/>
  <c r="B2156" i="12"/>
  <c r="B2140" i="12"/>
  <c r="B2132" i="12"/>
  <c r="B2124" i="12"/>
  <c r="B2116" i="12"/>
  <c r="B2108" i="12"/>
  <c r="B2100" i="12"/>
  <c r="B2092" i="12"/>
  <c r="B2084" i="12"/>
  <c r="B2076" i="12"/>
  <c r="B2068" i="12"/>
  <c r="B2060" i="12"/>
  <c r="B2052" i="12"/>
  <c r="B2044" i="12"/>
  <c r="B2036" i="12"/>
  <c r="B2028" i="12"/>
  <c r="B2020" i="12"/>
  <c r="B2012" i="12"/>
  <c r="B2004" i="12"/>
  <c r="B1996" i="12"/>
  <c r="B1988" i="12"/>
  <c r="B1980" i="12"/>
  <c r="B1972" i="12"/>
  <c r="B1964" i="12"/>
  <c r="B1956" i="12"/>
  <c r="B1924" i="12"/>
  <c r="B1916" i="12"/>
  <c r="B1908" i="12"/>
  <c r="B1900" i="12"/>
  <c r="B1892" i="12"/>
  <c r="B1884" i="12"/>
  <c r="B1876" i="12"/>
  <c r="B1868" i="12"/>
  <c r="B1852" i="12"/>
  <c r="B1836" i="12"/>
  <c r="B1828" i="12"/>
  <c r="B1820" i="12"/>
  <c r="B1812" i="12"/>
  <c r="B1804" i="12"/>
  <c r="B1796" i="12"/>
  <c r="B1788" i="12"/>
  <c r="B1780" i="12"/>
  <c r="B1772" i="12"/>
  <c r="B1764" i="12"/>
  <c r="B1756" i="12"/>
  <c r="B1748" i="12"/>
  <c r="B1740" i="12"/>
  <c r="B1732" i="12"/>
  <c r="B1724" i="12"/>
  <c r="B1716" i="12"/>
  <c r="B1708" i="12"/>
  <c r="B1700" i="12"/>
  <c r="B1692" i="12"/>
  <c r="B1668" i="12"/>
  <c r="B1660" i="12"/>
  <c r="B1652" i="12"/>
  <c r="B1644" i="12"/>
  <c r="B1636" i="12"/>
  <c r="B1628" i="12"/>
  <c r="B1620" i="12"/>
  <c r="B1612" i="12"/>
  <c r="B1604" i="12"/>
  <c r="B1596" i="12"/>
  <c r="B1588" i="12"/>
  <c r="B1580" i="12"/>
  <c r="B1572" i="12"/>
  <c r="B1564" i="12"/>
  <c r="B1556" i="12"/>
  <c r="B1548" i="12"/>
  <c r="B1540" i="12"/>
  <c r="B1532" i="12"/>
  <c r="B1524" i="12"/>
  <c r="B1516" i="12"/>
  <c r="B1508" i="12"/>
  <c r="B1500" i="12"/>
  <c r="B1492" i="12"/>
  <c r="B1484" i="12"/>
  <c r="B1476" i="12"/>
  <c r="B1468" i="12"/>
  <c r="B1460" i="12"/>
  <c r="B1452" i="12"/>
  <c r="B1444" i="12"/>
  <c r="B1436" i="12"/>
  <c r="B1428" i="12"/>
  <c r="B1420" i="12"/>
  <c r="B1404" i="12"/>
  <c r="B1396" i="12"/>
  <c r="B1388" i="12"/>
  <c r="B1372" i="12"/>
  <c r="B1364" i="12"/>
  <c r="B1356" i="12"/>
  <c r="B1348" i="12"/>
  <c r="B1340" i="12"/>
  <c r="B1332" i="12"/>
  <c r="B1324" i="12"/>
  <c r="B1316" i="12"/>
  <c r="B1308" i="12"/>
  <c r="B1300" i="12"/>
  <c r="B1292" i="12"/>
  <c r="B1284" i="12"/>
  <c r="B1276" i="12"/>
  <c r="B1268" i="12"/>
  <c r="B1260" i="12"/>
  <c r="B1252" i="12"/>
  <c r="B1244" i="12"/>
  <c r="B1236" i="12"/>
  <c r="B2743" i="12"/>
  <c r="B2735" i="12"/>
  <c r="B2727" i="12"/>
  <c r="B2719" i="12"/>
  <c r="B2703" i="12"/>
  <c r="B2695" i="12"/>
  <c r="B2687" i="12"/>
  <c r="B2679" i="12"/>
  <c r="B2671" i="12"/>
  <c r="B2663" i="12"/>
  <c r="B2655" i="12"/>
  <c r="B2647" i="12"/>
  <c r="B2639" i="12"/>
  <c r="B2631" i="12"/>
  <c r="B2623" i="12"/>
  <c r="B2615" i="12"/>
  <c r="B2607" i="12"/>
  <c r="B2599" i="12"/>
  <c r="B2591" i="12"/>
  <c r="B2583" i="12"/>
  <c r="B2575" i="12"/>
  <c r="B2567" i="12"/>
  <c r="B2559" i="12"/>
  <c r="B2551" i="12"/>
  <c r="B2543" i="12"/>
  <c r="B2535" i="12"/>
  <c r="B2527" i="12"/>
  <c r="B2511" i="12"/>
  <c r="B2503" i="12"/>
  <c r="B2495" i="12"/>
  <c r="B2471" i="12"/>
  <c r="B2463" i="12"/>
  <c r="B2455" i="12"/>
  <c r="B2447" i="12"/>
  <c r="B2423" i="12"/>
  <c r="B2415" i="12"/>
  <c r="B2407" i="12"/>
  <c r="B2399" i="12"/>
  <c r="B2391" i="12"/>
  <c r="B2383" i="12"/>
  <c r="B2375" i="12"/>
  <c r="B2367" i="12"/>
  <c r="B2351" i="12"/>
  <c r="B2343" i="12"/>
  <c r="B2335" i="12"/>
  <c r="B2327" i="12"/>
  <c r="B2319" i="12"/>
  <c r="B2311" i="12"/>
  <c r="B2303" i="12"/>
  <c r="B2295" i="12"/>
  <c r="B2287" i="12"/>
  <c r="B2271" i="12"/>
  <c r="B2263" i="12"/>
  <c r="B2255" i="12"/>
  <c r="B2239" i="12"/>
  <c r="B2231" i="12"/>
  <c r="B2215" i="12"/>
  <c r="B2207" i="12"/>
  <c r="B2199" i="12"/>
  <c r="B2191" i="12"/>
  <c r="B2183" i="12"/>
  <c r="B2151" i="12"/>
  <c r="B2143" i="12"/>
  <c r="B2127" i="12"/>
  <c r="B2119" i="12"/>
  <c r="B2111" i="12"/>
  <c r="B2103" i="12"/>
  <c r="B2095" i="12"/>
  <c r="B2087" i="12"/>
  <c r="B2079" i="12"/>
  <c r="B2071" i="12"/>
  <c r="B1959" i="12"/>
  <c r="B2517" i="12"/>
  <c r="B2509" i="12"/>
  <c r="B2501" i="12"/>
  <c r="B2477" i="12"/>
  <c r="B2469" i="12"/>
  <c r="B2461" i="12"/>
  <c r="B2453" i="12"/>
  <c r="B2437" i="12"/>
  <c r="B2421" i="12"/>
  <c r="B2413" i="12"/>
  <c r="B2405" i="12"/>
  <c r="B2397" i="12"/>
  <c r="B2389" i="12"/>
  <c r="B2373" i="12"/>
  <c r="B2357" i="12"/>
  <c r="B2349" i="12"/>
  <c r="B2341" i="12"/>
  <c r="B2333" i="12"/>
  <c r="B2325" i="12"/>
  <c r="B2317" i="12"/>
  <c r="B2309" i="12"/>
  <c r="B2301" i="12"/>
  <c r="B2293" i="12"/>
  <c r="B2285" i="12"/>
  <c r="B2277" i="12"/>
  <c r="B2269" i="12"/>
  <c r="B2261" i="12"/>
  <c r="B2253" i="12"/>
  <c r="B2237" i="12"/>
  <c r="B2229" i="12"/>
  <c r="B2213" i="12"/>
  <c r="B2205" i="12"/>
  <c r="B2197" i="12"/>
  <c r="B2189" i="12"/>
  <c r="B2181" i="12"/>
  <c r="B2173" i="12"/>
  <c r="B2157" i="12"/>
  <c r="B2149" i="12"/>
  <c r="B2141" i="12"/>
  <c r="B2133" i="12"/>
  <c r="B2117" i="12"/>
  <c r="B2109" i="12"/>
  <c r="B2101" i="12"/>
  <c r="B2093" i="12"/>
  <c r="B2085" i="12"/>
  <c r="B2077" i="12"/>
  <c r="B2069" i="12"/>
  <c r="B2061" i="12"/>
  <c r="B2053" i="12"/>
  <c r="B2037" i="12"/>
  <c r="B2021" i="12"/>
  <c r="B2013" i="12"/>
  <c r="B2005" i="12"/>
  <c r="B1997" i="12"/>
  <c r="B1357" i="12"/>
  <c r="B1228" i="12"/>
  <c r="B1220" i="12"/>
  <c r="B1212" i="12"/>
  <c r="B1204" i="12"/>
  <c r="B1196" i="12"/>
  <c r="B1188" i="12"/>
  <c r="B1180" i="12"/>
  <c r="B1172" i="12"/>
  <c r="B1164" i="12"/>
  <c r="B1156" i="12"/>
  <c r="B1148" i="12"/>
  <c r="B1140" i="12"/>
  <c r="B1124" i="12"/>
  <c r="B1116" i="12"/>
  <c r="B1108" i="12"/>
  <c r="B1100" i="12"/>
  <c r="B1084" i="12"/>
  <c r="B1076" i="12"/>
  <c r="B1060" i="12"/>
  <c r="B1052" i="12"/>
  <c r="B1044" i="12"/>
  <c r="B1036" i="12"/>
  <c r="B1028" i="12"/>
  <c r="B1020" i="12"/>
  <c r="B1012" i="12"/>
  <c r="B1004" i="12"/>
  <c r="B996" i="12"/>
  <c r="B988" i="12"/>
  <c r="B980" i="12"/>
  <c r="B972" i="12"/>
  <c r="B964" i="12"/>
  <c r="B956" i="12"/>
  <c r="B940" i="12"/>
  <c r="B932" i="12"/>
  <c r="B924" i="12"/>
  <c r="B916" i="12"/>
  <c r="B908" i="12"/>
  <c r="B900" i="12"/>
  <c r="B892" i="12"/>
  <c r="B884" i="12"/>
  <c r="B876" i="12"/>
  <c r="B868" i="12"/>
  <c r="B860" i="12"/>
  <c r="B852" i="12"/>
  <c r="B844" i="12"/>
  <c r="B836" i="12"/>
  <c r="B828" i="12"/>
  <c r="B820" i="12"/>
  <c r="B812" i="12"/>
  <c r="B804" i="12"/>
  <c r="B796" i="12"/>
  <c r="B788" i="12"/>
  <c r="B780" i="12"/>
  <c r="B772" i="12"/>
  <c r="B764" i="12"/>
  <c r="B756" i="12"/>
  <c r="B1643" i="12"/>
  <c r="B1635" i="12"/>
  <c r="B1627" i="12"/>
  <c r="B1619" i="12"/>
  <c r="B1611" i="12"/>
  <c r="B1603" i="12"/>
  <c r="B1595" i="12"/>
  <c r="B1587" i="12"/>
  <c r="B1571" i="12"/>
  <c r="B1563" i="12"/>
  <c r="B1555" i="12"/>
  <c r="B1547" i="12"/>
  <c r="B1539" i="12"/>
  <c r="B1531" i="12"/>
  <c r="B1523" i="12"/>
  <c r="B1515" i="12"/>
  <c r="B1507" i="12"/>
  <c r="B1499" i="12"/>
  <c r="B1491" i="12"/>
  <c r="B1483" i="12"/>
  <c r="B1475" i="12"/>
  <c r="B1467" i="12"/>
  <c r="B1459" i="12"/>
  <c r="B1451" i="12"/>
  <c r="B1435" i="12"/>
  <c r="B1427" i="12"/>
  <c r="B1411" i="12"/>
  <c r="B1403" i="12"/>
  <c r="B1395" i="12"/>
  <c r="B1387" i="12"/>
  <c r="B1379" i="12"/>
  <c r="B1371" i="12"/>
  <c r="B1363" i="12"/>
  <c r="B1355" i="12"/>
  <c r="B1347" i="12"/>
  <c r="B1339" i="12"/>
  <c r="B1331" i="12"/>
  <c r="B1323" i="12"/>
  <c r="B1315" i="12"/>
  <c r="B1307" i="12"/>
  <c r="B1299" i="12"/>
  <c r="B1291" i="12"/>
  <c r="B1283" i="12"/>
  <c r="B1275" i="12"/>
  <c r="B1267" i="12"/>
  <c r="B1259" i="12"/>
  <c r="B1251" i="12"/>
  <c r="B1243" i="12"/>
  <c r="B1235" i="12"/>
  <c r="B1219" i="12"/>
  <c r="B1211" i="12"/>
  <c r="B1203" i="12"/>
  <c r="B1195" i="12"/>
  <c r="B1187" i="12"/>
  <c r="B1179" i="12"/>
  <c r="B1171" i="12"/>
  <c r="B1163" i="12"/>
  <c r="B1155" i="12"/>
  <c r="B1147" i="12"/>
  <c r="B1139" i="12"/>
  <c r="B1123" i="12"/>
  <c r="B1115" i="12"/>
  <c r="B1107" i="12"/>
  <c r="B1099" i="12"/>
  <c r="B1091" i="12"/>
  <c r="B1083" i="12"/>
  <c r="B1075" i="12"/>
  <c r="B1067" i="12"/>
  <c r="B1059" i="12"/>
  <c r="B1051" i="12"/>
  <c r="B1043" i="12"/>
  <c r="B1035" i="12"/>
  <c r="B1027" i="12"/>
  <c r="B1011" i="12"/>
  <c r="B1003" i="12"/>
  <c r="B995" i="12"/>
  <c r="B987" i="12"/>
  <c r="B979" i="12"/>
  <c r="B971" i="12"/>
  <c r="B963" i="12"/>
  <c r="B955" i="12"/>
  <c r="B947" i="12"/>
  <c r="B939" i="12"/>
  <c r="B931" i="12"/>
  <c r="B923" i="12"/>
  <c r="B915" i="12"/>
  <c r="B907" i="12"/>
  <c r="B1562" i="12"/>
  <c r="B1554" i="12"/>
  <c r="B1546" i="12"/>
  <c r="B1538" i="12"/>
  <c r="B1522" i="12"/>
  <c r="B1514" i="12"/>
  <c r="B1506" i="12"/>
  <c r="B1490" i="12"/>
  <c r="B1482" i="12"/>
  <c r="B1474" i="12"/>
  <c r="B1466" i="12"/>
  <c r="B1458" i="12"/>
  <c r="B1450" i="12"/>
  <c r="B1442" i="12"/>
  <c r="B1434" i="12"/>
  <c r="B1426" i="12"/>
  <c r="B1418" i="12"/>
  <c r="B1410" i="12"/>
  <c r="B1402" i="12"/>
  <c r="B1394" i="12"/>
  <c r="B1386" i="12"/>
  <c r="B1378" i="12"/>
  <c r="B1370" i="12"/>
  <c r="B1362" i="12"/>
  <c r="B1354" i="12"/>
  <c r="B1346" i="12"/>
  <c r="B1338" i="12"/>
  <c r="B1322" i="12"/>
  <c r="B1314" i="12"/>
  <c r="B1306" i="12"/>
  <c r="B1298" i="12"/>
  <c r="B1290" i="12"/>
  <c r="B1282" i="12"/>
  <c r="B1274" i="12"/>
  <c r="B1266" i="12"/>
  <c r="B1258" i="12"/>
  <c r="B1250" i="12"/>
  <c r="B1242" i="12"/>
  <c r="B1234" i="12"/>
  <c r="B1226" i="12"/>
  <c r="B1218" i="12"/>
  <c r="B1210" i="12"/>
  <c r="B1202" i="12"/>
  <c r="B1194" i="12"/>
  <c r="B1186" i="12"/>
  <c r="B1178" i="12"/>
  <c r="B1170" i="12"/>
  <c r="B1162" i="12"/>
  <c r="B1154" i="12"/>
  <c r="B1146" i="12"/>
  <c r="B1138" i="12"/>
  <c r="B1130" i="12"/>
  <c r="B1122" i="12"/>
  <c r="B1114" i="12"/>
  <c r="B1106" i="12"/>
  <c r="B1098" i="12"/>
  <c r="B1082" i="12"/>
  <c r="B1074" i="12"/>
  <c r="B1066" i="12"/>
  <c r="B1058" i="12"/>
  <c r="B1050" i="12"/>
  <c r="B1042" i="12"/>
  <c r="B1034" i="12"/>
  <c r="B1026" i="12"/>
  <c r="B1018" i="12"/>
  <c r="B1010" i="12"/>
  <c r="B1002" i="12"/>
  <c r="B994" i="12"/>
  <c r="B986" i="12"/>
  <c r="B978" i="12"/>
  <c r="B1745" i="12"/>
  <c r="B1737" i="12"/>
  <c r="B1729" i="12"/>
  <c r="B1721" i="12"/>
  <c r="B1713" i="12"/>
  <c r="B1705" i="12"/>
  <c r="B1697" i="12"/>
  <c r="B1689" i="12"/>
  <c r="B1681" i="12"/>
  <c r="B1673" i="12"/>
  <c r="B1665" i="12"/>
  <c r="B1657" i="12"/>
  <c r="B1649" i="12"/>
  <c r="B1641" i="12"/>
  <c r="B1633" i="12"/>
  <c r="B1625" i="12"/>
  <c r="B1617" i="12"/>
  <c r="B1609" i="12"/>
  <c r="B1601" i="12"/>
  <c r="B1593" i="12"/>
  <c r="B1585" i="12"/>
  <c r="B1577" i="12"/>
  <c r="B1569" i="12"/>
  <c r="B1561" i="12"/>
  <c r="B1553" i="12"/>
  <c r="B1545" i="12"/>
  <c r="B1537" i="12"/>
  <c r="B1529" i="12"/>
  <c r="B1521" i="12"/>
  <c r="B1513" i="12"/>
  <c r="B1505" i="12"/>
  <c r="B1497" i="12"/>
  <c r="B1481" i="12"/>
  <c r="B1473" i="12"/>
  <c r="B1465" i="12"/>
  <c r="B1449" i="12"/>
  <c r="B1441" i="12"/>
  <c r="B1433" i="12"/>
  <c r="B1425" i="12"/>
  <c r="B1417" i="12"/>
  <c r="B1409" i="12"/>
  <c r="B1401" i="12"/>
  <c r="B1393" i="12"/>
  <c r="B1385" i="12"/>
  <c r="B1377" i="12"/>
  <c r="B1369" i="12"/>
  <c r="B1361" i="12"/>
  <c r="B1353" i="12"/>
  <c r="B1345" i="12"/>
  <c r="B1337" i="12"/>
  <c r="B1329" i="12"/>
  <c r="B1321" i="12"/>
  <c r="B1313" i="12"/>
  <c r="B1305" i="12"/>
  <c r="B1297" i="12"/>
  <c r="B1289" i="12"/>
  <c r="B1281" i="12"/>
  <c r="B1273" i="12"/>
  <c r="B1265" i="12"/>
  <c r="B1257" i="12"/>
  <c r="B1249" i="12"/>
  <c r="B1241" i="12"/>
  <c r="B1233" i="12"/>
  <c r="B1225" i="12"/>
  <c r="B1217" i="12"/>
  <c r="B1209" i="12"/>
  <c r="B1201" i="12"/>
  <c r="B1193" i="12"/>
  <c r="B1185" i="12"/>
  <c r="B1177" i="12"/>
  <c r="B1169" i="12"/>
  <c r="B1161" i="12"/>
  <c r="B1153" i="12"/>
  <c r="B1145" i="12"/>
  <c r="B1137" i="12"/>
  <c r="B1129" i="12"/>
  <c r="B1113" i="12"/>
  <c r="B970" i="12"/>
  <c r="B954" i="12"/>
  <c r="B946" i="12"/>
  <c r="B938" i="12"/>
  <c r="B930" i="12"/>
  <c r="B922" i="12"/>
  <c r="B914" i="12"/>
  <c r="B906" i="12"/>
  <c r="B898" i="12"/>
  <c r="B882" i="12"/>
  <c r="B874" i="12"/>
  <c r="B866" i="12"/>
  <c r="B858" i="12"/>
  <c r="B850" i="12"/>
  <c r="B842" i="12"/>
  <c r="B834" i="12"/>
  <c r="B826" i="12"/>
  <c r="B818" i="12"/>
  <c r="B810" i="12"/>
  <c r="B802" i="12"/>
  <c r="B794" i="12"/>
  <c r="B786" i="12"/>
  <c r="B778" i="12"/>
  <c r="B770" i="12"/>
  <c r="B762" i="12"/>
  <c r="B746" i="12"/>
  <c r="B738" i="12"/>
  <c r="B730" i="12"/>
  <c r="B722" i="12"/>
  <c r="B714" i="12"/>
  <c r="B706" i="12"/>
  <c r="B698" i="12"/>
  <c r="B690" i="12"/>
  <c r="B682" i="12"/>
  <c r="B674" i="12"/>
  <c r="B666" i="12"/>
  <c r="B658" i="12"/>
  <c r="B650" i="12"/>
  <c r="B642" i="12"/>
  <c r="B634" i="12"/>
  <c r="B626" i="12"/>
  <c r="B618" i="12"/>
  <c r="B610" i="12"/>
  <c r="B602" i="12"/>
  <c r="B594" i="12"/>
  <c r="B586" i="12"/>
  <c r="B578" i="12"/>
  <c r="B570" i="12"/>
  <c r="B562" i="12"/>
  <c r="B554" i="12"/>
  <c r="B546" i="12"/>
  <c r="B538" i="12"/>
  <c r="B530" i="12"/>
  <c r="B522" i="12"/>
  <c r="B514" i="12"/>
  <c r="B506" i="12"/>
  <c r="B498" i="12"/>
  <c r="B490" i="12"/>
  <c r="B482" i="12"/>
  <c r="B474" i="12"/>
  <c r="B466" i="12"/>
  <c r="B458" i="12"/>
  <c r="B450" i="12"/>
  <c r="B442" i="12"/>
  <c r="B434" i="12"/>
  <c r="B426" i="12"/>
  <c r="B418" i="12"/>
  <c r="B410" i="12"/>
  <c r="B402" i="12"/>
  <c r="B394" i="12"/>
  <c r="B386" i="12"/>
  <c r="B378" i="12"/>
  <c r="B370" i="12"/>
  <c r="B362" i="12"/>
  <c r="B354" i="12"/>
  <c r="B346" i="12"/>
  <c r="B330" i="12"/>
  <c r="B322" i="12"/>
  <c r="B314" i="12"/>
  <c r="B306" i="12"/>
  <c r="B298" i="12"/>
  <c r="B290" i="12"/>
  <c r="B282" i="12"/>
  <c r="B274" i="12"/>
  <c r="B266" i="12"/>
  <c r="B258" i="12"/>
  <c r="B250" i="12"/>
  <c r="B242" i="12"/>
  <c r="B234" i="12"/>
  <c r="B226" i="12"/>
  <c r="B218" i="12"/>
  <c r="B210" i="12"/>
  <c r="B202" i="12"/>
  <c r="B194" i="12"/>
  <c r="B186" i="12"/>
  <c r="B178" i="12"/>
  <c r="B170" i="12"/>
  <c r="B162" i="12"/>
  <c r="B154" i="12"/>
  <c r="B146" i="12"/>
  <c r="B138" i="12"/>
  <c r="B130" i="12"/>
  <c r="B122" i="12"/>
  <c r="B114" i="12"/>
  <c r="B106" i="12"/>
  <c r="B98" i="12"/>
  <c r="B90" i="12"/>
  <c r="B82" i="12"/>
  <c r="B74" i="12"/>
  <c r="B66" i="12"/>
  <c r="B58" i="12"/>
  <c r="B50" i="12"/>
  <c r="B42" i="12"/>
  <c r="B34" i="12"/>
  <c r="B26" i="12"/>
  <c r="B18" i="12"/>
  <c r="B10" i="12"/>
  <c r="B2" i="12"/>
  <c r="B1105" i="12"/>
  <c r="B1097" i="12"/>
  <c r="B1089" i="12"/>
  <c r="B1081" i="12"/>
  <c r="B1073" i="12"/>
  <c r="B1065" i="12"/>
  <c r="B1057" i="12"/>
  <c r="B1049" i="12"/>
  <c r="B1041" i="12"/>
  <c r="B1033" i="12"/>
  <c r="B1025" i="12"/>
  <c r="B1017" i="12"/>
  <c r="B1009" i="12"/>
  <c r="B1001" i="12"/>
  <c r="B993" i="12"/>
  <c r="B985" i="12"/>
  <c r="B977" i="12"/>
  <c r="B969" i="12"/>
  <c r="B961" i="12"/>
  <c r="B953" i="12"/>
  <c r="B945" i="12"/>
  <c r="B929" i="12"/>
  <c r="B921" i="12"/>
  <c r="B913" i="12"/>
  <c r="B905" i="12"/>
  <c r="B897" i="12"/>
  <c r="B889" i="12"/>
  <c r="B881" i="12"/>
  <c r="B873" i="12"/>
  <c r="B865" i="12"/>
  <c r="B857" i="12"/>
  <c r="B849" i="12"/>
  <c r="B841" i="12"/>
  <c r="B833" i="12"/>
  <c r="B825" i="12"/>
  <c r="B817" i="12"/>
  <c r="B809" i="12"/>
  <c r="B801" i="12"/>
  <c r="B793" i="12"/>
  <c r="B777" i="12"/>
  <c r="B769" i="12"/>
  <c r="B761" i="12"/>
  <c r="B753" i="12"/>
  <c r="B745" i="12"/>
  <c r="B737" i="12"/>
  <c r="B729" i="12"/>
  <c r="B721" i="12"/>
  <c r="B713" i="12"/>
  <c r="B705" i="12"/>
  <c r="B697" i="12"/>
  <c r="B689" i="12"/>
  <c r="B681" i="12"/>
  <c r="B673" i="12"/>
  <c r="B665" i="12"/>
  <c r="B657" i="12"/>
  <c r="B649" i="12"/>
  <c r="B641" i="12"/>
  <c r="B633" i="12"/>
  <c r="B625" i="12"/>
  <c r="B617" i="12"/>
  <c r="B609" i="12"/>
  <c r="B601" i="12"/>
  <c r="B593" i="12"/>
  <c r="B585" i="12"/>
  <c r="B577" i="12"/>
  <c r="B569" i="12"/>
  <c r="B561" i="12"/>
  <c r="B553" i="12"/>
  <c r="B545" i="12"/>
  <c r="B537" i="12"/>
  <c r="B529" i="12"/>
  <c r="B521" i="12"/>
  <c r="B513" i="12"/>
  <c r="B505" i="12"/>
  <c r="B497" i="12"/>
  <c r="B489" i="12"/>
  <c r="B481" i="12"/>
  <c r="B473" i="12"/>
  <c r="B465" i="12"/>
  <c r="B457" i="12"/>
  <c r="B449" i="12"/>
  <c r="B441" i="12"/>
  <c r="B433" i="12"/>
  <c r="B425" i="12"/>
  <c r="B417" i="12"/>
  <c r="B409" i="12"/>
  <c r="B401" i="12"/>
  <c r="B393" i="12"/>
  <c r="B385" i="12"/>
  <c r="B377" i="12"/>
  <c r="B369" i="12"/>
  <c r="B361" i="12"/>
  <c r="B353" i="12"/>
  <c r="B345" i="12"/>
  <c r="B337" i="12"/>
  <c r="B329" i="12"/>
  <c r="B321" i="12"/>
  <c r="B313" i="12"/>
  <c r="B305" i="12"/>
  <c r="B297" i="12"/>
  <c r="B289" i="12"/>
  <c r="B281" i="12"/>
  <c r="B273" i="12"/>
  <c r="B265" i="12"/>
  <c r="B257" i="12"/>
  <c r="B249" i="12"/>
  <c r="B241" i="12"/>
  <c r="B233" i="12"/>
  <c r="B225" i="12"/>
  <c r="B217" i="12"/>
  <c r="B209" i="12"/>
  <c r="B201" i="12"/>
  <c r="B193" i="12"/>
  <c r="B185" i="12"/>
  <c r="B177" i="12"/>
  <c r="B169" i="12"/>
  <c r="B161" i="12"/>
  <c r="B153" i="12"/>
  <c r="B145" i="12"/>
  <c r="B2063" i="12"/>
  <c r="B2055" i="12"/>
  <c r="B2047" i="12"/>
  <c r="B2039" i="12"/>
  <c r="B2031" i="12"/>
  <c r="B2023" i="12"/>
  <c r="B2015" i="12"/>
  <c r="B2007" i="12"/>
  <c r="B1991" i="12"/>
  <c r="B1975" i="12"/>
  <c r="B1967" i="12"/>
  <c r="B1951" i="12"/>
  <c r="B1943" i="12"/>
  <c r="B1927" i="12"/>
  <c r="B1919" i="12"/>
  <c r="B1911" i="12"/>
  <c r="B1903" i="12"/>
  <c r="B1887" i="12"/>
  <c r="B1871" i="12"/>
  <c r="B1855" i="12"/>
  <c r="B1847" i="12"/>
  <c r="B1839" i="12"/>
  <c r="B1831" i="12"/>
  <c r="B1823" i="12"/>
  <c r="B1815" i="12"/>
  <c r="B1807" i="12"/>
  <c r="B1799" i="12"/>
  <c r="B1791" i="12"/>
  <c r="B1783" i="12"/>
  <c r="B1775" i="12"/>
  <c r="B1767" i="12"/>
  <c r="B1759" i="12"/>
  <c r="B1743" i="12"/>
  <c r="B1735" i="12"/>
  <c r="B1727" i="12"/>
  <c r="B1711" i="12"/>
  <c r="B1703" i="12"/>
  <c r="B1695" i="12"/>
  <c r="B1687" i="12"/>
  <c r="B1679" i="12"/>
  <c r="B1663" i="12"/>
  <c r="B1655" i="12"/>
  <c r="B1647" i="12"/>
  <c r="B1639" i="12"/>
  <c r="B1623" i="12"/>
  <c r="B1615" i="12"/>
  <c r="B1607" i="12"/>
  <c r="B1599" i="12"/>
  <c r="B1591" i="12"/>
  <c r="B1583" i="12"/>
  <c r="B1567" i="12"/>
  <c r="B1559" i="12"/>
  <c r="B1551" i="12"/>
  <c r="B1543" i="12"/>
  <c r="B1535" i="12"/>
  <c r="B1527" i="12"/>
  <c r="B1519" i="12"/>
  <c r="B1511" i="12"/>
  <c r="B1487" i="12"/>
  <c r="B1479" i="12"/>
  <c r="B1471" i="12"/>
  <c r="B1463" i="12"/>
  <c r="B1455" i="12"/>
  <c r="B1447" i="12"/>
  <c r="B1439" i="12"/>
  <c r="B1431" i="12"/>
  <c r="B1423" i="12"/>
  <c r="B1415" i="12"/>
  <c r="B1407" i="12"/>
  <c r="B1399" i="12"/>
  <c r="B1391" i="12"/>
  <c r="B2782" i="12"/>
  <c r="B2774" i="12"/>
  <c r="B2766" i="12"/>
  <c r="B2758" i="12"/>
  <c r="B2750" i="12"/>
  <c r="B2734" i="12"/>
  <c r="B2726" i="12"/>
  <c r="B2694" i="12"/>
  <c r="B2678" i="12"/>
  <c r="B2670" i="12"/>
  <c r="B2662" i="12"/>
  <c r="B2654" i="12"/>
  <c r="B2646" i="12"/>
  <c r="B2638" i="12"/>
  <c r="B2630" i="12"/>
  <c r="B2622" i="12"/>
  <c r="B2614" i="12"/>
  <c r="B2606" i="12"/>
  <c r="B2598" i="12"/>
  <c r="B2590" i="12"/>
  <c r="B2582" i="12"/>
  <c r="B2566" i="12"/>
  <c r="B2558" i="12"/>
  <c r="B2550" i="12"/>
  <c r="B2542" i="12"/>
  <c r="B2534" i="12"/>
  <c r="B2526" i="12"/>
  <c r="B2518" i="12"/>
  <c r="B2510" i="12"/>
  <c r="B2478" i="12"/>
  <c r="B2470" i="12"/>
  <c r="B2462" i="12"/>
  <c r="B2446" i="12"/>
  <c r="B2438" i="12"/>
  <c r="B2422" i="12"/>
  <c r="B2414" i="12"/>
  <c r="B2406" i="12"/>
  <c r="B2390" i="12"/>
  <c r="B2382" i="12"/>
  <c r="B2374" i="12"/>
  <c r="B2366" i="12"/>
  <c r="B2358" i="12"/>
  <c r="B2350" i="12"/>
  <c r="B2334" i="12"/>
  <c r="B2318" i="12"/>
  <c r="B2310" i="12"/>
  <c r="B2302" i="12"/>
  <c r="B2294" i="12"/>
  <c r="B2286" i="12"/>
  <c r="B2270" i="12"/>
  <c r="B2262" i="12"/>
  <c r="B2246" i="12"/>
  <c r="B2238" i="12"/>
  <c r="B2214" i="12"/>
  <c r="B2206" i="12"/>
  <c r="B2198" i="12"/>
  <c r="B2190" i="12"/>
  <c r="B2182" i="12"/>
  <c r="B2174" i="12"/>
  <c r="B2166" i="12"/>
  <c r="B2150" i="12"/>
  <c r="B2142" i="12"/>
  <c r="B2134" i="12"/>
  <c r="B2126" i="12"/>
  <c r="B2118" i="12"/>
  <c r="B2110" i="12"/>
  <c r="B2102" i="12"/>
  <c r="B2094" i="12"/>
  <c r="B2086" i="12"/>
  <c r="B2078" i="12"/>
  <c r="B2070" i="12"/>
  <c r="B2038" i="12"/>
  <c r="B2030" i="12"/>
  <c r="B2014" i="12"/>
  <c r="B2006" i="12"/>
  <c r="B1998" i="12"/>
  <c r="B1990" i="12"/>
  <c r="B1982" i="12"/>
  <c r="B1966" i="12"/>
  <c r="B1958" i="12"/>
  <c r="B1950" i="12"/>
  <c r="B1942" i="12"/>
  <c r="B1926" i="12"/>
  <c r="B1918" i="12"/>
  <c r="B1902" i="12"/>
  <c r="B1894" i="12"/>
  <c r="B1878" i="12"/>
  <c r="B1870" i="12"/>
  <c r="B1862" i="12"/>
  <c r="B1854" i="12"/>
  <c r="B1846" i="12"/>
  <c r="B1838" i="12"/>
  <c r="B1830" i="12"/>
  <c r="B1822" i="12"/>
  <c r="B1814" i="12"/>
  <c r="B1806" i="12"/>
  <c r="B1798" i="12"/>
  <c r="B1790" i="12"/>
  <c r="B1782" i="12"/>
  <c r="B1774" i="12"/>
  <c r="B1766" i="12"/>
  <c r="B1758" i="12"/>
  <c r="B1742" i="12"/>
  <c r="B1734" i="12"/>
  <c r="B1718" i="12"/>
  <c r="B1710" i="12"/>
  <c r="B1702" i="12"/>
  <c r="B1686" i="12"/>
  <c r="B1678" i="12"/>
  <c r="B1662" i="12"/>
  <c r="B1654" i="12"/>
  <c r="B1646" i="12"/>
  <c r="B1638" i="12"/>
  <c r="B1630" i="12"/>
  <c r="B1622" i="12"/>
  <c r="B1614" i="12"/>
  <c r="B1606" i="12"/>
  <c r="B1598" i="12"/>
  <c r="B1590" i="12"/>
  <c r="B1582" i="12"/>
  <c r="B1574" i="12"/>
  <c r="B1566" i="12"/>
  <c r="B1558" i="12"/>
  <c r="B1550" i="12"/>
  <c r="B1542" i="12"/>
  <c r="B1526" i="12"/>
  <c r="B1510" i="12"/>
  <c r="B1502" i="12"/>
  <c r="B1494" i="12"/>
  <c r="B1486" i="12"/>
  <c r="B1478" i="12"/>
  <c r="B1462" i="12"/>
  <c r="B1446" i="12"/>
  <c r="B1254" i="12"/>
  <c r="B1981" i="12"/>
  <c r="B1973" i="12"/>
  <c r="B1965" i="12"/>
  <c r="B1957" i="12"/>
  <c r="B1949" i="12"/>
  <c r="B1933" i="12"/>
  <c r="B1925" i="12"/>
  <c r="B1917" i="12"/>
  <c r="B1909" i="12"/>
  <c r="B1901" i="12"/>
  <c r="B1893" i="12"/>
  <c r="B1869" i="12"/>
  <c r="B1861" i="12"/>
  <c r="B1853" i="12"/>
  <c r="B1845" i="12"/>
  <c r="B1837" i="12"/>
  <c r="B1829" i="12"/>
  <c r="B1821" i="12"/>
  <c r="B1813" i="12"/>
  <c r="B1797" i="12"/>
  <c r="B1789" i="12"/>
  <c r="B1781" i="12"/>
  <c r="B1773" i="12"/>
  <c r="B1765" i="12"/>
  <c r="B1757" i="12"/>
  <c r="B1741" i="12"/>
  <c r="B1733" i="12"/>
  <c r="B1717" i="12"/>
  <c r="B1709" i="12"/>
  <c r="B1701" i="12"/>
  <c r="B1693" i="12"/>
  <c r="B1685" i="12"/>
  <c r="B1669" i="12"/>
  <c r="B1661" i="12"/>
  <c r="B1653" i="12"/>
  <c r="B1645" i="12"/>
  <c r="B1637" i="12"/>
  <c r="B1629" i="12"/>
  <c r="B1621" i="12"/>
  <c r="B1605" i="12"/>
  <c r="B1597" i="12"/>
  <c r="B1581" i="12"/>
  <c r="B1573" i="12"/>
  <c r="B1565" i="12"/>
  <c r="B1557" i="12"/>
  <c r="B1549" i="12"/>
  <c r="B1541" i="12"/>
  <c r="B1533" i="12"/>
  <c r="B1525" i="12"/>
  <c r="B1517" i="12"/>
  <c r="B1509" i="12"/>
  <c r="B1501" i="12"/>
  <c r="B1493" i="12"/>
  <c r="B1477" i="12"/>
  <c r="B1469" i="12"/>
  <c r="B1461" i="12"/>
  <c r="B1453" i="12"/>
  <c r="B1445" i="12"/>
  <c r="B1437" i="12"/>
  <c r="B1421" i="12"/>
  <c r="B1413" i="12"/>
  <c r="B1405" i="12"/>
  <c r="B1397" i="12"/>
  <c r="B1389" i="12"/>
  <c r="B1381" i="12"/>
  <c r="B1373" i="12"/>
  <c r="B1365" i="12"/>
  <c r="B1349" i="12"/>
  <c r="B1341" i="12"/>
  <c r="B1333" i="12"/>
  <c r="B1325" i="12"/>
  <c r="B1317" i="12"/>
  <c r="B1309" i="12"/>
  <c r="B1301" i="12"/>
  <c r="B1293" i="12"/>
  <c r="B1285" i="12"/>
  <c r="B1277" i="12"/>
  <c r="B1269" i="12"/>
  <c r="B1261" i="12"/>
  <c r="B1253" i="12"/>
  <c r="B1245" i="12"/>
  <c r="B1237" i="12"/>
  <c r="B1229" i="12"/>
  <c r="B1221" i="12"/>
  <c r="B1213" i="12"/>
  <c r="B1205" i="12"/>
  <c r="B1197" i="12"/>
  <c r="B1189" i="12"/>
  <c r="B1181" i="12"/>
  <c r="B1173" i="12"/>
  <c r="B1165" i="12"/>
  <c r="B1157" i="12"/>
  <c r="B1149" i="12"/>
  <c r="B1141" i="12"/>
  <c r="B1133" i="12"/>
  <c r="B1125" i="12"/>
  <c r="B1117" i="12"/>
  <c r="B1109" i="12"/>
  <c r="B1101" i="12"/>
  <c r="B1093" i="12"/>
  <c r="B1077" i="12"/>
  <c r="B1069" i="12"/>
  <c r="B1061" i="12"/>
  <c r="B1053" i="12"/>
  <c r="B1045" i="12"/>
  <c r="B1037" i="12"/>
  <c r="B1029" i="12"/>
  <c r="B1021" i="12"/>
  <c r="B1013" i="12"/>
  <c r="B1005" i="12"/>
  <c r="B997" i="12"/>
  <c r="B989" i="12"/>
  <c r="B928" i="12"/>
  <c r="B920" i="12"/>
  <c r="B912" i="12"/>
  <c r="B904" i="12"/>
  <c r="B896" i="12"/>
  <c r="B872" i="12"/>
  <c r="B864" i="12"/>
  <c r="B856" i="12"/>
  <c r="B848" i="12"/>
  <c r="B840" i="12"/>
  <c r="B832" i="12"/>
  <c r="B824" i="12"/>
  <c r="B816" i="12"/>
  <c r="B808" i="12"/>
  <c r="B800" i="12"/>
  <c r="B792" i="12"/>
  <c r="B784" i="12"/>
  <c r="B776" i="12"/>
  <c r="B768" i="12"/>
  <c r="B760" i="12"/>
  <c r="B752" i="12"/>
  <c r="B744" i="12"/>
  <c r="B736" i="12"/>
  <c r="B728" i="12"/>
  <c r="B720" i="12"/>
  <c r="B712" i="12"/>
  <c r="B704" i="12"/>
  <c r="B696" i="12"/>
  <c r="B688" i="12"/>
  <c r="B680" i="12"/>
  <c r="B672" i="12"/>
  <c r="B664" i="12"/>
  <c r="B656" i="12"/>
  <c r="B648" i="12"/>
  <c r="B640" i="12"/>
  <c r="B632" i="12"/>
  <c r="B624" i="12"/>
  <c r="B616" i="12"/>
  <c r="B608" i="12"/>
  <c r="B600" i="12"/>
  <c r="B592" i="12"/>
  <c r="B584" i="12"/>
  <c r="B576" i="12"/>
  <c r="B568" i="12"/>
  <c r="B560" i="12"/>
  <c r="B552" i="12"/>
  <c r="B544" i="12"/>
  <c r="B536" i="12"/>
  <c r="B528" i="12"/>
  <c r="B520" i="12"/>
  <c r="B512" i="12"/>
  <c r="B504" i="12"/>
  <c r="B496" i="12"/>
  <c r="B488" i="12"/>
  <c r="B480" i="12"/>
  <c r="B1383" i="12"/>
  <c r="B1375" i="12"/>
  <c r="B1367" i="12"/>
  <c r="B1359" i="12"/>
  <c r="B1351" i="12"/>
  <c r="B1343" i="12"/>
  <c r="B1335" i="12"/>
  <c r="B1327" i="12"/>
  <c r="B1319" i="12"/>
  <c r="B1303" i="12"/>
  <c r="B1295" i="12"/>
  <c r="B1279" i="12"/>
  <c r="B1271" i="12"/>
  <c r="B1263" i="12"/>
  <c r="B1255" i="12"/>
  <c r="B1247" i="12"/>
  <c r="B1231" i="12"/>
  <c r="B1223" i="12"/>
  <c r="B1215" i="12"/>
  <c r="B1207" i="12"/>
  <c r="B1199" i="12"/>
  <c r="B1191" i="12"/>
  <c r="B1183" i="12"/>
  <c r="B1175" i="12"/>
  <c r="B1167" i="12"/>
  <c r="B1151" i="12"/>
  <c r="B1135" i="12"/>
  <c r="B1127" i="12"/>
  <c r="B1119" i="12"/>
  <c r="B1111" i="12"/>
  <c r="B1103" i="12"/>
  <c r="B1095" i="12"/>
  <c r="B1087" i="12"/>
  <c r="B1079" i="12"/>
  <c r="B1071" i="12"/>
  <c r="B1063" i="12"/>
  <c r="B1055" i="12"/>
  <c r="B1047" i="12"/>
  <c r="B1039" i="12"/>
  <c r="B1031" i="12"/>
  <c r="B1023" i="12"/>
  <c r="B1015" i="12"/>
  <c r="B1007" i="12"/>
  <c r="B999" i="12"/>
  <c r="B991" i="12"/>
  <c r="B983" i="12"/>
  <c r="B975" i="12"/>
  <c r="B967" i="12"/>
  <c r="B959" i="12"/>
  <c r="B951" i="12"/>
  <c r="B943" i="12"/>
  <c r="B935" i="12"/>
  <c r="B919" i="12"/>
  <c r="B911" i="12"/>
  <c r="B903" i="12"/>
  <c r="B895" i="12"/>
  <c r="B879" i="12"/>
  <c r="B871" i="12"/>
  <c r="B863" i="12"/>
  <c r="B855" i="12"/>
  <c r="B847" i="12"/>
  <c r="B839" i="12"/>
  <c r="B831" i="12"/>
  <c r="B823" i="12"/>
  <c r="B815" i="12"/>
  <c r="B807" i="12"/>
  <c r="B799" i="12"/>
  <c r="B791" i="12"/>
  <c r="B783" i="12"/>
  <c r="B775" i="12"/>
  <c r="B767" i="12"/>
  <c r="B759" i="12"/>
  <c r="B751" i="12"/>
  <c r="B743" i="12"/>
  <c r="B735" i="12"/>
  <c r="B727" i="12"/>
  <c r="B719" i="12"/>
  <c r="B711" i="12"/>
  <c r="B703" i="12"/>
  <c r="B695" i="12"/>
  <c r="B687" i="12"/>
  <c r="B679" i="12"/>
  <c r="B671" i="12"/>
  <c r="B663" i="12"/>
  <c r="B655" i="12"/>
  <c r="B647" i="12"/>
  <c r="B639" i="12"/>
  <c r="B631" i="12"/>
  <c r="B623" i="12"/>
  <c r="B615" i="12"/>
  <c r="B1430" i="12"/>
  <c r="B1422" i="12"/>
  <c r="B1414" i="12"/>
  <c r="B1398" i="12"/>
  <c r="B1390" i="12"/>
  <c r="B1382" i="12"/>
  <c r="B1374" i="12"/>
  <c r="B1366" i="12"/>
  <c r="B1358" i="12"/>
  <c r="B1350" i="12"/>
  <c r="B1326" i="12"/>
  <c r="B1318" i="12"/>
  <c r="B1310" i="12"/>
  <c r="B1302" i="12"/>
  <c r="B1294" i="12"/>
  <c r="B1286" i="12"/>
  <c r="B1278" i="12"/>
  <c r="B1270" i="12"/>
  <c r="B1262" i="12"/>
  <c r="B1246" i="12"/>
  <c r="B1238" i="12"/>
  <c r="B1230" i="12"/>
  <c r="B1222" i="12"/>
  <c r="B1214" i="12"/>
  <c r="B1206" i="12"/>
  <c r="B1198" i="12"/>
  <c r="B1190" i="12"/>
  <c r="B1182" i="12"/>
  <c r="B1174" i="12"/>
  <c r="B1166" i="12"/>
  <c r="B1158" i="12"/>
  <c r="B1150" i="12"/>
  <c r="B1142" i="12"/>
  <c r="B1134" i="12"/>
  <c r="B1126" i="12"/>
  <c r="B1118" i="12"/>
  <c r="B1110" i="12"/>
  <c r="B1094" i="12"/>
  <c r="B1086" i="12"/>
  <c r="B1070" i="12"/>
  <c r="B1062" i="12"/>
  <c r="B1054" i="12"/>
  <c r="B1046" i="12"/>
  <c r="B1038" i="12"/>
  <c r="B1030" i="12"/>
  <c r="B1022" i="12"/>
  <c r="B1014" i="12"/>
  <c r="B1006" i="12"/>
  <c r="B998" i="12"/>
  <c r="B990" i="12"/>
  <c r="B982" i="12"/>
  <c r="B974" i="12"/>
  <c r="B966" i="12"/>
  <c r="B958" i="12"/>
  <c r="B950" i="12"/>
  <c r="B934" i="12"/>
  <c r="B926" i="12"/>
  <c r="B918" i="12"/>
  <c r="B910" i="12"/>
  <c r="B902" i="12"/>
  <c r="B894" i="12"/>
  <c r="B886" i="12"/>
  <c r="B878" i="12"/>
  <c r="B870" i="12"/>
  <c r="B862" i="12"/>
  <c r="B854" i="12"/>
  <c r="B846" i="12"/>
  <c r="B838" i="12"/>
  <c r="B830" i="12"/>
  <c r="B822" i="12"/>
  <c r="B814" i="12"/>
  <c r="B806" i="12"/>
  <c r="B798" i="12"/>
  <c r="B790" i="12"/>
  <c r="B782" i="12"/>
  <c r="B774" i="12"/>
  <c r="B766" i="12"/>
  <c r="B758" i="12"/>
  <c r="B750" i="12"/>
  <c r="B742" i="12"/>
  <c r="B734" i="12"/>
  <c r="B726" i="12"/>
  <c r="B718" i="12"/>
  <c r="B710" i="12"/>
  <c r="B694" i="12"/>
  <c r="B686" i="12"/>
  <c r="B678" i="12"/>
  <c r="B670" i="12"/>
  <c r="B662" i="12"/>
  <c r="B654" i="12"/>
  <c r="B646" i="12"/>
  <c r="B638" i="12"/>
  <c r="B630" i="12"/>
  <c r="B622" i="12"/>
  <c r="B614" i="12"/>
  <c r="B606" i="12"/>
  <c r="B598" i="12"/>
  <c r="B590" i="12"/>
  <c r="B582" i="12"/>
  <c r="B574" i="12"/>
  <c r="B566" i="12"/>
  <c r="B558" i="12"/>
  <c r="B550" i="12"/>
  <c r="B542" i="12"/>
  <c r="B534" i="12"/>
  <c r="B526" i="12"/>
  <c r="B518" i="12"/>
  <c r="B510" i="12"/>
  <c r="B502" i="12"/>
  <c r="B494" i="12"/>
  <c r="B486" i="12"/>
  <c r="B478" i="12"/>
  <c r="B470" i="12"/>
  <c r="B462" i="12"/>
  <c r="B454" i="12"/>
  <c r="B446" i="12"/>
  <c r="B438" i="12"/>
  <c r="B422" i="12"/>
  <c r="B414" i="12"/>
  <c r="B406" i="12"/>
  <c r="B398" i="12"/>
  <c r="B390" i="12"/>
  <c r="B382" i="12"/>
  <c r="B374" i="12"/>
  <c r="B366" i="12"/>
  <c r="B358" i="12"/>
  <c r="B981" i="12"/>
  <c r="B973" i="12"/>
  <c r="B965" i="12"/>
  <c r="B957" i="12"/>
  <c r="B949" i="12"/>
  <c r="B941" i="12"/>
  <c r="B933" i="12"/>
  <c r="B925" i="12"/>
  <c r="B917" i="12"/>
  <c r="B909" i="12"/>
  <c r="B901" i="12"/>
  <c r="B893" i="12"/>
  <c r="B885" i="12"/>
  <c r="B877" i="12"/>
  <c r="B869" i="12"/>
  <c r="B861" i="12"/>
  <c r="B853" i="12"/>
  <c r="B845" i="12"/>
  <c r="B837" i="12"/>
  <c r="B829" i="12"/>
  <c r="B821" i="12"/>
  <c r="B813" i="12"/>
  <c r="B805" i="12"/>
  <c r="B797" i="12"/>
  <c r="B789" i="12"/>
  <c r="B781" i="12"/>
  <c r="B773" i="12"/>
  <c r="B765" i="12"/>
  <c r="B757" i="12"/>
  <c r="B749" i="12"/>
  <c r="B741" i="12"/>
  <c r="B733" i="12"/>
  <c r="B725" i="12"/>
  <c r="B717" i="12"/>
  <c r="B709" i="12"/>
  <c r="B701" i="12"/>
  <c r="B693" i="12"/>
  <c r="B685" i="12"/>
  <c r="B677" i="12"/>
  <c r="B669" i="12"/>
  <c r="B661" i="12"/>
  <c r="B653" i="12"/>
  <c r="B645" i="12"/>
  <c r="B637" i="12"/>
  <c r="B629" i="12"/>
  <c r="B621" i="12"/>
  <c r="B613" i="12"/>
  <c r="B605" i="12"/>
  <c r="B597" i="12"/>
  <c r="B589" i="12"/>
  <c r="B581" i="12"/>
  <c r="B573" i="12"/>
  <c r="B557" i="12"/>
  <c r="B549" i="12"/>
  <c r="B541" i="12"/>
  <c r="B533" i="12"/>
  <c r="B525" i="12"/>
  <c r="B517" i="12"/>
  <c r="B509" i="12"/>
  <c r="B501" i="12"/>
  <c r="B493" i="12"/>
  <c r="B485" i="12"/>
  <c r="B477" i="12"/>
  <c r="B469" i="12"/>
  <c r="B461" i="12"/>
  <c r="B453" i="12"/>
  <c r="B748" i="12"/>
  <c r="B740" i="12"/>
  <c r="B732" i="12"/>
  <c r="B724" i="12"/>
  <c r="B716" i="12"/>
  <c r="B708" i="12"/>
  <c r="B700" i="12"/>
  <c r="B692" i="12"/>
  <c r="B684" i="12"/>
  <c r="B676" i="12"/>
  <c r="B668" i="12"/>
  <c r="B652" i="12"/>
  <c r="B644" i="12"/>
  <c r="B636" i="12"/>
  <c r="B628" i="12"/>
  <c r="B620" i="12"/>
  <c r="B612" i="12"/>
  <c r="B604" i="12"/>
  <c r="B596" i="12"/>
  <c r="B588" i="12"/>
  <c r="B580" i="12"/>
  <c r="B572" i="12"/>
  <c r="B564" i="12"/>
  <c r="B548" i="12"/>
  <c r="B540" i="12"/>
  <c r="B532" i="12"/>
  <c r="B524" i="12"/>
  <c r="B516" i="12"/>
  <c r="B508" i="12"/>
  <c r="B500" i="12"/>
  <c r="B492" i="12"/>
  <c r="B484" i="12"/>
  <c r="B476" i="12"/>
  <c r="B468" i="12"/>
  <c r="B460" i="12"/>
  <c r="B452" i="12"/>
  <c r="B444" i="12"/>
  <c r="B436" i="12"/>
  <c r="B428" i="12"/>
  <c r="B420" i="12"/>
  <c r="B412" i="12"/>
  <c r="B404" i="12"/>
  <c r="B396" i="12"/>
  <c r="B388" i="12"/>
  <c r="B380" i="12"/>
  <c r="B372" i="12"/>
  <c r="B364" i="12"/>
  <c r="B356" i="12"/>
  <c r="B348" i="12"/>
  <c r="B340" i="12"/>
  <c r="B332" i="12"/>
  <c r="B324" i="12"/>
  <c r="B316" i="12"/>
  <c r="B308" i="12"/>
  <c r="B300" i="12"/>
  <c r="B292" i="12"/>
  <c r="B284" i="12"/>
  <c r="B276" i="12"/>
  <c r="B268" i="12"/>
  <c r="B260" i="12"/>
  <c r="B252" i="12"/>
  <c r="B244" i="12"/>
  <c r="B236" i="12"/>
  <c r="B228" i="12"/>
  <c r="B220" i="12"/>
  <c r="B212" i="12"/>
  <c r="B204" i="12"/>
  <c r="B196" i="12"/>
  <c r="B188" i="12"/>
  <c r="B180" i="12"/>
  <c r="B172" i="12"/>
  <c r="B164" i="12"/>
  <c r="B156" i="12"/>
  <c r="B148" i="12"/>
  <c r="B132" i="12"/>
  <c r="B124" i="12"/>
  <c r="B116" i="12"/>
  <c r="B108" i="12"/>
  <c r="B100" i="12"/>
  <c r="B92" i="12"/>
  <c r="B84" i="12"/>
  <c r="B76" i="12"/>
  <c r="B68" i="12"/>
  <c r="B60" i="12"/>
  <c r="B52" i="12"/>
  <c r="B44" i="12"/>
  <c r="B36" i="12"/>
  <c r="B28" i="12"/>
  <c r="B20" i="12"/>
  <c r="B12" i="12"/>
  <c r="B4" i="12"/>
  <c r="B899" i="12"/>
  <c r="B891" i="12"/>
  <c r="B875" i="12"/>
  <c r="B867" i="12"/>
  <c r="B859" i="12"/>
  <c r="B851" i="12"/>
  <c r="B843" i="12"/>
  <c r="B835" i="12"/>
  <c r="B827" i="12"/>
  <c r="B819" i="12"/>
  <c r="B811" i="12"/>
  <c r="B803" i="12"/>
  <c r="B795" i="12"/>
  <c r="B787" i="12"/>
  <c r="B779" i="12"/>
  <c r="B771" i="12"/>
  <c r="B763" i="12"/>
  <c r="B755" i="12"/>
  <c r="B747" i="12"/>
  <c r="B739" i="12"/>
  <c r="B731" i="12"/>
  <c r="B723" i="12"/>
  <c r="B715" i="12"/>
  <c r="B707" i="12"/>
  <c r="B699" i="12"/>
  <c r="B691" i="12"/>
  <c r="B683" i="12"/>
  <c r="B675" i="12"/>
  <c r="B667" i="12"/>
  <c r="B659" i="12"/>
  <c r="B651" i="12"/>
  <c r="B643" i="12"/>
  <c r="B627" i="12"/>
  <c r="B619" i="12"/>
  <c r="B611" i="12"/>
  <c r="B603" i="12"/>
  <c r="B595" i="12"/>
  <c r="B587" i="12"/>
  <c r="B571" i="12"/>
  <c r="B563" i="12"/>
  <c r="B555" i="12"/>
  <c r="B547" i="12"/>
  <c r="B539" i="12"/>
  <c r="B531" i="12"/>
  <c r="B523" i="12"/>
  <c r="B507" i="12"/>
  <c r="B499" i="12"/>
  <c r="B491" i="12"/>
  <c r="B483" i="12"/>
  <c r="B475" i="12"/>
  <c r="B467" i="12"/>
  <c r="B459" i="12"/>
  <c r="B451" i="12"/>
  <c r="B443" i="12"/>
  <c r="B427" i="12"/>
  <c r="B419" i="12"/>
  <c r="B411" i="12"/>
  <c r="B403" i="12"/>
  <c r="B395" i="12"/>
  <c r="B387" i="12"/>
  <c r="B379" i="12"/>
  <c r="B371" i="12"/>
  <c r="B363" i="12"/>
  <c r="B355" i="12"/>
  <c r="B347" i="12"/>
  <c r="B339" i="12"/>
  <c r="B331" i="12"/>
  <c r="B323" i="12"/>
  <c r="B315" i="12"/>
  <c r="B307" i="12"/>
  <c r="B299" i="12"/>
  <c r="B291" i="12"/>
  <c r="B283" i="12"/>
  <c r="B275" i="12"/>
  <c r="B267" i="12"/>
  <c r="B259" i="12"/>
  <c r="B251" i="12"/>
  <c r="B243" i="12"/>
  <c r="B235" i="12"/>
  <c r="B227" i="12"/>
  <c r="B219" i="12"/>
  <c r="B211" i="12"/>
  <c r="B203" i="12"/>
  <c r="B195" i="12"/>
  <c r="B179" i="12"/>
  <c r="B171" i="12"/>
  <c r="B163" i="12"/>
  <c r="B155" i="12"/>
  <c r="B147" i="12"/>
  <c r="B139" i="12"/>
  <c r="B131" i="12"/>
  <c r="B123" i="12"/>
  <c r="B115" i="12"/>
  <c r="B107" i="12"/>
  <c r="B99" i="12"/>
  <c r="B91" i="12"/>
  <c r="B83" i="12"/>
  <c r="B75" i="12"/>
  <c r="B67" i="12"/>
  <c r="B59" i="12"/>
  <c r="B51" i="12"/>
  <c r="B43" i="12"/>
  <c r="B35" i="12"/>
  <c r="B27" i="12"/>
  <c r="B19" i="12"/>
  <c r="B11" i="12"/>
  <c r="B3" i="12"/>
  <c r="B137" i="12"/>
  <c r="B129" i="12"/>
  <c r="B121" i="12"/>
  <c r="B113" i="12"/>
  <c r="B105" i="12"/>
  <c r="B97" i="12"/>
  <c r="B89" i="12"/>
  <c r="B81" i="12"/>
  <c r="B73" i="12"/>
  <c r="B65" i="12"/>
  <c r="B57" i="12"/>
  <c r="B49" i="12"/>
  <c r="B41" i="12"/>
  <c r="B33" i="12"/>
  <c r="B25" i="12"/>
  <c r="B17" i="12"/>
  <c r="B9" i="12"/>
  <c r="B472" i="12"/>
  <c r="B464" i="12"/>
  <c r="B456" i="12"/>
  <c r="B448" i="12"/>
  <c r="B440" i="12"/>
  <c r="B432" i="12"/>
  <c r="B424" i="12"/>
  <c r="B408" i="12"/>
  <c r="B400" i="12"/>
  <c r="B392" i="12"/>
  <c r="B384" i="12"/>
  <c r="B376" i="12"/>
  <c r="B368" i="12"/>
  <c r="B360" i="12"/>
  <c r="B352" i="12"/>
  <c r="B344" i="12"/>
  <c r="B336" i="12"/>
  <c r="B328" i="12"/>
  <c r="B320" i="12"/>
  <c r="B312" i="12"/>
  <c r="B304" i="12"/>
  <c r="B296" i="12"/>
  <c r="B288" i="12"/>
  <c r="B280" i="12"/>
  <c r="B272" i="12"/>
  <c r="B264" i="12"/>
  <c r="B256" i="12"/>
  <c r="B248" i="12"/>
  <c r="B240" i="12"/>
  <c r="B232" i="12"/>
  <c r="B224" i="12"/>
  <c r="B216" i="12"/>
  <c r="B208" i="12"/>
  <c r="B200" i="12"/>
  <c r="B192" i="12"/>
  <c r="B184" i="12"/>
  <c r="B176" i="12"/>
  <c r="B168" i="12"/>
  <c r="B160" i="12"/>
  <c r="B152" i="12"/>
  <c r="B144" i="12"/>
  <c r="B136" i="12"/>
  <c r="B128" i="12"/>
  <c r="B120" i="12"/>
  <c r="B112" i="12"/>
  <c r="B104" i="12"/>
  <c r="B96" i="12"/>
  <c r="B88" i="12"/>
  <c r="B80" i="12"/>
  <c r="B72" i="12"/>
  <c r="B64" i="12"/>
  <c r="B56" i="12"/>
  <c r="B48" i="12"/>
  <c r="B40" i="12"/>
  <c r="B32" i="12"/>
  <c r="B24" i="12"/>
  <c r="B16" i="12"/>
  <c r="B8" i="12"/>
  <c r="B607" i="12"/>
  <c r="B599" i="12"/>
  <c r="B591" i="12"/>
  <c r="B583" i="12"/>
  <c r="B575" i="12"/>
  <c r="B567" i="12"/>
  <c r="B559" i="12"/>
  <c r="B551" i="12"/>
  <c r="B543" i="12"/>
  <c r="B535" i="12"/>
  <c r="B527" i="12"/>
  <c r="B519" i="12"/>
  <c r="B511" i="12"/>
  <c r="B503" i="12"/>
  <c r="B495" i="12"/>
  <c r="B487" i="12"/>
  <c r="B479" i="12"/>
  <c r="B471" i="12"/>
  <c r="B463" i="12"/>
  <c r="B455" i="12"/>
  <c r="B447" i="12"/>
  <c r="B439" i="12"/>
  <c r="B423" i="12"/>
  <c r="B415" i="12"/>
  <c r="B407" i="12"/>
  <c r="B399" i="12"/>
  <c r="B391" i="12"/>
  <c r="B383" i="12"/>
  <c r="B375" i="12"/>
  <c r="B367" i="12"/>
  <c r="B359" i="12"/>
  <c r="B351" i="12"/>
  <c r="B343" i="12"/>
  <c r="B335" i="12"/>
  <c r="B327" i="12"/>
  <c r="B319" i="12"/>
  <c r="B311" i="12"/>
  <c r="B303" i="12"/>
  <c r="B295" i="12"/>
  <c r="B287" i="12"/>
  <c r="B279" i="12"/>
  <c r="B271" i="12"/>
  <c r="B263" i="12"/>
  <c r="B255" i="12"/>
  <c r="B247" i="12"/>
  <c r="B239" i="12"/>
  <c r="B231" i="12"/>
  <c r="B223" i="12"/>
  <c r="B215" i="12"/>
  <c r="B207" i="12"/>
  <c r="B199" i="12"/>
  <c r="B191" i="12"/>
  <c r="B183" i="12"/>
  <c r="B175" i="12"/>
  <c r="B167" i="12"/>
  <c r="B159" i="12"/>
  <c r="B151" i="12"/>
  <c r="B143" i="12"/>
  <c r="B135" i="12"/>
  <c r="B127" i="12"/>
  <c r="B119" i="12"/>
  <c r="B111" i="12"/>
  <c r="B103" i="12"/>
  <c r="B95" i="12"/>
  <c r="B87" i="12"/>
  <c r="B79" i="12"/>
  <c r="B71" i="12"/>
  <c r="B63" i="12"/>
  <c r="B55" i="12"/>
  <c r="B47" i="12"/>
  <c r="B39" i="12"/>
  <c r="B31" i="12"/>
  <c r="B23" i="12"/>
  <c r="B15" i="12"/>
  <c r="B7" i="12"/>
  <c r="B350" i="12"/>
  <c r="B342" i="12"/>
  <c r="B334" i="12"/>
  <c r="B326" i="12"/>
  <c r="B318" i="12"/>
  <c r="B310" i="12"/>
  <c r="B302" i="12"/>
  <c r="B294" i="12"/>
  <c r="B286" i="12"/>
  <c r="B278" i="12"/>
  <c r="B270" i="12"/>
  <c r="B262" i="12"/>
  <c r="B254" i="12"/>
  <c r="B246" i="12"/>
  <c r="B238" i="12"/>
  <c r="B230" i="12"/>
  <c r="B214" i="12"/>
  <c r="B206" i="12"/>
  <c r="B198" i="12"/>
  <c r="B190" i="12"/>
  <c r="B182" i="12"/>
  <c r="B174" i="12"/>
  <c r="B166" i="12"/>
  <c r="B158" i="12"/>
  <c r="B150" i="12"/>
  <c r="B142" i="12"/>
  <c r="B134" i="12"/>
  <c r="B126" i="12"/>
  <c r="B118" i="12"/>
  <c r="B110" i="12"/>
  <c r="B102" i="12"/>
  <c r="B94" i="12"/>
  <c r="B86" i="12"/>
  <c r="B78" i="12"/>
  <c r="B70" i="12"/>
  <c r="B62" i="12"/>
  <c r="B54" i="12"/>
  <c r="B46" i="12"/>
  <c r="B38" i="12"/>
  <c r="B30" i="12"/>
  <c r="B22" i="12"/>
  <c r="B14" i="12"/>
  <c r="B6" i="12"/>
  <c r="B445" i="12"/>
  <c r="B437" i="12"/>
  <c r="B429" i="12"/>
  <c r="B421" i="12"/>
  <c r="B413" i="12"/>
  <c r="B405" i="12"/>
  <c r="B397" i="12"/>
  <c r="B389" i="12"/>
  <c r="B381" i="12"/>
  <c r="B373" i="12"/>
  <c r="B365" i="12"/>
  <c r="B357" i="12"/>
  <c r="B349" i="12"/>
  <c r="B341" i="12"/>
  <c r="B333" i="12"/>
  <c r="B325" i="12"/>
  <c r="B317" i="12"/>
  <c r="B309" i="12"/>
  <c r="B301" i="12"/>
  <c r="B293" i="12"/>
  <c r="B285" i="12"/>
  <c r="B277" i="12"/>
  <c r="B269" i="12"/>
  <c r="B261" i="12"/>
  <c r="B253" i="12"/>
  <c r="B245" i="12"/>
  <c r="B237" i="12"/>
  <c r="B229" i="12"/>
  <c r="B221" i="12"/>
  <c r="B213" i="12"/>
  <c r="B205" i="12"/>
  <c r="B197" i="12"/>
  <c r="B189" i="12"/>
  <c r="B181" i="12"/>
  <c r="B173" i="12"/>
  <c r="B165" i="12"/>
  <c r="B157" i="12"/>
  <c r="B149" i="12"/>
  <c r="B141" i="12"/>
  <c r="B133" i="12"/>
  <c r="B125" i="12"/>
  <c r="B117" i="12"/>
  <c r="B109" i="12"/>
  <c r="B101" i="12"/>
  <c r="B93" i="12"/>
  <c r="B85" i="12"/>
  <c r="B77" i="12"/>
  <c r="B69" i="12"/>
  <c r="B61" i="12"/>
  <c r="B53" i="12"/>
  <c r="B45" i="12"/>
  <c r="B37" i="12"/>
  <c r="B29" i="12"/>
  <c r="B21" i="12"/>
  <c r="B13" i="12"/>
  <c r="B5" i="12"/>
  <c r="E602" i="3"/>
  <c r="D8" i="4"/>
  <c r="D7" i="4"/>
  <c r="D3" i="4"/>
  <c r="D13" i="4"/>
  <c r="D21" i="4"/>
  <c r="D29" i="4"/>
  <c r="D37" i="4"/>
  <c r="D45" i="4"/>
  <c r="D53" i="4"/>
  <c r="D61" i="4"/>
  <c r="D69" i="4"/>
  <c r="D77" i="4"/>
  <c r="D85" i="4"/>
  <c r="D93" i="4"/>
  <c r="D101" i="4"/>
  <c r="D109" i="4"/>
  <c r="D117" i="4"/>
  <c r="D125" i="4"/>
  <c r="D133" i="4"/>
  <c r="D141" i="4"/>
  <c r="D149" i="4"/>
  <c r="D157" i="4"/>
  <c r="D165" i="4"/>
  <c r="D173" i="4"/>
  <c r="D181" i="4"/>
  <c r="D189" i="4"/>
  <c r="D12" i="4"/>
  <c r="D20" i="4"/>
  <c r="D28" i="4"/>
  <c r="D36" i="4"/>
  <c r="D44" i="4"/>
  <c r="D52" i="4"/>
  <c r="D60" i="4"/>
  <c r="D68" i="4"/>
  <c r="D76" i="4"/>
  <c r="D84" i="4"/>
  <c r="D92" i="4"/>
  <c r="D100" i="4"/>
  <c r="D108" i="4"/>
  <c r="D116" i="4"/>
  <c r="D124" i="4"/>
  <c r="D5" i="4"/>
  <c r="D10" i="4"/>
  <c r="D18" i="4"/>
  <c r="D4" i="4"/>
  <c r="D9" i="4"/>
  <c r="D23" i="4"/>
  <c r="D26" i="4"/>
  <c r="D33" i="4"/>
  <c r="D55" i="4"/>
  <c r="D58" i="4"/>
  <c r="D65" i="4"/>
  <c r="D87" i="4"/>
  <c r="D90" i="4"/>
  <c r="D97" i="4"/>
  <c r="D119" i="4"/>
  <c r="D122" i="4"/>
  <c r="D127" i="4"/>
  <c r="D132" i="4"/>
  <c r="D142" i="4"/>
  <c r="D146" i="4"/>
  <c r="D161" i="4"/>
  <c r="D171" i="4"/>
  <c r="D176" i="4"/>
  <c r="D191" i="4"/>
  <c r="D196" i="4"/>
  <c r="D17" i="4"/>
  <c r="D30" i="4"/>
  <c r="D40" i="4"/>
  <c r="D51" i="4"/>
  <c r="D62" i="4"/>
  <c r="D72" i="4"/>
  <c r="D83" i="4"/>
  <c r="D94" i="4"/>
  <c r="D104" i="4"/>
  <c r="D115" i="4"/>
  <c r="D25" i="4"/>
  <c r="D47" i="4"/>
  <c r="D50" i="4"/>
  <c r="D57" i="4"/>
  <c r="D79" i="4"/>
  <c r="D82" i="4"/>
  <c r="D89" i="4"/>
  <c r="D111" i="4"/>
  <c r="D114" i="4"/>
  <c r="D121" i="4"/>
  <c r="D126" i="4"/>
  <c r="D130" i="4"/>
  <c r="D145" i="4"/>
  <c r="D155" i="4"/>
  <c r="D160" i="4"/>
  <c r="D175" i="4"/>
  <c r="D180" i="4"/>
  <c r="D190" i="4"/>
  <c r="D194" i="4"/>
  <c r="D6" i="4"/>
  <c r="D14" i="4"/>
  <c r="D32" i="4"/>
  <c r="D43" i="4"/>
  <c r="D19" i="4"/>
  <c r="D46" i="4"/>
  <c r="D70" i="4"/>
  <c r="D96" i="4"/>
  <c r="D98" i="4"/>
  <c r="D107" i="4"/>
  <c r="D138" i="4"/>
  <c r="D150" i="4"/>
  <c r="D159" i="4"/>
  <c r="D201" i="4"/>
  <c r="D24" i="4"/>
  <c r="D35" i="4"/>
  <c r="D41" i="4"/>
  <c r="D48" i="4"/>
  <c r="D59" i="4"/>
  <c r="D63" i="4"/>
  <c r="D67" i="4"/>
  <c r="D120" i="4"/>
  <c r="D129" i="4"/>
  <c r="D135" i="4"/>
  <c r="D144" i="4"/>
  <c r="D147" i="4"/>
  <c r="D156" i="4"/>
  <c r="D179" i="4"/>
  <c r="D188" i="4"/>
  <c r="D15" i="4"/>
  <c r="D39" i="4"/>
  <c r="D106" i="4"/>
  <c r="D113" i="4"/>
  <c r="D118" i="4"/>
  <c r="D164" i="4"/>
  <c r="D170" i="4"/>
  <c r="D185" i="4"/>
  <c r="D197" i="4"/>
  <c r="D200" i="4"/>
  <c r="D11" i="4"/>
  <c r="D22" i="4"/>
  <c r="D31" i="4"/>
  <c r="D56" i="4"/>
  <c r="D71" i="4"/>
  <c r="D73" i="4"/>
  <c r="D78" i="4"/>
  <c r="D102" i="4"/>
  <c r="D49" i="4"/>
  <c r="D54" i="4"/>
  <c r="D80" i="4"/>
  <c r="D91" i="4"/>
  <c r="D95" i="4"/>
  <c r="D99" i="4"/>
  <c r="D134" i="4"/>
  <c r="D137" i="4"/>
  <c r="D140" i="4"/>
  <c r="D143" i="4"/>
  <c r="D154" i="4"/>
  <c r="D163" i="4"/>
  <c r="D169" i="4"/>
  <c r="D184" i="4"/>
  <c r="D187" i="4"/>
  <c r="D199" i="4"/>
  <c r="D16" i="4"/>
  <c r="D27" i="4"/>
  <c r="D34" i="4"/>
  <c r="D42" i="4"/>
  <c r="D64" i="4"/>
  <c r="D66" i="4"/>
  <c r="D75" i="4"/>
  <c r="D128" i="4"/>
  <c r="D131" i="4"/>
  <c r="D172" i="4"/>
  <c r="D88" i="4"/>
  <c r="D103" i="4"/>
  <c r="D105" i="4"/>
  <c r="D110" i="4"/>
  <c r="D139" i="4"/>
  <c r="D148" i="4"/>
  <c r="D151" i="4"/>
  <c r="D166" i="4"/>
  <c r="D177" i="4"/>
  <c r="D192" i="4"/>
  <c r="D112" i="4"/>
  <c r="D167" i="4"/>
  <c r="D178" i="4"/>
  <c r="D186" i="4"/>
  <c r="D74" i="4"/>
  <c r="D81" i="4"/>
  <c r="D136" i="4"/>
  <c r="D162" i="4"/>
  <c r="D123" i="4"/>
  <c r="D195" i="4"/>
  <c r="D152" i="4"/>
  <c r="D168" i="4"/>
  <c r="D198" i="4"/>
  <c r="D38" i="4"/>
  <c r="D174" i="4"/>
  <c r="D182" i="4"/>
  <c r="D193" i="4"/>
  <c r="D86" i="4"/>
  <c r="D158" i="4"/>
  <c r="D153" i="4"/>
  <c r="D183" i="4"/>
  <c r="D2" i="4"/>
  <c r="G3" i="4"/>
  <c r="G4" i="4"/>
  <c r="G8" i="4"/>
  <c r="G16" i="4"/>
  <c r="G24" i="4"/>
  <c r="G32" i="4"/>
  <c r="G40" i="4"/>
  <c r="G48" i="4"/>
  <c r="G56" i="4"/>
  <c r="G64" i="4"/>
  <c r="G72" i="4"/>
  <c r="G80" i="4"/>
  <c r="G88" i="4"/>
  <c r="G96" i="4"/>
  <c r="G104" i="4"/>
  <c r="G112" i="4"/>
  <c r="G120" i="4"/>
  <c r="G128" i="4"/>
  <c r="G136" i="4"/>
  <c r="G144" i="4"/>
  <c r="G152" i="4"/>
  <c r="G160" i="4"/>
  <c r="G168" i="4"/>
  <c r="G176" i="4"/>
  <c r="G184" i="4"/>
  <c r="G192" i="4"/>
  <c r="G15" i="4"/>
  <c r="G23" i="4"/>
  <c r="G31" i="4"/>
  <c r="G39" i="4"/>
  <c r="G47" i="4"/>
  <c r="G55" i="4"/>
  <c r="G63" i="4"/>
  <c r="G71" i="4"/>
  <c r="G79" i="4"/>
  <c r="G87" i="4"/>
  <c r="G95" i="4"/>
  <c r="G103" i="4"/>
  <c r="G111" i="4"/>
  <c r="G119" i="4"/>
  <c r="G7" i="4"/>
  <c r="G13" i="4"/>
  <c r="G21" i="4"/>
  <c r="G10" i="4"/>
  <c r="G28" i="4"/>
  <c r="G35" i="4"/>
  <c r="G38" i="4"/>
  <c r="G60" i="4"/>
  <c r="G67" i="4"/>
  <c r="G70" i="4"/>
  <c r="G92" i="4"/>
  <c r="G99" i="4"/>
  <c r="G102" i="4"/>
  <c r="G124" i="4"/>
  <c r="G138" i="4"/>
  <c r="G143" i="4"/>
  <c r="G153" i="4"/>
  <c r="G158" i="4"/>
  <c r="G163" i="4"/>
  <c r="G173" i="4"/>
  <c r="G188" i="4"/>
  <c r="G199" i="4"/>
  <c r="G18" i="4"/>
  <c r="G34" i="4"/>
  <c r="G41" i="4"/>
  <c r="G45" i="4"/>
  <c r="G66" i="4"/>
  <c r="G73" i="4"/>
  <c r="G77" i="4"/>
  <c r="G98" i="4"/>
  <c r="G105" i="4"/>
  <c r="G109" i="4"/>
  <c r="G27" i="4"/>
  <c r="G30" i="4"/>
  <c r="G52" i="4"/>
  <c r="G59" i="4"/>
  <c r="G62" i="4"/>
  <c r="G84" i="4"/>
  <c r="G91" i="4"/>
  <c r="G94" i="4"/>
  <c r="G116" i="4"/>
  <c r="G123" i="4"/>
  <c r="G127" i="4"/>
  <c r="G137" i="4"/>
  <c r="G142" i="4"/>
  <c r="G147" i="4"/>
  <c r="G157" i="4"/>
  <c r="G172" i="4"/>
  <c r="G186" i="4"/>
  <c r="G191" i="4"/>
  <c r="G197" i="4"/>
  <c r="G9" i="4"/>
  <c r="G12" i="4"/>
  <c r="G26" i="4"/>
  <c r="G33" i="4"/>
  <c r="G37" i="4"/>
  <c r="G5" i="4"/>
  <c r="G36" i="4"/>
  <c r="G42" i="4"/>
  <c r="G68" i="4"/>
  <c r="G75" i="4"/>
  <c r="G86" i="4"/>
  <c r="G90" i="4"/>
  <c r="G108" i="4"/>
  <c r="G121" i="4"/>
  <c r="G148" i="4"/>
  <c r="G177" i="4"/>
  <c r="G46" i="4"/>
  <c r="G51" i="4"/>
  <c r="G53" i="4"/>
  <c r="G125" i="4"/>
  <c r="G130" i="4"/>
  <c r="G133" i="4"/>
  <c r="G139" i="4"/>
  <c r="G145" i="4"/>
  <c r="G162" i="4"/>
  <c r="G171" i="4"/>
  <c r="G174" i="4"/>
  <c r="G183" i="4"/>
  <c r="G189" i="4"/>
  <c r="G195" i="4"/>
  <c r="G198" i="4"/>
  <c r="G17" i="4"/>
  <c r="G19" i="4"/>
  <c r="G44" i="4"/>
  <c r="G57" i="4"/>
  <c r="G61" i="4"/>
  <c r="G65" i="4"/>
  <c r="G74" i="4"/>
  <c r="G81" i="4"/>
  <c r="G114" i="4"/>
  <c r="G150" i="4"/>
  <c r="G159" i="4"/>
  <c r="G165" i="4"/>
  <c r="G180" i="4"/>
  <c r="G100" i="4"/>
  <c r="G107" i="4"/>
  <c r="G118" i="4"/>
  <c r="G122" i="4"/>
  <c r="G135" i="4"/>
  <c r="G6" i="4"/>
  <c r="G22" i="4"/>
  <c r="G50" i="4"/>
  <c r="G69" i="4"/>
  <c r="G78" i="4"/>
  <c r="G83" i="4"/>
  <c r="G85" i="4"/>
  <c r="G129" i="4"/>
  <c r="G132" i="4"/>
  <c r="G141" i="4"/>
  <c r="G161" i="4"/>
  <c r="G167" i="4"/>
  <c r="G170" i="4"/>
  <c r="G179" i="4"/>
  <c r="G182" i="4"/>
  <c r="G185" i="4"/>
  <c r="G11" i="4"/>
  <c r="G20" i="4"/>
  <c r="G29" i="4"/>
  <c r="G43" i="4"/>
  <c r="G54" i="4"/>
  <c r="G58" i="4"/>
  <c r="G76" i="4"/>
  <c r="G89" i="4"/>
  <c r="G93" i="4"/>
  <c r="G97" i="4"/>
  <c r="G106" i="4"/>
  <c r="G113" i="4"/>
  <c r="G146" i="4"/>
  <c r="G149" i="4"/>
  <c r="G155" i="4"/>
  <c r="G164" i="4"/>
  <c r="G200" i="4"/>
  <c r="G126" i="4"/>
  <c r="G134" i="4"/>
  <c r="G175" i="4"/>
  <c r="G178" i="4"/>
  <c r="G187" i="4"/>
  <c r="G190" i="4"/>
  <c r="G193" i="4"/>
  <c r="G196" i="4"/>
  <c r="G151" i="4"/>
  <c r="G154" i="4"/>
  <c r="G181" i="4"/>
  <c r="G110" i="4"/>
  <c r="G140" i="4"/>
  <c r="G49" i="4"/>
  <c r="G82" i="4"/>
  <c r="G117" i="4"/>
  <c r="G201" i="4"/>
  <c r="G101" i="4"/>
  <c r="G166" i="4"/>
  <c r="G131" i="4"/>
  <c r="G169" i="4"/>
  <c r="G156" i="4"/>
  <c r="G194" i="4"/>
  <c r="G115" i="4"/>
  <c r="G25" i="4"/>
  <c r="G14" i="4"/>
  <c r="G2" i="4"/>
  <c r="C200" i="9"/>
  <c r="C192" i="9"/>
  <c r="C184" i="9"/>
  <c r="C176" i="9"/>
  <c r="C168" i="9"/>
  <c r="C160" i="9"/>
  <c r="C152" i="9"/>
  <c r="C1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D200" i="9"/>
  <c r="D192" i="9"/>
  <c r="D184" i="9"/>
  <c r="D176" i="9"/>
  <c r="D168" i="9"/>
  <c r="D160" i="9"/>
  <c r="D152" i="9"/>
  <c r="D144" i="9"/>
  <c r="D136" i="9"/>
  <c r="D128" i="9"/>
  <c r="D120" i="9"/>
  <c r="D112" i="9"/>
  <c r="D104" i="9"/>
  <c r="D96" i="9"/>
  <c r="D88" i="9"/>
  <c r="D80" i="9"/>
  <c r="D72" i="9"/>
  <c r="D64" i="9"/>
  <c r="D56" i="9"/>
  <c r="D48" i="9"/>
  <c r="D40" i="9"/>
  <c r="D32" i="9"/>
  <c r="D24" i="9"/>
  <c r="D16" i="9"/>
  <c r="D8" i="9"/>
  <c r="E200" i="9"/>
  <c r="E192" i="9"/>
  <c r="E184" i="9"/>
  <c r="E176" i="9"/>
  <c r="E168" i="9"/>
  <c r="E160" i="9"/>
  <c r="E152" i="9"/>
  <c r="E144" i="9"/>
  <c r="E136" i="9"/>
  <c r="E128" i="9"/>
  <c r="E120" i="9"/>
  <c r="E112" i="9"/>
  <c r="E104" i="9"/>
  <c r="E96" i="9"/>
  <c r="E88" i="9"/>
  <c r="E80" i="9"/>
  <c r="E72" i="9"/>
  <c r="E64" i="9"/>
  <c r="E56" i="9"/>
  <c r="E48" i="9"/>
  <c r="E40" i="9"/>
  <c r="E32" i="9"/>
  <c r="E24" i="9"/>
  <c r="E14" i="9"/>
  <c r="B327" i="10"/>
  <c r="B266" i="10"/>
  <c r="B287" i="10"/>
  <c r="B38" i="10"/>
  <c r="B313" i="10"/>
  <c r="B242" i="10"/>
  <c r="B40" i="10"/>
  <c r="B480" i="10"/>
  <c r="B77" i="10"/>
  <c r="B336" i="10"/>
  <c r="B45" i="10"/>
  <c r="B25" i="10"/>
  <c r="B483" i="10"/>
  <c r="B469" i="10"/>
  <c r="B196" i="10"/>
  <c r="B306" i="10"/>
  <c r="B302" i="10"/>
  <c r="B154" i="10"/>
  <c r="B23" i="10"/>
  <c r="B62" i="10"/>
  <c r="B457" i="10"/>
  <c r="B192" i="10"/>
  <c r="B321" i="10"/>
  <c r="B238" i="10"/>
  <c r="B59" i="10"/>
  <c r="B262" i="10"/>
  <c r="B398" i="10"/>
  <c r="B69" i="10"/>
  <c r="C583" i="3"/>
  <c r="C560" i="3"/>
  <c r="C542" i="3"/>
  <c r="C519" i="3"/>
  <c r="C495" i="3"/>
  <c r="C474" i="3"/>
  <c r="C448" i="3"/>
  <c r="C422" i="3"/>
  <c r="C401" i="3"/>
  <c r="C370" i="3"/>
  <c r="C339" i="3"/>
  <c r="C315" i="3"/>
  <c r="C284" i="3"/>
  <c r="C254" i="3"/>
  <c r="C230" i="3"/>
  <c r="C199" i="3"/>
  <c r="C163" i="3"/>
  <c r="C129" i="3"/>
  <c r="C82" i="3"/>
  <c r="C35" i="3"/>
  <c r="C199" i="9"/>
  <c r="C191" i="9"/>
  <c r="C183" i="9"/>
  <c r="C175" i="9"/>
  <c r="C167" i="9"/>
  <c r="C159" i="9"/>
  <c r="C151" i="9"/>
  <c r="C143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D199" i="9"/>
  <c r="D191" i="9"/>
  <c r="D183" i="9"/>
  <c r="D175" i="9"/>
  <c r="D167" i="9"/>
  <c r="D159" i="9"/>
  <c r="D151" i="9"/>
  <c r="D143" i="9"/>
  <c r="D135" i="9"/>
  <c r="D127" i="9"/>
  <c r="D119" i="9"/>
  <c r="D111" i="9"/>
  <c r="D103" i="9"/>
  <c r="D95" i="9"/>
  <c r="D87" i="9"/>
  <c r="D79" i="9"/>
  <c r="D71" i="9"/>
  <c r="D63" i="9"/>
  <c r="D55" i="9"/>
  <c r="D47" i="9"/>
  <c r="D39" i="9"/>
  <c r="D31" i="9"/>
  <c r="D23" i="9"/>
  <c r="D15" i="9"/>
  <c r="D7" i="9"/>
  <c r="E199" i="9"/>
  <c r="E191" i="9"/>
  <c r="E183" i="9"/>
  <c r="E175" i="9"/>
  <c r="E167" i="9"/>
  <c r="E159" i="9"/>
  <c r="E151" i="9"/>
  <c r="E143" i="9"/>
  <c r="E135" i="9"/>
  <c r="E127" i="9"/>
  <c r="E119" i="9"/>
  <c r="E111" i="9"/>
  <c r="E103" i="9"/>
  <c r="E95" i="9"/>
  <c r="E87" i="9"/>
  <c r="E79" i="9"/>
  <c r="E71" i="9"/>
  <c r="E63" i="9"/>
  <c r="E55" i="9"/>
  <c r="E47" i="9"/>
  <c r="E39" i="9"/>
  <c r="E31" i="9"/>
  <c r="E23" i="9"/>
  <c r="E11" i="9"/>
  <c r="B156" i="10"/>
  <c r="B95" i="10"/>
  <c r="B454" i="10"/>
  <c r="B160" i="10"/>
  <c r="B307" i="10"/>
  <c r="B173" i="10"/>
  <c r="B399" i="10"/>
  <c r="B80" i="10"/>
  <c r="B462" i="10"/>
  <c r="B181" i="10"/>
  <c r="B3" i="10"/>
  <c r="B485" i="10"/>
  <c r="B211" i="10"/>
  <c r="B493" i="10"/>
  <c r="B112" i="10"/>
  <c r="B36" i="10"/>
  <c r="B481" i="10"/>
  <c r="B435" i="10"/>
  <c r="B84" i="10"/>
  <c r="B301" i="10"/>
  <c r="B466" i="10"/>
  <c r="B375" i="10"/>
  <c r="B450" i="10"/>
  <c r="B448" i="10"/>
  <c r="B10" i="10"/>
  <c r="B305" i="10"/>
  <c r="B494" i="10"/>
  <c r="B455" i="10"/>
  <c r="C600" i="3"/>
  <c r="C582" i="3"/>
  <c r="C559" i="3"/>
  <c r="C536" i="3"/>
  <c r="C518" i="3"/>
  <c r="C494" i="3"/>
  <c r="C467" i="3"/>
  <c r="C447" i="3"/>
  <c r="C420" i="3"/>
  <c r="C393" i="3"/>
  <c r="C369" i="3"/>
  <c r="C338" i="3"/>
  <c r="C307" i="3"/>
  <c r="C283" i="3"/>
  <c r="C252" i="3"/>
  <c r="C222" i="3"/>
  <c r="C198" i="3"/>
  <c r="C162" i="3"/>
  <c r="C115" i="3"/>
  <c r="C81" i="3"/>
  <c r="C34" i="3"/>
  <c r="F15" i="4"/>
  <c r="F39" i="4"/>
  <c r="F47" i="4"/>
  <c r="F55" i="4"/>
  <c r="F63" i="4"/>
  <c r="F79" i="4"/>
  <c r="F95" i="4"/>
  <c r="F111" i="4"/>
  <c r="F119" i="4"/>
  <c r="F135" i="4"/>
  <c r="F151" i="4"/>
  <c r="F167" i="4"/>
  <c r="F175" i="4"/>
  <c r="F183" i="4"/>
  <c r="F14" i="4"/>
  <c r="F30" i="4"/>
  <c r="F54" i="4"/>
  <c r="F62" i="4"/>
  <c r="F86" i="4"/>
  <c r="F94" i="4"/>
  <c r="F102" i="4"/>
  <c r="F118" i="4"/>
  <c r="F12" i="4"/>
  <c r="F20" i="4"/>
  <c r="F21" i="4"/>
  <c r="F34" i="4"/>
  <c r="F66" i="4"/>
  <c r="F77" i="4"/>
  <c r="F98" i="4"/>
  <c r="F109" i="4"/>
  <c r="F148" i="4"/>
  <c r="F177" i="4"/>
  <c r="F187" i="4"/>
  <c r="F7" i="4"/>
  <c r="F27" i="4"/>
  <c r="F52" i="4"/>
  <c r="F59" i="4"/>
  <c r="F80" i="4"/>
  <c r="F91" i="4"/>
  <c r="F112" i="4"/>
  <c r="F26" i="4"/>
  <c r="F33" i="4"/>
  <c r="F90" i="4"/>
  <c r="F97" i="4"/>
  <c r="F101" i="4"/>
  <c r="F122" i="4"/>
  <c r="F161" i="4"/>
  <c r="F166" i="4"/>
  <c r="F171" i="4"/>
  <c r="F176" i="4"/>
  <c r="F196" i="4"/>
  <c r="F40" i="4"/>
  <c r="F32" i="4"/>
  <c r="F51" i="4"/>
  <c r="F53" i="4"/>
  <c r="F72" i="4"/>
  <c r="F125" i="4"/>
  <c r="F139" i="4"/>
  <c r="F174" i="4"/>
  <c r="F186" i="4"/>
  <c r="F189" i="4"/>
  <c r="F195" i="4"/>
  <c r="F3" i="4"/>
  <c r="F19" i="4"/>
  <c r="F28" i="4"/>
  <c r="F57" i="4"/>
  <c r="F61" i="4"/>
  <c r="F81" i="4"/>
  <c r="F114" i="4"/>
  <c r="F153" i="4"/>
  <c r="F100" i="4"/>
  <c r="F138" i="4"/>
  <c r="F156" i="4"/>
  <c r="F201" i="4"/>
  <c r="F24" i="4"/>
  <c r="F35" i="4"/>
  <c r="F50" i="4"/>
  <c r="F83" i="4"/>
  <c r="F104" i="4"/>
  <c r="F11" i="4"/>
  <c r="F43" i="4"/>
  <c r="F76" i="4"/>
  <c r="F93" i="4"/>
  <c r="F106" i="4"/>
  <c r="F149" i="4"/>
  <c r="F155" i="4"/>
  <c r="F158" i="4"/>
  <c r="F164" i="4"/>
  <c r="F200" i="4"/>
  <c r="F56" i="4"/>
  <c r="F126" i="4"/>
  <c r="F134" i="4"/>
  <c r="F137" i="4"/>
  <c r="F178" i="4"/>
  <c r="F190" i="4"/>
  <c r="F193" i="4"/>
  <c r="F25" i="4"/>
  <c r="F49" i="4"/>
  <c r="F82" i="4"/>
  <c r="F117" i="4"/>
  <c r="F140" i="4"/>
  <c r="F154" i="4"/>
  <c r="F163" i="4"/>
  <c r="F172" i="4"/>
  <c r="F184" i="4"/>
  <c r="F170" i="4"/>
  <c r="F173" i="4"/>
  <c r="F157" i="4"/>
  <c r="F5" i="4"/>
  <c r="F64" i="4"/>
  <c r="F160" i="4"/>
  <c r="F179" i="4"/>
  <c r="F16" i="4"/>
  <c r="F75" i="4"/>
  <c r="F144" i="4"/>
  <c r="F42" i="4"/>
  <c r="F121" i="4"/>
  <c r="F185" i="4"/>
  <c r="F108" i="4"/>
  <c r="F36" i="4"/>
  <c r="F2" i="4"/>
  <c r="C198" i="9"/>
  <c r="C190" i="9"/>
  <c r="C182" i="9"/>
  <c r="C174" i="9"/>
  <c r="C166" i="9"/>
  <c r="C158" i="9"/>
  <c r="C150" i="9"/>
  <c r="C142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  <c r="C6" i="9"/>
  <c r="D198" i="9"/>
  <c r="D190" i="9"/>
  <c r="D182" i="9"/>
  <c r="D174" i="9"/>
  <c r="D166" i="9"/>
  <c r="D158" i="9"/>
  <c r="D150" i="9"/>
  <c r="D142" i="9"/>
  <c r="D134" i="9"/>
  <c r="D126" i="9"/>
  <c r="D118" i="9"/>
  <c r="D110" i="9"/>
  <c r="D102" i="9"/>
  <c r="D94" i="9"/>
  <c r="D86" i="9"/>
  <c r="D78" i="9"/>
  <c r="D70" i="9"/>
  <c r="D62" i="9"/>
  <c r="D54" i="9"/>
  <c r="D46" i="9"/>
  <c r="D38" i="9"/>
  <c r="D30" i="9"/>
  <c r="D22" i="9"/>
  <c r="D14" i="9"/>
  <c r="D6" i="9"/>
  <c r="E198" i="9"/>
  <c r="E190" i="9"/>
  <c r="E182" i="9"/>
  <c r="E174" i="9"/>
  <c r="E166" i="9"/>
  <c r="E158" i="9"/>
  <c r="E150" i="9"/>
  <c r="E142" i="9"/>
  <c r="E134" i="9"/>
  <c r="E126" i="9"/>
  <c r="E118" i="9"/>
  <c r="E110" i="9"/>
  <c r="E102" i="9"/>
  <c r="E94" i="9"/>
  <c r="E86" i="9"/>
  <c r="E78" i="9"/>
  <c r="E70" i="9"/>
  <c r="E62" i="9"/>
  <c r="E54" i="9"/>
  <c r="E46" i="9"/>
  <c r="E38" i="9"/>
  <c r="E30" i="9"/>
  <c r="E22" i="9"/>
  <c r="E10" i="9"/>
  <c r="B92" i="10"/>
  <c r="B161" i="10"/>
  <c r="B136" i="10"/>
  <c r="B488" i="10"/>
  <c r="B269" i="10"/>
  <c r="B422" i="10"/>
  <c r="B442" i="10"/>
  <c r="B63" i="10"/>
  <c r="B88" i="10"/>
  <c r="B318" i="10"/>
  <c r="B372" i="10"/>
  <c r="B380" i="10"/>
  <c r="B274" i="10"/>
  <c r="B357" i="10"/>
  <c r="B351" i="10"/>
  <c r="B73" i="10"/>
  <c r="B263" i="10"/>
  <c r="B213" i="10"/>
  <c r="B474" i="10"/>
  <c r="B289" i="10"/>
  <c r="B220" i="10"/>
  <c r="B364" i="10"/>
  <c r="B200" i="10"/>
  <c r="B103" i="10"/>
  <c r="B163" i="10"/>
  <c r="B187" i="10"/>
  <c r="B310" i="10"/>
  <c r="C599" i="3"/>
  <c r="C576" i="3"/>
  <c r="C558" i="3"/>
  <c r="C535" i="3"/>
  <c r="C512" i="3"/>
  <c r="C492" i="3"/>
  <c r="C466" i="3"/>
  <c r="C440" i="3"/>
  <c r="C419" i="3"/>
  <c r="C391" i="3"/>
  <c r="C361" i="3"/>
  <c r="C337" i="3"/>
  <c r="C306" i="3"/>
  <c r="C275" i="3"/>
  <c r="C251" i="3"/>
  <c r="C220" i="3"/>
  <c r="C188" i="3"/>
  <c r="C161" i="3"/>
  <c r="C114" i="3"/>
  <c r="C67" i="3"/>
  <c r="C33" i="3"/>
  <c r="H4" i="4"/>
  <c r="H3" i="4"/>
  <c r="H9" i="4"/>
  <c r="H17" i="4"/>
  <c r="H25" i="4"/>
  <c r="H33" i="4"/>
  <c r="H41" i="4"/>
  <c r="H49" i="4"/>
  <c r="H57" i="4"/>
  <c r="H65" i="4"/>
  <c r="H73" i="4"/>
  <c r="H81" i="4"/>
  <c r="H89" i="4"/>
  <c r="H97" i="4"/>
  <c r="H105" i="4"/>
  <c r="H113" i="4"/>
  <c r="H121" i="4"/>
  <c r="H129" i="4"/>
  <c r="H137" i="4"/>
  <c r="H145" i="4"/>
  <c r="H153" i="4"/>
  <c r="H161" i="4"/>
  <c r="H169" i="4"/>
  <c r="H177" i="4"/>
  <c r="H185" i="4"/>
  <c r="H193" i="4"/>
  <c r="H8" i="4"/>
  <c r="H16" i="4"/>
  <c r="H24" i="4"/>
  <c r="H32" i="4"/>
  <c r="H40" i="4"/>
  <c r="H48" i="4"/>
  <c r="H56" i="4"/>
  <c r="H64" i="4"/>
  <c r="H72" i="4"/>
  <c r="H80" i="4"/>
  <c r="H88" i="4"/>
  <c r="H96" i="4"/>
  <c r="H104" i="4"/>
  <c r="H112" i="4"/>
  <c r="H120" i="4"/>
  <c r="H14" i="4"/>
  <c r="H22" i="4"/>
  <c r="H5" i="4"/>
  <c r="H13" i="4"/>
  <c r="H19" i="4"/>
  <c r="H31" i="4"/>
  <c r="H42" i="4"/>
  <c r="H53" i="4"/>
  <c r="H63" i="4"/>
  <c r="H74" i="4"/>
  <c r="H85" i="4"/>
  <c r="H95" i="4"/>
  <c r="H106" i="4"/>
  <c r="H117" i="4"/>
  <c r="H134" i="4"/>
  <c r="H139" i="4"/>
  <c r="H149" i="4"/>
  <c r="H164" i="4"/>
  <c r="H168" i="4"/>
  <c r="H178" i="4"/>
  <c r="H183" i="4"/>
  <c r="H200" i="4"/>
  <c r="H10" i="4"/>
  <c r="H15" i="4"/>
  <c r="H21" i="4"/>
  <c r="H28" i="4"/>
  <c r="H35" i="4"/>
  <c r="H38" i="4"/>
  <c r="H60" i="4"/>
  <c r="H67" i="4"/>
  <c r="H70" i="4"/>
  <c r="H92" i="4"/>
  <c r="H99" i="4"/>
  <c r="H102" i="4"/>
  <c r="H124" i="4"/>
  <c r="H128" i="4"/>
  <c r="H7" i="4"/>
  <c r="H18" i="4"/>
  <c r="H23" i="4"/>
  <c r="H34" i="4"/>
  <c r="H45" i="4"/>
  <c r="H55" i="4"/>
  <c r="H66" i="4"/>
  <c r="H77" i="4"/>
  <c r="H87" i="4"/>
  <c r="H98" i="4"/>
  <c r="H109" i="4"/>
  <c r="H119" i="4"/>
  <c r="H133" i="4"/>
  <c r="H148" i="4"/>
  <c r="H152" i="4"/>
  <c r="H162" i="4"/>
  <c r="H167" i="4"/>
  <c r="H182" i="4"/>
  <c r="H187" i="4"/>
  <c r="H198" i="4"/>
  <c r="H27" i="4"/>
  <c r="H30" i="4"/>
  <c r="H82" i="4"/>
  <c r="H84" i="4"/>
  <c r="H101" i="4"/>
  <c r="H103" i="4"/>
  <c r="H110" i="4"/>
  <c r="H115" i="4"/>
  <c r="H123" i="4"/>
  <c r="H131" i="4"/>
  <c r="H140" i="4"/>
  <c r="H151" i="4"/>
  <c r="H154" i="4"/>
  <c r="H157" i="4"/>
  <c r="H160" i="4"/>
  <c r="H166" i="4"/>
  <c r="H181" i="4"/>
  <c r="H192" i="4"/>
  <c r="H12" i="4"/>
  <c r="H36" i="4"/>
  <c r="H68" i="4"/>
  <c r="H75" i="4"/>
  <c r="H79" i="4"/>
  <c r="H86" i="4"/>
  <c r="H90" i="4"/>
  <c r="H94" i="4"/>
  <c r="H108" i="4"/>
  <c r="H136" i="4"/>
  <c r="H142" i="4"/>
  <c r="H186" i="4"/>
  <c r="H26" i="4"/>
  <c r="H46" i="4"/>
  <c r="H51" i="4"/>
  <c r="H59" i="4"/>
  <c r="H125" i="4"/>
  <c r="H127" i="4"/>
  <c r="H130" i="4"/>
  <c r="H171" i="4"/>
  <c r="H174" i="4"/>
  <c r="H189" i="4"/>
  <c r="H195" i="4"/>
  <c r="H44" i="4"/>
  <c r="H61" i="4"/>
  <c r="H114" i="4"/>
  <c r="H116" i="4"/>
  <c r="H138" i="4"/>
  <c r="H37" i="4"/>
  <c r="H39" i="4"/>
  <c r="H100" i="4"/>
  <c r="H107" i="4"/>
  <c r="H111" i="4"/>
  <c r="H118" i="4"/>
  <c r="H122" i="4"/>
  <c r="H135" i="4"/>
  <c r="H144" i="4"/>
  <c r="H156" i="4"/>
  <c r="H173" i="4"/>
  <c r="H188" i="4"/>
  <c r="H194" i="4"/>
  <c r="H197" i="4"/>
  <c r="H201" i="4"/>
  <c r="H6" i="4"/>
  <c r="H50" i="4"/>
  <c r="H52" i="4"/>
  <c r="H69" i="4"/>
  <c r="H71" i="4"/>
  <c r="H78" i="4"/>
  <c r="H83" i="4"/>
  <c r="H91" i="4"/>
  <c r="H132" i="4"/>
  <c r="H141" i="4"/>
  <c r="H158" i="4"/>
  <c r="H170" i="4"/>
  <c r="H179" i="4"/>
  <c r="H11" i="4"/>
  <c r="H20" i="4"/>
  <c r="H29" i="4"/>
  <c r="H43" i="4"/>
  <c r="H47" i="4"/>
  <c r="H54" i="4"/>
  <c r="H58" i="4"/>
  <c r="H62" i="4"/>
  <c r="H76" i="4"/>
  <c r="H93" i="4"/>
  <c r="H143" i="4"/>
  <c r="H146" i="4"/>
  <c r="H155" i="4"/>
  <c r="H159" i="4"/>
  <c r="H126" i="4"/>
  <c r="H165" i="4"/>
  <c r="H176" i="4"/>
  <c r="H184" i="4"/>
  <c r="H190" i="4"/>
  <c r="H147" i="4"/>
  <c r="H163" i="4"/>
  <c r="H150" i="4"/>
  <c r="H196" i="4"/>
  <c r="H172" i="4"/>
  <c r="H180" i="4"/>
  <c r="H191" i="4"/>
  <c r="H199" i="4"/>
  <c r="H175" i="4"/>
  <c r="H2" i="4"/>
  <c r="C197" i="9"/>
  <c r="C189" i="9"/>
  <c r="C181" i="9"/>
  <c r="C173" i="9"/>
  <c r="C165" i="9"/>
  <c r="C157" i="9"/>
  <c r="C149" i="9"/>
  <c r="C141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D197" i="9"/>
  <c r="D189" i="9"/>
  <c r="D181" i="9"/>
  <c r="D173" i="9"/>
  <c r="D165" i="9"/>
  <c r="D157" i="9"/>
  <c r="D149" i="9"/>
  <c r="D141" i="9"/>
  <c r="D133" i="9"/>
  <c r="D125" i="9"/>
  <c r="D117" i="9"/>
  <c r="D109" i="9"/>
  <c r="D101" i="9"/>
  <c r="D93" i="9"/>
  <c r="D85" i="9"/>
  <c r="D77" i="9"/>
  <c r="D69" i="9"/>
  <c r="D61" i="9"/>
  <c r="D53" i="9"/>
  <c r="D45" i="9"/>
  <c r="D37" i="9"/>
  <c r="D29" i="9"/>
  <c r="D21" i="9"/>
  <c r="D13" i="9"/>
  <c r="D5" i="9"/>
  <c r="E197" i="9"/>
  <c r="E189" i="9"/>
  <c r="E181" i="9"/>
  <c r="E173" i="9"/>
  <c r="E165" i="9"/>
  <c r="E157" i="9"/>
  <c r="E149" i="9"/>
  <c r="E141" i="9"/>
  <c r="E133" i="9"/>
  <c r="E125" i="9"/>
  <c r="E117" i="9"/>
  <c r="E109" i="9"/>
  <c r="E101" i="9"/>
  <c r="E93" i="9"/>
  <c r="E85" i="9"/>
  <c r="E77" i="9"/>
  <c r="E69" i="9"/>
  <c r="E61" i="9"/>
  <c r="E53" i="9"/>
  <c r="E45" i="9"/>
  <c r="E37" i="9"/>
  <c r="E29" i="9"/>
  <c r="E19" i="9"/>
  <c r="E9" i="9"/>
  <c r="B191" i="10"/>
  <c r="B182" i="10"/>
  <c r="B26" i="10"/>
  <c r="B260" i="10"/>
  <c r="B255" i="10"/>
  <c r="B207" i="10"/>
  <c r="B227" i="10"/>
  <c r="B271" i="10"/>
  <c r="B127" i="10"/>
  <c r="B464" i="10"/>
  <c r="B17" i="10"/>
  <c r="B367" i="10"/>
  <c r="B427" i="10"/>
  <c r="B315" i="10"/>
  <c r="B212" i="10"/>
  <c r="B21" i="10"/>
  <c r="B278" i="10"/>
  <c r="B265" i="10"/>
  <c r="B277" i="10"/>
  <c r="B420" i="10"/>
  <c r="B33" i="10"/>
  <c r="B376" i="10"/>
  <c r="B194" i="10"/>
  <c r="B5" i="10"/>
  <c r="B85" i="10"/>
  <c r="B392" i="10"/>
  <c r="B491" i="10"/>
  <c r="C598" i="3"/>
  <c r="C575" i="3"/>
  <c r="C552" i="3"/>
  <c r="C534" i="3"/>
  <c r="C511" i="3"/>
  <c r="C486" i="3"/>
  <c r="C465" i="3"/>
  <c r="C439" i="3"/>
  <c r="C412" i="3"/>
  <c r="C390" i="3"/>
  <c r="C359" i="3"/>
  <c r="C329" i="3"/>
  <c r="C305" i="3"/>
  <c r="C274" i="3"/>
  <c r="C243" i="3"/>
  <c r="C219" i="3"/>
  <c r="C187" i="3"/>
  <c r="C147" i="3"/>
  <c r="C113" i="3"/>
  <c r="C66" i="3"/>
  <c r="C601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7" i="3"/>
  <c r="C23" i="3"/>
  <c r="C39" i="3"/>
  <c r="C55" i="3"/>
  <c r="C71" i="3"/>
  <c r="C87" i="3"/>
  <c r="C103" i="3"/>
  <c r="C119" i="3"/>
  <c r="C135" i="3"/>
  <c r="C151" i="3"/>
  <c r="C164" i="3"/>
  <c r="C178" i="3"/>
  <c r="C191" i="3"/>
  <c r="C202" i="3"/>
  <c r="C212" i="3"/>
  <c r="C223" i="3"/>
  <c r="C234" i="3"/>
  <c r="C244" i="3"/>
  <c r="C255" i="3"/>
  <c r="C266" i="3"/>
  <c r="C276" i="3"/>
  <c r="C287" i="3"/>
  <c r="C298" i="3"/>
  <c r="C308" i="3"/>
  <c r="C319" i="3"/>
  <c r="C330" i="3"/>
  <c r="C340" i="3"/>
  <c r="C351" i="3"/>
  <c r="C362" i="3"/>
  <c r="C372" i="3"/>
  <c r="C383" i="3"/>
  <c r="C394" i="3"/>
  <c r="C404" i="3"/>
  <c r="C414" i="3"/>
  <c r="C423" i="3"/>
  <c r="C432" i="3"/>
  <c r="C441" i="3"/>
  <c r="C450" i="3"/>
  <c r="C459" i="3"/>
  <c r="C468" i="3"/>
  <c r="C478" i="3"/>
  <c r="C487" i="3"/>
  <c r="C496" i="3"/>
  <c r="C505" i="3"/>
  <c r="C513" i="3"/>
  <c r="C521" i="3"/>
  <c r="C529" i="3"/>
  <c r="C537" i="3"/>
  <c r="C545" i="3"/>
  <c r="C553" i="3"/>
  <c r="C561" i="3"/>
  <c r="C569" i="3"/>
  <c r="C577" i="3"/>
  <c r="C585" i="3"/>
  <c r="C593" i="3"/>
  <c r="C2" i="3"/>
  <c r="C9" i="3"/>
  <c r="C25" i="3"/>
  <c r="C41" i="3"/>
  <c r="C57" i="3"/>
  <c r="C73" i="3"/>
  <c r="C89" i="3"/>
  <c r="C105" i="3"/>
  <c r="C121" i="3"/>
  <c r="C137" i="3"/>
  <c r="C153" i="3"/>
  <c r="C167" i="3"/>
  <c r="C179" i="3"/>
  <c r="C193" i="3"/>
  <c r="C203" i="3"/>
  <c r="C214" i="3"/>
  <c r="C225" i="3"/>
  <c r="C235" i="3"/>
  <c r="C246" i="3"/>
  <c r="C257" i="3"/>
  <c r="C267" i="3"/>
  <c r="C278" i="3"/>
  <c r="C289" i="3"/>
  <c r="C299" i="3"/>
  <c r="C310" i="3"/>
  <c r="C321" i="3"/>
  <c r="C331" i="3"/>
  <c r="C342" i="3"/>
  <c r="C353" i="3"/>
  <c r="C363" i="3"/>
  <c r="C374" i="3"/>
  <c r="C385" i="3"/>
  <c r="C395" i="3"/>
  <c r="C406" i="3"/>
  <c r="C415" i="3"/>
  <c r="C424" i="3"/>
  <c r="C433" i="3"/>
  <c r="C442" i="3"/>
  <c r="C451" i="3"/>
  <c r="C460" i="3"/>
  <c r="C470" i="3"/>
  <c r="C479" i="3"/>
  <c r="C488" i="3"/>
  <c r="C497" i="3"/>
  <c r="C506" i="3"/>
  <c r="C514" i="3"/>
  <c r="C522" i="3"/>
  <c r="C530" i="3"/>
  <c r="C538" i="3"/>
  <c r="C546" i="3"/>
  <c r="C554" i="3"/>
  <c r="C562" i="3"/>
  <c r="C570" i="3"/>
  <c r="C578" i="3"/>
  <c r="C586" i="3"/>
  <c r="C594" i="3"/>
  <c r="C10" i="3"/>
  <c r="C26" i="3"/>
  <c r="C42" i="3"/>
  <c r="C58" i="3"/>
  <c r="C74" i="3"/>
  <c r="C90" i="3"/>
  <c r="C106" i="3"/>
  <c r="C122" i="3"/>
  <c r="C138" i="3"/>
  <c r="C154" i="3"/>
  <c r="C169" i="3"/>
  <c r="C180" i="3"/>
  <c r="C194" i="3"/>
  <c r="C204" i="3"/>
  <c r="C215" i="3"/>
  <c r="C226" i="3"/>
  <c r="C236" i="3"/>
  <c r="C247" i="3"/>
  <c r="C258" i="3"/>
  <c r="C268" i="3"/>
  <c r="C279" i="3"/>
  <c r="C290" i="3"/>
  <c r="C300" i="3"/>
  <c r="C311" i="3"/>
  <c r="C322" i="3"/>
  <c r="C332" i="3"/>
  <c r="C343" i="3"/>
  <c r="C354" i="3"/>
  <c r="C364" i="3"/>
  <c r="C375" i="3"/>
  <c r="C386" i="3"/>
  <c r="C396" i="3"/>
  <c r="C407" i="3"/>
  <c r="C416" i="3"/>
  <c r="C425" i="3"/>
  <c r="C434" i="3"/>
  <c r="C443" i="3"/>
  <c r="C452" i="3"/>
  <c r="C462" i="3"/>
  <c r="C471" i="3"/>
  <c r="C480" i="3"/>
  <c r="C489" i="3"/>
  <c r="C498" i="3"/>
  <c r="C507" i="3"/>
  <c r="C515" i="3"/>
  <c r="C523" i="3"/>
  <c r="C531" i="3"/>
  <c r="C539" i="3"/>
  <c r="C547" i="3"/>
  <c r="C555" i="3"/>
  <c r="C563" i="3"/>
  <c r="C571" i="3"/>
  <c r="C579" i="3"/>
  <c r="C587" i="3"/>
  <c r="C595" i="3"/>
  <c r="C11" i="3"/>
  <c r="C27" i="3"/>
  <c r="C43" i="3"/>
  <c r="C59" i="3"/>
  <c r="C75" i="3"/>
  <c r="C91" i="3"/>
  <c r="C107" i="3"/>
  <c r="C123" i="3"/>
  <c r="C139" i="3"/>
  <c r="C155" i="3"/>
  <c r="C170" i="3"/>
  <c r="C183" i="3"/>
  <c r="C195" i="3"/>
  <c r="C206" i="3"/>
  <c r="C217" i="3"/>
  <c r="C227" i="3"/>
  <c r="C238" i="3"/>
  <c r="C249" i="3"/>
  <c r="C259" i="3"/>
  <c r="C270" i="3"/>
  <c r="C281" i="3"/>
  <c r="C291" i="3"/>
  <c r="C302" i="3"/>
  <c r="C313" i="3"/>
  <c r="C323" i="3"/>
  <c r="C334" i="3"/>
  <c r="C345" i="3"/>
  <c r="C355" i="3"/>
  <c r="C366" i="3"/>
  <c r="C377" i="3"/>
  <c r="C387" i="3"/>
  <c r="C398" i="3"/>
  <c r="C408" i="3"/>
  <c r="C417" i="3"/>
  <c r="C426" i="3"/>
  <c r="C435" i="3"/>
  <c r="C444" i="3"/>
  <c r="C454" i="3"/>
  <c r="C463" i="3"/>
  <c r="C472" i="3"/>
  <c r="C481" i="3"/>
  <c r="C490" i="3"/>
  <c r="C499" i="3"/>
  <c r="C508" i="3"/>
  <c r="C516" i="3"/>
  <c r="C524" i="3"/>
  <c r="C532" i="3"/>
  <c r="C540" i="3"/>
  <c r="C548" i="3"/>
  <c r="C556" i="3"/>
  <c r="C564" i="3"/>
  <c r="C572" i="3"/>
  <c r="C580" i="3"/>
  <c r="C588" i="3"/>
  <c r="C596" i="3"/>
  <c r="C15" i="3"/>
  <c r="C31" i="3"/>
  <c r="C47" i="3"/>
  <c r="C63" i="3"/>
  <c r="C79" i="3"/>
  <c r="C95" i="3"/>
  <c r="C111" i="3"/>
  <c r="C127" i="3"/>
  <c r="C143" i="3"/>
  <c r="C159" i="3"/>
  <c r="C171" i="3"/>
  <c r="C185" i="3"/>
  <c r="C196" i="3"/>
  <c r="C207" i="3"/>
  <c r="C218" i="3"/>
  <c r="C228" i="3"/>
  <c r="C239" i="3"/>
  <c r="C250" i="3"/>
  <c r="C260" i="3"/>
  <c r="C271" i="3"/>
  <c r="C282" i="3"/>
  <c r="C292" i="3"/>
  <c r="C303" i="3"/>
  <c r="C314" i="3"/>
  <c r="C324" i="3"/>
  <c r="C335" i="3"/>
  <c r="C346" i="3"/>
  <c r="C356" i="3"/>
  <c r="C367" i="3"/>
  <c r="C378" i="3"/>
  <c r="C388" i="3"/>
  <c r="C399" i="3"/>
  <c r="C409" i="3"/>
  <c r="C418" i="3"/>
  <c r="C427" i="3"/>
  <c r="C436" i="3"/>
  <c r="C446" i="3"/>
  <c r="C455" i="3"/>
  <c r="C464" i="3"/>
  <c r="C473" i="3"/>
  <c r="C482" i="3"/>
  <c r="C491" i="3"/>
  <c r="C500" i="3"/>
  <c r="C509" i="3"/>
  <c r="C517" i="3"/>
  <c r="C525" i="3"/>
  <c r="C533" i="3"/>
  <c r="C541" i="3"/>
  <c r="C549" i="3"/>
  <c r="C557" i="3"/>
  <c r="C565" i="3"/>
  <c r="C573" i="3"/>
  <c r="C581" i="3"/>
  <c r="C589" i="3"/>
  <c r="C597" i="3"/>
  <c r="C4" i="11"/>
  <c r="C12" i="11"/>
  <c r="C20" i="11"/>
  <c r="C28" i="11"/>
  <c r="C7" i="11"/>
  <c r="C15" i="11"/>
  <c r="C23" i="11"/>
  <c r="C31" i="11"/>
  <c r="C5" i="11"/>
  <c r="C16" i="11"/>
  <c r="C26" i="11"/>
  <c r="C36" i="11"/>
  <c r="C44" i="11"/>
  <c r="C52" i="11"/>
  <c r="C60" i="11"/>
  <c r="C68" i="11"/>
  <c r="C76" i="11"/>
  <c r="C84" i="11"/>
  <c r="C92" i="11"/>
  <c r="C100" i="11"/>
  <c r="C108" i="11"/>
  <c r="C116" i="11"/>
  <c r="C124" i="11"/>
  <c r="C132" i="11"/>
  <c r="C140" i="11"/>
  <c r="C148" i="11"/>
  <c r="C156" i="11"/>
  <c r="C164" i="11"/>
  <c r="C172" i="11"/>
  <c r="C180" i="11"/>
  <c r="C188" i="11"/>
  <c r="C196" i="11"/>
  <c r="C8" i="11"/>
  <c r="C18" i="11"/>
  <c r="C29" i="11"/>
  <c r="C38" i="11"/>
  <c r="C46" i="11"/>
  <c r="C54" i="11"/>
  <c r="C62" i="11"/>
  <c r="C70" i="11"/>
  <c r="C78" i="11"/>
  <c r="C86" i="11"/>
  <c r="C94" i="11"/>
  <c r="C102" i="11"/>
  <c r="C110" i="11"/>
  <c r="C118" i="11"/>
  <c r="C126" i="11"/>
  <c r="C134" i="11"/>
  <c r="C142" i="11"/>
  <c r="C150" i="11"/>
  <c r="C158" i="11"/>
  <c r="C166" i="11"/>
  <c r="C174" i="11"/>
  <c r="C182" i="11"/>
  <c r="C190" i="11"/>
  <c r="C198" i="11"/>
  <c r="C206" i="11"/>
  <c r="C214" i="11"/>
  <c r="C222" i="11"/>
  <c r="C230" i="11"/>
  <c r="C238" i="11"/>
  <c r="C246" i="11"/>
  <c r="C254" i="11"/>
  <c r="C262" i="11"/>
  <c r="C270" i="11"/>
  <c r="C278" i="11"/>
  <c r="C286" i="11"/>
  <c r="C294" i="11"/>
  <c r="C13" i="11"/>
  <c r="C27" i="11"/>
  <c r="C40" i="11"/>
  <c r="C50" i="11"/>
  <c r="C61" i="11"/>
  <c r="C72" i="11"/>
  <c r="C82" i="11"/>
  <c r="C93" i="11"/>
  <c r="C104" i="11"/>
  <c r="C114" i="11"/>
  <c r="C125" i="11"/>
  <c r="C136" i="11"/>
  <c r="C146" i="11"/>
  <c r="C157" i="11"/>
  <c r="C168" i="11"/>
  <c r="C178" i="11"/>
  <c r="C189" i="11"/>
  <c r="C200" i="11"/>
  <c r="C209" i="11"/>
  <c r="C218" i="11"/>
  <c r="C227" i="11"/>
  <c r="C236" i="11"/>
  <c r="C245" i="11"/>
  <c r="C255" i="11"/>
  <c r="C264" i="11"/>
  <c r="C273" i="11"/>
  <c r="C282" i="11"/>
  <c r="C291" i="11"/>
  <c r="C300" i="11"/>
  <c r="C308" i="11"/>
  <c r="C17" i="11"/>
  <c r="C32" i="11"/>
  <c r="C42" i="11"/>
  <c r="C53" i="11"/>
  <c r="C64" i="11"/>
  <c r="C74" i="11"/>
  <c r="C85" i="11"/>
  <c r="C96" i="11"/>
  <c r="C106" i="11"/>
  <c r="C117" i="11"/>
  <c r="C128" i="11"/>
  <c r="C138" i="11"/>
  <c r="C149" i="11"/>
  <c r="C160" i="11"/>
  <c r="C170" i="11"/>
  <c r="C181" i="11"/>
  <c r="C192" i="11"/>
  <c r="C202" i="11"/>
  <c r="C211" i="11"/>
  <c r="C220" i="11"/>
  <c r="C229" i="11"/>
  <c r="C239" i="11"/>
  <c r="C248" i="11"/>
  <c r="C257" i="11"/>
  <c r="C266" i="11"/>
  <c r="C275" i="11"/>
  <c r="C284" i="11"/>
  <c r="C293" i="11"/>
  <c r="C302" i="11"/>
  <c r="C310" i="11"/>
  <c r="C318" i="11"/>
  <c r="C326" i="11"/>
  <c r="C334" i="11"/>
  <c r="C342" i="11"/>
  <c r="C350" i="11"/>
  <c r="C358" i="11"/>
  <c r="C366" i="11"/>
  <c r="C374" i="11"/>
  <c r="C382" i="11"/>
  <c r="C390" i="11"/>
  <c r="C398" i="11"/>
  <c r="C406" i="11"/>
  <c r="C414" i="11"/>
  <c r="C422" i="11"/>
  <c r="C430" i="11"/>
  <c r="C438" i="11"/>
  <c r="C3" i="11"/>
  <c r="C19" i="11"/>
  <c r="C33" i="11"/>
  <c r="C43" i="11"/>
  <c r="C55" i="11"/>
  <c r="C65" i="11"/>
  <c r="C75" i="11"/>
  <c r="C87" i="11"/>
  <c r="C97" i="11"/>
  <c r="C107" i="11"/>
  <c r="C119" i="11"/>
  <c r="C129" i="11"/>
  <c r="C139" i="11"/>
  <c r="C151" i="11"/>
  <c r="C161" i="11"/>
  <c r="C171" i="11"/>
  <c r="C183" i="11"/>
  <c r="C193" i="11"/>
  <c r="C203" i="11"/>
  <c r="C14" i="11"/>
  <c r="C37" i="11"/>
  <c r="C56" i="11"/>
  <c r="C71" i="11"/>
  <c r="C89" i="11"/>
  <c r="C105" i="11"/>
  <c r="C122" i="11"/>
  <c r="C141" i="11"/>
  <c r="C155" i="11"/>
  <c r="C175" i="11"/>
  <c r="C191" i="11"/>
  <c r="C207" i="11"/>
  <c r="C219" i="11"/>
  <c r="C232" i="11"/>
  <c r="C243" i="11"/>
  <c r="C256" i="11"/>
  <c r="C268" i="11"/>
  <c r="C280" i="11"/>
  <c r="C292" i="11"/>
  <c r="C304" i="11"/>
  <c r="C314" i="11"/>
  <c r="C323" i="11"/>
  <c r="C332" i="11"/>
  <c r="C341" i="11"/>
  <c r="C351" i="11"/>
  <c r="C360" i="11"/>
  <c r="C369" i="11"/>
  <c r="C378" i="11"/>
  <c r="C387" i="11"/>
  <c r="C396" i="11"/>
  <c r="C405" i="11"/>
  <c r="C415" i="11"/>
  <c r="C424" i="11"/>
  <c r="C433" i="11"/>
  <c r="C442" i="11"/>
  <c r="C450" i="11"/>
  <c r="C458" i="11"/>
  <c r="C466" i="11"/>
  <c r="C474" i="11"/>
  <c r="C482" i="11"/>
  <c r="C490" i="11"/>
  <c r="C498" i="11"/>
  <c r="C506" i="11"/>
  <c r="C514" i="11"/>
  <c r="C522" i="11"/>
  <c r="C530" i="11"/>
  <c r="C538" i="11"/>
  <c r="C546" i="11"/>
  <c r="C554" i="11"/>
  <c r="C562" i="11"/>
  <c r="C570" i="11"/>
  <c r="C578" i="11"/>
  <c r="C586" i="11"/>
  <c r="C594" i="11"/>
  <c r="C602" i="11"/>
  <c r="C610" i="11"/>
  <c r="C618" i="11"/>
  <c r="C626" i="11"/>
  <c r="C634" i="11"/>
  <c r="C642" i="11"/>
  <c r="C650" i="11"/>
  <c r="C21" i="11"/>
  <c r="C39" i="11"/>
  <c r="C57" i="11"/>
  <c r="C73" i="11"/>
  <c r="C90" i="11"/>
  <c r="C109" i="11"/>
  <c r="C123" i="11"/>
  <c r="C143" i="11"/>
  <c r="C159" i="11"/>
  <c r="C176" i="11"/>
  <c r="C194" i="11"/>
  <c r="C208" i="11"/>
  <c r="C221" i="11"/>
  <c r="C233" i="11"/>
  <c r="C244" i="11"/>
  <c r="C258" i="11"/>
  <c r="C269" i="11"/>
  <c r="C281" i="11"/>
  <c r="C295" i="11"/>
  <c r="C305" i="11"/>
  <c r="C315" i="11"/>
  <c r="C324" i="11"/>
  <c r="C333" i="11"/>
  <c r="C343" i="11"/>
  <c r="C352" i="11"/>
  <c r="C361" i="11"/>
  <c r="C370" i="11"/>
  <c r="C379" i="11"/>
  <c r="C388" i="11"/>
  <c r="C397" i="11"/>
  <c r="C407" i="11"/>
  <c r="C416" i="11"/>
  <c r="C425" i="11"/>
  <c r="C434" i="11"/>
  <c r="C443" i="11"/>
  <c r="C451" i="11"/>
  <c r="C459" i="11"/>
  <c r="C467" i="11"/>
  <c r="C475" i="11"/>
  <c r="C483" i="11"/>
  <c r="C491" i="11"/>
  <c r="C499" i="11"/>
  <c r="C507" i="11"/>
  <c r="C515" i="11"/>
  <c r="C523" i="11"/>
  <c r="C531" i="11"/>
  <c r="C539" i="11"/>
  <c r="C547" i="11"/>
  <c r="C555" i="11"/>
  <c r="C563" i="11"/>
  <c r="C571" i="11"/>
  <c r="C579" i="11"/>
  <c r="C587" i="11"/>
  <c r="C595" i="11"/>
  <c r="C603" i="11"/>
  <c r="C611" i="11"/>
  <c r="C619" i="11"/>
  <c r="C627" i="11"/>
  <c r="C635" i="11"/>
  <c r="C643" i="11"/>
  <c r="C2" i="11"/>
  <c r="C22" i="11"/>
  <c r="C41" i="11"/>
  <c r="C58" i="11"/>
  <c r="C77" i="11"/>
  <c r="C91" i="11"/>
  <c r="C111" i="11"/>
  <c r="C127" i="11"/>
  <c r="C144" i="11"/>
  <c r="C162" i="11"/>
  <c r="C177" i="11"/>
  <c r="C195" i="11"/>
  <c r="C210" i="11"/>
  <c r="C223" i="11"/>
  <c r="C234" i="11"/>
  <c r="C247" i="11"/>
  <c r="C259" i="11"/>
  <c r="C271" i="11"/>
  <c r="C283" i="11"/>
  <c r="C296" i="11"/>
  <c r="C306" i="11"/>
  <c r="C316" i="11"/>
  <c r="C325" i="11"/>
  <c r="C335" i="11"/>
  <c r="C344" i="11"/>
  <c r="C353" i="11"/>
  <c r="C362" i="11"/>
  <c r="C371" i="11"/>
  <c r="C380" i="11"/>
  <c r="C389" i="11"/>
  <c r="C399" i="11"/>
  <c r="C408" i="11"/>
  <c r="C417" i="11"/>
  <c r="C426" i="11"/>
  <c r="C435" i="11"/>
  <c r="C444" i="11"/>
  <c r="C452" i="11"/>
  <c r="C460" i="11"/>
  <c r="C468" i="11"/>
  <c r="C476" i="11"/>
  <c r="C484" i="11"/>
  <c r="C492" i="11"/>
  <c r="C500" i="11"/>
  <c r="C508" i="11"/>
  <c r="C516" i="11"/>
  <c r="C524" i="11"/>
  <c r="C532" i="11"/>
  <c r="C540" i="11"/>
  <c r="C548" i="11"/>
  <c r="C556" i="11"/>
  <c r="C564" i="11"/>
  <c r="C572" i="11"/>
  <c r="C580" i="11"/>
  <c r="C588" i="11"/>
  <c r="C596" i="11"/>
  <c r="C604" i="11"/>
  <c r="C612" i="11"/>
  <c r="C620" i="11"/>
  <c r="C628" i="11"/>
  <c r="C636" i="11"/>
  <c r="C644" i="11"/>
  <c r="C24" i="11"/>
  <c r="C45" i="11"/>
  <c r="C59" i="11"/>
  <c r="C79" i="11"/>
  <c r="C95" i="11"/>
  <c r="C112" i="11"/>
  <c r="C130" i="11"/>
  <c r="C145" i="11"/>
  <c r="C163" i="11"/>
  <c r="C179" i="11"/>
  <c r="C197" i="11"/>
  <c r="C212" i="11"/>
  <c r="C224" i="11"/>
  <c r="C235" i="11"/>
  <c r="C249" i="11"/>
  <c r="C260" i="11"/>
  <c r="C272" i="11"/>
  <c r="C285" i="11"/>
  <c r="C297" i="11"/>
  <c r="C307" i="11"/>
  <c r="C317" i="11"/>
  <c r="C327" i="11"/>
  <c r="C336" i="11"/>
  <c r="C345" i="11"/>
  <c r="C354" i="11"/>
  <c r="C363" i="11"/>
  <c r="C372" i="11"/>
  <c r="C381" i="11"/>
  <c r="C391" i="11"/>
  <c r="C400" i="11"/>
  <c r="C409" i="11"/>
  <c r="C418" i="11"/>
  <c r="C427" i="11"/>
  <c r="C436" i="11"/>
  <c r="C445" i="11"/>
  <c r="C453" i="11"/>
  <c r="C461" i="11"/>
  <c r="C469" i="11"/>
  <c r="C477" i="11"/>
  <c r="C485" i="11"/>
  <c r="C493" i="11"/>
  <c r="C501" i="11"/>
  <c r="C509" i="11"/>
  <c r="C517" i="11"/>
  <c r="C525" i="11"/>
  <c r="C533" i="11"/>
  <c r="C541" i="11"/>
  <c r="C549" i="11"/>
  <c r="C557" i="11"/>
  <c r="C565" i="11"/>
  <c r="C573" i="11"/>
  <c r="C581" i="11"/>
  <c r="C589" i="11"/>
  <c r="C597" i="11"/>
  <c r="C605" i="11"/>
  <c r="C613" i="11"/>
  <c r="C621" i="11"/>
  <c r="C629" i="11"/>
  <c r="C637" i="11"/>
  <c r="C645" i="11"/>
  <c r="C6" i="11"/>
  <c r="C25" i="11"/>
  <c r="C47" i="11"/>
  <c r="C63" i="11"/>
  <c r="C80" i="11"/>
  <c r="C98" i="11"/>
  <c r="C113" i="11"/>
  <c r="C131" i="11"/>
  <c r="C147" i="11"/>
  <c r="C165" i="11"/>
  <c r="C184" i="11"/>
  <c r="C199" i="11"/>
  <c r="C213" i="11"/>
  <c r="C225" i="11"/>
  <c r="C237" i="11"/>
  <c r="C250" i="11"/>
  <c r="C261" i="11"/>
  <c r="C274" i="11"/>
  <c r="C287" i="11"/>
  <c r="C298" i="11"/>
  <c r="C309" i="11"/>
  <c r="C319" i="11"/>
  <c r="C328" i="11"/>
  <c r="C337" i="11"/>
  <c r="C346" i="11"/>
  <c r="C355" i="11"/>
  <c r="C364" i="11"/>
  <c r="C373" i="11"/>
  <c r="C383" i="11"/>
  <c r="C392" i="11"/>
  <c r="C401" i="11"/>
  <c r="C410" i="11"/>
  <c r="C419" i="11"/>
  <c r="C428" i="11"/>
  <c r="C437" i="11"/>
  <c r="C446" i="11"/>
  <c r="C454" i="11"/>
  <c r="C462" i="11"/>
  <c r="C470" i="11"/>
  <c r="C478" i="11"/>
  <c r="C486" i="11"/>
  <c r="C494" i="11"/>
  <c r="C502" i="11"/>
  <c r="C510" i="11"/>
  <c r="C518" i="11"/>
  <c r="C526" i="11"/>
  <c r="C534" i="11"/>
  <c r="C542" i="11"/>
  <c r="C550" i="11"/>
  <c r="C558" i="11"/>
  <c r="C566" i="11"/>
  <c r="C574" i="11"/>
  <c r="C582" i="11"/>
  <c r="C590" i="11"/>
  <c r="C598" i="11"/>
  <c r="C606" i="11"/>
  <c r="C614" i="11"/>
  <c r="C622" i="11"/>
  <c r="C630" i="11"/>
  <c r="C638" i="11"/>
  <c r="C646" i="11"/>
  <c r="C9" i="11"/>
  <c r="C30" i="11"/>
  <c r="C48" i="11"/>
  <c r="C66" i="11"/>
  <c r="C81" i="11"/>
  <c r="C99" i="11"/>
  <c r="C115" i="11"/>
  <c r="C133" i="11"/>
  <c r="C152" i="11"/>
  <c r="C167" i="11"/>
  <c r="C185" i="11"/>
  <c r="C201" i="11"/>
  <c r="C215" i="11"/>
  <c r="C226" i="11"/>
  <c r="C240" i="11"/>
  <c r="C251" i="11"/>
  <c r="C263" i="11"/>
  <c r="C276" i="11"/>
  <c r="C288" i="11"/>
  <c r="C299" i="11"/>
  <c r="C311" i="11"/>
  <c r="C320" i="11"/>
  <c r="C329" i="11"/>
  <c r="C338" i="11"/>
  <c r="C347" i="11"/>
  <c r="C356" i="11"/>
  <c r="C365" i="11"/>
  <c r="C375" i="11"/>
  <c r="C384" i="11"/>
  <c r="C393" i="11"/>
  <c r="C402" i="11"/>
  <c r="C411" i="11"/>
  <c r="C420" i="11"/>
  <c r="C429" i="11"/>
  <c r="C439" i="11"/>
  <c r="C447" i="11"/>
  <c r="C455" i="11"/>
  <c r="C463" i="11"/>
  <c r="C471" i="11"/>
  <c r="C479" i="11"/>
  <c r="C487" i="11"/>
  <c r="C495" i="11"/>
  <c r="C503" i="11"/>
  <c r="C511" i="11"/>
  <c r="C519" i="11"/>
  <c r="C527" i="11"/>
  <c r="C535" i="11"/>
  <c r="C543" i="11"/>
  <c r="C551" i="11"/>
  <c r="C559" i="11"/>
  <c r="C567" i="11"/>
  <c r="C575" i="11"/>
  <c r="C583" i="11"/>
  <c r="C591" i="11"/>
  <c r="C599" i="11"/>
  <c r="C607" i="11"/>
  <c r="C615" i="11"/>
  <c r="C623" i="11"/>
  <c r="C631" i="11"/>
  <c r="C639" i="11"/>
  <c r="C647" i="11"/>
  <c r="C10" i="11"/>
  <c r="C34" i="11"/>
  <c r="C49" i="11"/>
  <c r="C67" i="11"/>
  <c r="C83" i="11"/>
  <c r="C101" i="11"/>
  <c r="C120" i="11"/>
  <c r="C135" i="11"/>
  <c r="C153" i="11"/>
  <c r="C169" i="11"/>
  <c r="C186" i="11"/>
  <c r="C204" i="11"/>
  <c r="C216" i="11"/>
  <c r="C228" i="11"/>
  <c r="C241" i="11"/>
  <c r="C252" i="11"/>
  <c r="C265" i="11"/>
  <c r="C277" i="11"/>
  <c r="C289" i="11"/>
  <c r="C301" i="11"/>
  <c r="C312" i="11"/>
  <c r="C321" i="11"/>
  <c r="C330" i="11"/>
  <c r="C339" i="11"/>
  <c r="C348" i="11"/>
  <c r="C357" i="11"/>
  <c r="C367" i="11"/>
  <c r="C376" i="11"/>
  <c r="C385" i="11"/>
  <c r="C394" i="11"/>
  <c r="C403" i="11"/>
  <c r="C412" i="11"/>
  <c r="C421" i="11"/>
  <c r="C431" i="11"/>
  <c r="C440" i="11"/>
  <c r="C448" i="11"/>
  <c r="C456" i="11"/>
  <c r="C464" i="11"/>
  <c r="C472" i="11"/>
  <c r="C480" i="11"/>
  <c r="C488" i="11"/>
  <c r="C496" i="11"/>
  <c r="C504" i="11"/>
  <c r="C512" i="11"/>
  <c r="C520" i="11"/>
  <c r="C528" i="11"/>
  <c r="C536" i="11"/>
  <c r="C544" i="11"/>
  <c r="C552" i="11"/>
  <c r="C560" i="11"/>
  <c r="C568" i="11"/>
  <c r="C576" i="11"/>
  <c r="C584" i="11"/>
  <c r="C592" i="11"/>
  <c r="C600" i="11"/>
  <c r="C608" i="11"/>
  <c r="C616" i="11"/>
  <c r="C624" i="11"/>
  <c r="C632" i="11"/>
  <c r="C640" i="11"/>
  <c r="C648" i="11"/>
  <c r="C69" i="11"/>
  <c r="C205" i="11"/>
  <c r="C303" i="11"/>
  <c r="C377" i="11"/>
  <c r="C449" i="11"/>
  <c r="C513" i="11"/>
  <c r="C577" i="11"/>
  <c r="C641" i="11"/>
  <c r="C88" i="11"/>
  <c r="C217" i="11"/>
  <c r="C313" i="11"/>
  <c r="C386" i="11"/>
  <c r="C457" i="11"/>
  <c r="C521" i="11"/>
  <c r="C585" i="11"/>
  <c r="C649" i="11"/>
  <c r="C103" i="11"/>
  <c r="C231" i="11"/>
  <c r="C322" i="11"/>
  <c r="C395" i="11"/>
  <c r="C465" i="11"/>
  <c r="C529" i="11"/>
  <c r="C593" i="11"/>
  <c r="C121" i="11"/>
  <c r="C242" i="11"/>
  <c r="C331" i="11"/>
  <c r="C404" i="11"/>
  <c r="C473" i="11"/>
  <c r="C537" i="11"/>
  <c r="C601" i="11"/>
  <c r="C137" i="11"/>
  <c r="C253" i="11"/>
  <c r="C340" i="11"/>
  <c r="C413" i="11"/>
  <c r="C481" i="11"/>
  <c r="C545" i="11"/>
  <c r="C51" i="11"/>
  <c r="C359" i="11"/>
  <c r="C553" i="11"/>
  <c r="C154" i="11"/>
  <c r="C368" i="11"/>
  <c r="C561" i="11"/>
  <c r="C173" i="11"/>
  <c r="C423" i="11"/>
  <c r="C569" i="11"/>
  <c r="C187" i="11"/>
  <c r="C432" i="11"/>
  <c r="C609" i="11"/>
  <c r="C267" i="11"/>
  <c r="C441" i="11"/>
  <c r="C617" i="11"/>
  <c r="C505" i="11"/>
  <c r="C11" i="11"/>
  <c r="C625" i="11"/>
  <c r="C35" i="11"/>
  <c r="C633" i="11"/>
  <c r="C279" i="11"/>
  <c r="C290" i="11"/>
  <c r="C349" i="11"/>
  <c r="C489" i="11"/>
  <c r="C497" i="11"/>
  <c r="C196" i="9"/>
  <c r="C188" i="9"/>
  <c r="C180" i="9"/>
  <c r="C172" i="9"/>
  <c r="C164" i="9"/>
  <c r="C156" i="9"/>
  <c r="C148" i="9"/>
  <c r="C140" i="9"/>
  <c r="C132" i="9"/>
  <c r="C124" i="9"/>
  <c r="C116" i="9"/>
  <c r="C108" i="9"/>
  <c r="C100" i="9"/>
  <c r="C92" i="9"/>
  <c r="C84" i="9"/>
  <c r="C76" i="9"/>
  <c r="C68" i="9"/>
  <c r="C60" i="9"/>
  <c r="C52" i="9"/>
  <c r="C44" i="9"/>
  <c r="C36" i="9"/>
  <c r="C28" i="9"/>
  <c r="C20" i="9"/>
  <c r="C12" i="9"/>
  <c r="C4" i="9"/>
  <c r="D196" i="9"/>
  <c r="D188" i="9"/>
  <c r="D180" i="9"/>
  <c r="D172" i="9"/>
  <c r="D164" i="9"/>
  <c r="D156" i="9"/>
  <c r="D148" i="9"/>
  <c r="D140" i="9"/>
  <c r="D132" i="9"/>
  <c r="D124" i="9"/>
  <c r="D116" i="9"/>
  <c r="D108" i="9"/>
  <c r="D100" i="9"/>
  <c r="D92" i="9"/>
  <c r="D84" i="9"/>
  <c r="D76" i="9"/>
  <c r="D68" i="9"/>
  <c r="D60" i="9"/>
  <c r="D52" i="9"/>
  <c r="D44" i="9"/>
  <c r="D36" i="9"/>
  <c r="D28" i="9"/>
  <c r="D20" i="9"/>
  <c r="D12" i="9"/>
  <c r="D4" i="9"/>
  <c r="E196" i="9"/>
  <c r="E188" i="9"/>
  <c r="E180" i="9"/>
  <c r="E172" i="9"/>
  <c r="E164" i="9"/>
  <c r="E156" i="9"/>
  <c r="E148" i="9"/>
  <c r="E140" i="9"/>
  <c r="E132" i="9"/>
  <c r="E124" i="9"/>
  <c r="E116" i="9"/>
  <c r="E108" i="9"/>
  <c r="E100" i="9"/>
  <c r="E92" i="9"/>
  <c r="E84" i="9"/>
  <c r="E76" i="9"/>
  <c r="E68" i="9"/>
  <c r="E60" i="9"/>
  <c r="E52" i="9"/>
  <c r="E44" i="9"/>
  <c r="E36" i="9"/>
  <c r="E28" i="9"/>
  <c r="E18" i="9"/>
  <c r="E8" i="9"/>
  <c r="B267" i="10"/>
  <c r="B72" i="10"/>
  <c r="B498" i="10"/>
  <c r="B57" i="10"/>
  <c r="B417" i="10"/>
  <c r="B294" i="10"/>
  <c r="B140" i="10"/>
  <c r="B326" i="10"/>
  <c r="B78" i="10"/>
  <c r="B143" i="10"/>
  <c r="B199" i="10"/>
  <c r="B51" i="10"/>
  <c r="B148" i="10"/>
  <c r="B387" i="10"/>
  <c r="B377" i="10"/>
  <c r="B311" i="10"/>
  <c r="B341" i="10"/>
  <c r="B147" i="10"/>
  <c r="B232" i="10"/>
  <c r="B250" i="10"/>
  <c r="B64" i="10"/>
  <c r="B55" i="10"/>
  <c r="B346" i="10"/>
  <c r="B144" i="10"/>
  <c r="B369" i="10"/>
  <c r="B128" i="10"/>
  <c r="B309" i="10"/>
  <c r="B146" i="10"/>
  <c r="C592" i="3"/>
  <c r="C574" i="3"/>
  <c r="C551" i="3"/>
  <c r="C528" i="3"/>
  <c r="C510" i="3"/>
  <c r="C484" i="3"/>
  <c r="C458" i="3"/>
  <c r="C438" i="3"/>
  <c r="C411" i="3"/>
  <c r="C382" i="3"/>
  <c r="C358" i="3"/>
  <c r="C327" i="3"/>
  <c r="C297" i="3"/>
  <c r="C273" i="3"/>
  <c r="C242" i="3"/>
  <c r="C211" i="3"/>
  <c r="C186" i="3"/>
  <c r="C146" i="3"/>
  <c r="C99" i="3"/>
  <c r="C65" i="3"/>
  <c r="C18" i="3"/>
  <c r="C195" i="9"/>
  <c r="C187" i="9"/>
  <c r="C179" i="9"/>
  <c r="C171" i="9"/>
  <c r="C163" i="9"/>
  <c r="C155" i="9"/>
  <c r="C147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D195" i="9"/>
  <c r="D187" i="9"/>
  <c r="D179" i="9"/>
  <c r="D171" i="9"/>
  <c r="D163" i="9"/>
  <c r="D155" i="9"/>
  <c r="D147" i="9"/>
  <c r="D139" i="9"/>
  <c r="D131" i="9"/>
  <c r="D123" i="9"/>
  <c r="D115" i="9"/>
  <c r="D107" i="9"/>
  <c r="D99" i="9"/>
  <c r="D91" i="9"/>
  <c r="D83" i="9"/>
  <c r="D75" i="9"/>
  <c r="D67" i="9"/>
  <c r="D59" i="9"/>
  <c r="D51" i="9"/>
  <c r="D43" i="9"/>
  <c r="D35" i="9"/>
  <c r="D27" i="9"/>
  <c r="D19" i="9"/>
  <c r="D11" i="9"/>
  <c r="D3" i="9"/>
  <c r="E195" i="9"/>
  <c r="E187" i="9"/>
  <c r="E179" i="9"/>
  <c r="E171" i="9"/>
  <c r="E163" i="9"/>
  <c r="E155" i="9"/>
  <c r="E147" i="9"/>
  <c r="E139" i="9"/>
  <c r="E131" i="9"/>
  <c r="E123" i="9"/>
  <c r="E115" i="9"/>
  <c r="E107" i="9"/>
  <c r="E99" i="9"/>
  <c r="E91" i="9"/>
  <c r="E83" i="9"/>
  <c r="E75" i="9"/>
  <c r="E67" i="9"/>
  <c r="E59" i="9"/>
  <c r="E51" i="9"/>
  <c r="E43" i="9"/>
  <c r="E35" i="9"/>
  <c r="E27" i="9"/>
  <c r="E17" i="9"/>
  <c r="E7" i="9"/>
  <c r="B297" i="10"/>
  <c r="B155" i="10"/>
  <c r="B158" i="10"/>
  <c r="B365" i="10"/>
  <c r="B75" i="10"/>
  <c r="B395" i="10"/>
  <c r="B28" i="10"/>
  <c r="B285" i="10"/>
  <c r="B373" i="10"/>
  <c r="B353" i="10"/>
  <c r="B374" i="10"/>
  <c r="B206" i="10"/>
  <c r="B475" i="10"/>
  <c r="B347" i="10"/>
  <c r="B236" i="10"/>
  <c r="B52" i="10"/>
  <c r="B312" i="10"/>
  <c r="B58" i="10"/>
  <c r="B451" i="10"/>
  <c r="B426" i="10"/>
  <c r="B221" i="10"/>
  <c r="B96" i="10"/>
  <c r="B439" i="10"/>
  <c r="B131" i="10"/>
  <c r="B363" i="10"/>
  <c r="B119" i="10"/>
  <c r="B354" i="10"/>
  <c r="B452" i="10"/>
  <c r="C591" i="3"/>
  <c r="C568" i="3"/>
  <c r="C550" i="3"/>
  <c r="C527" i="3"/>
  <c r="C504" i="3"/>
  <c r="C483" i="3"/>
  <c r="C457" i="3"/>
  <c r="C431" i="3"/>
  <c r="C410" i="3"/>
  <c r="C380" i="3"/>
  <c r="C350" i="3"/>
  <c r="C326" i="3"/>
  <c r="C295" i="3"/>
  <c r="C265" i="3"/>
  <c r="C241" i="3"/>
  <c r="C210" i="3"/>
  <c r="C177" i="3"/>
  <c r="C145" i="3"/>
  <c r="C98" i="3"/>
  <c r="C51" i="3"/>
  <c r="C17" i="3"/>
  <c r="C2" i="9"/>
  <c r="C194" i="9"/>
  <c r="C186" i="9"/>
  <c r="C178" i="9"/>
  <c r="C170" i="9"/>
  <c r="C162" i="9"/>
  <c r="C154" i="9"/>
  <c r="C146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D2" i="9"/>
  <c r="D194" i="9"/>
  <c r="D186" i="9"/>
  <c r="D178" i="9"/>
  <c r="D170" i="9"/>
  <c r="D162" i="9"/>
  <c r="D154" i="9"/>
  <c r="D146" i="9"/>
  <c r="D138" i="9"/>
  <c r="D130" i="9"/>
  <c r="D122" i="9"/>
  <c r="D114" i="9"/>
  <c r="D106" i="9"/>
  <c r="D98" i="9"/>
  <c r="D90" i="9"/>
  <c r="D82" i="9"/>
  <c r="D74" i="9"/>
  <c r="D66" i="9"/>
  <c r="D58" i="9"/>
  <c r="D50" i="9"/>
  <c r="D42" i="9"/>
  <c r="D34" i="9"/>
  <c r="D26" i="9"/>
  <c r="D18" i="9"/>
  <c r="D10" i="9"/>
  <c r="E2" i="9"/>
  <c r="E194" i="9"/>
  <c r="E186" i="9"/>
  <c r="E178" i="9"/>
  <c r="E170" i="9"/>
  <c r="E162" i="9"/>
  <c r="E154" i="9"/>
  <c r="E146" i="9"/>
  <c r="E138" i="9"/>
  <c r="E130" i="9"/>
  <c r="E122" i="9"/>
  <c r="E114" i="9"/>
  <c r="E106" i="9"/>
  <c r="E98" i="9"/>
  <c r="E90" i="9"/>
  <c r="E82" i="9"/>
  <c r="E74" i="9"/>
  <c r="E66" i="9"/>
  <c r="E58" i="9"/>
  <c r="E50" i="9"/>
  <c r="E42" i="9"/>
  <c r="E34" i="9"/>
  <c r="E26" i="9"/>
  <c r="E16" i="9"/>
  <c r="B495" i="10"/>
  <c r="B414" i="10"/>
  <c r="B189" i="10"/>
  <c r="B332" i="10"/>
  <c r="B361" i="10"/>
  <c r="B176" i="10"/>
  <c r="B298" i="10"/>
  <c r="B436" i="10"/>
  <c r="B90" i="10"/>
  <c r="B29" i="10"/>
  <c r="B44" i="10"/>
  <c r="B340" i="10"/>
  <c r="B86" i="10"/>
  <c r="B492" i="10"/>
  <c r="B245" i="10"/>
  <c r="B233" i="10"/>
  <c r="B210" i="10"/>
  <c r="B180" i="10"/>
  <c r="B111" i="10"/>
  <c r="B458" i="10"/>
  <c r="B293" i="10"/>
  <c r="B99" i="10"/>
  <c r="B358" i="10"/>
  <c r="B217" i="10"/>
  <c r="B453" i="10"/>
  <c r="B60" i="10"/>
  <c r="B16" i="10"/>
  <c r="C590" i="3"/>
  <c r="C567" i="3"/>
  <c r="C544" i="3"/>
  <c r="C526" i="3"/>
  <c r="C503" i="3"/>
  <c r="C476" i="3"/>
  <c r="C456" i="3"/>
  <c r="C430" i="3"/>
  <c r="C403" i="3"/>
  <c r="C379" i="3"/>
  <c r="C348" i="3"/>
  <c r="C318" i="3"/>
  <c r="C294" i="3"/>
  <c r="C263" i="3"/>
  <c r="C233" i="3"/>
  <c r="C209" i="3"/>
  <c r="C175" i="3"/>
  <c r="C131" i="3"/>
  <c r="C97" i="3"/>
  <c r="C50" i="3"/>
  <c r="C3" i="3"/>
  <c r="B291" i="10"/>
  <c r="B167" i="10"/>
  <c r="B67" i="10"/>
  <c r="B178" i="10"/>
  <c r="B243" i="10"/>
  <c r="B170" i="10"/>
  <c r="B193" i="10"/>
  <c r="B329" i="10"/>
  <c r="B138" i="10"/>
  <c r="B333" i="10"/>
  <c r="B467" i="10"/>
  <c r="B254" i="10"/>
  <c r="B133" i="10"/>
  <c r="B7" i="10"/>
  <c r="B122" i="10"/>
  <c r="B343" i="10"/>
  <c r="B330" i="10"/>
  <c r="B352" i="10"/>
  <c r="B197" i="10"/>
  <c r="B42" i="10"/>
  <c r="B456" i="10"/>
  <c r="B499" i="10"/>
  <c r="B444" i="10"/>
  <c r="B37" i="10"/>
  <c r="B225" i="10"/>
  <c r="B334" i="10"/>
  <c r="B303" i="10"/>
  <c r="B486" i="10"/>
  <c r="B296" i="10"/>
  <c r="B228" i="10"/>
  <c r="B130" i="10"/>
  <c r="B18" i="10"/>
  <c r="B257" i="10"/>
  <c r="B108" i="10"/>
  <c r="B320" i="10"/>
  <c r="B184" i="10"/>
  <c r="B256" i="10"/>
  <c r="B445" i="10"/>
  <c r="B230" i="10"/>
  <c r="B9" i="10"/>
  <c r="B124" i="10"/>
  <c r="B443" i="10"/>
  <c r="B152" i="10"/>
  <c r="B370" i="10"/>
  <c r="B15" i="10"/>
  <c r="B12" i="10"/>
  <c r="B43" i="10"/>
  <c r="B314" i="10"/>
  <c r="B224" i="10"/>
  <c r="B134" i="10"/>
  <c r="B403" i="10"/>
  <c r="B482" i="10"/>
  <c r="B299" i="10"/>
  <c r="B382" i="10"/>
  <c r="B209" i="10"/>
  <c r="B272" i="10"/>
  <c r="B350" i="10"/>
  <c r="B54" i="10"/>
  <c r="B205" i="10"/>
  <c r="B281" i="10"/>
  <c r="B407" i="10"/>
  <c r="B472" i="10"/>
  <c r="B121" i="10"/>
  <c r="B371" i="10"/>
  <c r="B284" i="10"/>
  <c r="B113" i="10"/>
  <c r="B463" i="10"/>
  <c r="B283" i="10"/>
  <c r="B434" i="10"/>
  <c r="B308" i="10"/>
  <c r="B49" i="10"/>
  <c r="B264" i="10"/>
  <c r="B48" i="10"/>
  <c r="B41" i="10"/>
  <c r="B478" i="10"/>
  <c r="B145" i="10"/>
  <c r="B141" i="10"/>
  <c r="B259" i="10"/>
  <c r="B406" i="10"/>
  <c r="B323" i="10"/>
  <c r="B441" i="10"/>
  <c r="B135" i="10"/>
  <c r="B286" i="10"/>
  <c r="B125" i="10"/>
  <c r="B175" i="10"/>
  <c r="B429" i="10"/>
  <c r="B165" i="10"/>
  <c r="B248" i="10"/>
  <c r="B489" i="10"/>
  <c r="B8" i="10"/>
  <c r="B61" i="10"/>
  <c r="B390" i="10"/>
  <c r="B432" i="10"/>
  <c r="B249" i="10"/>
  <c r="B290" i="10"/>
  <c r="B247" i="10"/>
  <c r="B325" i="10"/>
  <c r="B162" i="10"/>
  <c r="B234" i="10"/>
  <c r="B198" i="10"/>
  <c r="B477" i="10"/>
  <c r="B195" i="10"/>
  <c r="B328" i="10"/>
  <c r="B237" i="10"/>
  <c r="B497" i="10"/>
  <c r="B208" i="10"/>
  <c r="B381" i="10"/>
  <c r="B19" i="10"/>
  <c r="B396" i="10"/>
  <c r="B405" i="10"/>
  <c r="B53" i="10"/>
  <c r="B87" i="10"/>
  <c r="B339" i="10"/>
  <c r="B215" i="10"/>
  <c r="B34" i="10"/>
  <c r="B389" i="10"/>
  <c r="B275" i="10"/>
  <c r="B317" i="10"/>
  <c r="B201" i="10"/>
  <c r="B169" i="10"/>
  <c r="B216" i="10"/>
  <c r="B273" i="10"/>
  <c r="B421" i="10"/>
  <c r="B253" i="10"/>
  <c r="B46" i="10"/>
  <c r="B349" i="10"/>
  <c r="B190" i="10"/>
  <c r="B402" i="10"/>
  <c r="B322" i="10"/>
  <c r="B476" i="10"/>
  <c r="B440" i="10"/>
  <c r="B366" i="10"/>
  <c r="B219" i="10"/>
  <c r="B338" i="10"/>
  <c r="B110" i="10"/>
  <c r="B300" i="10"/>
  <c r="B22" i="10"/>
  <c r="B39" i="10"/>
  <c r="B81" i="10"/>
  <c r="B4" i="10"/>
  <c r="B362" i="10"/>
  <c r="B231" i="10"/>
  <c r="B279" i="10"/>
  <c r="B400" i="10"/>
  <c r="B241" i="10"/>
  <c r="B123" i="10"/>
  <c r="B172" i="10"/>
  <c r="B251" i="10"/>
  <c r="B473" i="10"/>
  <c r="B410" i="10"/>
  <c r="B386" i="10"/>
  <c r="B413" i="10"/>
  <c r="B379" i="10"/>
  <c r="B423" i="10"/>
  <c r="B183" i="10"/>
  <c r="B97" i="10"/>
  <c r="B47" i="10"/>
  <c r="B68" i="10"/>
  <c r="B384" i="10"/>
  <c r="B461" i="10"/>
  <c r="B292" i="10"/>
  <c r="B114" i="10"/>
  <c r="B409" i="10"/>
  <c r="B430" i="10"/>
  <c r="B186" i="10"/>
  <c r="B416" i="10"/>
  <c r="B98" i="10"/>
  <c r="B74" i="10"/>
  <c r="B76" i="10"/>
  <c r="B177" i="10"/>
  <c r="B102" i="10"/>
  <c r="B240" i="10"/>
  <c r="B24" i="10"/>
  <c r="B35" i="10"/>
  <c r="B447" i="10"/>
  <c r="B50" i="10"/>
  <c r="B101" i="10"/>
  <c r="B14" i="10"/>
  <c r="B460" i="10"/>
  <c r="B355" i="10"/>
  <c r="B383" i="10"/>
  <c r="B139" i="10"/>
  <c r="B153" i="10"/>
  <c r="B56" i="10"/>
  <c r="B20" i="10"/>
  <c r="B459" i="10"/>
  <c r="B378" i="10"/>
  <c r="B11" i="10"/>
  <c r="B166" i="10"/>
  <c r="B446" i="10"/>
  <c r="B295" i="10"/>
  <c r="B270" i="10"/>
  <c r="B30" i="10"/>
  <c r="B202" i="10"/>
  <c r="B419" i="10"/>
  <c r="B235" i="10"/>
  <c r="B356" i="10"/>
  <c r="B437" i="10"/>
  <c r="B222" i="10"/>
  <c r="B65" i="10"/>
  <c r="B490" i="10"/>
  <c r="B479" i="10"/>
  <c r="B431" i="10"/>
  <c r="B93" i="10"/>
  <c r="B106" i="10"/>
  <c r="B118" i="10"/>
  <c r="B109" i="10"/>
  <c r="B468" i="10"/>
  <c r="B359" i="10"/>
  <c r="B132" i="10"/>
  <c r="B408" i="10"/>
  <c r="B368" i="10"/>
  <c r="B388" i="10"/>
  <c r="B316" i="10"/>
  <c r="B484" i="10"/>
  <c r="B244" i="10"/>
  <c r="B6" i="10"/>
  <c r="B94" i="10"/>
  <c r="B335" i="10"/>
  <c r="B342" i="10"/>
  <c r="B246" i="10"/>
  <c r="B116" i="10"/>
  <c r="B171" i="10"/>
  <c r="B282" i="10"/>
  <c r="B79" i="10"/>
  <c r="B168" i="10"/>
  <c r="B13" i="10"/>
  <c r="B120" i="10"/>
  <c r="B496" i="10"/>
  <c r="B185" i="10"/>
  <c r="B319" i="10"/>
  <c r="B304" i="10"/>
  <c r="B150" i="10"/>
  <c r="B393" i="10"/>
  <c r="B100" i="10"/>
  <c r="B385" i="10"/>
  <c r="B252" i="10"/>
  <c r="B411" i="10"/>
  <c r="B401" i="10"/>
  <c r="B226" i="10"/>
  <c r="B501" i="10"/>
  <c r="B126" i="10"/>
  <c r="B345" i="10"/>
  <c r="B142" i="10"/>
  <c r="B331" i="10"/>
  <c r="B280" i="10"/>
  <c r="B261" i="10"/>
  <c r="B129" i="10"/>
  <c r="B487" i="10"/>
  <c r="B471" i="10"/>
  <c r="B105" i="10"/>
  <c r="B137" i="10"/>
  <c r="B288" i="10"/>
  <c r="B159" i="10"/>
  <c r="B179" i="10"/>
  <c r="B31" i="10"/>
  <c r="B394" i="10"/>
  <c r="B412" i="10"/>
  <c r="B258" i="10"/>
  <c r="B268" i="10"/>
  <c r="B151" i="10"/>
  <c r="B164" i="10"/>
  <c r="B500" i="10"/>
  <c r="B214" i="10"/>
  <c r="B424" i="10"/>
  <c r="B83" i="10"/>
  <c r="B204" i="10"/>
  <c r="B188" i="10"/>
  <c r="B115" i="10"/>
  <c r="B348" i="10"/>
  <c r="B449" i="10"/>
  <c r="B89" i="10"/>
  <c r="B157" i="10"/>
  <c r="B433" i="10"/>
  <c r="B239" i="10"/>
  <c r="B91" i="10"/>
  <c r="B465" i="10"/>
  <c r="B415" i="10"/>
  <c r="E4" i="9"/>
  <c r="E12" i="9"/>
  <c r="E20" i="9"/>
  <c r="E5" i="9"/>
  <c r="E13" i="9"/>
  <c r="E21" i="9"/>
  <c r="C201" i="9"/>
  <c r="C193" i="9"/>
  <c r="C185" i="9"/>
  <c r="C177" i="9"/>
  <c r="C169" i="9"/>
  <c r="C161" i="9"/>
  <c r="C153" i="9"/>
  <c r="C145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D201" i="9"/>
  <c r="D193" i="9"/>
  <c r="D185" i="9"/>
  <c r="D177" i="9"/>
  <c r="D169" i="9"/>
  <c r="D161" i="9"/>
  <c r="D153" i="9"/>
  <c r="D145" i="9"/>
  <c r="D137" i="9"/>
  <c r="D129" i="9"/>
  <c r="D121" i="9"/>
  <c r="D113" i="9"/>
  <c r="D105" i="9"/>
  <c r="D97" i="9"/>
  <c r="D89" i="9"/>
  <c r="D81" i="9"/>
  <c r="D73" i="9"/>
  <c r="D65" i="9"/>
  <c r="D57" i="9"/>
  <c r="D49" i="9"/>
  <c r="D41" i="9"/>
  <c r="D33" i="9"/>
  <c r="D25" i="9"/>
  <c r="D17" i="9"/>
  <c r="E201" i="9"/>
  <c r="E193" i="9"/>
  <c r="E185" i="9"/>
  <c r="E177" i="9"/>
  <c r="E169" i="9"/>
  <c r="E161" i="9"/>
  <c r="E153" i="9"/>
  <c r="E145" i="9"/>
  <c r="E137" i="9"/>
  <c r="E129" i="9"/>
  <c r="E121" i="9"/>
  <c r="E113" i="9"/>
  <c r="E105" i="9"/>
  <c r="E97" i="9"/>
  <c r="E89" i="9"/>
  <c r="E81" i="9"/>
  <c r="E73" i="9"/>
  <c r="E65" i="9"/>
  <c r="E57" i="9"/>
  <c r="E49" i="9"/>
  <c r="E41" i="9"/>
  <c r="E33" i="9"/>
  <c r="E25" i="9"/>
  <c r="E15" i="9"/>
  <c r="E3" i="9"/>
  <c r="B174" i="10"/>
  <c r="B117" i="10"/>
  <c r="B425" i="10"/>
  <c r="B71" i="10"/>
  <c r="B203" i="10"/>
  <c r="B104" i="10"/>
  <c r="B391" i="10"/>
  <c r="B223" i="10"/>
  <c r="B70" i="10"/>
  <c r="B470" i="10"/>
  <c r="B344" i="10"/>
  <c r="B324" i="10"/>
  <c r="B2" i="10"/>
  <c r="B428" i="10"/>
  <c r="B107" i="10"/>
  <c r="B418" i="10"/>
  <c r="B397" i="10"/>
  <c r="B276" i="10"/>
  <c r="B27" i="10"/>
  <c r="B404" i="10"/>
  <c r="B438" i="10"/>
  <c r="B66" i="10"/>
  <c r="B229" i="10"/>
  <c r="B82" i="10"/>
  <c r="B218" i="10"/>
  <c r="B360" i="10"/>
  <c r="B32" i="10"/>
  <c r="B337" i="10"/>
  <c r="C584" i="3"/>
  <c r="C566" i="3"/>
  <c r="C543" i="3"/>
  <c r="C520" i="3"/>
  <c r="C502" i="3"/>
  <c r="C475" i="3"/>
  <c r="C449" i="3"/>
  <c r="C428" i="3"/>
  <c r="C402" i="3"/>
  <c r="C371" i="3"/>
  <c r="C347" i="3"/>
  <c r="C316" i="3"/>
  <c r="C286" i="3"/>
  <c r="C262" i="3"/>
  <c r="C231" i="3"/>
  <c r="C201" i="3"/>
  <c r="C172" i="3"/>
  <c r="C130" i="3"/>
  <c r="C83" i="3"/>
  <c r="C49" i="3"/>
  <c r="G362" i="15"/>
  <c r="C362" i="15" s="1"/>
  <c r="G794" i="15"/>
  <c r="C794" i="15" s="1"/>
  <c r="G602" i="15"/>
  <c r="C602" i="15" s="1"/>
  <c r="G386" i="15"/>
  <c r="C386" i="15" s="1"/>
  <c r="G194" i="15"/>
  <c r="C194" i="15" s="1"/>
  <c r="G482" i="15"/>
  <c r="C482" i="15" s="1"/>
  <c r="G896" i="15"/>
  <c r="C896" i="15" s="1"/>
  <c r="G884" i="15"/>
  <c r="C884" i="15" s="1"/>
  <c r="G872" i="15"/>
  <c r="C872" i="15" s="1"/>
  <c r="G860" i="15"/>
  <c r="C860" i="15" s="1"/>
  <c r="G848" i="15"/>
  <c r="C848" i="15" s="1"/>
  <c r="G836" i="15"/>
  <c r="C836" i="15" s="1"/>
  <c r="G824" i="15"/>
  <c r="C824" i="15" s="1"/>
  <c r="G788" i="15"/>
  <c r="C788" i="15" s="1"/>
  <c r="G776" i="15"/>
  <c r="C776" i="15" s="1"/>
  <c r="G764" i="15"/>
  <c r="C764" i="15" s="1"/>
  <c r="G752" i="15"/>
  <c r="C752" i="15" s="1"/>
  <c r="G740" i="15"/>
  <c r="C740" i="15" s="1"/>
  <c r="G728" i="15"/>
  <c r="C728" i="15" s="1"/>
  <c r="G716" i="15"/>
  <c r="C716" i="15" s="1"/>
  <c r="G704" i="15"/>
  <c r="C704" i="15" s="1"/>
  <c r="G692" i="15"/>
  <c r="C692" i="15" s="1"/>
  <c r="G668" i="15"/>
  <c r="C668" i="15" s="1"/>
  <c r="G656" i="15"/>
  <c r="C656" i="15" s="1"/>
  <c r="G632" i="15"/>
  <c r="C632" i="15" s="1"/>
  <c r="G608" i="15"/>
  <c r="C608" i="15" s="1"/>
  <c r="G596" i="15"/>
  <c r="C596" i="15" s="1"/>
  <c r="G584" i="15"/>
  <c r="C584" i="15" s="1"/>
  <c r="G572" i="15"/>
  <c r="C572" i="15" s="1"/>
  <c r="G548" i="15"/>
  <c r="C548" i="15" s="1"/>
  <c r="G512" i="15"/>
  <c r="C512" i="15" s="1"/>
  <c r="G488" i="15"/>
  <c r="C488" i="15" s="1"/>
  <c r="G464" i="15"/>
  <c r="C464" i="15" s="1"/>
  <c r="G452" i="15"/>
  <c r="C452" i="15" s="1"/>
  <c r="G428" i="15"/>
  <c r="C428" i="15" s="1"/>
  <c r="G416" i="15"/>
  <c r="C416" i="15" s="1"/>
  <c r="G404" i="15"/>
  <c r="C404" i="15" s="1"/>
  <c r="G392" i="15"/>
  <c r="C392" i="15" s="1"/>
  <c r="G380" i="15"/>
  <c r="C380" i="15" s="1"/>
  <c r="G356" i="15"/>
  <c r="C356" i="15" s="1"/>
  <c r="G344" i="15"/>
  <c r="C344" i="15" s="1"/>
  <c r="G284" i="15"/>
  <c r="C284" i="15" s="1"/>
  <c r="G260" i="15"/>
  <c r="C260" i="15" s="1"/>
  <c r="G248" i="15"/>
  <c r="C248" i="15" s="1"/>
  <c r="G236" i="15"/>
  <c r="C236" i="15" s="1"/>
  <c r="G224" i="15"/>
  <c r="C224" i="15" s="1"/>
  <c r="G212" i="15"/>
  <c r="C212" i="15" s="1"/>
  <c r="G200" i="15"/>
  <c r="C200" i="15" s="1"/>
  <c r="G188" i="15"/>
  <c r="C188" i="15" s="1"/>
  <c r="G152" i="15"/>
  <c r="C152" i="15" s="1"/>
  <c r="G116" i="15"/>
  <c r="C116" i="15" s="1"/>
  <c r="G80" i="15"/>
  <c r="C80" i="15" s="1"/>
  <c r="G68" i="15"/>
  <c r="C68" i="15" s="1"/>
  <c r="G56" i="15"/>
  <c r="C56" i="15" s="1"/>
  <c r="G32" i="15"/>
  <c r="C32" i="15" s="1"/>
  <c r="G20" i="15"/>
  <c r="C20" i="15" s="1"/>
  <c r="G878" i="15"/>
  <c r="C878" i="15" s="1"/>
  <c r="G854" i="15"/>
  <c r="C854" i="15" s="1"/>
  <c r="G842" i="15"/>
  <c r="C842" i="15" s="1"/>
  <c r="G830" i="15"/>
  <c r="C830" i="15" s="1"/>
  <c r="G818" i="15"/>
  <c r="C818" i="15" s="1"/>
  <c r="G806" i="15"/>
  <c r="C806" i="15" s="1"/>
  <c r="G758" i="15"/>
  <c r="C758" i="15" s="1"/>
  <c r="G746" i="15"/>
  <c r="C746" i="15" s="1"/>
  <c r="G710" i="15"/>
  <c r="C710" i="15" s="1"/>
  <c r="G698" i="15"/>
  <c r="C698" i="15" s="1"/>
  <c r="G662" i="15"/>
  <c r="C662" i="15" s="1"/>
  <c r="G650" i="15"/>
  <c r="C650" i="15" s="1"/>
  <c r="G638" i="15"/>
  <c r="C638" i="15" s="1"/>
  <c r="G626" i="15"/>
  <c r="C626" i="15" s="1"/>
  <c r="G614" i="15"/>
  <c r="C614" i="15" s="1"/>
  <c r="G554" i="15"/>
  <c r="C554" i="15" s="1"/>
  <c r="G530" i="15"/>
  <c r="C530" i="15" s="1"/>
  <c r="G518" i="15"/>
  <c r="C518" i="15" s="1"/>
  <c r="G506" i="15"/>
  <c r="C506" i="15" s="1"/>
  <c r="G458" i="15"/>
  <c r="C458" i="15" s="1"/>
  <c r="G422" i="15"/>
  <c r="C422" i="15" s="1"/>
  <c r="G410" i="15"/>
  <c r="C410" i="15" s="1"/>
  <c r="G398" i="15"/>
  <c r="C398" i="15" s="1"/>
  <c r="G338" i="15"/>
  <c r="C338" i="15" s="1"/>
  <c r="G302" i="15"/>
  <c r="C302" i="15" s="1"/>
  <c r="G290" i="15"/>
  <c r="C290" i="15" s="1"/>
  <c r="G278" i="15"/>
  <c r="C278" i="15" s="1"/>
  <c r="G266" i="15"/>
  <c r="C266" i="15" s="1"/>
  <c r="G254" i="15"/>
  <c r="C254" i="15" s="1"/>
  <c r="G230" i="15"/>
  <c r="C230" i="15" s="1"/>
  <c r="G206" i="15"/>
  <c r="C206" i="15" s="1"/>
  <c r="G158" i="15"/>
  <c r="C158" i="15" s="1"/>
  <c r="G110" i="15"/>
  <c r="C110" i="15" s="1"/>
  <c r="G98" i="15"/>
  <c r="C98" i="15" s="1"/>
  <c r="G86" i="15"/>
  <c r="C86" i="15" s="1"/>
  <c r="G62" i="15"/>
  <c r="C62" i="15" s="1"/>
  <c r="G50" i="15"/>
  <c r="C50" i="15" s="1"/>
  <c r="G38" i="15"/>
  <c r="C38" i="15" s="1"/>
  <c r="G26" i="15"/>
  <c r="C26" i="15" s="1"/>
  <c r="G734" i="15"/>
  <c r="C734" i="15" s="1"/>
  <c r="G308" i="15"/>
  <c r="C308" i="15" s="1"/>
  <c r="G272" i="15"/>
  <c r="C272" i="15" s="1"/>
  <c r="G895" i="15"/>
  <c r="C895" i="15" s="1"/>
  <c r="G871" i="15"/>
  <c r="C871" i="15" s="1"/>
  <c r="G847" i="15"/>
  <c r="C847" i="15" s="1"/>
  <c r="G835" i="15"/>
  <c r="C835" i="15" s="1"/>
  <c r="G823" i="15"/>
  <c r="C823" i="15" s="1"/>
  <c r="G811" i="15"/>
  <c r="C811" i="15" s="1"/>
  <c r="G799" i="15"/>
  <c r="C799" i="15" s="1"/>
  <c r="G775" i="15"/>
  <c r="C775" i="15" s="1"/>
  <c r="G763" i="15"/>
  <c r="C763" i="15" s="1"/>
  <c r="G739" i="15"/>
  <c r="C739" i="15" s="1"/>
  <c r="G715" i="15"/>
  <c r="C715" i="15" s="1"/>
  <c r="G703" i="15"/>
  <c r="C703" i="15" s="1"/>
  <c r="G691" i="15"/>
  <c r="C691" i="15" s="1"/>
  <c r="G667" i="15"/>
  <c r="C667" i="15" s="1"/>
  <c r="G655" i="15"/>
  <c r="C655" i="15" s="1"/>
  <c r="G643" i="15"/>
  <c r="C643" i="15" s="1"/>
  <c r="G631" i="15"/>
  <c r="C631" i="15" s="1"/>
  <c r="G619" i="15"/>
  <c r="C619" i="15" s="1"/>
  <c r="G607" i="15"/>
  <c r="C607" i="15" s="1"/>
  <c r="G595" i="15"/>
  <c r="C595" i="15" s="1"/>
  <c r="G559" i="15"/>
  <c r="C559" i="15" s="1"/>
  <c r="G547" i="15"/>
  <c r="C547" i="15" s="1"/>
  <c r="G523" i="15"/>
  <c r="C523" i="15" s="1"/>
  <c r="G511" i="15"/>
  <c r="C511" i="15" s="1"/>
  <c r="G499" i="15"/>
  <c r="C499" i="15" s="1"/>
  <c r="G487" i="15"/>
  <c r="C487" i="15" s="1"/>
  <c r="G475" i="15"/>
  <c r="C475" i="15" s="1"/>
  <c r="G463" i="15"/>
  <c r="C463" i="15" s="1"/>
  <c r="G451" i="15"/>
  <c r="C451" i="15" s="1"/>
  <c r="G427" i="15"/>
  <c r="C427" i="15" s="1"/>
  <c r="G415" i="15"/>
  <c r="C415" i="15" s="1"/>
  <c r="G403" i="15"/>
  <c r="C403" i="15" s="1"/>
  <c r="G391" i="15"/>
  <c r="C391" i="15" s="1"/>
  <c r="G379" i="15"/>
  <c r="C379" i="15" s="1"/>
  <c r="G355" i="15"/>
  <c r="C355" i="15" s="1"/>
  <c r="G343" i="15"/>
  <c r="C343" i="15" s="1"/>
  <c r="G331" i="15"/>
  <c r="C331" i="15" s="1"/>
  <c r="G307" i="15"/>
  <c r="C307" i="15" s="1"/>
  <c r="G295" i="15"/>
  <c r="C295" i="15" s="1"/>
  <c r="G283" i="15"/>
  <c r="C283" i="15" s="1"/>
  <c r="G271" i="15"/>
  <c r="C271" i="15" s="1"/>
  <c r="G247" i="15"/>
  <c r="C247" i="15" s="1"/>
  <c r="G235" i="15"/>
  <c r="C235" i="15" s="1"/>
  <c r="G223" i="15"/>
  <c r="C223" i="15" s="1"/>
  <c r="G211" i="15"/>
  <c r="C211" i="15" s="1"/>
  <c r="G199" i="15"/>
  <c r="C199" i="15" s="1"/>
  <c r="G175" i="15"/>
  <c r="C175" i="15" s="1"/>
  <c r="G163" i="15"/>
  <c r="C163" i="15" s="1"/>
  <c r="G151" i="15"/>
  <c r="C151" i="15" s="1"/>
  <c r="G139" i="15"/>
  <c r="C139" i="15" s="1"/>
  <c r="G115" i="15"/>
  <c r="C115" i="15" s="1"/>
  <c r="G103" i="15"/>
  <c r="C103" i="15" s="1"/>
  <c r="G91" i="15"/>
  <c r="C91" i="15" s="1"/>
  <c r="G43" i="15"/>
  <c r="C43" i="15" s="1"/>
  <c r="G31" i="15"/>
  <c r="C31" i="15" s="1"/>
  <c r="G7" i="15"/>
  <c r="C7" i="15" s="1"/>
  <c r="G770" i="15"/>
  <c r="C770" i="15" s="1"/>
  <c r="G590" i="15"/>
  <c r="C590" i="15" s="1"/>
  <c r="G374" i="15"/>
  <c r="C374" i="15" s="1"/>
  <c r="G182" i="15"/>
  <c r="C182" i="15" s="1"/>
  <c r="G440" i="15"/>
  <c r="C440" i="15" s="1"/>
  <c r="G882" i="15"/>
  <c r="C882" i="15" s="1"/>
  <c r="G858" i="15"/>
  <c r="C858" i="15" s="1"/>
  <c r="G834" i="15"/>
  <c r="C834" i="15" s="1"/>
  <c r="G822" i="15"/>
  <c r="C822" i="15" s="1"/>
  <c r="G810" i="15"/>
  <c r="C810" i="15" s="1"/>
  <c r="G786" i="15"/>
  <c r="C786" i="15" s="1"/>
  <c r="G774" i="15"/>
  <c r="C774" i="15" s="1"/>
  <c r="G762" i="15"/>
  <c r="C762" i="15" s="1"/>
  <c r="G750" i="15"/>
  <c r="C750" i="15" s="1"/>
  <c r="G738" i="15"/>
  <c r="C738" i="15" s="1"/>
  <c r="G726" i="15"/>
  <c r="C726" i="15" s="1"/>
  <c r="G714" i="15"/>
  <c r="C714" i="15" s="1"/>
  <c r="G702" i="15"/>
  <c r="C702" i="15" s="1"/>
  <c r="G690" i="15"/>
  <c r="C690" i="15" s="1"/>
  <c r="G678" i="15"/>
  <c r="C678" i="15" s="1"/>
  <c r="G666" i="15"/>
  <c r="C666" i="15" s="1"/>
  <c r="G654" i="15"/>
  <c r="C654" i="15" s="1"/>
  <c r="G642" i="15"/>
  <c r="C642" i="15" s="1"/>
  <c r="G630" i="15"/>
  <c r="C630" i="15" s="1"/>
  <c r="G618" i="15"/>
  <c r="C618" i="15" s="1"/>
  <c r="G606" i="15"/>
  <c r="C606" i="15" s="1"/>
  <c r="G594" i="15"/>
  <c r="C594" i="15" s="1"/>
  <c r="G582" i="15"/>
  <c r="C582" i="15" s="1"/>
  <c r="G570" i="15"/>
  <c r="C570" i="15" s="1"/>
  <c r="G558" i="15"/>
  <c r="C558" i="15" s="1"/>
  <c r="G534" i="15"/>
  <c r="C534" i="15" s="1"/>
  <c r="G510" i="15"/>
  <c r="C510" i="15" s="1"/>
  <c r="G498" i="15"/>
  <c r="C498" i="15" s="1"/>
  <c r="G486" i="15"/>
  <c r="C486" i="15" s="1"/>
  <c r="G474" i="15"/>
  <c r="C474" i="15" s="1"/>
  <c r="G462" i="15"/>
  <c r="C462" i="15" s="1"/>
  <c r="G450" i="15"/>
  <c r="C450" i="15" s="1"/>
  <c r="G438" i="15"/>
  <c r="C438" i="15" s="1"/>
  <c r="G426" i="15"/>
  <c r="C426" i="15" s="1"/>
  <c r="G414" i="15"/>
  <c r="C414" i="15" s="1"/>
  <c r="G402" i="15"/>
  <c r="C402" i="15" s="1"/>
  <c r="G390" i="15"/>
  <c r="C390" i="15" s="1"/>
  <c r="G378" i="15"/>
  <c r="C378" i="15" s="1"/>
  <c r="G354" i="15"/>
  <c r="C354" i="15" s="1"/>
  <c r="G342" i="15"/>
  <c r="C342" i="15" s="1"/>
  <c r="G318" i="15"/>
  <c r="C318" i="15" s="1"/>
  <c r="G294" i="15"/>
  <c r="C294" i="15" s="1"/>
  <c r="G246" i="15"/>
  <c r="C246" i="15" s="1"/>
  <c r="G222" i="15"/>
  <c r="C222" i="15" s="1"/>
  <c r="G210" i="15"/>
  <c r="C210" i="15" s="1"/>
  <c r="G198" i="15"/>
  <c r="C198" i="15" s="1"/>
  <c r="G186" i="15"/>
  <c r="C186" i="15" s="1"/>
  <c r="G174" i="15"/>
  <c r="C174" i="15" s="1"/>
  <c r="G138" i="15"/>
  <c r="C138" i="15" s="1"/>
  <c r="G126" i="15"/>
  <c r="C126" i="15" s="1"/>
  <c r="G102" i="15"/>
  <c r="C102" i="15" s="1"/>
  <c r="G90" i="15"/>
  <c r="C90" i="15" s="1"/>
  <c r="G78" i="15"/>
  <c r="C78" i="15" s="1"/>
  <c r="G66" i="15"/>
  <c r="C66" i="15" s="1"/>
  <c r="G54" i="15"/>
  <c r="C54" i="15" s="1"/>
  <c r="G42" i="15"/>
  <c r="C42" i="15" s="1"/>
  <c r="G30" i="15"/>
  <c r="C30" i="15" s="1"/>
  <c r="G18" i="15"/>
  <c r="C18" i="15" s="1"/>
  <c r="G6" i="15"/>
  <c r="C6" i="15" s="1"/>
  <c r="G578" i="15"/>
  <c r="C578" i="15" s="1"/>
  <c r="G170" i="15"/>
  <c r="C170" i="15" s="1"/>
  <c r="G893" i="15"/>
  <c r="C893" i="15" s="1"/>
  <c r="G881" i="15"/>
  <c r="C881" i="15" s="1"/>
  <c r="G857" i="15"/>
  <c r="C857" i="15" s="1"/>
  <c r="G845" i="15"/>
  <c r="C845" i="15" s="1"/>
  <c r="G821" i="15"/>
  <c r="C821" i="15" s="1"/>
  <c r="G809" i="15"/>
  <c r="C809" i="15" s="1"/>
  <c r="G797" i="15"/>
  <c r="C797" i="15" s="1"/>
  <c r="G785" i="15"/>
  <c r="C785" i="15" s="1"/>
  <c r="G773" i="15"/>
  <c r="C773" i="15" s="1"/>
  <c r="G761" i="15"/>
  <c r="C761" i="15" s="1"/>
  <c r="G749" i="15"/>
  <c r="C749" i="15" s="1"/>
  <c r="G737" i="15"/>
  <c r="C737" i="15" s="1"/>
  <c r="G725" i="15"/>
  <c r="C725" i="15" s="1"/>
  <c r="G713" i="15"/>
  <c r="C713" i="15" s="1"/>
  <c r="G701" i="15"/>
  <c r="C701" i="15" s="1"/>
  <c r="G689" i="15"/>
  <c r="C689" i="15" s="1"/>
  <c r="G677" i="15"/>
  <c r="C677" i="15" s="1"/>
  <c r="G665" i="15"/>
  <c r="C665" i="15" s="1"/>
  <c r="G641" i="15"/>
  <c r="C641" i="15" s="1"/>
  <c r="G629" i="15"/>
  <c r="C629" i="15" s="1"/>
  <c r="G617" i="15"/>
  <c r="C617" i="15" s="1"/>
  <c r="G593" i="15"/>
  <c r="C593" i="15" s="1"/>
  <c r="G581" i="15"/>
  <c r="C581" i="15" s="1"/>
  <c r="G569" i="15"/>
  <c r="C569" i="15" s="1"/>
  <c r="G557" i="15"/>
  <c r="C557" i="15" s="1"/>
  <c r="G533" i="15"/>
  <c r="C533" i="15" s="1"/>
  <c r="G521" i="15"/>
  <c r="C521" i="15" s="1"/>
  <c r="G497" i="15"/>
  <c r="C497" i="15" s="1"/>
  <c r="G485" i="15"/>
  <c r="C485" i="15" s="1"/>
  <c r="G473" i="15"/>
  <c r="C473" i="15" s="1"/>
  <c r="G449" i="15"/>
  <c r="C449" i="15" s="1"/>
  <c r="G437" i="15"/>
  <c r="C437" i="15" s="1"/>
  <c r="G425" i="15"/>
  <c r="C425" i="15" s="1"/>
  <c r="G413" i="15"/>
  <c r="C413" i="15" s="1"/>
  <c r="G401" i="15"/>
  <c r="C401" i="15" s="1"/>
  <c r="G389" i="15"/>
  <c r="C389" i="15" s="1"/>
  <c r="G365" i="15"/>
  <c r="C365" i="15" s="1"/>
  <c r="G353" i="15"/>
  <c r="C353" i="15" s="1"/>
  <c r="G341" i="15"/>
  <c r="C341" i="15" s="1"/>
  <c r="G329" i="15"/>
  <c r="C329" i="15" s="1"/>
  <c r="G317" i="15"/>
  <c r="C317" i="15" s="1"/>
  <c r="G281" i="15"/>
  <c r="C281" i="15" s="1"/>
  <c r="G269" i="15"/>
  <c r="C269" i="15" s="1"/>
  <c r="G257" i="15"/>
  <c r="C257" i="15" s="1"/>
  <c r="G245" i="15"/>
  <c r="C245" i="15" s="1"/>
  <c r="G233" i="15"/>
  <c r="C233" i="15" s="1"/>
  <c r="G221" i="15"/>
  <c r="C221" i="15" s="1"/>
  <c r="G209" i="15"/>
  <c r="C209" i="15" s="1"/>
  <c r="G185" i="15"/>
  <c r="C185" i="15" s="1"/>
  <c r="G161" i="15"/>
  <c r="C161" i="15" s="1"/>
  <c r="G137" i="15"/>
  <c r="C137" i="15" s="1"/>
  <c r="G89" i="15"/>
  <c r="C89" i="15" s="1"/>
  <c r="G77" i="15"/>
  <c r="C77" i="15" s="1"/>
  <c r="G65" i="15"/>
  <c r="C65" i="15" s="1"/>
  <c r="G29" i="15"/>
  <c r="C29" i="15" s="1"/>
  <c r="G17" i="15"/>
  <c r="C17" i="15" s="1"/>
  <c r="G686" i="15"/>
  <c r="C686" i="15" s="1"/>
  <c r="G892" i="15"/>
  <c r="C892" i="15" s="1"/>
  <c r="G880" i="15"/>
  <c r="C880" i="15" s="1"/>
  <c r="G868" i="15"/>
  <c r="C868" i="15" s="1"/>
  <c r="G856" i="15"/>
  <c r="C856" i="15" s="1"/>
  <c r="G844" i="15"/>
  <c r="C844" i="15" s="1"/>
  <c r="G832" i="15"/>
  <c r="C832" i="15" s="1"/>
  <c r="G808" i="15"/>
  <c r="C808" i="15" s="1"/>
  <c r="G796" i="15"/>
  <c r="C796" i="15" s="1"/>
  <c r="G784" i="15"/>
  <c r="C784" i="15" s="1"/>
  <c r="G772" i="15"/>
  <c r="C772" i="15" s="1"/>
  <c r="G760" i="15"/>
  <c r="C760" i="15" s="1"/>
  <c r="G724" i="15"/>
  <c r="C724" i="15" s="1"/>
  <c r="G712" i="15"/>
  <c r="C712" i="15" s="1"/>
  <c r="G700" i="15"/>
  <c r="C700" i="15" s="1"/>
  <c r="G688" i="15"/>
  <c r="C688" i="15" s="1"/>
  <c r="G676" i="15"/>
  <c r="C676" i="15" s="1"/>
  <c r="G664" i="15"/>
  <c r="C664" i="15" s="1"/>
  <c r="G652" i="15"/>
  <c r="C652" i="15" s="1"/>
  <c r="G640" i="15"/>
  <c r="C640" i="15" s="1"/>
  <c r="G628" i="15"/>
  <c r="C628" i="15" s="1"/>
  <c r="G616" i="15"/>
  <c r="C616" i="15" s="1"/>
  <c r="G592" i="15"/>
  <c r="C592" i="15" s="1"/>
  <c r="G580" i="15"/>
  <c r="C580" i="15" s="1"/>
  <c r="G568" i="15"/>
  <c r="C568" i="15" s="1"/>
  <c r="G556" i="15"/>
  <c r="C556" i="15" s="1"/>
  <c r="G544" i="15"/>
  <c r="C544" i="15" s="1"/>
  <c r="G532" i="15"/>
  <c r="C532" i="15" s="1"/>
  <c r="G520" i="15"/>
  <c r="C520" i="15" s="1"/>
  <c r="G508" i="15"/>
  <c r="C508" i="15" s="1"/>
  <c r="G496" i="15"/>
  <c r="C496" i="15" s="1"/>
  <c r="G472" i="15"/>
  <c r="C472" i="15" s="1"/>
  <c r="G460" i="15"/>
  <c r="C460" i="15" s="1"/>
  <c r="G448" i="15"/>
  <c r="C448" i="15" s="1"/>
  <c r="G424" i="15"/>
  <c r="C424" i="15" s="1"/>
  <c r="G412" i="15"/>
  <c r="C412" i="15" s="1"/>
  <c r="G376" i="15"/>
  <c r="C376" i="15" s="1"/>
  <c r="G364" i="15"/>
  <c r="C364" i="15" s="1"/>
  <c r="G352" i="15"/>
  <c r="C352" i="15" s="1"/>
  <c r="G316" i="15"/>
  <c r="C316" i="15" s="1"/>
  <c r="G304" i="15"/>
  <c r="C304" i="15" s="1"/>
  <c r="G292" i="15"/>
  <c r="C292" i="15" s="1"/>
  <c r="G268" i="15"/>
  <c r="C268" i="15" s="1"/>
  <c r="G256" i="15"/>
  <c r="C256" i="15" s="1"/>
  <c r="G208" i="15"/>
  <c r="C208" i="15" s="1"/>
  <c r="G196" i="15"/>
  <c r="C196" i="15" s="1"/>
  <c r="G184" i="15"/>
  <c r="C184" i="15" s="1"/>
  <c r="G172" i="15"/>
  <c r="C172" i="15" s="1"/>
  <c r="G148" i="15"/>
  <c r="C148" i="15" s="1"/>
  <c r="G136" i="15"/>
  <c r="C136" i="15" s="1"/>
  <c r="G100" i="15"/>
  <c r="C100" i="15" s="1"/>
  <c r="G64" i="15"/>
  <c r="C64" i="15" s="1"/>
  <c r="G52" i="15"/>
  <c r="C52" i="15" s="1"/>
  <c r="G40" i="15"/>
  <c r="C40" i="15" s="1"/>
  <c r="G16" i="15"/>
  <c r="C16" i="15" s="1"/>
  <c r="G4" i="15"/>
  <c r="C4" i="15" s="1"/>
  <c r="G542" i="15"/>
  <c r="C542" i="15" s="1"/>
  <c r="G326" i="15"/>
  <c r="C326" i="15" s="1"/>
  <c r="G134" i="15"/>
  <c r="C134" i="15" s="1"/>
  <c r="G891" i="15"/>
  <c r="C891" i="15" s="1"/>
  <c r="G879" i="15"/>
  <c r="C879" i="15" s="1"/>
  <c r="G855" i="15"/>
  <c r="C855" i="15" s="1"/>
  <c r="G831" i="15"/>
  <c r="C831" i="15" s="1"/>
  <c r="G819" i="15"/>
  <c r="C819" i="15" s="1"/>
  <c r="G807" i="15"/>
  <c r="C807" i="15" s="1"/>
  <c r="G771" i="15"/>
  <c r="C771" i="15" s="1"/>
  <c r="G759" i="15"/>
  <c r="C759" i="15" s="1"/>
  <c r="G747" i="15"/>
  <c r="C747" i="15" s="1"/>
  <c r="G735" i="15"/>
  <c r="C735" i="15" s="1"/>
  <c r="G723" i="15"/>
  <c r="C723" i="15" s="1"/>
  <c r="G711" i="15"/>
  <c r="C711" i="15" s="1"/>
  <c r="G687" i="15"/>
  <c r="C687" i="15" s="1"/>
  <c r="G675" i="15"/>
  <c r="C675" i="15" s="1"/>
  <c r="G651" i="15"/>
  <c r="C651" i="15" s="1"/>
  <c r="G627" i="15"/>
  <c r="C627" i="15" s="1"/>
  <c r="G615" i="15"/>
  <c r="C615" i="15" s="1"/>
  <c r="G603" i="15"/>
  <c r="C603" i="15" s="1"/>
  <c r="G591" i="15"/>
  <c r="C591" i="15" s="1"/>
  <c r="G579" i="15"/>
  <c r="C579" i="15" s="1"/>
  <c r="G567" i="15"/>
  <c r="C567" i="15" s="1"/>
  <c r="G555" i="15"/>
  <c r="C555" i="15" s="1"/>
  <c r="G543" i="15"/>
  <c r="C543" i="15" s="1"/>
  <c r="G531" i="15"/>
  <c r="C531" i="15" s="1"/>
  <c r="G519" i="15"/>
  <c r="C519" i="15" s="1"/>
  <c r="G507" i="15"/>
  <c r="C507" i="15" s="1"/>
  <c r="G495" i="15"/>
  <c r="C495" i="15" s="1"/>
  <c r="G483" i="15"/>
  <c r="C483" i="15" s="1"/>
  <c r="G447" i="15"/>
  <c r="C447" i="15" s="1"/>
  <c r="G435" i="15"/>
  <c r="C435" i="15" s="1"/>
  <c r="G423" i="15"/>
  <c r="C423" i="15" s="1"/>
  <c r="G411" i="15"/>
  <c r="C411" i="15" s="1"/>
  <c r="G399" i="15"/>
  <c r="C399" i="15" s="1"/>
  <c r="G387" i="15"/>
  <c r="C387" i="15" s="1"/>
  <c r="G375" i="15"/>
  <c r="C375" i="15" s="1"/>
  <c r="G363" i="15"/>
  <c r="C363" i="15" s="1"/>
  <c r="G351" i="15"/>
  <c r="C351" i="15" s="1"/>
  <c r="G339" i="15"/>
  <c r="C339" i="15" s="1"/>
  <c r="G303" i="15"/>
  <c r="C303" i="15" s="1"/>
  <c r="G291" i="15"/>
  <c r="C291" i="15" s="1"/>
  <c r="G279" i="15"/>
  <c r="C279" i="15" s="1"/>
  <c r="G255" i="15"/>
  <c r="C255" i="15" s="1"/>
  <c r="G231" i="15"/>
  <c r="C231" i="15" s="1"/>
  <c r="G219" i="15"/>
  <c r="C219" i="15" s="1"/>
  <c r="G207" i="15"/>
  <c r="C207" i="15" s="1"/>
  <c r="G183" i="15"/>
  <c r="C183" i="15" s="1"/>
  <c r="G171" i="15"/>
  <c r="C171" i="15" s="1"/>
  <c r="G159" i="15"/>
  <c r="C159" i="15" s="1"/>
  <c r="G147" i="15"/>
  <c r="C147" i="15" s="1"/>
  <c r="G135" i="15"/>
  <c r="C135" i="15" s="1"/>
  <c r="G123" i="15"/>
  <c r="C123" i="15" s="1"/>
  <c r="G111" i="15"/>
  <c r="C111" i="15" s="1"/>
  <c r="G99" i="15"/>
  <c r="C99" i="15" s="1"/>
  <c r="G87" i="15"/>
  <c r="C87" i="15" s="1"/>
  <c r="G75" i="15"/>
  <c r="C75" i="15" s="1"/>
  <c r="G63" i="15"/>
  <c r="C63" i="15" s="1"/>
  <c r="G51" i="15"/>
  <c r="C51" i="15" s="1"/>
  <c r="G39" i="15"/>
  <c r="C39" i="15" s="1"/>
  <c r="G15" i="15"/>
  <c r="C15" i="15" s="1"/>
  <c r="G674" i="15"/>
  <c r="C674" i="15" s="1"/>
  <c r="G889" i="15"/>
  <c r="C889" i="15" s="1"/>
  <c r="G877" i="15"/>
  <c r="C877" i="15" s="1"/>
  <c r="G865" i="15"/>
  <c r="C865" i="15" s="1"/>
  <c r="G853" i="15"/>
  <c r="C853" i="15" s="1"/>
  <c r="G841" i="15"/>
  <c r="C841" i="15" s="1"/>
  <c r="G829" i="15"/>
  <c r="C829" i="15" s="1"/>
  <c r="G817" i="15"/>
  <c r="C817" i="15" s="1"/>
  <c r="G805" i="15"/>
  <c r="C805" i="15" s="1"/>
  <c r="G769" i="15"/>
  <c r="C769" i="15" s="1"/>
  <c r="G757" i="15"/>
  <c r="C757" i="15" s="1"/>
  <c r="G745" i="15"/>
  <c r="C745" i="15" s="1"/>
  <c r="G733" i="15"/>
  <c r="C733" i="15" s="1"/>
  <c r="G721" i="15"/>
  <c r="C721" i="15" s="1"/>
  <c r="G709" i="15"/>
  <c r="C709" i="15" s="1"/>
  <c r="G697" i="15"/>
  <c r="C697" i="15" s="1"/>
  <c r="G685" i="15"/>
  <c r="C685" i="15" s="1"/>
  <c r="G673" i="15"/>
  <c r="C673" i="15" s="1"/>
  <c r="G661" i="15"/>
  <c r="C661" i="15" s="1"/>
  <c r="G613" i="15"/>
  <c r="C613" i="15" s="1"/>
  <c r="G589" i="15"/>
  <c r="C589" i="15" s="1"/>
  <c r="G577" i="15"/>
  <c r="C577" i="15" s="1"/>
  <c r="G565" i="15"/>
  <c r="C565" i="15" s="1"/>
  <c r="G553" i="15"/>
  <c r="C553" i="15" s="1"/>
  <c r="G529" i="15"/>
  <c r="C529" i="15" s="1"/>
  <c r="G517" i="15"/>
  <c r="C517" i="15" s="1"/>
  <c r="G505" i="15"/>
  <c r="C505" i="15" s="1"/>
  <c r="G481" i="15"/>
  <c r="C481" i="15" s="1"/>
  <c r="G469" i="15"/>
  <c r="C469" i="15" s="1"/>
  <c r="G457" i="15"/>
  <c r="C457" i="15" s="1"/>
  <c r="G421" i="15"/>
  <c r="C421" i="15" s="1"/>
  <c r="G409" i="15"/>
  <c r="C409" i="15" s="1"/>
  <c r="G397" i="15"/>
  <c r="C397" i="15" s="1"/>
  <c r="G385" i="15"/>
  <c r="C385" i="15" s="1"/>
  <c r="G373" i="15"/>
  <c r="C373" i="15" s="1"/>
  <c r="G361" i="15"/>
  <c r="C361" i="15" s="1"/>
  <c r="G349" i="15"/>
  <c r="C349" i="15" s="1"/>
  <c r="G337" i="15"/>
  <c r="C337" i="15" s="1"/>
  <c r="G325" i="15"/>
  <c r="C325" i="15" s="1"/>
  <c r="G313" i="15"/>
  <c r="C313" i="15" s="1"/>
  <c r="G289" i="15"/>
  <c r="C289" i="15" s="1"/>
  <c r="G265" i="15"/>
  <c r="C265" i="15" s="1"/>
  <c r="G253" i="15"/>
  <c r="C253" i="15" s="1"/>
  <c r="G241" i="15"/>
  <c r="C241" i="15" s="1"/>
  <c r="G229" i="15"/>
  <c r="C229" i="15" s="1"/>
  <c r="G217" i="15"/>
  <c r="C217" i="15" s="1"/>
  <c r="G193" i="15"/>
  <c r="C193" i="15" s="1"/>
  <c r="G157" i="15"/>
  <c r="C157" i="15" s="1"/>
  <c r="G145" i="15"/>
  <c r="C145" i="15" s="1"/>
  <c r="G133" i="15"/>
  <c r="C133" i="15" s="1"/>
  <c r="G121" i="15"/>
  <c r="C121" i="15" s="1"/>
  <c r="G109" i="15"/>
  <c r="C109" i="15" s="1"/>
  <c r="G97" i="15"/>
  <c r="C97" i="15" s="1"/>
  <c r="G85" i="15"/>
  <c r="C85" i="15" s="1"/>
  <c r="G73" i="15"/>
  <c r="C73" i="15" s="1"/>
  <c r="G61" i="15"/>
  <c r="C61" i="15" s="1"/>
  <c r="G37" i="15"/>
  <c r="C37" i="15" s="1"/>
  <c r="G25" i="15"/>
  <c r="C25" i="15" s="1"/>
  <c r="G13" i="15"/>
  <c r="C13" i="15" s="1"/>
  <c r="G560" i="15"/>
  <c r="C560" i="15" s="1"/>
  <c r="G898" i="15"/>
  <c r="C898" i="15" s="1"/>
  <c r="G874" i="15"/>
  <c r="C874" i="15" s="1"/>
  <c r="G862" i="15"/>
  <c r="C862" i="15" s="1"/>
  <c r="G850" i="15"/>
  <c r="C850" i="15" s="1"/>
  <c r="G838" i="15"/>
  <c r="C838" i="15" s="1"/>
  <c r="G826" i="15"/>
  <c r="C826" i="15" s="1"/>
  <c r="G814" i="15"/>
  <c r="C814" i="15" s="1"/>
  <c r="G790" i="15"/>
  <c r="C790" i="15" s="1"/>
  <c r="G766" i="15"/>
  <c r="C766" i="15" s="1"/>
  <c r="G754" i="15"/>
  <c r="C754" i="15" s="1"/>
  <c r="G718" i="15"/>
  <c r="C718" i="15" s="1"/>
  <c r="G706" i="15"/>
  <c r="C706" i="15" s="1"/>
  <c r="G694" i="15"/>
  <c r="C694" i="15" s="1"/>
  <c r="G682" i="15"/>
  <c r="C682" i="15" s="1"/>
  <c r="G670" i="15"/>
  <c r="C670" i="15" s="1"/>
  <c r="G658" i="15"/>
  <c r="C658" i="15" s="1"/>
  <c r="G646" i="15"/>
  <c r="C646" i="15" s="1"/>
  <c r="G634" i="15"/>
  <c r="C634" i="15" s="1"/>
  <c r="G610" i="15"/>
  <c r="C610" i="15" s="1"/>
  <c r="G598" i="15"/>
  <c r="C598" i="15" s="1"/>
  <c r="G586" i="15"/>
  <c r="C586" i="15" s="1"/>
  <c r="G574" i="15"/>
  <c r="C574" i="15" s="1"/>
  <c r="G562" i="15"/>
  <c r="C562" i="15" s="1"/>
  <c r="G526" i="15"/>
  <c r="C526" i="15" s="1"/>
  <c r="G514" i="15"/>
  <c r="C514" i="15" s="1"/>
  <c r="G478" i="15"/>
  <c r="C478" i="15" s="1"/>
  <c r="G466" i="15"/>
  <c r="C466" i="15" s="1"/>
  <c r="G454" i="15"/>
  <c r="C454" i="15" s="1"/>
  <c r="G442" i="15"/>
  <c r="C442" i="15" s="1"/>
  <c r="G430" i="15"/>
  <c r="C430" i="15" s="1"/>
  <c r="G418" i="15"/>
  <c r="C418" i="15" s="1"/>
  <c r="G406" i="15"/>
  <c r="C406" i="15" s="1"/>
  <c r="G394" i="15"/>
  <c r="C394" i="15" s="1"/>
  <c r="G370" i="15"/>
  <c r="C370" i="15" s="1"/>
  <c r="G358" i="15"/>
  <c r="C358" i="15" s="1"/>
  <c r="G346" i="15"/>
  <c r="C346" i="15" s="1"/>
  <c r="G334" i="15"/>
  <c r="C334" i="15" s="1"/>
  <c r="G322" i="15"/>
  <c r="C322" i="15" s="1"/>
  <c r="G310" i="15"/>
  <c r="C310" i="15" s="1"/>
  <c r="G286" i="15"/>
  <c r="C286" i="15" s="1"/>
  <c r="G274" i="15"/>
  <c r="C274" i="15" s="1"/>
  <c r="G250" i="15"/>
  <c r="C250" i="15" s="1"/>
  <c r="G226" i="15"/>
  <c r="C226" i="15" s="1"/>
  <c r="G214" i="15"/>
  <c r="C214" i="15" s="1"/>
  <c r="G202" i="15"/>
  <c r="C202" i="15" s="1"/>
  <c r="G190" i="15"/>
  <c r="C190" i="15" s="1"/>
  <c r="G178" i="15"/>
  <c r="C178" i="15" s="1"/>
  <c r="G166" i="15"/>
  <c r="C166" i="15" s="1"/>
  <c r="G142" i="15"/>
  <c r="C142" i="15" s="1"/>
  <c r="G118" i="15"/>
  <c r="C118" i="15" s="1"/>
  <c r="G106" i="15"/>
  <c r="C106" i="15" s="1"/>
  <c r="G94" i="15"/>
  <c r="C94" i="15" s="1"/>
  <c r="G82" i="15"/>
  <c r="C82" i="15" s="1"/>
  <c r="G70" i="15"/>
  <c r="C70" i="15" s="1"/>
  <c r="G58" i="15"/>
  <c r="C58" i="15" s="1"/>
  <c r="G22" i="15"/>
  <c r="C22" i="15" s="1"/>
  <c r="G10" i="15"/>
  <c r="C10" i="15" s="1"/>
  <c r="G897" i="15"/>
  <c r="C897" i="15" s="1"/>
  <c r="G885" i="15"/>
  <c r="C885" i="15" s="1"/>
  <c r="G873" i="15"/>
  <c r="C873" i="15" s="1"/>
  <c r="G861" i="15"/>
  <c r="C861" i="15" s="1"/>
  <c r="G849" i="15"/>
  <c r="C849" i="15" s="1"/>
  <c r="G837" i="15"/>
  <c r="C837" i="15" s="1"/>
  <c r="G825" i="15"/>
  <c r="C825" i="15" s="1"/>
  <c r="G813" i="15"/>
  <c r="C813" i="15" s="1"/>
  <c r="G789" i="15"/>
  <c r="C789" i="15" s="1"/>
  <c r="G777" i="15"/>
  <c r="C777" i="15" s="1"/>
  <c r="G765" i="15"/>
  <c r="C765" i="15" s="1"/>
  <c r="G753" i="15"/>
  <c r="C753" i="15" s="1"/>
  <c r="G741" i="15"/>
  <c r="C741" i="15" s="1"/>
  <c r="G717" i="15"/>
  <c r="C717" i="15" s="1"/>
  <c r="G705" i="15"/>
  <c r="C705" i="15" s="1"/>
  <c r="G693" i="15"/>
  <c r="C693" i="15" s="1"/>
  <c r="G681" i="15"/>
  <c r="C681" i="15" s="1"/>
  <c r="G657" i="15"/>
  <c r="C657" i="15" s="1"/>
  <c r="G645" i="15"/>
  <c r="C645" i="15" s="1"/>
  <c r="G633" i="15"/>
  <c r="C633" i="15" s="1"/>
  <c r="G621" i="15"/>
  <c r="C621" i="15" s="1"/>
  <c r="G597" i="15"/>
  <c r="C597" i="15" s="1"/>
  <c r="G573" i="15"/>
  <c r="C573" i="15" s="1"/>
  <c r="G561" i="15"/>
  <c r="C561" i="15" s="1"/>
  <c r="G549" i="15"/>
  <c r="C549" i="15" s="1"/>
  <c r="G525" i="15"/>
  <c r="C525" i="15" s="1"/>
  <c r="G513" i="15"/>
  <c r="C513" i="15" s="1"/>
  <c r="G501" i="15"/>
  <c r="C501" i="15" s="1"/>
  <c r="G489" i="15"/>
  <c r="C489" i="15" s="1"/>
  <c r="G477" i="15"/>
  <c r="C477" i="15" s="1"/>
  <c r="G465" i="15"/>
  <c r="C465" i="15" s="1"/>
  <c r="G453" i="15"/>
  <c r="C453" i="15" s="1"/>
  <c r="G441" i="15"/>
  <c r="C441" i="15" s="1"/>
  <c r="G429" i="15"/>
  <c r="C429" i="15" s="1"/>
  <c r="G417" i="15"/>
  <c r="C417" i="15" s="1"/>
  <c r="G393" i="15"/>
  <c r="C393" i="15" s="1"/>
  <c r="G381" i="15"/>
  <c r="C381" i="15" s="1"/>
  <c r="G369" i="15"/>
  <c r="C369" i="15" s="1"/>
  <c r="G357" i="15"/>
  <c r="C357" i="15" s="1"/>
  <c r="G345" i="15"/>
  <c r="C345" i="15" s="1"/>
  <c r="G333" i="15"/>
  <c r="C333" i="15" s="1"/>
  <c r="G321" i="15"/>
  <c r="C321" i="15" s="1"/>
  <c r="G309" i="15"/>
  <c r="C309" i="15" s="1"/>
  <c r="G297" i="15"/>
  <c r="C297" i="15" s="1"/>
  <c r="G285" i="15"/>
  <c r="C285" i="15" s="1"/>
  <c r="G249" i="15"/>
  <c r="C249" i="15" s="1"/>
  <c r="G237" i="15"/>
  <c r="C237" i="15" s="1"/>
  <c r="G225" i="15"/>
  <c r="C225" i="15" s="1"/>
  <c r="G213" i="15"/>
  <c r="C213" i="15" s="1"/>
  <c r="G201" i="15"/>
  <c r="C201" i="15" s="1"/>
  <c r="G165" i="15"/>
  <c r="C165" i="15" s="1"/>
  <c r="G153" i="15"/>
  <c r="C153" i="15" s="1"/>
  <c r="G141" i="15"/>
  <c r="C141" i="15" s="1"/>
  <c r="G117" i="15"/>
  <c r="C117" i="15" s="1"/>
  <c r="G93" i="15"/>
  <c r="C93" i="15" s="1"/>
  <c r="G81" i="15"/>
  <c r="C81" i="15" s="1"/>
  <c r="G45" i="15"/>
  <c r="C45" i="15" s="1"/>
  <c r="G33" i="15"/>
  <c r="C33" i="15" s="1"/>
  <c r="G21" i="15"/>
  <c r="C21" i="15" s="1"/>
  <c r="G9" i="15"/>
  <c r="C9" i="15" s="1"/>
  <c r="G35" i="15"/>
  <c r="C35" i="15" s="1"/>
  <c r="G300" i="15"/>
  <c r="C300" i="15" s="1"/>
  <c r="G59" i="15"/>
  <c r="C59" i="15" s="1"/>
  <c r="G47" i="15"/>
  <c r="C47" i="15" s="1"/>
  <c r="G827" i="15"/>
  <c r="C827" i="15" s="1"/>
  <c r="G288" i="15"/>
  <c r="C288" i="15" s="1"/>
  <c r="G527" i="15"/>
  <c r="C527" i="15" s="1"/>
  <c r="G887" i="15"/>
  <c r="C887" i="15" s="1"/>
  <c r="G434" i="15"/>
  <c r="C434" i="15" s="1"/>
  <c r="G11" i="15"/>
  <c r="C11" i="15" s="1"/>
  <c r="G816" i="15"/>
  <c r="C816" i="15" s="1"/>
  <c r="G566" i="15"/>
  <c r="C566" i="15" s="1"/>
  <c r="G886" i="15"/>
  <c r="C886" i="15" s="1"/>
  <c r="G802" i="15"/>
  <c r="C802" i="15" s="1"/>
  <c r="G778" i="15"/>
  <c r="C778" i="15" s="1"/>
  <c r="G742" i="15"/>
  <c r="C742" i="15" s="1"/>
  <c r="G730" i="15"/>
  <c r="C730" i="15" s="1"/>
  <c r="G622" i="15"/>
  <c r="C622" i="15" s="1"/>
  <c r="G550" i="15"/>
  <c r="C550" i="15" s="1"/>
  <c r="G538" i="15"/>
  <c r="C538" i="15" s="1"/>
  <c r="G502" i="15"/>
  <c r="C502" i="15" s="1"/>
  <c r="G490" i="15"/>
  <c r="C490" i="15" s="1"/>
  <c r="G382" i="15"/>
  <c r="C382" i="15" s="1"/>
  <c r="G298" i="15"/>
  <c r="C298" i="15" s="1"/>
  <c r="G262" i="15"/>
  <c r="C262" i="15" s="1"/>
  <c r="G238" i="15"/>
  <c r="C238" i="15" s="1"/>
  <c r="G154" i="15"/>
  <c r="C154" i="15" s="1"/>
  <c r="G130" i="15"/>
  <c r="C130" i="15" s="1"/>
  <c r="G46" i="15"/>
  <c r="C46" i="15" s="1"/>
  <c r="G34" i="15"/>
  <c r="C34" i="15" s="1"/>
  <c r="G756" i="15"/>
  <c r="C756" i="15" s="1"/>
  <c r="G801" i="15"/>
  <c r="C801" i="15" s="1"/>
  <c r="G729" i="15"/>
  <c r="C729" i="15" s="1"/>
  <c r="G669" i="15"/>
  <c r="C669" i="15" s="1"/>
  <c r="G609" i="15"/>
  <c r="C609" i="15" s="1"/>
  <c r="G585" i="15"/>
  <c r="C585" i="15" s="1"/>
  <c r="G537" i="15"/>
  <c r="C537" i="15" s="1"/>
  <c r="G405" i="15"/>
  <c r="C405" i="15" s="1"/>
  <c r="G273" i="15"/>
  <c r="C273" i="15" s="1"/>
  <c r="G261" i="15"/>
  <c r="C261" i="15" s="1"/>
  <c r="G189" i="15"/>
  <c r="C189" i="15" s="1"/>
  <c r="G177" i="15"/>
  <c r="C177" i="15" s="1"/>
  <c r="G129" i="15"/>
  <c r="C129" i="15" s="1"/>
  <c r="G105" i="15"/>
  <c r="C105" i="15" s="1"/>
  <c r="G69" i="15"/>
  <c r="C69" i="15" s="1"/>
  <c r="G57" i="15"/>
  <c r="C57" i="15" s="1"/>
  <c r="G146" i="15"/>
  <c r="C146" i="15" s="1"/>
  <c r="G192" i="15"/>
  <c r="C192" i="15" s="1"/>
  <c r="G348" i="15"/>
  <c r="C348" i="15" s="1"/>
  <c r="G515" i="15"/>
  <c r="C515" i="15" s="1"/>
  <c r="G395" i="15"/>
  <c r="C395" i="15" s="1"/>
  <c r="G240" i="15"/>
  <c r="C240" i="15" s="1"/>
  <c r="G812" i="15"/>
  <c r="C812" i="15" s="1"/>
  <c r="G800" i="15"/>
  <c r="C800" i="15" s="1"/>
  <c r="G680" i="15"/>
  <c r="C680" i="15" s="1"/>
  <c r="G644" i="15"/>
  <c r="C644" i="15" s="1"/>
  <c r="G620" i="15"/>
  <c r="C620" i="15" s="1"/>
  <c r="G536" i="15"/>
  <c r="C536" i="15" s="1"/>
  <c r="G524" i="15"/>
  <c r="C524" i="15" s="1"/>
  <c r="G500" i="15"/>
  <c r="C500" i="15" s="1"/>
  <c r="G476" i="15"/>
  <c r="C476" i="15" s="1"/>
  <c r="G368" i="15"/>
  <c r="C368" i="15" s="1"/>
  <c r="G332" i="15"/>
  <c r="C332" i="15" s="1"/>
  <c r="G320" i="15"/>
  <c r="C320" i="15" s="1"/>
  <c r="G296" i="15"/>
  <c r="C296" i="15" s="1"/>
  <c r="G176" i="15"/>
  <c r="C176" i="15" s="1"/>
  <c r="G164" i="15"/>
  <c r="C164" i="15" s="1"/>
  <c r="G140" i="15"/>
  <c r="C140" i="15" s="1"/>
  <c r="G128" i="15"/>
  <c r="C128" i="15" s="1"/>
  <c r="G104" i="15"/>
  <c r="C104" i="15" s="1"/>
  <c r="G92" i="15"/>
  <c r="C92" i="15" s="1"/>
  <c r="G44" i="15"/>
  <c r="C44" i="15" s="1"/>
  <c r="G8" i="15"/>
  <c r="C8" i="15" s="1"/>
  <c r="G883" i="15"/>
  <c r="C883" i="15" s="1"/>
  <c r="G859" i="15"/>
  <c r="C859" i="15" s="1"/>
  <c r="G787" i="15"/>
  <c r="C787" i="15" s="1"/>
  <c r="G751" i="15"/>
  <c r="C751" i="15" s="1"/>
  <c r="G727" i="15"/>
  <c r="C727" i="15" s="1"/>
  <c r="G679" i="15"/>
  <c r="C679" i="15" s="1"/>
  <c r="G583" i="15"/>
  <c r="C583" i="15" s="1"/>
  <c r="G571" i="15"/>
  <c r="C571" i="15" s="1"/>
  <c r="G535" i="15"/>
  <c r="C535" i="15" s="1"/>
  <c r="G439" i="15"/>
  <c r="C439" i="15" s="1"/>
  <c r="G367" i="15"/>
  <c r="C367" i="15" s="1"/>
  <c r="G319" i="15"/>
  <c r="C319" i="15" s="1"/>
  <c r="G259" i="15"/>
  <c r="C259" i="15" s="1"/>
  <c r="G187" i="15"/>
  <c r="C187" i="15" s="1"/>
  <c r="G127" i="15"/>
  <c r="C127" i="15" s="1"/>
  <c r="G79" i="15"/>
  <c r="C79" i="15" s="1"/>
  <c r="G67" i="15"/>
  <c r="C67" i="15" s="1"/>
  <c r="G55" i="15"/>
  <c r="C55" i="15" s="1"/>
  <c r="G19" i="15"/>
  <c r="C19" i="15" s="1"/>
  <c r="G815" i="15"/>
  <c r="C815" i="15" s="1"/>
  <c r="G120" i="15"/>
  <c r="C120" i="15" s="1"/>
  <c r="G446" i="15"/>
  <c r="C446" i="15" s="1"/>
  <c r="G14" i="15"/>
  <c r="C14" i="15" s="1"/>
  <c r="G894" i="15"/>
  <c r="C894" i="15" s="1"/>
  <c r="G870" i="15"/>
  <c r="C870" i="15" s="1"/>
  <c r="G846" i="15"/>
  <c r="C846" i="15" s="1"/>
  <c r="G798" i="15"/>
  <c r="C798" i="15" s="1"/>
  <c r="G546" i="15"/>
  <c r="C546" i="15" s="1"/>
  <c r="G522" i="15"/>
  <c r="C522" i="15" s="1"/>
  <c r="G366" i="15"/>
  <c r="C366" i="15" s="1"/>
  <c r="G330" i="15"/>
  <c r="C330" i="15" s="1"/>
  <c r="G306" i="15"/>
  <c r="C306" i="15" s="1"/>
  <c r="G282" i="15"/>
  <c r="C282" i="15" s="1"/>
  <c r="G270" i="15"/>
  <c r="C270" i="15" s="1"/>
  <c r="G258" i="15"/>
  <c r="C258" i="15" s="1"/>
  <c r="G234" i="15"/>
  <c r="C234" i="15" s="1"/>
  <c r="G162" i="15"/>
  <c r="C162" i="15" s="1"/>
  <c r="G150" i="15"/>
  <c r="C150" i="15" s="1"/>
  <c r="G114" i="15"/>
  <c r="C114" i="15" s="1"/>
  <c r="G635" i="15"/>
  <c r="C635" i="15" s="1"/>
  <c r="G335" i="15"/>
  <c r="C335" i="15" s="1"/>
  <c r="G588" i="15"/>
  <c r="C588" i="15" s="1"/>
  <c r="G228" i="15"/>
  <c r="C228" i="15" s="1"/>
  <c r="G74" i="15"/>
  <c r="C74" i="15" s="1"/>
  <c r="G869" i="15"/>
  <c r="C869" i="15" s="1"/>
  <c r="G833" i="15"/>
  <c r="C833" i="15" s="1"/>
  <c r="G653" i="15"/>
  <c r="C653" i="15" s="1"/>
  <c r="G605" i="15"/>
  <c r="C605" i="15" s="1"/>
  <c r="G545" i="15"/>
  <c r="C545" i="15" s="1"/>
  <c r="G509" i="15"/>
  <c r="C509" i="15" s="1"/>
  <c r="G461" i="15"/>
  <c r="C461" i="15" s="1"/>
  <c r="G377" i="15"/>
  <c r="C377" i="15" s="1"/>
  <c r="G305" i="15"/>
  <c r="C305" i="15" s="1"/>
  <c r="G293" i="15"/>
  <c r="C293" i="15" s="1"/>
  <c r="G197" i="15"/>
  <c r="C197" i="15" s="1"/>
  <c r="G173" i="15"/>
  <c r="C173" i="15" s="1"/>
  <c r="G149" i="15"/>
  <c r="C149" i="15" s="1"/>
  <c r="G125" i="15"/>
  <c r="C125" i="15" s="1"/>
  <c r="G113" i="15"/>
  <c r="C113" i="15" s="1"/>
  <c r="G101" i="15"/>
  <c r="C101" i="15" s="1"/>
  <c r="G53" i="15"/>
  <c r="C53" i="15" s="1"/>
  <c r="G41" i="15"/>
  <c r="C41" i="15" s="1"/>
  <c r="G5" i="15"/>
  <c r="C5" i="15" s="1"/>
  <c r="G782" i="15"/>
  <c r="C782" i="15" s="1"/>
  <c r="G494" i="15"/>
  <c r="C494" i="15" s="1"/>
  <c r="G242" i="15"/>
  <c r="C242" i="15" s="1"/>
  <c r="G540" i="15"/>
  <c r="C540" i="15" s="1"/>
  <c r="G122" i="15"/>
  <c r="C122" i="15" s="1"/>
  <c r="G218" i="15"/>
  <c r="C218" i="15" s="1"/>
  <c r="G820" i="15"/>
  <c r="C820" i="15" s="1"/>
  <c r="G748" i="15"/>
  <c r="C748" i="15" s="1"/>
  <c r="G736" i="15"/>
  <c r="C736" i="15" s="1"/>
  <c r="G604" i="15"/>
  <c r="C604" i="15" s="1"/>
  <c r="G484" i="15"/>
  <c r="C484" i="15" s="1"/>
  <c r="G436" i="15"/>
  <c r="C436" i="15" s="1"/>
  <c r="G400" i="15"/>
  <c r="C400" i="15" s="1"/>
  <c r="G388" i="15"/>
  <c r="C388" i="15" s="1"/>
  <c r="G340" i="15"/>
  <c r="C340" i="15" s="1"/>
  <c r="G328" i="15"/>
  <c r="C328" i="15" s="1"/>
  <c r="G280" i="15"/>
  <c r="C280" i="15" s="1"/>
  <c r="G244" i="15"/>
  <c r="C244" i="15" s="1"/>
  <c r="G232" i="15"/>
  <c r="C232" i="15" s="1"/>
  <c r="G220" i="15"/>
  <c r="C220" i="15" s="1"/>
  <c r="G160" i="15"/>
  <c r="C160" i="15" s="1"/>
  <c r="G124" i="15"/>
  <c r="C124" i="15" s="1"/>
  <c r="G112" i="15"/>
  <c r="C112" i="15" s="1"/>
  <c r="G88" i="15"/>
  <c r="C88" i="15" s="1"/>
  <c r="G76" i="15"/>
  <c r="C76" i="15" s="1"/>
  <c r="G28" i="15"/>
  <c r="C28" i="15" s="1"/>
  <c r="G516" i="15"/>
  <c r="C516" i="15" s="1"/>
  <c r="G888" i="15"/>
  <c r="C888" i="15" s="1"/>
  <c r="G132" i="15"/>
  <c r="C132" i="15" s="1"/>
  <c r="G867" i="15"/>
  <c r="C867" i="15" s="1"/>
  <c r="G843" i="15"/>
  <c r="C843" i="15" s="1"/>
  <c r="G795" i="15"/>
  <c r="C795" i="15" s="1"/>
  <c r="G783" i="15"/>
  <c r="C783" i="15" s="1"/>
  <c r="G699" i="15"/>
  <c r="C699" i="15" s="1"/>
  <c r="G663" i="15"/>
  <c r="C663" i="15" s="1"/>
  <c r="G639" i="15"/>
  <c r="C639" i="15" s="1"/>
  <c r="G471" i="15"/>
  <c r="C471" i="15" s="1"/>
  <c r="G459" i="15"/>
  <c r="C459" i="15" s="1"/>
  <c r="G327" i="15"/>
  <c r="C327" i="15" s="1"/>
  <c r="G315" i="15"/>
  <c r="C315" i="15" s="1"/>
  <c r="G267" i="15"/>
  <c r="C267" i="15" s="1"/>
  <c r="G243" i="15"/>
  <c r="C243" i="15" s="1"/>
  <c r="G195" i="15"/>
  <c r="C195" i="15" s="1"/>
  <c r="G27" i="15"/>
  <c r="C27" i="15" s="1"/>
  <c r="G3" i="15"/>
  <c r="C3" i="15" s="1"/>
  <c r="G890" i="15"/>
  <c r="C890" i="15" s="1"/>
  <c r="G359" i="15"/>
  <c r="C359" i="15" s="1"/>
  <c r="G899" i="15"/>
  <c r="C899" i="15" s="1"/>
  <c r="G96" i="15"/>
  <c r="C96" i="15" s="1"/>
  <c r="G470" i="15"/>
  <c r="C470" i="15" s="1"/>
  <c r="G793" i="15"/>
  <c r="C793" i="15" s="1"/>
  <c r="G649" i="15"/>
  <c r="C649" i="15" s="1"/>
  <c r="G637" i="15"/>
  <c r="C637" i="15" s="1"/>
  <c r="G625" i="15"/>
  <c r="C625" i="15" s="1"/>
  <c r="G601" i="15"/>
  <c r="C601" i="15" s="1"/>
  <c r="G541" i="15"/>
  <c r="C541" i="15" s="1"/>
  <c r="G493" i="15"/>
  <c r="C493" i="15" s="1"/>
  <c r="G445" i="15"/>
  <c r="C445" i="15" s="1"/>
  <c r="G433" i="15"/>
  <c r="C433" i="15" s="1"/>
  <c r="G301" i="15"/>
  <c r="C301" i="15" s="1"/>
  <c r="G205" i="15"/>
  <c r="C205" i="15" s="1"/>
  <c r="G181" i="15"/>
  <c r="C181" i="15" s="1"/>
  <c r="G169" i="15"/>
  <c r="C169" i="15" s="1"/>
  <c r="G49" i="15"/>
  <c r="C49" i="15" s="1"/>
  <c r="G350" i="15"/>
  <c r="C350" i="15" s="1"/>
  <c r="G179" i="15"/>
  <c r="C179" i="15" s="1"/>
  <c r="G323" i="15"/>
  <c r="C323" i="15" s="1"/>
  <c r="G731" i="15"/>
  <c r="C731" i="15" s="1"/>
  <c r="G780" i="15"/>
  <c r="C780" i="15" s="1"/>
  <c r="G314" i="15"/>
  <c r="C314" i="15" s="1"/>
  <c r="G720" i="15"/>
  <c r="C720" i="15" s="1"/>
  <c r="G95" i="15"/>
  <c r="C95" i="15" s="1"/>
  <c r="G781" i="15"/>
  <c r="C781" i="15" s="1"/>
  <c r="G277" i="15"/>
  <c r="C277" i="15" s="1"/>
  <c r="G866" i="15"/>
  <c r="C866" i="15" s="1"/>
  <c r="G722" i="15"/>
  <c r="C722" i="15" s="1"/>
  <c r="G900" i="15"/>
  <c r="C900" i="15" s="1"/>
  <c r="G876" i="15"/>
  <c r="C876" i="15" s="1"/>
  <c r="G864" i="15"/>
  <c r="C864" i="15" s="1"/>
  <c r="G852" i="15"/>
  <c r="C852" i="15" s="1"/>
  <c r="G840" i="15"/>
  <c r="C840" i="15" s="1"/>
  <c r="G828" i="15"/>
  <c r="C828" i="15" s="1"/>
  <c r="G804" i="15"/>
  <c r="C804" i="15" s="1"/>
  <c r="G792" i="15"/>
  <c r="C792" i="15" s="1"/>
  <c r="G768" i="15"/>
  <c r="C768" i="15" s="1"/>
  <c r="G744" i="15"/>
  <c r="C744" i="15" s="1"/>
  <c r="G732" i="15"/>
  <c r="C732" i="15" s="1"/>
  <c r="G708" i="15"/>
  <c r="C708" i="15" s="1"/>
  <c r="G696" i="15"/>
  <c r="C696" i="15" s="1"/>
  <c r="G684" i="15"/>
  <c r="C684" i="15" s="1"/>
  <c r="G672" i="15"/>
  <c r="C672" i="15" s="1"/>
  <c r="G660" i="15"/>
  <c r="C660" i="15" s="1"/>
  <c r="G648" i="15"/>
  <c r="C648" i="15" s="1"/>
  <c r="G636" i="15"/>
  <c r="C636" i="15" s="1"/>
  <c r="G624" i="15"/>
  <c r="C624" i="15" s="1"/>
  <c r="G612" i="15"/>
  <c r="C612" i="15" s="1"/>
  <c r="G600" i="15"/>
  <c r="C600" i="15" s="1"/>
  <c r="G576" i="15"/>
  <c r="C576" i="15" s="1"/>
  <c r="G564" i="15"/>
  <c r="C564" i="15" s="1"/>
  <c r="G552" i="15"/>
  <c r="C552" i="15" s="1"/>
  <c r="G528" i="15"/>
  <c r="C528" i="15" s="1"/>
  <c r="G504" i="15"/>
  <c r="C504" i="15" s="1"/>
  <c r="G492" i="15"/>
  <c r="C492" i="15" s="1"/>
  <c r="G480" i="15"/>
  <c r="C480" i="15" s="1"/>
  <c r="G468" i="15"/>
  <c r="C468" i="15" s="1"/>
  <c r="G456" i="15"/>
  <c r="C456" i="15" s="1"/>
  <c r="G444" i="15"/>
  <c r="C444" i="15" s="1"/>
  <c r="G432" i="15"/>
  <c r="C432" i="15" s="1"/>
  <c r="G420" i="15"/>
  <c r="C420" i="15" s="1"/>
  <c r="G408" i="15"/>
  <c r="C408" i="15" s="1"/>
  <c r="G396" i="15"/>
  <c r="C396" i="15" s="1"/>
  <c r="G384" i="15"/>
  <c r="C384" i="15" s="1"/>
  <c r="G372" i="15"/>
  <c r="C372" i="15" s="1"/>
  <c r="G360" i="15"/>
  <c r="C360" i="15" s="1"/>
  <c r="G336" i="15"/>
  <c r="C336" i="15" s="1"/>
  <c r="G324" i="15"/>
  <c r="C324" i="15" s="1"/>
  <c r="G312" i="15"/>
  <c r="C312" i="15" s="1"/>
  <c r="G276" i="15"/>
  <c r="C276" i="15" s="1"/>
  <c r="G264" i="15"/>
  <c r="C264" i="15" s="1"/>
  <c r="G252" i="15"/>
  <c r="C252" i="15" s="1"/>
  <c r="G216" i="15"/>
  <c r="C216" i="15" s="1"/>
  <c r="G204" i="15"/>
  <c r="C204" i="15" s="1"/>
  <c r="G180" i="15"/>
  <c r="C180" i="15" s="1"/>
  <c r="G168" i="15"/>
  <c r="C168" i="15" s="1"/>
  <c r="G156" i="15"/>
  <c r="C156" i="15" s="1"/>
  <c r="G144" i="15"/>
  <c r="C144" i="15" s="1"/>
  <c r="G108" i="15"/>
  <c r="C108" i="15" s="1"/>
  <c r="G84" i="15"/>
  <c r="C84" i="15" s="1"/>
  <c r="G72" i="15"/>
  <c r="C72" i="15" s="1"/>
  <c r="G60" i="15"/>
  <c r="C60" i="15" s="1"/>
  <c r="G48" i="15"/>
  <c r="C48" i="15" s="1"/>
  <c r="G36" i="15"/>
  <c r="C36" i="15" s="1"/>
  <c r="G24" i="15"/>
  <c r="C24" i="15" s="1"/>
  <c r="G12" i="15"/>
  <c r="C12" i="15" s="1"/>
  <c r="G2" i="15"/>
  <c r="C2" i="15" s="1"/>
  <c r="G875" i="15"/>
  <c r="C875" i="15" s="1"/>
  <c r="G863" i="15"/>
  <c r="C863" i="15" s="1"/>
  <c r="G851" i="15"/>
  <c r="C851" i="15" s="1"/>
  <c r="G839" i="15"/>
  <c r="C839" i="15" s="1"/>
  <c r="G803" i="15"/>
  <c r="C803" i="15" s="1"/>
  <c r="G791" i="15"/>
  <c r="C791" i="15" s="1"/>
  <c r="G779" i="15"/>
  <c r="C779" i="15" s="1"/>
  <c r="G767" i="15"/>
  <c r="C767" i="15" s="1"/>
  <c r="G755" i="15"/>
  <c r="C755" i="15" s="1"/>
  <c r="G743" i="15"/>
  <c r="C743" i="15" s="1"/>
  <c r="G719" i="15"/>
  <c r="C719" i="15" s="1"/>
  <c r="G707" i="15"/>
  <c r="C707" i="15" s="1"/>
  <c r="G695" i="15"/>
  <c r="C695" i="15" s="1"/>
  <c r="G683" i="15"/>
  <c r="C683" i="15" s="1"/>
  <c r="G671" i="15"/>
  <c r="C671" i="15" s="1"/>
  <c r="G659" i="15"/>
  <c r="C659" i="15" s="1"/>
  <c r="G647" i="15"/>
  <c r="C647" i="15" s="1"/>
  <c r="G623" i="15"/>
  <c r="C623" i="15" s="1"/>
  <c r="G611" i="15"/>
  <c r="C611" i="15" s="1"/>
  <c r="G599" i="15"/>
  <c r="C599" i="15" s="1"/>
  <c r="G587" i="15"/>
  <c r="C587" i="15" s="1"/>
  <c r="G575" i="15"/>
  <c r="C575" i="15" s="1"/>
  <c r="G563" i="15"/>
  <c r="C563" i="15" s="1"/>
  <c r="G551" i="15"/>
  <c r="C551" i="15" s="1"/>
  <c r="G539" i="15"/>
  <c r="C539" i="15" s="1"/>
  <c r="G503" i="15"/>
  <c r="C503" i="15" s="1"/>
  <c r="G491" i="15"/>
  <c r="C491" i="15" s="1"/>
  <c r="G479" i="15"/>
  <c r="C479" i="15" s="1"/>
  <c r="G467" i="15"/>
  <c r="C467" i="15" s="1"/>
  <c r="G455" i="15"/>
  <c r="C455" i="15" s="1"/>
  <c r="G443" i="15"/>
  <c r="C443" i="15" s="1"/>
  <c r="G431" i="15"/>
  <c r="C431" i="15" s="1"/>
  <c r="G419" i="15"/>
  <c r="C419" i="15" s="1"/>
  <c r="G407" i="15"/>
  <c r="C407" i="15" s="1"/>
  <c r="G383" i="15"/>
  <c r="C383" i="15" s="1"/>
  <c r="G371" i="15"/>
  <c r="C371" i="15" s="1"/>
  <c r="G347" i="15"/>
  <c r="C347" i="15" s="1"/>
  <c r="G311" i="15"/>
  <c r="C311" i="15" s="1"/>
  <c r="G299" i="15"/>
  <c r="C299" i="15" s="1"/>
  <c r="G287" i="15"/>
  <c r="C287" i="15" s="1"/>
  <c r="G275" i="15"/>
  <c r="C275" i="15" s="1"/>
  <c r="G263" i="15"/>
  <c r="C263" i="15" s="1"/>
  <c r="G251" i="15"/>
  <c r="C251" i="15" s="1"/>
  <c r="G239" i="15"/>
  <c r="C239" i="15" s="1"/>
  <c r="G227" i="15"/>
  <c r="C227" i="15" s="1"/>
  <c r="G215" i="15"/>
  <c r="C215" i="15" s="1"/>
  <c r="G203" i="15"/>
  <c r="C203" i="15" s="1"/>
  <c r="G191" i="15"/>
  <c r="C191" i="15" s="1"/>
  <c r="G167" i="15"/>
  <c r="C167" i="15" s="1"/>
  <c r="G155" i="15"/>
  <c r="C155" i="15" s="1"/>
  <c r="G143" i="15"/>
  <c r="C143" i="15" s="1"/>
  <c r="G131" i="15"/>
  <c r="C131" i="15" s="1"/>
  <c r="G119" i="15"/>
  <c r="C119" i="15" s="1"/>
  <c r="G107" i="15"/>
  <c r="C107" i="15" s="1"/>
  <c r="G83" i="15"/>
  <c r="C83" i="15" s="1"/>
  <c r="G71" i="15"/>
  <c r="C71" i="15" s="1"/>
  <c r="G23" i="15"/>
  <c r="C23" i="15" s="1"/>
  <c r="D795" i="3"/>
  <c r="D771" i="3"/>
  <c r="D759" i="3"/>
  <c r="D747" i="3"/>
  <c r="D699" i="3"/>
  <c r="D687" i="3"/>
  <c r="D663" i="3"/>
  <c r="D639" i="3"/>
  <c r="D627" i="3"/>
  <c r="D603" i="3"/>
  <c r="D591" i="3"/>
  <c r="E591" i="3" s="1"/>
  <c r="D579" i="3"/>
  <c r="E579" i="3" s="1"/>
  <c r="D567" i="3"/>
  <c r="E567" i="3" s="1"/>
  <c r="D555" i="3"/>
  <c r="E555" i="3" s="1"/>
  <c r="D543" i="3"/>
  <c r="E543" i="3" s="1"/>
  <c r="D519" i="3"/>
  <c r="E519" i="3" s="1"/>
  <c r="D507" i="3"/>
  <c r="E507" i="3" s="1"/>
  <c r="D495" i="3"/>
  <c r="E495" i="3" s="1"/>
  <c r="D483" i="3"/>
  <c r="E483" i="3" s="1"/>
  <c r="D459" i="3"/>
  <c r="E459" i="3" s="1"/>
  <c r="D447" i="3"/>
  <c r="E447" i="3" s="1"/>
  <c r="D435" i="3"/>
  <c r="E435" i="3" s="1"/>
  <c r="D411" i="3"/>
  <c r="E411" i="3" s="1"/>
  <c r="D387" i="3"/>
  <c r="E387" i="3" s="1"/>
  <c r="D375" i="3"/>
  <c r="E375" i="3" s="1"/>
  <c r="D351" i="3"/>
  <c r="E351" i="3" s="1"/>
  <c r="D339" i="3"/>
  <c r="E339" i="3" s="1"/>
  <c r="D327" i="3"/>
  <c r="E327" i="3" s="1"/>
  <c r="D315" i="3"/>
  <c r="E315" i="3" s="1"/>
  <c r="D303" i="3"/>
  <c r="E303" i="3" s="1"/>
  <c r="D291" i="3"/>
  <c r="E291" i="3" s="1"/>
  <c r="D279" i="3"/>
  <c r="E279" i="3" s="1"/>
  <c r="D267" i="3"/>
  <c r="E267" i="3" s="1"/>
  <c r="D255" i="3"/>
  <c r="E255" i="3" s="1"/>
  <c r="D231" i="3"/>
  <c r="E231" i="3" s="1"/>
  <c r="D219" i="3"/>
  <c r="E219" i="3" s="1"/>
  <c r="D207" i="3"/>
  <c r="E207" i="3" s="1"/>
  <c r="D183" i="3"/>
  <c r="E183" i="3" s="1"/>
  <c r="D171" i="3"/>
  <c r="E171" i="3" s="1"/>
  <c r="D159" i="3"/>
  <c r="E159" i="3" s="1"/>
  <c r="D147" i="3"/>
  <c r="E147" i="3" s="1"/>
  <c r="D135" i="3"/>
  <c r="E135" i="3" s="1"/>
  <c r="D123" i="3"/>
  <c r="E123" i="3" s="1"/>
  <c r="D111" i="3"/>
  <c r="E111" i="3" s="1"/>
  <c r="D87" i="3"/>
  <c r="E87" i="3" s="1"/>
  <c r="D75" i="3"/>
  <c r="E75" i="3" s="1"/>
  <c r="D63" i="3"/>
  <c r="E63" i="3" s="1"/>
  <c r="D51" i="3"/>
  <c r="E51" i="3" s="1"/>
  <c r="D27" i="3"/>
  <c r="E27" i="3" s="1"/>
  <c r="D15" i="3"/>
  <c r="E15" i="3" s="1"/>
  <c r="D3" i="3"/>
  <c r="E3" i="3" s="1"/>
  <c r="D793" i="3"/>
  <c r="D769" i="3"/>
  <c r="D745" i="3"/>
  <c r="D733" i="3"/>
  <c r="D721" i="3"/>
  <c r="D709" i="3"/>
  <c r="D697" i="3"/>
  <c r="D685" i="3"/>
  <c r="D673" i="3"/>
  <c r="D661" i="3"/>
  <c r="D625" i="3"/>
  <c r="D613" i="3"/>
  <c r="D589" i="3"/>
  <c r="E589" i="3" s="1"/>
  <c r="D577" i="3"/>
  <c r="E577" i="3" s="1"/>
  <c r="D565" i="3"/>
  <c r="E565" i="3" s="1"/>
  <c r="D553" i="3"/>
  <c r="E553" i="3" s="1"/>
  <c r="D517" i="3"/>
  <c r="E517" i="3" s="1"/>
  <c r="D505" i="3"/>
  <c r="E505" i="3" s="1"/>
  <c r="D493" i="3"/>
  <c r="E493" i="3" s="1"/>
  <c r="D457" i="3"/>
  <c r="E457" i="3" s="1"/>
  <c r="D433" i="3"/>
  <c r="E433" i="3" s="1"/>
  <c r="D421" i="3"/>
  <c r="E421" i="3" s="1"/>
  <c r="D409" i="3"/>
  <c r="E409" i="3" s="1"/>
  <c r="D397" i="3"/>
  <c r="E397" i="3" s="1"/>
  <c r="D385" i="3"/>
  <c r="E385" i="3" s="1"/>
  <c r="D373" i="3"/>
  <c r="E373" i="3" s="1"/>
  <c r="D349" i="3"/>
  <c r="E349" i="3" s="1"/>
  <c r="D325" i="3"/>
  <c r="E325" i="3" s="1"/>
  <c r="D301" i="3"/>
  <c r="E301" i="3" s="1"/>
  <c r="D289" i="3"/>
  <c r="E289" i="3" s="1"/>
  <c r="D265" i="3"/>
  <c r="E265" i="3" s="1"/>
  <c r="D253" i="3"/>
  <c r="E253" i="3" s="1"/>
  <c r="D241" i="3"/>
  <c r="E241" i="3" s="1"/>
  <c r="D217" i="3"/>
  <c r="E217" i="3" s="1"/>
  <c r="D193" i="3"/>
  <c r="E193" i="3" s="1"/>
  <c r="D181" i="3"/>
  <c r="E181" i="3" s="1"/>
  <c r="D157" i="3"/>
  <c r="E157" i="3" s="1"/>
  <c r="D145" i="3"/>
  <c r="E145" i="3" s="1"/>
  <c r="D133" i="3"/>
  <c r="E133" i="3" s="1"/>
  <c r="D121" i="3"/>
  <c r="E121" i="3" s="1"/>
  <c r="D109" i="3"/>
  <c r="E109" i="3" s="1"/>
  <c r="D97" i="3"/>
  <c r="E97" i="3" s="1"/>
  <c r="D85" i="3"/>
  <c r="E85" i="3" s="1"/>
  <c r="D61" i="3"/>
  <c r="E61" i="3" s="1"/>
  <c r="D49" i="3"/>
  <c r="E49" i="3" s="1"/>
  <c r="D37" i="3"/>
  <c r="E37" i="3" s="1"/>
  <c r="D13" i="3"/>
  <c r="E13" i="3" s="1"/>
  <c r="D791" i="3"/>
  <c r="D779" i="3"/>
  <c r="D767" i="3"/>
  <c r="D755" i="3"/>
  <c r="D743" i="3"/>
  <c r="D731" i="3"/>
  <c r="D707" i="3"/>
  <c r="D683" i="3"/>
  <c r="D671" i="3"/>
  <c r="D659" i="3"/>
  <c r="D635" i="3"/>
  <c r="D623" i="3"/>
  <c r="D611" i="3"/>
  <c r="D587" i="3"/>
  <c r="E587" i="3" s="1"/>
  <c r="D575" i="3"/>
  <c r="E575" i="3" s="1"/>
  <c r="D563" i="3"/>
  <c r="E563" i="3" s="1"/>
  <c r="D551" i="3"/>
  <c r="E551" i="3" s="1"/>
  <c r="D539" i="3"/>
  <c r="E539" i="3" s="1"/>
  <c r="D527" i="3"/>
  <c r="E527" i="3" s="1"/>
  <c r="D515" i="3"/>
  <c r="E515" i="3" s="1"/>
  <c r="D503" i="3"/>
  <c r="E503" i="3" s="1"/>
  <c r="D431" i="3"/>
  <c r="E431" i="3" s="1"/>
  <c r="D407" i="3"/>
  <c r="E407" i="3" s="1"/>
  <c r="D383" i="3"/>
  <c r="E383" i="3" s="1"/>
  <c r="D371" i="3"/>
  <c r="E371" i="3" s="1"/>
  <c r="D359" i="3"/>
  <c r="E359" i="3" s="1"/>
  <c r="D347" i="3"/>
  <c r="E347" i="3" s="1"/>
  <c r="D275" i="3"/>
  <c r="E275" i="3" s="1"/>
  <c r="D263" i="3"/>
  <c r="E263" i="3" s="1"/>
  <c r="D251" i="3"/>
  <c r="E251" i="3" s="1"/>
  <c r="D215" i="3"/>
  <c r="E215" i="3" s="1"/>
  <c r="D203" i="3"/>
  <c r="E203" i="3" s="1"/>
  <c r="D191" i="3"/>
  <c r="E191" i="3" s="1"/>
  <c r="D167" i="3"/>
  <c r="E167" i="3" s="1"/>
  <c r="D155" i="3"/>
  <c r="E155" i="3" s="1"/>
  <c r="D143" i="3"/>
  <c r="E143" i="3" s="1"/>
  <c r="D119" i="3"/>
  <c r="E119" i="3" s="1"/>
  <c r="D71" i="3"/>
  <c r="E71" i="3" s="1"/>
  <c r="D59" i="3"/>
  <c r="E59" i="3" s="1"/>
  <c r="D47" i="3"/>
  <c r="E47" i="3" s="1"/>
  <c r="D11" i="3"/>
  <c r="E11" i="3" s="1"/>
  <c r="D238" i="3"/>
  <c r="E238" i="3" s="1"/>
  <c r="D94" i="3"/>
  <c r="E94" i="3" s="1"/>
  <c r="D70" i="3"/>
  <c r="E70" i="3" s="1"/>
  <c r="D770" i="3"/>
  <c r="D758" i="3"/>
  <c r="D746" i="3"/>
  <c r="D710" i="3"/>
  <c r="D698" i="3"/>
  <c r="D686" i="3"/>
  <c r="D674" i="3"/>
  <c r="D662" i="3"/>
  <c r="D650" i="3"/>
  <c r="D638" i="3"/>
  <c r="D626" i="3"/>
  <c r="D614" i="3"/>
  <c r="D602" i="3"/>
  <c r="D590" i="3"/>
  <c r="E590" i="3" s="1"/>
  <c r="D578" i="3"/>
  <c r="E578" i="3" s="1"/>
  <c r="D566" i="3"/>
  <c r="E566" i="3" s="1"/>
  <c r="D542" i="3"/>
  <c r="E542" i="3" s="1"/>
  <c r="D530" i="3"/>
  <c r="E530" i="3" s="1"/>
  <c r="D518" i="3"/>
  <c r="E518" i="3" s="1"/>
  <c r="D506" i="3"/>
  <c r="E506" i="3" s="1"/>
  <c r="D494" i="3"/>
  <c r="E494" i="3" s="1"/>
  <c r="D482" i="3"/>
  <c r="E482" i="3" s="1"/>
  <c r="D458" i="3"/>
  <c r="E458" i="3" s="1"/>
  <c r="D446" i="3"/>
  <c r="E446" i="3" s="1"/>
  <c r="D434" i="3"/>
  <c r="E434" i="3" s="1"/>
  <c r="D410" i="3"/>
  <c r="E410" i="3" s="1"/>
  <c r="D398" i="3"/>
  <c r="E398" i="3" s="1"/>
  <c r="D386" i="3"/>
  <c r="E386" i="3" s="1"/>
  <c r="D374" i="3"/>
  <c r="E374" i="3" s="1"/>
  <c r="D362" i="3"/>
  <c r="E362" i="3" s="1"/>
  <c r="D338" i="3"/>
  <c r="E338" i="3" s="1"/>
  <c r="D326" i="3"/>
  <c r="E326" i="3" s="1"/>
  <c r="D314" i="3"/>
  <c r="E314" i="3" s="1"/>
  <c r="D302" i="3"/>
  <c r="E302" i="3" s="1"/>
  <c r="D290" i="3"/>
  <c r="E290" i="3" s="1"/>
  <c r="D278" i="3"/>
  <c r="E278" i="3" s="1"/>
  <c r="D266" i="3"/>
  <c r="E266" i="3" s="1"/>
  <c r="D254" i="3"/>
  <c r="E254" i="3" s="1"/>
  <c r="D242" i="3"/>
  <c r="E242" i="3" s="1"/>
  <c r="D230" i="3"/>
  <c r="E230" i="3" s="1"/>
  <c r="D218" i="3"/>
  <c r="E218" i="3" s="1"/>
  <c r="D206" i="3"/>
  <c r="E206" i="3" s="1"/>
  <c r="D194" i="3"/>
  <c r="E194" i="3" s="1"/>
  <c r="D170" i="3"/>
  <c r="E170" i="3" s="1"/>
  <c r="D158" i="3"/>
  <c r="E158" i="3" s="1"/>
  <c r="D146" i="3"/>
  <c r="E146" i="3" s="1"/>
  <c r="D134" i="3"/>
  <c r="E134" i="3" s="1"/>
  <c r="D122" i="3"/>
  <c r="E122" i="3" s="1"/>
  <c r="D98" i="3"/>
  <c r="E98" i="3" s="1"/>
  <c r="D74" i="3"/>
  <c r="E74" i="3" s="1"/>
  <c r="D62" i="3"/>
  <c r="E62" i="3" s="1"/>
  <c r="D50" i="3"/>
  <c r="E50" i="3" s="1"/>
  <c r="D26" i="3"/>
  <c r="E26" i="3" s="1"/>
  <c r="D14" i="3"/>
  <c r="E14" i="3" s="1"/>
  <c r="D675" i="3"/>
  <c r="D757" i="3"/>
  <c r="D637" i="3"/>
  <c r="D541" i="3"/>
  <c r="E541" i="3" s="1"/>
  <c r="D529" i="3"/>
  <c r="E529" i="3" s="1"/>
  <c r="D481" i="3"/>
  <c r="E481" i="3" s="1"/>
  <c r="D469" i="3"/>
  <c r="E469" i="3" s="1"/>
  <c r="D337" i="3"/>
  <c r="E337" i="3" s="1"/>
  <c r="D73" i="3"/>
  <c r="E73" i="3" s="1"/>
  <c r="D99" i="3"/>
  <c r="E99" i="3" s="1"/>
  <c r="D781" i="3"/>
  <c r="D792" i="3"/>
  <c r="D780" i="3"/>
  <c r="D744" i="3"/>
  <c r="D732" i="3"/>
  <c r="D720" i="3"/>
  <c r="D708" i="3"/>
  <c r="D696" i="3"/>
  <c r="D684" i="3"/>
  <c r="D672" i="3"/>
  <c r="D660" i="3"/>
  <c r="D648" i="3"/>
  <c r="D624" i="3"/>
  <c r="D612" i="3"/>
  <c r="D600" i="3"/>
  <c r="E600" i="3" s="1"/>
  <c r="D588" i="3"/>
  <c r="E588" i="3" s="1"/>
  <c r="D576" i="3"/>
  <c r="E576" i="3" s="1"/>
  <c r="D564" i="3"/>
  <c r="E564" i="3" s="1"/>
  <c r="D552" i="3"/>
  <c r="E552" i="3" s="1"/>
  <c r="D540" i="3"/>
  <c r="E540" i="3" s="1"/>
  <c r="D516" i="3"/>
  <c r="E516" i="3" s="1"/>
  <c r="D504" i="3"/>
  <c r="E504" i="3" s="1"/>
  <c r="D492" i="3"/>
  <c r="E492" i="3" s="1"/>
  <c r="D480" i="3"/>
  <c r="E480" i="3" s="1"/>
  <c r="D468" i="3"/>
  <c r="E468" i="3" s="1"/>
  <c r="D444" i="3"/>
  <c r="E444" i="3" s="1"/>
  <c r="D420" i="3"/>
  <c r="E420" i="3" s="1"/>
  <c r="D408" i="3"/>
  <c r="E408" i="3" s="1"/>
  <c r="D396" i="3"/>
  <c r="E396" i="3" s="1"/>
  <c r="D372" i="3"/>
  <c r="E372" i="3" s="1"/>
  <c r="D360" i="3"/>
  <c r="E360" i="3" s="1"/>
  <c r="D348" i="3"/>
  <c r="E348" i="3" s="1"/>
  <c r="D336" i="3"/>
  <c r="E336" i="3" s="1"/>
  <c r="D324" i="3"/>
  <c r="E324" i="3" s="1"/>
  <c r="D312" i="3"/>
  <c r="E312" i="3" s="1"/>
  <c r="D300" i="3"/>
  <c r="E300" i="3" s="1"/>
  <c r="D288" i="3"/>
  <c r="E288" i="3" s="1"/>
  <c r="D276" i="3"/>
  <c r="E276" i="3" s="1"/>
  <c r="D252" i="3"/>
  <c r="E252" i="3" s="1"/>
  <c r="D228" i="3"/>
  <c r="E228" i="3" s="1"/>
  <c r="D216" i="3"/>
  <c r="E216" i="3" s="1"/>
  <c r="D204" i="3"/>
  <c r="E204" i="3" s="1"/>
  <c r="D180" i="3"/>
  <c r="E180" i="3" s="1"/>
  <c r="D156" i="3"/>
  <c r="E156" i="3" s="1"/>
  <c r="D144" i="3"/>
  <c r="E144" i="3" s="1"/>
  <c r="D120" i="3"/>
  <c r="E120" i="3" s="1"/>
  <c r="D108" i="3"/>
  <c r="E108" i="3" s="1"/>
  <c r="D84" i="3"/>
  <c r="E84" i="3" s="1"/>
  <c r="D72" i="3"/>
  <c r="E72" i="3" s="1"/>
  <c r="D60" i="3"/>
  <c r="E60" i="3" s="1"/>
  <c r="D48" i="3"/>
  <c r="E48" i="3" s="1"/>
  <c r="D36" i="3"/>
  <c r="E36" i="3" s="1"/>
  <c r="D24" i="3"/>
  <c r="E24" i="3" s="1"/>
  <c r="D12" i="3"/>
  <c r="E12" i="3" s="1"/>
  <c r="D719" i="3"/>
  <c r="D695" i="3"/>
  <c r="D647" i="3"/>
  <c r="D599" i="3"/>
  <c r="E599" i="3" s="1"/>
  <c r="D491" i="3"/>
  <c r="E491" i="3" s="1"/>
  <c r="D479" i="3"/>
  <c r="E479" i="3" s="1"/>
  <c r="D467" i="3"/>
  <c r="E467" i="3" s="1"/>
  <c r="D443" i="3"/>
  <c r="E443" i="3" s="1"/>
  <c r="D419" i="3"/>
  <c r="E419" i="3" s="1"/>
  <c r="D395" i="3"/>
  <c r="E395" i="3" s="1"/>
  <c r="D335" i="3"/>
  <c r="E335" i="3" s="1"/>
  <c r="D323" i="3"/>
  <c r="E323" i="3" s="1"/>
  <c r="D311" i="3"/>
  <c r="E311" i="3" s="1"/>
  <c r="D179" i="3"/>
  <c r="E179" i="3" s="1"/>
  <c r="D131" i="3"/>
  <c r="E131" i="3" s="1"/>
  <c r="D107" i="3"/>
  <c r="E107" i="3" s="1"/>
  <c r="D83" i="3"/>
  <c r="E83" i="3" s="1"/>
  <c r="D35" i="3"/>
  <c r="E35" i="3" s="1"/>
  <c r="D23" i="3"/>
  <c r="E23" i="3" s="1"/>
  <c r="D2" i="3"/>
  <c r="E2" i="3" s="1"/>
  <c r="D790" i="3"/>
  <c r="D778" i="3"/>
  <c r="D766" i="3"/>
  <c r="D754" i="3"/>
  <c r="D718" i="3"/>
  <c r="D706" i="3"/>
  <c r="D694" i="3"/>
  <c r="D682" i="3"/>
  <c r="D658" i="3"/>
  <c r="D646" i="3"/>
  <c r="D634" i="3"/>
  <c r="D622" i="3"/>
  <c r="D610" i="3"/>
  <c r="D598" i="3"/>
  <c r="E598" i="3" s="1"/>
  <c r="D586" i="3"/>
  <c r="E586" i="3" s="1"/>
  <c r="D574" i="3"/>
  <c r="E574" i="3" s="1"/>
  <c r="D538" i="3"/>
  <c r="E538" i="3" s="1"/>
  <c r="D526" i="3"/>
  <c r="E526" i="3" s="1"/>
  <c r="D514" i="3"/>
  <c r="E514" i="3" s="1"/>
  <c r="D502" i="3"/>
  <c r="E502" i="3" s="1"/>
  <c r="D490" i="3"/>
  <c r="E490" i="3" s="1"/>
  <c r="D478" i="3"/>
  <c r="E478" i="3" s="1"/>
  <c r="D466" i="3"/>
  <c r="E466" i="3" s="1"/>
  <c r="D454" i="3"/>
  <c r="E454" i="3" s="1"/>
  <c r="D442" i="3"/>
  <c r="E442" i="3" s="1"/>
  <c r="D430" i="3"/>
  <c r="E430" i="3" s="1"/>
  <c r="D406" i="3"/>
  <c r="E406" i="3" s="1"/>
  <c r="D394" i="3"/>
  <c r="E394" i="3" s="1"/>
  <c r="D382" i="3"/>
  <c r="E382" i="3" s="1"/>
  <c r="D370" i="3"/>
  <c r="E370" i="3" s="1"/>
  <c r="D358" i="3"/>
  <c r="E358" i="3" s="1"/>
  <c r="D346" i="3"/>
  <c r="E346" i="3" s="1"/>
  <c r="D334" i="3"/>
  <c r="E334" i="3" s="1"/>
  <c r="D322" i="3"/>
  <c r="E322" i="3" s="1"/>
  <c r="D310" i="3"/>
  <c r="E310" i="3" s="1"/>
  <c r="D298" i="3"/>
  <c r="E298" i="3" s="1"/>
  <c r="D286" i="3"/>
  <c r="E286" i="3" s="1"/>
  <c r="D274" i="3"/>
  <c r="E274" i="3" s="1"/>
  <c r="D262" i="3"/>
  <c r="E262" i="3" s="1"/>
  <c r="D250" i="3"/>
  <c r="E250" i="3" s="1"/>
  <c r="D226" i="3"/>
  <c r="E226" i="3" s="1"/>
  <c r="D214" i="3"/>
  <c r="E214" i="3" s="1"/>
  <c r="D202" i="3"/>
  <c r="E202" i="3" s="1"/>
  <c r="D190" i="3"/>
  <c r="E190" i="3" s="1"/>
  <c r="D178" i="3"/>
  <c r="E178" i="3" s="1"/>
  <c r="D166" i="3"/>
  <c r="E166" i="3" s="1"/>
  <c r="D154" i="3"/>
  <c r="E154" i="3" s="1"/>
  <c r="D142" i="3"/>
  <c r="E142" i="3" s="1"/>
  <c r="D130" i="3"/>
  <c r="E130" i="3" s="1"/>
  <c r="D118" i="3"/>
  <c r="E118" i="3" s="1"/>
  <c r="D106" i="3"/>
  <c r="E106" i="3" s="1"/>
  <c r="D82" i="3"/>
  <c r="E82" i="3" s="1"/>
  <c r="D58" i="3"/>
  <c r="E58" i="3" s="1"/>
  <c r="D46" i="3"/>
  <c r="E46" i="3" s="1"/>
  <c r="D34" i="3"/>
  <c r="E34" i="3" s="1"/>
  <c r="D22" i="3"/>
  <c r="E22" i="3" s="1"/>
  <c r="D10" i="3"/>
  <c r="E10" i="3" s="1"/>
  <c r="D801" i="3"/>
  <c r="D789" i="3"/>
  <c r="D777" i="3"/>
  <c r="D753" i="3"/>
  <c r="D741" i="3"/>
  <c r="D729" i="3"/>
  <c r="D717" i="3"/>
  <c r="D705" i="3"/>
  <c r="D693" i="3"/>
  <c r="D681" i="3"/>
  <c r="D669" i="3"/>
  <c r="D657" i="3"/>
  <c r="D645" i="3"/>
  <c r="D621" i="3"/>
  <c r="D597" i="3"/>
  <c r="E597" i="3" s="1"/>
  <c r="D585" i="3"/>
  <c r="E585" i="3" s="1"/>
  <c r="D573" i="3"/>
  <c r="E573" i="3" s="1"/>
  <c r="D561" i="3"/>
  <c r="E561" i="3" s="1"/>
  <c r="D549" i="3"/>
  <c r="E549" i="3" s="1"/>
  <c r="D537" i="3"/>
  <c r="E537" i="3" s="1"/>
  <c r="D513" i="3"/>
  <c r="E513" i="3" s="1"/>
  <c r="D501" i="3"/>
  <c r="E501" i="3" s="1"/>
  <c r="D489" i="3"/>
  <c r="E489" i="3" s="1"/>
  <c r="D477" i="3"/>
  <c r="E477" i="3" s="1"/>
  <c r="D465" i="3"/>
  <c r="E465" i="3" s="1"/>
  <c r="D453" i="3"/>
  <c r="E453" i="3" s="1"/>
  <c r="D441" i="3"/>
  <c r="E441" i="3" s="1"/>
  <c r="D429" i="3"/>
  <c r="E429" i="3" s="1"/>
  <c r="D405" i="3"/>
  <c r="E405" i="3" s="1"/>
  <c r="D393" i="3"/>
  <c r="E393" i="3" s="1"/>
  <c r="D381" i="3"/>
  <c r="E381" i="3" s="1"/>
  <c r="D369" i="3"/>
  <c r="E369" i="3" s="1"/>
  <c r="D357" i="3"/>
  <c r="E357" i="3" s="1"/>
  <c r="D345" i="3"/>
  <c r="E345" i="3" s="1"/>
  <c r="D333" i="3"/>
  <c r="E333" i="3" s="1"/>
  <c r="D321" i="3"/>
  <c r="E321" i="3" s="1"/>
  <c r="D309" i="3"/>
  <c r="E309" i="3" s="1"/>
  <c r="D273" i="3"/>
  <c r="E273" i="3" s="1"/>
  <c r="D261" i="3"/>
  <c r="E261" i="3" s="1"/>
  <c r="D237" i="3"/>
  <c r="E237" i="3" s="1"/>
  <c r="D225" i="3"/>
  <c r="E225" i="3" s="1"/>
  <c r="D213" i="3"/>
  <c r="E213" i="3" s="1"/>
  <c r="D201" i="3"/>
  <c r="E201" i="3" s="1"/>
  <c r="D189" i="3"/>
  <c r="E189" i="3" s="1"/>
  <c r="D165" i="3"/>
  <c r="E165" i="3" s="1"/>
  <c r="D153" i="3"/>
  <c r="E153" i="3" s="1"/>
  <c r="D141" i="3"/>
  <c r="E141" i="3" s="1"/>
  <c r="D129" i="3"/>
  <c r="E129" i="3" s="1"/>
  <c r="D117" i="3"/>
  <c r="E117" i="3" s="1"/>
  <c r="D105" i="3"/>
  <c r="E105" i="3" s="1"/>
  <c r="D93" i="3"/>
  <c r="E93" i="3" s="1"/>
  <c r="D81" i="3"/>
  <c r="E81" i="3" s="1"/>
  <c r="D69" i="3"/>
  <c r="E69" i="3" s="1"/>
  <c r="D57" i="3"/>
  <c r="E57" i="3" s="1"/>
  <c r="D45" i="3"/>
  <c r="E45" i="3" s="1"/>
  <c r="D21" i="3"/>
  <c r="E21" i="3" s="1"/>
  <c r="D9" i="3"/>
  <c r="E9" i="3" s="1"/>
  <c r="D776" i="3"/>
  <c r="D764" i="3"/>
  <c r="D752" i="3"/>
  <c r="D728" i="3"/>
  <c r="D692" i="3"/>
  <c r="D680" i="3"/>
  <c r="D668" i="3"/>
  <c r="D644" i="3"/>
  <c r="D632" i="3"/>
  <c r="D620" i="3"/>
  <c r="D608" i="3"/>
  <c r="D596" i="3"/>
  <c r="E596" i="3" s="1"/>
  <c r="D572" i="3"/>
  <c r="E572" i="3" s="1"/>
  <c r="D560" i="3"/>
  <c r="E560" i="3" s="1"/>
  <c r="D548" i="3"/>
  <c r="E548" i="3" s="1"/>
  <c r="D536" i="3"/>
  <c r="E536" i="3" s="1"/>
  <c r="D524" i="3"/>
  <c r="E524" i="3" s="1"/>
  <c r="D512" i="3"/>
  <c r="E512" i="3" s="1"/>
  <c r="D500" i="3"/>
  <c r="E500" i="3" s="1"/>
  <c r="D488" i="3"/>
  <c r="E488" i="3" s="1"/>
  <c r="D476" i="3"/>
  <c r="E476" i="3" s="1"/>
  <c r="D464" i="3"/>
  <c r="E464" i="3" s="1"/>
  <c r="D452" i="3"/>
  <c r="E452" i="3" s="1"/>
  <c r="D440" i="3"/>
  <c r="E440" i="3" s="1"/>
  <c r="D428" i="3"/>
  <c r="E428" i="3" s="1"/>
  <c r="D416" i="3"/>
  <c r="E416" i="3" s="1"/>
  <c r="D404" i="3"/>
  <c r="E404" i="3" s="1"/>
  <c r="D392" i="3"/>
  <c r="E392" i="3" s="1"/>
  <c r="D380" i="3"/>
  <c r="E380" i="3" s="1"/>
  <c r="D368" i="3"/>
  <c r="E368" i="3" s="1"/>
  <c r="D356" i="3"/>
  <c r="E356" i="3" s="1"/>
  <c r="D344" i="3"/>
  <c r="E344" i="3" s="1"/>
  <c r="D332" i="3"/>
  <c r="E332" i="3" s="1"/>
  <c r="D320" i="3"/>
  <c r="E320" i="3" s="1"/>
  <c r="D296" i="3"/>
  <c r="E296" i="3" s="1"/>
  <c r="D284" i="3"/>
  <c r="E284" i="3" s="1"/>
  <c r="D272" i="3"/>
  <c r="E272" i="3" s="1"/>
  <c r="D260" i="3"/>
  <c r="E260" i="3" s="1"/>
  <c r="D248" i="3"/>
  <c r="E248" i="3" s="1"/>
  <c r="D236" i="3"/>
  <c r="E236" i="3" s="1"/>
  <c r="D224" i="3"/>
  <c r="E224" i="3" s="1"/>
  <c r="D212" i="3"/>
  <c r="E212" i="3" s="1"/>
  <c r="D200" i="3"/>
  <c r="E200" i="3" s="1"/>
  <c r="D188" i="3"/>
  <c r="E188" i="3" s="1"/>
  <c r="D164" i="3"/>
  <c r="E164" i="3" s="1"/>
  <c r="D152" i="3"/>
  <c r="E152" i="3" s="1"/>
  <c r="D140" i="3"/>
  <c r="E140" i="3" s="1"/>
  <c r="D128" i="3"/>
  <c r="E128" i="3" s="1"/>
  <c r="D116" i="3"/>
  <c r="E116" i="3" s="1"/>
  <c r="D104" i="3"/>
  <c r="E104" i="3" s="1"/>
  <c r="D92" i="3"/>
  <c r="E92" i="3" s="1"/>
  <c r="D80" i="3"/>
  <c r="E80" i="3" s="1"/>
  <c r="D68" i="3"/>
  <c r="E68" i="3" s="1"/>
  <c r="D56" i="3"/>
  <c r="E56" i="3" s="1"/>
  <c r="D44" i="3"/>
  <c r="E44" i="3" s="1"/>
  <c r="D32" i="3"/>
  <c r="E32" i="3" s="1"/>
  <c r="D8" i="3"/>
  <c r="E8" i="3" s="1"/>
  <c r="D799" i="3"/>
  <c r="D787" i="3"/>
  <c r="D775" i="3"/>
  <c r="D751" i="3"/>
  <c r="D739" i="3"/>
  <c r="D727" i="3"/>
  <c r="D715" i="3"/>
  <c r="D703" i="3"/>
  <c r="D691" i="3"/>
  <c r="D679" i="3"/>
  <c r="D667" i="3"/>
  <c r="D655" i="3"/>
  <c r="D643" i="3"/>
  <c r="D631" i="3"/>
  <c r="D619" i="3"/>
  <c r="D607" i="3"/>
  <c r="D595" i="3"/>
  <c r="E595" i="3" s="1"/>
  <c r="D571" i="3"/>
  <c r="E571" i="3" s="1"/>
  <c r="D547" i="3"/>
  <c r="E547" i="3" s="1"/>
  <c r="D535" i="3"/>
  <c r="E535" i="3" s="1"/>
  <c r="D523" i="3"/>
  <c r="E523" i="3" s="1"/>
  <c r="D511" i="3"/>
  <c r="E511" i="3" s="1"/>
  <c r="D487" i="3"/>
  <c r="E487" i="3" s="1"/>
  <c r="D463" i="3"/>
  <c r="E463" i="3" s="1"/>
  <c r="D451" i="3"/>
  <c r="E451" i="3" s="1"/>
  <c r="D439" i="3"/>
  <c r="E439" i="3" s="1"/>
  <c r="D427" i="3"/>
  <c r="E427" i="3" s="1"/>
  <c r="D415" i="3"/>
  <c r="E415" i="3" s="1"/>
  <c r="D403" i="3"/>
  <c r="E403" i="3" s="1"/>
  <c r="D367" i="3"/>
  <c r="E367" i="3" s="1"/>
  <c r="D355" i="3"/>
  <c r="E355" i="3" s="1"/>
  <c r="D343" i="3"/>
  <c r="E343" i="3" s="1"/>
  <c r="D331" i="3"/>
  <c r="E331" i="3" s="1"/>
  <c r="D319" i="3"/>
  <c r="E319" i="3" s="1"/>
  <c r="D307" i="3"/>
  <c r="E307" i="3" s="1"/>
  <c r="D283" i="3"/>
  <c r="E283" i="3" s="1"/>
  <c r="D271" i="3"/>
  <c r="E271" i="3" s="1"/>
  <c r="D259" i="3"/>
  <c r="E259" i="3" s="1"/>
  <c r="D247" i="3"/>
  <c r="E247" i="3" s="1"/>
  <c r="D235" i="3"/>
  <c r="E235" i="3" s="1"/>
  <c r="D223" i="3"/>
  <c r="E223" i="3" s="1"/>
  <c r="D211" i="3"/>
  <c r="E211" i="3" s="1"/>
  <c r="D199" i="3"/>
  <c r="E199" i="3" s="1"/>
  <c r="D175" i="3"/>
  <c r="E175" i="3" s="1"/>
  <c r="D163" i="3"/>
  <c r="E163" i="3" s="1"/>
  <c r="D151" i="3"/>
  <c r="E151" i="3" s="1"/>
  <c r="D139" i="3"/>
  <c r="E139" i="3" s="1"/>
  <c r="D127" i="3"/>
  <c r="E127" i="3" s="1"/>
  <c r="D115" i="3"/>
  <c r="E115" i="3" s="1"/>
  <c r="D103" i="3"/>
  <c r="E103" i="3" s="1"/>
  <c r="D91" i="3"/>
  <c r="E91" i="3" s="1"/>
  <c r="D79" i="3"/>
  <c r="E79" i="3" s="1"/>
  <c r="D55" i="3"/>
  <c r="E55" i="3" s="1"/>
  <c r="D43" i="3"/>
  <c r="E43" i="3" s="1"/>
  <c r="D31" i="3"/>
  <c r="E31" i="3" s="1"/>
  <c r="D19" i="3"/>
  <c r="E19" i="3" s="1"/>
  <c r="D7" i="3"/>
  <c r="E7" i="3" s="1"/>
  <c r="D798" i="3"/>
  <c r="D786" i="3"/>
  <c r="D774" i="3"/>
  <c r="D738" i="3"/>
  <c r="D726" i="3"/>
  <c r="D714" i="3"/>
  <c r="D702" i="3"/>
  <c r="D690" i="3"/>
  <c r="D678" i="3"/>
  <c r="D666" i="3"/>
  <c r="D654" i="3"/>
  <c r="D642" i="3"/>
  <c r="D630" i="3"/>
  <c r="D618" i="3"/>
  <c r="D606" i="3"/>
  <c r="D594" i="3"/>
  <c r="E594" i="3" s="1"/>
  <c r="D582" i="3"/>
  <c r="E582" i="3" s="1"/>
  <c r="D570" i="3"/>
  <c r="E570" i="3" s="1"/>
  <c r="D558" i="3"/>
  <c r="E558" i="3" s="1"/>
  <c r="D546" i="3"/>
  <c r="E546" i="3" s="1"/>
  <c r="D534" i="3"/>
  <c r="E534" i="3" s="1"/>
  <c r="D522" i="3"/>
  <c r="E522" i="3" s="1"/>
  <c r="D510" i="3"/>
  <c r="E510" i="3" s="1"/>
  <c r="D498" i="3"/>
  <c r="E498" i="3" s="1"/>
  <c r="D486" i="3"/>
  <c r="E486" i="3" s="1"/>
  <c r="D474" i="3"/>
  <c r="E474" i="3" s="1"/>
  <c r="D462" i="3"/>
  <c r="E462" i="3" s="1"/>
  <c r="D438" i="3"/>
  <c r="E438" i="3" s="1"/>
  <c r="D426" i="3"/>
  <c r="E426" i="3" s="1"/>
  <c r="D402" i="3"/>
  <c r="E402" i="3" s="1"/>
  <c r="D390" i="3"/>
  <c r="E390" i="3" s="1"/>
  <c r="D378" i="3"/>
  <c r="E378" i="3" s="1"/>
  <c r="D366" i="3"/>
  <c r="E366" i="3" s="1"/>
  <c r="D354" i="3"/>
  <c r="E354" i="3" s="1"/>
  <c r="D342" i="3"/>
  <c r="E342" i="3" s="1"/>
  <c r="D330" i="3"/>
  <c r="E330" i="3" s="1"/>
  <c r="D318" i="3"/>
  <c r="E318" i="3" s="1"/>
  <c r="D306" i="3"/>
  <c r="E306" i="3" s="1"/>
  <c r="D294" i="3"/>
  <c r="E294" i="3" s="1"/>
  <c r="D282" i="3"/>
  <c r="E282" i="3" s="1"/>
  <c r="D270" i="3"/>
  <c r="E270" i="3" s="1"/>
  <c r="D258" i="3"/>
  <c r="E258" i="3" s="1"/>
  <c r="D246" i="3"/>
  <c r="E246" i="3" s="1"/>
  <c r="D234" i="3"/>
  <c r="E234" i="3" s="1"/>
  <c r="D222" i="3"/>
  <c r="E222" i="3" s="1"/>
  <c r="D210" i="3"/>
  <c r="E210" i="3" s="1"/>
  <c r="D198" i="3"/>
  <c r="E198" i="3" s="1"/>
  <c r="D186" i="3"/>
  <c r="E186" i="3" s="1"/>
  <c r="D174" i="3"/>
  <c r="E174" i="3" s="1"/>
  <c r="D162" i="3"/>
  <c r="E162" i="3" s="1"/>
  <c r="D138" i="3"/>
  <c r="E138" i="3" s="1"/>
  <c r="D126" i="3"/>
  <c r="E126" i="3" s="1"/>
  <c r="D114" i="3"/>
  <c r="E114" i="3" s="1"/>
  <c r="D102" i="3"/>
  <c r="E102" i="3" s="1"/>
  <c r="D90" i="3"/>
  <c r="E90" i="3" s="1"/>
  <c r="D78" i="3"/>
  <c r="E78" i="3" s="1"/>
  <c r="D54" i="3"/>
  <c r="E54" i="3" s="1"/>
  <c r="D42" i="3"/>
  <c r="E42" i="3" s="1"/>
  <c r="D18" i="3"/>
  <c r="E18" i="3" s="1"/>
  <c r="D6" i="3"/>
  <c r="E6" i="3" s="1"/>
  <c r="D773" i="3"/>
  <c r="D761" i="3"/>
  <c r="D749" i="3"/>
  <c r="D737" i="3"/>
  <c r="D725" i="3"/>
  <c r="D713" i="3"/>
  <c r="D701" i="3"/>
  <c r="D689" i="3"/>
  <c r="D665" i="3"/>
  <c r="D653" i="3"/>
  <c r="D641" i="3"/>
  <c r="D629" i="3"/>
  <c r="D617" i="3"/>
  <c r="D605" i="3"/>
  <c r="D581" i="3"/>
  <c r="E581" i="3" s="1"/>
  <c r="D569" i="3"/>
  <c r="E569" i="3" s="1"/>
  <c r="D557" i="3"/>
  <c r="E557" i="3" s="1"/>
  <c r="D545" i="3"/>
  <c r="E545" i="3" s="1"/>
  <c r="D533" i="3"/>
  <c r="E533" i="3" s="1"/>
  <c r="D521" i="3"/>
  <c r="E521" i="3" s="1"/>
  <c r="D509" i="3"/>
  <c r="E509" i="3" s="1"/>
  <c r="D497" i="3"/>
  <c r="E497" i="3" s="1"/>
  <c r="D485" i="3"/>
  <c r="E485" i="3" s="1"/>
  <c r="D473" i="3"/>
  <c r="E473" i="3" s="1"/>
  <c r="D461" i="3"/>
  <c r="E461" i="3" s="1"/>
  <c r="D449" i="3"/>
  <c r="E449" i="3" s="1"/>
  <c r="D437" i="3"/>
  <c r="E437" i="3" s="1"/>
  <c r="D425" i="3"/>
  <c r="E425" i="3" s="1"/>
  <c r="D413" i="3"/>
  <c r="E413" i="3" s="1"/>
  <c r="D401" i="3"/>
  <c r="E401" i="3" s="1"/>
  <c r="D389" i="3"/>
  <c r="E389" i="3" s="1"/>
  <c r="D377" i="3"/>
  <c r="E377" i="3" s="1"/>
  <c r="D365" i="3"/>
  <c r="E365" i="3" s="1"/>
  <c r="D353" i="3"/>
  <c r="E353" i="3" s="1"/>
  <c r="D341" i="3"/>
  <c r="E341" i="3" s="1"/>
  <c r="D317" i="3"/>
  <c r="E317" i="3" s="1"/>
  <c r="D305" i="3"/>
  <c r="E305" i="3" s="1"/>
  <c r="D293" i="3"/>
  <c r="E293" i="3" s="1"/>
  <c r="D281" i="3"/>
  <c r="E281" i="3" s="1"/>
  <c r="D269" i="3"/>
  <c r="E269" i="3" s="1"/>
  <c r="D257" i="3"/>
  <c r="E257" i="3" s="1"/>
  <c r="D245" i="3"/>
  <c r="E245" i="3" s="1"/>
  <c r="D233" i="3"/>
  <c r="E233" i="3" s="1"/>
  <c r="D221" i="3"/>
  <c r="E221" i="3" s="1"/>
  <c r="D209" i="3"/>
  <c r="E209" i="3" s="1"/>
  <c r="D197" i="3"/>
  <c r="E197" i="3" s="1"/>
  <c r="D185" i="3"/>
  <c r="E185" i="3" s="1"/>
  <c r="D173" i="3"/>
  <c r="E173" i="3" s="1"/>
  <c r="D161" i="3"/>
  <c r="E161" i="3" s="1"/>
  <c r="D149" i="3"/>
  <c r="E149" i="3" s="1"/>
  <c r="D137" i="3"/>
  <c r="E137" i="3" s="1"/>
  <c r="D125" i="3"/>
  <c r="E125" i="3" s="1"/>
  <c r="D77" i="3"/>
  <c r="E77" i="3" s="1"/>
  <c r="D65" i="3"/>
  <c r="E65" i="3" s="1"/>
  <c r="D53" i="3"/>
  <c r="E53" i="3" s="1"/>
  <c r="D41" i="3"/>
  <c r="E41" i="3" s="1"/>
  <c r="D17" i="3"/>
  <c r="E17" i="3" s="1"/>
  <c r="D5" i="3"/>
  <c r="E5" i="3" s="1"/>
  <c r="D796" i="3"/>
  <c r="D784" i="3"/>
  <c r="D772" i="3"/>
  <c r="D760" i="3"/>
  <c r="D748" i="3"/>
  <c r="D736" i="3"/>
  <c r="D724" i="3"/>
  <c r="D712" i="3"/>
  <c r="D700" i="3"/>
  <c r="D688" i="3"/>
  <c r="D676" i="3"/>
  <c r="D664" i="3"/>
  <c r="D652" i="3"/>
  <c r="D640" i="3"/>
  <c r="D628" i="3"/>
  <c r="D604" i="3"/>
  <c r="D592" i="3"/>
  <c r="E592" i="3" s="1"/>
  <c r="D580" i="3"/>
  <c r="E580" i="3" s="1"/>
  <c r="D568" i="3"/>
  <c r="E568" i="3" s="1"/>
  <c r="D556" i="3"/>
  <c r="E556" i="3" s="1"/>
  <c r="D544" i="3"/>
  <c r="E544" i="3" s="1"/>
  <c r="D532" i="3"/>
  <c r="E532" i="3" s="1"/>
  <c r="D520" i="3"/>
  <c r="E520" i="3" s="1"/>
  <c r="D508" i="3"/>
  <c r="E508" i="3" s="1"/>
  <c r="D496" i="3"/>
  <c r="E496" i="3" s="1"/>
  <c r="D484" i="3"/>
  <c r="E484" i="3" s="1"/>
  <c r="D472" i="3"/>
  <c r="E472" i="3" s="1"/>
  <c r="D460" i="3"/>
  <c r="E460" i="3" s="1"/>
  <c r="D436" i="3"/>
  <c r="E436" i="3" s="1"/>
  <c r="D424" i="3"/>
  <c r="E424" i="3" s="1"/>
  <c r="D412" i="3"/>
  <c r="E412" i="3" s="1"/>
  <c r="D400" i="3"/>
  <c r="E400" i="3" s="1"/>
  <c r="D388" i="3"/>
  <c r="E388" i="3" s="1"/>
  <c r="D376" i="3"/>
  <c r="E376" i="3" s="1"/>
  <c r="D364" i="3"/>
  <c r="E364" i="3" s="1"/>
  <c r="D340" i="3"/>
  <c r="E340" i="3" s="1"/>
  <c r="D328" i="3"/>
  <c r="E328" i="3" s="1"/>
  <c r="D316" i="3"/>
  <c r="E316" i="3" s="1"/>
  <c r="D304" i="3"/>
  <c r="E304" i="3" s="1"/>
  <c r="D292" i="3"/>
  <c r="E292" i="3" s="1"/>
  <c r="D280" i="3"/>
  <c r="E280" i="3" s="1"/>
  <c r="D268" i="3"/>
  <c r="E268" i="3" s="1"/>
  <c r="D256" i="3"/>
  <c r="E256" i="3" s="1"/>
  <c r="D244" i="3"/>
  <c r="E244" i="3" s="1"/>
  <c r="D232" i="3"/>
  <c r="E232" i="3" s="1"/>
  <c r="D220" i="3"/>
  <c r="E220" i="3" s="1"/>
  <c r="D208" i="3"/>
  <c r="E208" i="3" s="1"/>
  <c r="D196" i="3"/>
  <c r="E196" i="3" s="1"/>
  <c r="D184" i="3"/>
  <c r="E184" i="3" s="1"/>
  <c r="D172" i="3"/>
  <c r="E172" i="3" s="1"/>
  <c r="D160" i="3"/>
  <c r="E160" i="3" s="1"/>
  <c r="D148" i="3"/>
  <c r="E148" i="3" s="1"/>
  <c r="D136" i="3"/>
  <c r="E136" i="3" s="1"/>
  <c r="D124" i="3"/>
  <c r="E124" i="3" s="1"/>
  <c r="D112" i="3"/>
  <c r="E112" i="3" s="1"/>
  <c r="D100" i="3"/>
  <c r="E100" i="3" s="1"/>
  <c r="D88" i="3"/>
  <c r="E88" i="3" s="1"/>
  <c r="D76" i="3"/>
  <c r="E76" i="3" s="1"/>
  <c r="D52" i="3"/>
  <c r="E52" i="3" s="1"/>
  <c r="D40" i="3"/>
  <c r="E40" i="3" s="1"/>
  <c r="D28" i="3"/>
  <c r="E28" i="3" s="1"/>
  <c r="D16" i="3"/>
  <c r="E16" i="3" s="1"/>
  <c r="D4" i="3"/>
  <c r="E4" i="3" s="1"/>
  <c r="D649" i="3"/>
  <c r="D601" i="3"/>
  <c r="E601" i="3" s="1"/>
  <c r="D445" i="3"/>
  <c r="E445" i="3" s="1"/>
  <c r="D361" i="3"/>
  <c r="E361" i="3" s="1"/>
  <c r="D313" i="3"/>
  <c r="E313" i="3" s="1"/>
  <c r="D277" i="3"/>
  <c r="E277" i="3" s="1"/>
  <c r="D229" i="3"/>
  <c r="E229" i="3" s="1"/>
  <c r="D205" i="3"/>
  <c r="E205" i="3" s="1"/>
  <c r="D169" i="3"/>
  <c r="E169" i="3" s="1"/>
  <c r="D25" i="3"/>
  <c r="E25" i="3" s="1"/>
  <c r="D768" i="3"/>
  <c r="D756" i="3"/>
  <c r="D636" i="3"/>
  <c r="D528" i="3"/>
  <c r="E528" i="3" s="1"/>
  <c r="D456" i="3"/>
  <c r="E456" i="3" s="1"/>
  <c r="D432" i="3"/>
  <c r="E432" i="3" s="1"/>
  <c r="D384" i="3"/>
  <c r="E384" i="3" s="1"/>
  <c r="D264" i="3"/>
  <c r="E264" i="3" s="1"/>
  <c r="D240" i="3"/>
  <c r="E240" i="3" s="1"/>
  <c r="D192" i="3"/>
  <c r="E192" i="3" s="1"/>
  <c r="D168" i="3"/>
  <c r="E168" i="3" s="1"/>
  <c r="D132" i="3"/>
  <c r="E132" i="3" s="1"/>
  <c r="D96" i="3"/>
  <c r="E96" i="3" s="1"/>
  <c r="D455" i="3"/>
  <c r="E455" i="3" s="1"/>
  <c r="D562" i="3"/>
  <c r="E562" i="3" s="1"/>
  <c r="D550" i="3"/>
  <c r="E550" i="3" s="1"/>
  <c r="D299" i="3"/>
  <c r="E299" i="3" s="1"/>
  <c r="D417" i="3"/>
  <c r="E417" i="3" s="1"/>
  <c r="D285" i="3"/>
  <c r="E285" i="3" s="1"/>
  <c r="D177" i="3"/>
  <c r="E177" i="3" s="1"/>
  <c r="D33" i="3"/>
  <c r="E33" i="3" s="1"/>
  <c r="D800" i="3"/>
  <c r="D788" i="3"/>
  <c r="D740" i="3"/>
  <c r="D716" i="3"/>
  <c r="D704" i="3"/>
  <c r="D656" i="3"/>
  <c r="D584" i="3"/>
  <c r="E584" i="3" s="1"/>
  <c r="D308" i="3"/>
  <c r="E308" i="3" s="1"/>
  <c r="D176" i="3"/>
  <c r="E176" i="3" s="1"/>
  <c r="D20" i="3"/>
  <c r="E20" i="3" s="1"/>
  <c r="D249" i="3"/>
  <c r="E249" i="3" s="1"/>
  <c r="D763" i="3"/>
  <c r="D583" i="3"/>
  <c r="E583" i="3" s="1"/>
  <c r="D559" i="3"/>
  <c r="E559" i="3" s="1"/>
  <c r="D499" i="3"/>
  <c r="E499" i="3" s="1"/>
  <c r="D475" i="3"/>
  <c r="E475" i="3" s="1"/>
  <c r="D391" i="3"/>
  <c r="E391" i="3" s="1"/>
  <c r="D379" i="3"/>
  <c r="E379" i="3" s="1"/>
  <c r="D295" i="3"/>
  <c r="E295" i="3" s="1"/>
  <c r="D187" i="3"/>
  <c r="E187" i="3" s="1"/>
  <c r="D67" i="3"/>
  <c r="E67" i="3" s="1"/>
  <c r="D239" i="3"/>
  <c r="E239" i="3" s="1"/>
  <c r="D633" i="3"/>
  <c r="D297" i="3"/>
  <c r="E297" i="3" s="1"/>
  <c r="D762" i="3"/>
  <c r="D750" i="3"/>
  <c r="D450" i="3"/>
  <c r="E450" i="3" s="1"/>
  <c r="D414" i="3"/>
  <c r="E414" i="3" s="1"/>
  <c r="D150" i="3"/>
  <c r="E150" i="3" s="1"/>
  <c r="D66" i="3"/>
  <c r="E66" i="3" s="1"/>
  <c r="D30" i="3"/>
  <c r="E30" i="3" s="1"/>
  <c r="D742" i="3"/>
  <c r="D765" i="3"/>
  <c r="D609" i="3"/>
  <c r="D525" i="3"/>
  <c r="E525" i="3" s="1"/>
  <c r="D785" i="3"/>
  <c r="D593" i="3"/>
  <c r="E593" i="3" s="1"/>
  <c r="D329" i="3"/>
  <c r="E329" i="3" s="1"/>
  <c r="D113" i="3"/>
  <c r="E113" i="3" s="1"/>
  <c r="D101" i="3"/>
  <c r="E101" i="3" s="1"/>
  <c r="D89" i="3"/>
  <c r="E89" i="3" s="1"/>
  <c r="D29" i="3"/>
  <c r="E29" i="3" s="1"/>
  <c r="D227" i="3"/>
  <c r="E227" i="3" s="1"/>
  <c r="D95" i="3"/>
  <c r="E95" i="3" s="1"/>
  <c r="D677" i="3"/>
  <c r="D616" i="3"/>
  <c r="D448" i="3"/>
  <c r="E448" i="3" s="1"/>
  <c r="D352" i="3"/>
  <c r="E352" i="3" s="1"/>
  <c r="D64" i="3"/>
  <c r="E64" i="3" s="1"/>
  <c r="D287" i="3"/>
  <c r="E287" i="3" s="1"/>
  <c r="D670" i="3"/>
  <c r="D797" i="3"/>
  <c r="D783" i="3"/>
  <c r="D735" i="3"/>
  <c r="D723" i="3"/>
  <c r="D711" i="3"/>
  <c r="D651" i="3"/>
  <c r="D615" i="3"/>
  <c r="D531" i="3"/>
  <c r="E531" i="3" s="1"/>
  <c r="D471" i="3"/>
  <c r="E471" i="3" s="1"/>
  <c r="D423" i="3"/>
  <c r="E423" i="3" s="1"/>
  <c r="D399" i="3"/>
  <c r="E399" i="3" s="1"/>
  <c r="D363" i="3"/>
  <c r="E363" i="3" s="1"/>
  <c r="D243" i="3"/>
  <c r="E243" i="3" s="1"/>
  <c r="D195" i="3"/>
  <c r="E195" i="3" s="1"/>
  <c r="D39" i="3"/>
  <c r="E39" i="3" s="1"/>
  <c r="D730" i="3"/>
  <c r="D418" i="3"/>
  <c r="E418" i="3" s="1"/>
  <c r="D794" i="3"/>
  <c r="D782" i="3"/>
  <c r="D734" i="3"/>
  <c r="D722" i="3"/>
  <c r="D554" i="3"/>
  <c r="E554" i="3" s="1"/>
  <c r="D470" i="3"/>
  <c r="E470" i="3" s="1"/>
  <c r="D422" i="3"/>
  <c r="E422" i="3" s="1"/>
  <c r="D350" i="3"/>
  <c r="E350" i="3" s="1"/>
  <c r="D182" i="3"/>
  <c r="E182" i="3" s="1"/>
  <c r="D110" i="3"/>
  <c r="E110" i="3" s="1"/>
  <c r="D86" i="3"/>
  <c r="E86" i="3" s="1"/>
  <c r="D38" i="3"/>
  <c r="E38" i="3" s="1"/>
  <c r="E3" i="16"/>
  <c r="E4" i="16"/>
  <c r="E5" i="16"/>
  <c r="E6" i="16"/>
  <c r="E7" i="16"/>
  <c r="E8" i="16"/>
  <c r="E9" i="16"/>
  <c r="E10" i="16"/>
  <c r="E11" i="16"/>
  <c r="E12" i="16"/>
  <c r="F181" i="4" s="1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F152" i="4" s="1"/>
  <c r="E32" i="16"/>
  <c r="E33" i="16"/>
  <c r="E34" i="16"/>
  <c r="E35" i="16"/>
  <c r="E36" i="16"/>
  <c r="E37" i="16"/>
  <c r="E38" i="16"/>
  <c r="E39" i="16"/>
  <c r="E40" i="16"/>
  <c r="E41" i="16"/>
  <c r="F132" i="4" s="1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F128" i="4" s="1"/>
  <c r="E66" i="16"/>
  <c r="F9" i="4" s="1"/>
  <c r="E67" i="16"/>
  <c r="E68" i="16"/>
  <c r="E69" i="16"/>
  <c r="E70" i="16"/>
  <c r="E71" i="16"/>
  <c r="E72" i="16"/>
  <c r="E73" i="16"/>
  <c r="E74" i="16"/>
  <c r="E75" i="16"/>
  <c r="E76" i="16"/>
  <c r="E77" i="16"/>
  <c r="E78" i="16"/>
  <c r="F85" i="4" s="1"/>
  <c r="E79" i="16"/>
  <c r="E80" i="16"/>
  <c r="E81" i="16"/>
  <c r="F182" i="4" s="1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F70" i="4" s="1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F105" i="4" s="1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F133" i="4" s="1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F74" i="4" s="1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F71" i="4" s="1"/>
  <c r="E169" i="16"/>
  <c r="E170" i="16"/>
  <c r="E171" i="16"/>
  <c r="F116" i="4" s="1"/>
  <c r="E172" i="16"/>
  <c r="E173" i="16"/>
  <c r="F89" i="4" s="1"/>
  <c r="E174" i="16"/>
  <c r="E175" i="16"/>
  <c r="F23" i="4" s="1"/>
  <c r="E176" i="16"/>
  <c r="E177" i="16"/>
  <c r="E178" i="16"/>
  <c r="E179" i="16"/>
  <c r="E180" i="16"/>
  <c r="E181" i="16"/>
  <c r="E182" i="16"/>
  <c r="F37" i="4" l="1"/>
  <c r="F17" i="4"/>
  <c r="F136" i="4"/>
  <c r="F68" i="4"/>
  <c r="F147" i="4"/>
  <c r="F67" i="4"/>
  <c r="F6" i="4"/>
  <c r="F162" i="4"/>
  <c r="F124" i="4"/>
  <c r="F46" i="4"/>
  <c r="F65" i="4"/>
  <c r="F198" i="4"/>
  <c r="F194" i="4"/>
  <c r="F120" i="4"/>
  <c r="F18" i="4"/>
  <c r="F44" i="4"/>
  <c r="F197" i="4"/>
  <c r="F13" i="4"/>
  <c r="F180" i="4"/>
  <c r="F159" i="4"/>
  <c r="F88" i="4"/>
  <c r="F188" i="4"/>
  <c r="F192" i="4"/>
  <c r="F129" i="4"/>
  <c r="F123" i="4"/>
  <c r="F165" i="4"/>
  <c r="F131" i="4"/>
  <c r="F115" i="4"/>
  <c r="F48" i="4"/>
  <c r="K1" i="16"/>
  <c r="F84" i="4"/>
  <c r="F10" i="4"/>
  <c r="F145" i="4"/>
  <c r="F87" i="4"/>
  <c r="F168" i="4"/>
  <c r="F99" i="4"/>
  <c r="F69" i="4"/>
  <c r="F110" i="4"/>
  <c r="F29" i="4"/>
  <c r="F4" i="4"/>
  <c r="F41" i="4"/>
  <c r="F31" i="4"/>
  <c r="F150" i="4"/>
  <c r="F58" i="4"/>
  <c r="F169" i="4"/>
  <c r="F127" i="4"/>
  <c r="F38" i="4"/>
  <c r="F78" i="4"/>
  <c r="F8" i="4"/>
  <c r="F73" i="4"/>
  <c r="F113" i="4"/>
  <c r="F45" i="4"/>
  <c r="F142" i="4"/>
  <c r="F199" i="4"/>
  <c r="F146" i="4"/>
  <c r="F130" i="4"/>
  <c r="F141" i="4"/>
  <c r="F143" i="4"/>
  <c r="F22" i="4"/>
  <c r="F107" i="4"/>
  <c r="F191" i="4"/>
  <c r="F60" i="4"/>
  <c r="F103" i="4"/>
  <c r="F96" i="4"/>
  <c r="F92" i="4"/>
  <c r="E1" i="16"/>
  <c r="E8" i="4" l="1"/>
  <c r="E14" i="4"/>
  <c r="E22" i="4"/>
  <c r="E30" i="4"/>
  <c r="E38" i="4"/>
  <c r="E46" i="4"/>
  <c r="E54" i="4"/>
  <c r="E62" i="4"/>
  <c r="E70" i="4"/>
  <c r="E78" i="4"/>
  <c r="E86" i="4"/>
  <c r="E94" i="4"/>
  <c r="E102" i="4"/>
  <c r="E110" i="4"/>
  <c r="E118" i="4"/>
  <c r="E126" i="4"/>
  <c r="E134" i="4"/>
  <c r="E142" i="4"/>
  <c r="E150" i="4"/>
  <c r="E158" i="4"/>
  <c r="E166" i="4"/>
  <c r="E174" i="4"/>
  <c r="E182" i="4"/>
  <c r="E190" i="4"/>
  <c r="E3" i="4"/>
  <c r="E7" i="4"/>
  <c r="E13" i="4"/>
  <c r="E21" i="4"/>
  <c r="E29" i="4"/>
  <c r="E37" i="4"/>
  <c r="E45" i="4"/>
  <c r="E53" i="4"/>
  <c r="E61" i="4"/>
  <c r="E69" i="4"/>
  <c r="E77" i="4"/>
  <c r="E85" i="4"/>
  <c r="E93" i="4"/>
  <c r="E101" i="4"/>
  <c r="E109" i="4"/>
  <c r="E117" i="4"/>
  <c r="E6" i="4"/>
  <c r="E11" i="4"/>
  <c r="E19" i="4"/>
  <c r="E15" i="4"/>
  <c r="E27" i="4"/>
  <c r="E48" i="4"/>
  <c r="E52" i="4"/>
  <c r="E59" i="4"/>
  <c r="E80" i="4"/>
  <c r="E84" i="4"/>
  <c r="E91" i="4"/>
  <c r="E112" i="4"/>
  <c r="E116" i="4"/>
  <c r="E123" i="4"/>
  <c r="E137" i="4"/>
  <c r="E147" i="4"/>
  <c r="E152" i="4"/>
  <c r="E157" i="4"/>
  <c r="E167" i="4"/>
  <c r="E172" i="4"/>
  <c r="E186" i="4"/>
  <c r="E197" i="4"/>
  <c r="E4" i="4"/>
  <c r="E9" i="4"/>
  <c r="E23" i="4"/>
  <c r="E26" i="4"/>
  <c r="E33" i="4"/>
  <c r="E55" i="4"/>
  <c r="E58" i="4"/>
  <c r="E65" i="4"/>
  <c r="E87" i="4"/>
  <c r="E90" i="4"/>
  <c r="E97" i="4"/>
  <c r="E119" i="4"/>
  <c r="E122" i="4"/>
  <c r="E127" i="4"/>
  <c r="E12" i="4"/>
  <c r="E17" i="4"/>
  <c r="E40" i="4"/>
  <c r="E44" i="4"/>
  <c r="E51" i="4"/>
  <c r="E72" i="4"/>
  <c r="E76" i="4"/>
  <c r="E83" i="4"/>
  <c r="E104" i="4"/>
  <c r="E108" i="4"/>
  <c r="E115" i="4"/>
  <c r="E131" i="4"/>
  <c r="E136" i="4"/>
  <c r="E141" i="4"/>
  <c r="E151" i="4"/>
  <c r="E156" i="4"/>
  <c r="E170" i="4"/>
  <c r="E185" i="4"/>
  <c r="E195" i="4"/>
  <c r="E20" i="4"/>
  <c r="E25" i="4"/>
  <c r="E28" i="4"/>
  <c r="E57" i="4"/>
  <c r="E74" i="4"/>
  <c r="E79" i="4"/>
  <c r="E81" i="4"/>
  <c r="E92" i="4"/>
  <c r="E114" i="4"/>
  <c r="E133" i="4"/>
  <c r="E153" i="4"/>
  <c r="E162" i="4"/>
  <c r="E165" i="4"/>
  <c r="E168" i="4"/>
  <c r="E171" i="4"/>
  <c r="E180" i="4"/>
  <c r="E183" i="4"/>
  <c r="E198" i="4"/>
  <c r="E96" i="4"/>
  <c r="E98" i="4"/>
  <c r="E100" i="4"/>
  <c r="E107" i="4"/>
  <c r="E138" i="4"/>
  <c r="E159" i="4"/>
  <c r="E194" i="4"/>
  <c r="E201" i="4"/>
  <c r="E24" i="4"/>
  <c r="E35" i="4"/>
  <c r="E41" i="4"/>
  <c r="E50" i="4"/>
  <c r="E63" i="4"/>
  <c r="E67" i="4"/>
  <c r="E120" i="4"/>
  <c r="E129" i="4"/>
  <c r="E135" i="4"/>
  <c r="E144" i="4"/>
  <c r="E173" i="4"/>
  <c r="E176" i="4"/>
  <c r="E179" i="4"/>
  <c r="E188" i="4"/>
  <c r="E191" i="4"/>
  <c r="E39" i="4"/>
  <c r="E43" i="4"/>
  <c r="E89" i="4"/>
  <c r="E106" i="4"/>
  <c r="E111" i="4"/>
  <c r="E113" i="4"/>
  <c r="E124" i="4"/>
  <c r="E132" i="4"/>
  <c r="E31" i="4"/>
  <c r="E56" i="4"/>
  <c r="E71" i="4"/>
  <c r="E73" i="4"/>
  <c r="E146" i="4"/>
  <c r="E178" i="4"/>
  <c r="E193" i="4"/>
  <c r="E18" i="4"/>
  <c r="E47" i="4"/>
  <c r="E49" i="4"/>
  <c r="E60" i="4"/>
  <c r="E82" i="4"/>
  <c r="E95" i="4"/>
  <c r="E99" i="4"/>
  <c r="E140" i="4"/>
  <c r="E143" i="4"/>
  <c r="E154" i="4"/>
  <c r="E163" i="4"/>
  <c r="E169" i="4"/>
  <c r="E175" i="4"/>
  <c r="E184" i="4"/>
  <c r="E187" i="4"/>
  <c r="E196" i="4"/>
  <c r="E199" i="4"/>
  <c r="E5" i="4"/>
  <c r="E16" i="4"/>
  <c r="E34" i="4"/>
  <c r="E36" i="4"/>
  <c r="E42" i="4"/>
  <c r="E64" i="4"/>
  <c r="E66" i="4"/>
  <c r="E68" i="4"/>
  <c r="E75" i="4"/>
  <c r="E121" i="4"/>
  <c r="E128" i="4"/>
  <c r="E160" i="4"/>
  <c r="E181" i="4"/>
  <c r="E139" i="4"/>
  <c r="E189" i="4"/>
  <c r="E192" i="4"/>
  <c r="E200" i="4"/>
  <c r="E88" i="4"/>
  <c r="E103" i="4"/>
  <c r="E149" i="4"/>
  <c r="E130" i="4"/>
  <c r="E155" i="4"/>
  <c r="E177" i="4"/>
  <c r="E10" i="4"/>
  <c r="E32" i="4"/>
  <c r="E161" i="4"/>
  <c r="E145" i="4"/>
  <c r="E164" i="4"/>
  <c r="E105" i="4"/>
  <c r="E148" i="4"/>
  <c r="E125" i="4"/>
  <c r="E2" i="4"/>
</calcChain>
</file>

<file path=xl/sharedStrings.xml><?xml version="1.0" encoding="utf-8"?>
<sst xmlns="http://schemas.openxmlformats.org/spreadsheetml/2006/main" count="19017" uniqueCount="9421">
  <si>
    <t>Customer_ID</t>
  </si>
  <si>
    <t>Album_Name</t>
  </si>
  <si>
    <t>Photo_URL</t>
  </si>
  <si>
    <t>Date_Created</t>
  </si>
  <si>
    <t>CC_Number</t>
  </si>
  <si>
    <t>CC_Expiry</t>
  </si>
  <si>
    <t>CC_Holder</t>
  </si>
  <si>
    <t>Street_Name</t>
  </si>
  <si>
    <t>Street_Number</t>
  </si>
  <si>
    <t>City</t>
  </si>
  <si>
    <t>Zip</t>
  </si>
  <si>
    <t>Category_Name</t>
  </si>
  <si>
    <t>Parent_Category</t>
  </si>
  <si>
    <t>Order</t>
  </si>
  <si>
    <t>Customer</t>
  </si>
  <si>
    <t>Project_DT</t>
  </si>
  <si>
    <t>Quantity</t>
  </si>
  <si>
    <t>Credit_Card</t>
  </si>
  <si>
    <t>Email</t>
  </si>
  <si>
    <t>Gender</t>
  </si>
  <si>
    <t>Birth_Date</t>
  </si>
  <si>
    <t>Join_Date</t>
  </si>
  <si>
    <t>Interest</t>
  </si>
  <si>
    <t>Order_ID</t>
  </si>
  <si>
    <t>Order_DT</t>
  </si>
  <si>
    <t>Carrier</t>
  </si>
  <si>
    <t>DT_Expected</t>
  </si>
  <si>
    <t>URL</t>
  </si>
  <si>
    <t>Date_Uploaded</t>
  </si>
  <si>
    <t>Product_ID</t>
  </si>
  <si>
    <t>Product_name</t>
  </si>
  <si>
    <t>Size</t>
  </si>
  <si>
    <t>Price</t>
  </si>
  <si>
    <t>in_stock</t>
  </si>
  <si>
    <t>Category</t>
  </si>
  <si>
    <t>DT_Updated</t>
  </si>
  <si>
    <t>Project_Name</t>
  </si>
  <si>
    <t>First_Name</t>
  </si>
  <si>
    <t>Last_Name</t>
  </si>
  <si>
    <t>M</t>
  </si>
  <si>
    <t>F</t>
  </si>
  <si>
    <t>Heibel</t>
  </si>
  <si>
    <t>Petherick</t>
  </si>
  <si>
    <t>Batter</t>
  </si>
  <si>
    <t>Fowlie</t>
  </si>
  <si>
    <t>Askwith</t>
  </si>
  <si>
    <t>Lambdin</t>
  </si>
  <si>
    <t>Bourton</t>
  </si>
  <si>
    <t>Dickson</t>
  </si>
  <si>
    <t>Branscomb</t>
  </si>
  <si>
    <t>Carneck</t>
  </si>
  <si>
    <t>Gardening</t>
  </si>
  <si>
    <t>Religious</t>
  </si>
  <si>
    <t>Family</t>
  </si>
  <si>
    <t>Photography</t>
  </si>
  <si>
    <t>Holidays</t>
  </si>
  <si>
    <t>Travel</t>
  </si>
  <si>
    <t>Kids</t>
  </si>
  <si>
    <t>Sports</t>
  </si>
  <si>
    <t>עמודה1</t>
  </si>
  <si>
    <t>עמודה2</t>
  </si>
  <si>
    <t>עמודה18</t>
  </si>
  <si>
    <t>עמודה19</t>
  </si>
  <si>
    <t>עמודה20</t>
  </si>
  <si>
    <t>עמודה21</t>
  </si>
  <si>
    <t>עמודה22</t>
  </si>
  <si>
    <t>עמודה24</t>
  </si>
  <si>
    <t>עמודה25</t>
  </si>
  <si>
    <t>עמודה26</t>
  </si>
  <si>
    <t>Street (bugged)</t>
  </si>
  <si>
    <t>10. Dingle Poplars</t>
  </si>
  <si>
    <t>11. Bloomfield Down</t>
  </si>
  <si>
    <t>12. Thornfield Hey</t>
  </si>
  <si>
    <t>13. Kingsley View</t>
  </si>
  <si>
    <t>14. Valley Spinney</t>
  </si>
  <si>
    <t>15. Ruskin Yard</t>
  </si>
  <si>
    <t>16. Rowland Field</t>
  </si>
  <si>
    <t>17. Poppy Dene</t>
  </si>
  <si>
    <t>18. Worsley Town</t>
  </si>
  <si>
    <t>19. Copperfield Meadow</t>
  </si>
  <si>
    <t>20. Granville Farm</t>
  </si>
  <si>
    <t>21. Woodland By-Pass</t>
  </si>
  <si>
    <t>22. Old Mill Spur</t>
  </si>
  <si>
    <t>23. Blacksmith Passage</t>
  </si>
  <si>
    <t>24. Lytton Firs</t>
  </si>
  <si>
    <t>25. Penny Dene</t>
  </si>
  <si>
    <t>26. Oakleigh Manor</t>
  </si>
  <si>
    <t>27. Pinfold Covert</t>
  </si>
  <si>
    <t>28. Trafalgar Haven</t>
  </si>
  <si>
    <t>29. Westbury Ground</t>
  </si>
  <si>
    <t>30. Greenacre Holt</t>
  </si>
  <si>
    <t>31. Springwood Coppice</t>
  </si>
  <si>
    <t>32. Burford Woods</t>
  </si>
  <si>
    <t>33. Sackville Holt</t>
  </si>
  <si>
    <t>34. Miles View</t>
  </si>
  <si>
    <t>35. Oakleigh Loan</t>
  </si>
  <si>
    <t>36. Hill View Cross</t>
  </si>
  <si>
    <t>37. Homestead Bank</t>
  </si>
  <si>
    <t>38. Ashfield Elms</t>
  </si>
  <si>
    <t>39. Empress Ridge</t>
  </si>
  <si>
    <t>40. Livingstone Moorings</t>
  </si>
  <si>
    <t>41. Grenville Leys</t>
  </si>
  <si>
    <t>42. Brick Kiln Boulevard</t>
  </si>
  <si>
    <t>43. Queens Crescent</t>
  </si>
  <si>
    <t>44. Ridley Ridge</t>
  </si>
  <si>
    <t>45. Brendon Estate</t>
  </si>
  <si>
    <t>46. Fernlea Parc</t>
  </si>
  <si>
    <t>47. Normandy East</t>
  </si>
  <si>
    <t>48. Ainsdale Park</t>
  </si>
  <si>
    <t>49. Glenwood Lane</t>
  </si>
  <si>
    <t>50. Marine Common</t>
  </si>
  <si>
    <t>51. Rye Hey</t>
  </si>
  <si>
    <t>52. Sackville Ridge</t>
  </si>
  <si>
    <t>53. Grasmere Garden</t>
  </si>
  <si>
    <t>54. Cliffe Grange</t>
  </si>
  <si>
    <t>55. Elm Tree Dene</t>
  </si>
  <si>
    <t>56. Westmorland Strand</t>
  </si>
  <si>
    <t>57. Byron Acre</t>
  </si>
  <si>
    <t>58. Wimborne Copse</t>
  </si>
  <si>
    <t>59. Appleton Loan</t>
  </si>
  <si>
    <t>60. Thornhill Vale</t>
  </si>
  <si>
    <t>61. Abbey Mill</t>
  </si>
  <si>
    <t>62. Gloucester View</t>
  </si>
  <si>
    <t>63. Wheatsheaf Mill</t>
  </si>
  <si>
    <t>64. Avenue Reach</t>
  </si>
  <si>
    <t>65. Marlow Estate</t>
  </si>
  <si>
    <t>66. Shetland Corner</t>
  </si>
  <si>
    <t>67. Otter Lanes</t>
  </si>
  <si>
    <t>68. Belton Hall</t>
  </si>
  <si>
    <t>69. Minerva Cloisters</t>
  </si>
  <si>
    <t>70. Richardson Drove</t>
  </si>
  <si>
    <t>71. Woodgate Hills</t>
  </si>
  <si>
    <t>72. Whitley Glas</t>
  </si>
  <si>
    <t>73. Hillcrest Fold</t>
  </si>
  <si>
    <t>74. Laburnum Cloisters</t>
  </si>
  <si>
    <t>75. Woodfield Head</t>
  </si>
  <si>
    <t>76. Dene Pines</t>
  </si>
  <si>
    <t>77. Jones Hill</t>
  </si>
  <si>
    <t>78. Midland South</t>
  </si>
  <si>
    <t>79. Overdale Poplars</t>
  </si>
  <si>
    <t>80. Prince Warren</t>
  </si>
  <si>
    <t>81. Fort Woodlands</t>
  </si>
  <si>
    <t>82. Woodhead Haven</t>
  </si>
  <si>
    <t>83. Elliott Villas</t>
  </si>
  <si>
    <t>84. Carters Dene</t>
  </si>
  <si>
    <t>85. Marmion Approach</t>
  </si>
  <si>
    <t>86. Johnson Farm</t>
  </si>
  <si>
    <t>87. Ford Top</t>
  </si>
  <si>
    <t>88. Morton Corner</t>
  </si>
  <si>
    <t>89. Cornwall Gate</t>
  </si>
  <si>
    <t>90. Copley Ridgeway</t>
  </si>
  <si>
    <t>91. Cedar Hills</t>
  </si>
  <si>
    <t>92. Beeston Cedars</t>
  </si>
  <si>
    <t>93. Furlong Close</t>
  </si>
  <si>
    <t>94. Old Hall Leas</t>
  </si>
  <si>
    <t>95. Friary Ground</t>
  </si>
  <si>
    <t>96. Ann Boulevard</t>
  </si>
  <si>
    <t>97. Sheffield Retreat</t>
  </si>
  <si>
    <t>98. Tern Brambles</t>
  </si>
  <si>
    <t>99. Shelley Nook</t>
  </si>
  <si>
    <t>10. Folly Lane</t>
  </si>
  <si>
    <t>11. Trafalgar Road</t>
  </si>
  <si>
    <t>12. Main Road</t>
  </si>
  <si>
    <t>13. Rectory Lane</t>
  </si>
  <si>
    <t>14. Croft Lane</t>
  </si>
  <si>
    <t>15. Mary Street</t>
  </si>
  <si>
    <t>16. Regent Street</t>
  </si>
  <si>
    <t>17. Bridge Road</t>
  </si>
  <si>
    <t>18. Salisbury Road</t>
  </si>
  <si>
    <t>19. Meadway</t>
  </si>
  <si>
    <t>20. Willow Court</t>
  </si>
  <si>
    <t>21. Field Lane</t>
  </si>
  <si>
    <t>22. Churchill Avenue</t>
  </si>
  <si>
    <t>23. Moor Road</t>
  </si>
  <si>
    <t>24. Connaught Road</t>
  </si>
  <si>
    <t>25. Rose Lane</t>
  </si>
  <si>
    <t>26. Ferndale Road</t>
  </si>
  <si>
    <t>27. Trinity Street</t>
  </si>
  <si>
    <t>28. St Michael's Close</t>
  </si>
  <si>
    <t>29. Station Close</t>
  </si>
  <si>
    <t>30. Oakwood Road</t>
  </si>
  <si>
    <t>31. The Chase</t>
  </si>
  <si>
    <t>32. Balmoral Close</t>
  </si>
  <si>
    <t>33. Holly Close</t>
  </si>
  <si>
    <t>34. Crossways</t>
  </si>
  <si>
    <t>35. Turner Street</t>
  </si>
  <si>
    <t>36. Woodside Road</t>
  </si>
  <si>
    <t>37. Broad Lane</t>
  </si>
  <si>
    <t>38. Russell Street</t>
  </si>
  <si>
    <t>39. Oxford Street</t>
  </si>
  <si>
    <t>40. Churchill Road</t>
  </si>
  <si>
    <t>41. Elm Drive</t>
  </si>
  <si>
    <t>42. Cherry Tree Close</t>
  </si>
  <si>
    <t>43. Old School Close</t>
  </si>
  <si>
    <t>44. Rowan Close</t>
  </si>
  <si>
    <t>45. Blenheim Close</t>
  </si>
  <si>
    <t>46. Hillside Close</t>
  </si>
  <si>
    <t>47. Conway Close</t>
  </si>
  <si>
    <t>48. Nursery Road</t>
  </si>
  <si>
    <t>49. Brookside Close</t>
  </si>
  <si>
    <t>50. Gloucester Road</t>
  </si>
  <si>
    <t>51. William Street</t>
  </si>
  <si>
    <t>52. Ashley Road</t>
  </si>
  <si>
    <t>53. Hazel Road</t>
  </si>
  <si>
    <t>54. Howard Street</t>
  </si>
  <si>
    <t>55. Fairfield</t>
  </si>
  <si>
    <t>56. St James Close</t>
  </si>
  <si>
    <t>57. First Avenue</t>
  </si>
  <si>
    <t>58. Junction Road</t>
  </si>
  <si>
    <t>59. Berkeley Close</t>
  </si>
  <si>
    <t>60. Bath Street</t>
  </si>
  <si>
    <t>61. Sherwood Road</t>
  </si>
  <si>
    <t>62. Malvern Close</t>
  </si>
  <si>
    <t>63. York Street</t>
  </si>
  <si>
    <t>64. Beechwood Close</t>
  </si>
  <si>
    <t>65. Conway Road</t>
  </si>
  <si>
    <t>66. Poppy Close</t>
  </si>
  <si>
    <t>67. Laburnum Grove</t>
  </si>
  <si>
    <t>68. Ashley Close</t>
  </si>
  <si>
    <t>69. Portland Road</t>
  </si>
  <si>
    <t>70. The Warren</t>
  </si>
  <si>
    <t>71. Canal Street</t>
  </si>
  <si>
    <t>72. Nelson Street</t>
  </si>
  <si>
    <t>73. Fern Close</t>
  </si>
  <si>
    <t>74. Mount Road</t>
  </si>
  <si>
    <t>75. Sydney Road</t>
  </si>
  <si>
    <t>76. Grove Avenue</t>
  </si>
  <si>
    <t>77. Holland Road</t>
  </si>
  <si>
    <t>78. The Glade</t>
  </si>
  <si>
    <t>79. Rose Avenue</t>
  </si>
  <si>
    <t>80. Derwent Road</t>
  </si>
  <si>
    <t>81. West Road</t>
  </si>
  <si>
    <t>82. Park Grove</t>
  </si>
  <si>
    <t>83. Ashfield Road</t>
  </si>
  <si>
    <t>84. Castle Drive</t>
  </si>
  <si>
    <t>85. Parklands</t>
  </si>
  <si>
    <t>86. Edward Street</t>
  </si>
  <si>
    <t>87. Arundel Road</t>
  </si>
  <si>
    <t>88. Church Hill</t>
  </si>
  <si>
    <t>89. Sandy Lane</t>
  </si>
  <si>
    <t>90. Earl Street</t>
  </si>
  <si>
    <t>91. Wentworth Road</t>
  </si>
  <si>
    <t>92. Preston Road</t>
  </si>
  <si>
    <t>93. Cow Lane</t>
  </si>
  <si>
    <t>94. Ash Road</t>
  </si>
  <si>
    <t>95. Hall Drive</t>
  </si>
  <si>
    <t>96. Poplar Road</t>
  </si>
  <si>
    <t>97. Leigh Road</t>
  </si>
  <si>
    <t>98. Central Avenue</t>
  </si>
  <si>
    <t>99. Eastfield Road</t>
  </si>
  <si>
    <t>First Name</t>
  </si>
  <si>
    <t>Rennie</t>
  </si>
  <si>
    <t>Adair</t>
  </si>
  <si>
    <t>Barrie</t>
  </si>
  <si>
    <t>Elisha</t>
  </si>
  <si>
    <t>Linn</t>
  </si>
  <si>
    <t>Last Name</t>
  </si>
  <si>
    <t>Colthurst</t>
  </si>
  <si>
    <t>Ceillier</t>
  </si>
  <si>
    <t>Richings</t>
  </si>
  <si>
    <t>Bulcroft</t>
  </si>
  <si>
    <t>Rankling</t>
  </si>
  <si>
    <t>Raitie</t>
  </si>
  <si>
    <t>Jamison</t>
  </si>
  <si>
    <t>Rablen</t>
  </si>
  <si>
    <t>Jeschner</t>
  </si>
  <si>
    <t>Kelcher</t>
  </si>
  <si>
    <t>Dumper</t>
  </si>
  <si>
    <t>Braim</t>
  </si>
  <si>
    <t>Pottery</t>
  </si>
  <si>
    <t>Nolot</t>
  </si>
  <si>
    <t>Chowne</t>
  </si>
  <si>
    <t>Wilcher</t>
  </si>
  <si>
    <t>Roycroft</t>
  </si>
  <si>
    <t>Tousey</t>
  </si>
  <si>
    <t>Lorenc</t>
  </si>
  <si>
    <t>Klass</t>
  </si>
  <si>
    <t>Cicculini</t>
  </si>
  <si>
    <t>Mossdale</t>
  </si>
  <si>
    <t>Welsh</t>
  </si>
  <si>
    <t>MacSkeagan</t>
  </si>
  <si>
    <t>Jorio</t>
  </si>
  <si>
    <t>Braybrookes</t>
  </si>
  <si>
    <t>Ansell</t>
  </si>
  <si>
    <t>Arcase</t>
  </si>
  <si>
    <t>Lowis</t>
  </si>
  <si>
    <t>Brikner</t>
  </si>
  <si>
    <t>Dunlea</t>
  </si>
  <si>
    <t>Drage</t>
  </si>
  <si>
    <t>Emlyn</t>
  </si>
  <si>
    <t>Klima</t>
  </si>
  <si>
    <t>Jozwicki</t>
  </si>
  <si>
    <t>Longthorn</t>
  </si>
  <si>
    <t>Janeczek</t>
  </si>
  <si>
    <t>Drabble</t>
  </si>
  <si>
    <t>Merryweather</t>
  </si>
  <si>
    <t>Delbergue</t>
  </si>
  <si>
    <t>Sute</t>
  </si>
  <si>
    <t>Sagrott</t>
  </si>
  <si>
    <t>Heyball</t>
  </si>
  <si>
    <t>Gower</t>
  </si>
  <si>
    <t>Mace</t>
  </si>
  <si>
    <t>Dovidaitis</t>
  </si>
  <si>
    <t>Jahn</t>
  </si>
  <si>
    <t>O'Carran</t>
  </si>
  <si>
    <t>McIllrick</t>
  </si>
  <si>
    <t>Tiltman</t>
  </si>
  <si>
    <t>Melmoth</t>
  </si>
  <si>
    <t>Oxley</t>
  </si>
  <si>
    <t>Bacon</t>
  </si>
  <si>
    <t>Lynas</t>
  </si>
  <si>
    <t>Guichard</t>
  </si>
  <si>
    <t>Fri</t>
  </si>
  <si>
    <t>Ors</t>
  </si>
  <si>
    <t>Preon</t>
  </si>
  <si>
    <t>Gremain</t>
  </si>
  <si>
    <t>Osipov</t>
  </si>
  <si>
    <t>Hatcliffe</t>
  </si>
  <si>
    <t>Humm</t>
  </si>
  <si>
    <t>Finney</t>
  </si>
  <si>
    <t>Dullard</t>
  </si>
  <si>
    <t>Dwire</t>
  </si>
  <si>
    <t>Ortell</t>
  </si>
  <si>
    <t>Cobbold</t>
  </si>
  <si>
    <t>Kleinbaum</t>
  </si>
  <si>
    <t>Brunt</t>
  </si>
  <si>
    <t>Robrose</t>
  </si>
  <si>
    <t>Stut</t>
  </si>
  <si>
    <t>Osboldstone</t>
  </si>
  <si>
    <t>Blinco</t>
  </si>
  <si>
    <t>Nadin</t>
  </si>
  <si>
    <t>Wallege</t>
  </si>
  <si>
    <t>Stillgoe</t>
  </si>
  <si>
    <t>Andras</t>
  </si>
  <si>
    <t>Curme</t>
  </si>
  <si>
    <t>Gantzer</t>
  </si>
  <si>
    <t>Gorke</t>
  </si>
  <si>
    <t>Wight</t>
  </si>
  <si>
    <t>Lefeuvre</t>
  </si>
  <si>
    <t>Costellow</t>
  </si>
  <si>
    <t>Smedmoor</t>
  </si>
  <si>
    <t>Ribey</t>
  </si>
  <si>
    <t>Mewha</t>
  </si>
  <si>
    <t>Eamer</t>
  </si>
  <si>
    <t>Morgan</t>
  </si>
  <si>
    <t>Letchford</t>
  </si>
  <si>
    <t>Braunthal</t>
  </si>
  <si>
    <t>Bines</t>
  </si>
  <si>
    <t>Peach</t>
  </si>
  <si>
    <t>Laskey</t>
  </si>
  <si>
    <t>Pic</t>
  </si>
  <si>
    <t>Willgoose</t>
  </si>
  <si>
    <t>Geldert</t>
  </si>
  <si>
    <t>Cossor</t>
  </si>
  <si>
    <t>Kilbourn</t>
  </si>
  <si>
    <t>Picard</t>
  </si>
  <si>
    <t>Scholtis</t>
  </si>
  <si>
    <t>Thebes</t>
  </si>
  <si>
    <t>Scrooby</t>
  </si>
  <si>
    <t>Egdal</t>
  </si>
  <si>
    <t>Cudiff</t>
  </si>
  <si>
    <t>Strephan</t>
  </si>
  <si>
    <t>Nottingam</t>
  </si>
  <si>
    <t>O'Neill</t>
  </si>
  <si>
    <t>Watchorn</t>
  </si>
  <si>
    <t>Hollingsbee</t>
  </si>
  <si>
    <t>Sarchwell</t>
  </si>
  <si>
    <t>Whitecross</t>
  </si>
  <si>
    <t>Kermit</t>
  </si>
  <si>
    <t>Reinbach</t>
  </si>
  <si>
    <t>Gerrels</t>
  </si>
  <si>
    <t>Sommerville</t>
  </si>
  <si>
    <t>Tomaskov</t>
  </si>
  <si>
    <t>Stoite</t>
  </si>
  <si>
    <t>Van Daalen</t>
  </si>
  <si>
    <t>Gobell</t>
  </si>
  <si>
    <t>McCurtain</t>
  </si>
  <si>
    <t>Turpin</t>
  </si>
  <si>
    <t>Fullerton</t>
  </si>
  <si>
    <t>Ivamy</t>
  </si>
  <si>
    <t>Caustick</t>
  </si>
  <si>
    <t>Owens</t>
  </si>
  <si>
    <t>Arnall</t>
  </si>
  <si>
    <t>Beech</t>
  </si>
  <si>
    <t>Abramin</t>
  </si>
  <si>
    <t>Spencers</t>
  </si>
  <si>
    <t>Wickardt</t>
  </si>
  <si>
    <t>Lerohan</t>
  </si>
  <si>
    <t>Hollier</t>
  </si>
  <si>
    <t>Collen</t>
  </si>
  <si>
    <t>Harradine</t>
  </si>
  <si>
    <t>O'Downe</t>
  </si>
  <si>
    <t>Dreinan</t>
  </si>
  <si>
    <t>Sclanders</t>
  </si>
  <si>
    <t>Kauble</t>
  </si>
  <si>
    <t>Roocroft</t>
  </si>
  <si>
    <t>Lutz</t>
  </si>
  <si>
    <t>Tapin</t>
  </si>
  <si>
    <t>Stonelake</t>
  </si>
  <si>
    <t>Leigh</t>
  </si>
  <si>
    <t>Gurley</t>
  </si>
  <si>
    <t>McConnulty</t>
  </si>
  <si>
    <t>Le Maitre</t>
  </si>
  <si>
    <t>Paling</t>
  </si>
  <si>
    <t>McNamee</t>
  </si>
  <si>
    <t>Dearing</t>
  </si>
  <si>
    <t>Larkins</t>
  </si>
  <si>
    <t>Doggett</t>
  </si>
  <si>
    <t>Grieveson</t>
  </si>
  <si>
    <t>Coronado</t>
  </si>
  <si>
    <t>Picardo</t>
  </si>
  <si>
    <t>Robiou</t>
  </si>
  <si>
    <t>Mitchard</t>
  </si>
  <si>
    <t>Busek</t>
  </si>
  <si>
    <t>Mathwen</t>
  </si>
  <si>
    <t>Laffling</t>
  </si>
  <si>
    <t>Lace</t>
  </si>
  <si>
    <t>Bosson</t>
  </si>
  <si>
    <t>Vorley</t>
  </si>
  <si>
    <t>Dever</t>
  </si>
  <si>
    <t>Becaris</t>
  </si>
  <si>
    <t>Gaylor</t>
  </si>
  <si>
    <t>Bicknell</t>
  </si>
  <si>
    <t>Bullocke</t>
  </si>
  <si>
    <t>Giacobelli</t>
  </si>
  <si>
    <t>Lambertini</t>
  </si>
  <si>
    <t>Gonin</t>
  </si>
  <si>
    <t>Gutowska</t>
  </si>
  <si>
    <t>Gaddes</t>
  </si>
  <si>
    <t>Dunklee</t>
  </si>
  <si>
    <t>Ffrench</t>
  </si>
  <si>
    <t>Suff</t>
  </si>
  <si>
    <t>Salzburger</t>
  </si>
  <si>
    <t>Bodechon</t>
  </si>
  <si>
    <t>Bamlet</t>
  </si>
  <si>
    <t>Bunnell</t>
  </si>
  <si>
    <t>Mintoft</t>
  </si>
  <si>
    <t>Licari</t>
  </si>
  <si>
    <t>Carnall</t>
  </si>
  <si>
    <t>Torr</t>
  </si>
  <si>
    <t>Born</t>
  </si>
  <si>
    <t>Raeburn</t>
  </si>
  <si>
    <t>Colquite</t>
  </si>
  <si>
    <t>Fischer</t>
  </si>
  <si>
    <t>Pemberton</t>
  </si>
  <si>
    <t>Grishukov</t>
  </si>
  <si>
    <t>Headingham</t>
  </si>
  <si>
    <t>Waterhouse</t>
  </si>
  <si>
    <t>Ridler</t>
  </si>
  <si>
    <t>Albinson</t>
  </si>
  <si>
    <t>MacElane</t>
  </si>
  <si>
    <t>Conlon</t>
  </si>
  <si>
    <t>Dake</t>
  </si>
  <si>
    <t>Benyan</t>
  </si>
  <si>
    <t>Kulic</t>
  </si>
  <si>
    <t>Garstang</t>
  </si>
  <si>
    <t>Catterell</t>
  </si>
  <si>
    <t>Warrender</t>
  </si>
  <si>
    <t>McQuade</t>
  </si>
  <si>
    <t>Rubke</t>
  </si>
  <si>
    <t>Ludewig</t>
  </si>
  <si>
    <t>Lyddy</t>
  </si>
  <si>
    <t>McInally</t>
  </si>
  <si>
    <t>Marnes</t>
  </si>
  <si>
    <t>Ewings</t>
  </si>
  <si>
    <t>Bethell</t>
  </si>
  <si>
    <t>Sinson</t>
  </si>
  <si>
    <t>Kiellor</t>
  </si>
  <si>
    <t>Sturdgess</t>
  </si>
  <si>
    <t>Montacute</t>
  </si>
  <si>
    <t>Menghi</t>
  </si>
  <si>
    <t>Atyea</t>
  </si>
  <si>
    <t>Pogson</t>
  </si>
  <si>
    <t>Botger</t>
  </si>
  <si>
    <t>Carbett</t>
  </si>
  <si>
    <t>Tudbald</t>
  </si>
  <si>
    <t>Schout</t>
  </si>
  <si>
    <t>Oleksiak</t>
  </si>
  <si>
    <t>Nisuis</t>
  </si>
  <si>
    <t>Bingham</t>
  </si>
  <si>
    <t>Kemme</t>
  </si>
  <si>
    <t>Aiton</t>
  </si>
  <si>
    <t>Bengal</t>
  </si>
  <si>
    <t>Guillain</t>
  </si>
  <si>
    <t>Huskinson</t>
  </si>
  <si>
    <t>Incogna</t>
  </si>
  <si>
    <t>Norrie</t>
  </si>
  <si>
    <t>Angear</t>
  </si>
  <si>
    <t>Barrat</t>
  </si>
  <si>
    <t>Azam</t>
  </si>
  <si>
    <t>Neumann</t>
  </si>
  <si>
    <t>Read</t>
  </si>
  <si>
    <t>Browell</t>
  </si>
  <si>
    <t>Smullen</t>
  </si>
  <si>
    <t>Berendsen</t>
  </si>
  <si>
    <t>Sexten</t>
  </si>
  <si>
    <t>Rawe</t>
  </si>
  <si>
    <t>Magner</t>
  </si>
  <si>
    <t>Maccari</t>
  </si>
  <si>
    <t>Leafe</t>
  </si>
  <si>
    <t>Baggarley</t>
  </si>
  <si>
    <t>Eagan</t>
  </si>
  <si>
    <t>Rannigan</t>
  </si>
  <si>
    <t>Feather</t>
  </si>
  <si>
    <t>Ferandez</t>
  </si>
  <si>
    <t>Saywell</t>
  </si>
  <si>
    <t>Abbate</t>
  </si>
  <si>
    <t>Toomey</t>
  </si>
  <si>
    <t>Wilkowski</t>
  </si>
  <si>
    <t>Pow</t>
  </si>
  <si>
    <t>McIleen</t>
  </si>
  <si>
    <t>Cottis</t>
  </si>
  <si>
    <t>Chin</t>
  </si>
  <si>
    <t>Dabinett</t>
  </si>
  <si>
    <t>Isaacson</t>
  </si>
  <si>
    <t>Plumtree</t>
  </si>
  <si>
    <t>Halloway</t>
  </si>
  <si>
    <t>Baker</t>
  </si>
  <si>
    <t>Garwill</t>
  </si>
  <si>
    <t>Mill</t>
  </si>
  <si>
    <t>Kemm</t>
  </si>
  <si>
    <t>Sellan</t>
  </si>
  <si>
    <t>Bawdon</t>
  </si>
  <si>
    <t>Dyett</t>
  </si>
  <si>
    <t>Hellen</t>
  </si>
  <si>
    <t>Lemmen</t>
  </si>
  <si>
    <t>Seton</t>
  </si>
  <si>
    <t>Gayler</t>
  </si>
  <si>
    <t>Robichon</t>
  </si>
  <si>
    <t>Dungey</t>
  </si>
  <si>
    <t>Zimek</t>
  </si>
  <si>
    <t>Gullen</t>
  </si>
  <si>
    <t>Dufton</t>
  </si>
  <si>
    <t>De Giovanni</t>
  </si>
  <si>
    <t>Althrop</t>
  </si>
  <si>
    <t>Fleg</t>
  </si>
  <si>
    <t>Messingham</t>
  </si>
  <si>
    <t>Caherny</t>
  </si>
  <si>
    <t>Andress</t>
  </si>
  <si>
    <t>Shepard</t>
  </si>
  <si>
    <t>Toyne</t>
  </si>
  <si>
    <t>Cromly</t>
  </si>
  <si>
    <t>Harbach</t>
  </si>
  <si>
    <t>Kensy</t>
  </si>
  <si>
    <t>Bristow</t>
  </si>
  <si>
    <t>Vasiliu</t>
  </si>
  <si>
    <t>Gumbrell</t>
  </si>
  <si>
    <t>McSkeagan</t>
  </si>
  <si>
    <t>Egan</t>
  </si>
  <si>
    <t>Heape</t>
  </si>
  <si>
    <t>Codi</t>
  </si>
  <si>
    <t>Tomeo</t>
  </si>
  <si>
    <t>McEnteggart</t>
  </si>
  <si>
    <t>Kincey</t>
  </si>
  <si>
    <t>Newbury</t>
  </si>
  <si>
    <t>Cleall</t>
  </si>
  <si>
    <t>Woof</t>
  </si>
  <si>
    <t>Klambt</t>
  </si>
  <si>
    <t>Finlater</t>
  </si>
  <si>
    <t>Sparey</t>
  </si>
  <si>
    <t>Bayless</t>
  </si>
  <si>
    <t>Mc Pake</t>
  </si>
  <si>
    <t>Rintoul</t>
  </si>
  <si>
    <t>Coaster</t>
  </si>
  <si>
    <t>Trinkwon</t>
  </si>
  <si>
    <t>Punchard</t>
  </si>
  <si>
    <t>Bordone</t>
  </si>
  <si>
    <t>Amott</t>
  </si>
  <si>
    <t>Mardy</t>
  </si>
  <si>
    <t>Glander</t>
  </si>
  <si>
    <t>Teenan</t>
  </si>
  <si>
    <t>Gaiford</t>
  </si>
  <si>
    <t>Caulfield</t>
  </si>
  <si>
    <t>Bunney</t>
  </si>
  <si>
    <t>Ipplett</t>
  </si>
  <si>
    <t>Feander</t>
  </si>
  <si>
    <t>Jansky</t>
  </si>
  <si>
    <t>Pattington</t>
  </si>
  <si>
    <t>Prangley</t>
  </si>
  <si>
    <t>Ledes</t>
  </si>
  <si>
    <t>Jordeson</t>
  </si>
  <si>
    <t>Buckell</t>
  </si>
  <si>
    <t>Camili</t>
  </si>
  <si>
    <t>Pautot</t>
  </si>
  <si>
    <t>Pook</t>
  </si>
  <si>
    <t>Dalgety</t>
  </si>
  <si>
    <t>Ropp</t>
  </si>
  <si>
    <t>Davley</t>
  </si>
  <si>
    <t>Olczak</t>
  </si>
  <si>
    <t>Preedy</t>
  </si>
  <si>
    <t>Cayette</t>
  </si>
  <si>
    <t>Townsend</t>
  </si>
  <si>
    <t>Leslie</t>
  </si>
  <si>
    <t>Clynmans</t>
  </si>
  <si>
    <t>Arnoud</t>
  </si>
  <si>
    <t>Brennand</t>
  </si>
  <si>
    <t>Shafto</t>
  </si>
  <si>
    <t>Exrol</t>
  </si>
  <si>
    <t>Chasmar</t>
  </si>
  <si>
    <t>Borles</t>
  </si>
  <si>
    <t>Spellsworth</t>
  </si>
  <si>
    <t>Geary</t>
  </si>
  <si>
    <t>Sumers</t>
  </si>
  <si>
    <t>Haversum</t>
  </si>
  <si>
    <t>Cantera</t>
  </si>
  <si>
    <t>Laws</t>
  </si>
  <si>
    <t>Voules</t>
  </si>
  <si>
    <t>McMeanma</t>
  </si>
  <si>
    <t>Heskins</t>
  </si>
  <si>
    <t>Poznanski</t>
  </si>
  <si>
    <t>Batchley</t>
  </si>
  <si>
    <t>Meugens</t>
  </si>
  <si>
    <t>Catterick</t>
  </si>
  <si>
    <t>Martugin</t>
  </si>
  <si>
    <t>Ellsom</t>
  </si>
  <si>
    <t>Feldman</t>
  </si>
  <si>
    <t>Lawlings</t>
  </si>
  <si>
    <t>Pettiward</t>
  </si>
  <si>
    <t>Abelov</t>
  </si>
  <si>
    <t>Baggot</t>
  </si>
  <si>
    <t>Woodgate</t>
  </si>
  <si>
    <t>Bice</t>
  </si>
  <si>
    <t>Larive</t>
  </si>
  <si>
    <t>MacMychem</t>
  </si>
  <si>
    <t>Cattroll</t>
  </si>
  <si>
    <t>Meak</t>
  </si>
  <si>
    <t>Pestridge</t>
  </si>
  <si>
    <t>Grichukhanov</t>
  </si>
  <si>
    <t>Daveridge</t>
  </si>
  <si>
    <t>Ferne</t>
  </si>
  <si>
    <t>Scougall</t>
  </si>
  <si>
    <t>Izsak</t>
  </si>
  <si>
    <t>Portal</t>
  </si>
  <si>
    <t>Nussey</t>
  </si>
  <si>
    <t>Garner</t>
  </si>
  <si>
    <t>Tzarkov</t>
  </si>
  <si>
    <t>Loomis</t>
  </si>
  <si>
    <t>Dyball</t>
  </si>
  <si>
    <t>Norvill</t>
  </si>
  <si>
    <t>Wyd</t>
  </si>
  <si>
    <t>Saldler</t>
  </si>
  <si>
    <t>Reekie</t>
  </si>
  <si>
    <t>Brimicombe</t>
  </si>
  <si>
    <t>Stanyland</t>
  </si>
  <si>
    <t>Askaw</t>
  </si>
  <si>
    <t>Growy</t>
  </si>
  <si>
    <t>Guerola</t>
  </si>
  <si>
    <t>Prestwich</t>
  </si>
  <si>
    <t>Cornill</t>
  </si>
  <si>
    <t>Hurt</t>
  </si>
  <si>
    <t>Mandeville</t>
  </si>
  <si>
    <t>Moakler</t>
  </si>
  <si>
    <t>Dewberry</t>
  </si>
  <si>
    <t>Purseglove</t>
  </si>
  <si>
    <t>Warbeys</t>
  </si>
  <si>
    <t>Harbin</t>
  </si>
  <si>
    <t>Bresnen</t>
  </si>
  <si>
    <t>Swadling</t>
  </si>
  <si>
    <t>Flecknoe</t>
  </si>
  <si>
    <t>Mughal</t>
  </si>
  <si>
    <t>Pien</t>
  </si>
  <si>
    <t>Di Antonio</t>
  </si>
  <si>
    <t>Clymer</t>
  </si>
  <si>
    <t>Heak</t>
  </si>
  <si>
    <t>Soal</t>
  </si>
  <si>
    <t>Bumby</t>
  </si>
  <si>
    <t>Hanigan</t>
  </si>
  <si>
    <t>Dossantos</t>
  </si>
  <si>
    <t>Debrett</t>
  </si>
  <si>
    <t>Stonhard</t>
  </si>
  <si>
    <t>Cumo</t>
  </si>
  <si>
    <t>Dullingham</t>
  </si>
  <si>
    <t>Venturoli</t>
  </si>
  <si>
    <t>Rigate</t>
  </si>
  <si>
    <t>Coggin</t>
  </si>
  <si>
    <t>Cleugher</t>
  </si>
  <si>
    <t>Asquez</t>
  </si>
  <si>
    <t>Ganders</t>
  </si>
  <si>
    <t>Haddrill</t>
  </si>
  <si>
    <t>Goundry</t>
  </si>
  <si>
    <t>Endecott</t>
  </si>
  <si>
    <t>Belch</t>
  </si>
  <si>
    <t>Johnikin</t>
  </si>
  <si>
    <t>Mence</t>
  </si>
  <si>
    <t>Arber</t>
  </si>
  <si>
    <t>Nichol</t>
  </si>
  <si>
    <t>Bragge</t>
  </si>
  <si>
    <t>Petrashov</t>
  </si>
  <si>
    <t>Arboin</t>
  </si>
  <si>
    <t>Glassopp</t>
  </si>
  <si>
    <t>Menego</t>
  </si>
  <si>
    <t>Goldine</t>
  </si>
  <si>
    <t>Creevy</t>
  </si>
  <si>
    <t>Wilkes</t>
  </si>
  <si>
    <t>Nassie</t>
  </si>
  <si>
    <t>Gookes</t>
  </si>
  <si>
    <t>Sealand</t>
  </si>
  <si>
    <t>Glanders</t>
  </si>
  <si>
    <t>Miell</t>
  </si>
  <si>
    <t>Bartleman</t>
  </si>
  <si>
    <t>McLenahan</t>
  </si>
  <si>
    <t>Fulker</t>
  </si>
  <si>
    <t>Dries</t>
  </si>
  <si>
    <t>Nigh</t>
  </si>
  <si>
    <t>Willicott</t>
  </si>
  <si>
    <t>Stronough</t>
  </si>
  <si>
    <t>Rubens</t>
  </si>
  <si>
    <t>McKinnell</t>
  </si>
  <si>
    <t>Tunna</t>
  </si>
  <si>
    <t>Nanelli</t>
  </si>
  <si>
    <t>Grimsdyke</t>
  </si>
  <si>
    <t>Hallowes</t>
  </si>
  <si>
    <t>Buckbee</t>
  </si>
  <si>
    <t>Sealove</t>
  </si>
  <si>
    <t>Petrowsky</t>
  </si>
  <si>
    <t>Shephard</t>
  </si>
  <si>
    <t>Browett</t>
  </si>
  <si>
    <t>Lefley</t>
  </si>
  <si>
    <t>Calbaithe</t>
  </si>
  <si>
    <t>Reith</t>
  </si>
  <si>
    <t>Roose</t>
  </si>
  <si>
    <t>Giacomelli</t>
  </si>
  <si>
    <t>Brocklesby</t>
  </si>
  <si>
    <t>Sedger</t>
  </si>
  <si>
    <t>Anshell</t>
  </si>
  <si>
    <t>Folley</t>
  </si>
  <si>
    <t>Close</t>
  </si>
  <si>
    <t>Melarkey</t>
  </si>
  <si>
    <t>Sellman</t>
  </si>
  <si>
    <t>Hoofe</t>
  </si>
  <si>
    <t>Verry</t>
  </si>
  <si>
    <t>Horick</t>
  </si>
  <si>
    <t>Piotrowski</t>
  </si>
  <si>
    <t>Santarelli</t>
  </si>
  <si>
    <t>Noteyoung</t>
  </si>
  <si>
    <t>Wheelan</t>
  </si>
  <si>
    <t>Chimenti</t>
  </si>
  <si>
    <t>Paterno</t>
  </si>
  <si>
    <t>Hulance</t>
  </si>
  <si>
    <t>Margetts</t>
  </si>
  <si>
    <t>Klemenz</t>
  </si>
  <si>
    <t>Alexandersen</t>
  </si>
  <si>
    <t>Street Number</t>
  </si>
  <si>
    <t>Street Name</t>
  </si>
  <si>
    <t>62580-000</t>
  </si>
  <si>
    <t>G3M</t>
  </si>
  <si>
    <t>38680-000</t>
  </si>
  <si>
    <t>59650-000</t>
  </si>
  <si>
    <t>7005-104</t>
  </si>
  <si>
    <t>919-0222</t>
  </si>
  <si>
    <t>16-101</t>
  </si>
  <si>
    <t>GXQ</t>
  </si>
  <si>
    <t>P5E</t>
  </si>
  <si>
    <t>N5A</t>
  </si>
  <si>
    <t>56180-000</t>
  </si>
  <si>
    <t>4575-393</t>
  </si>
  <si>
    <t>13660-000</t>
  </si>
  <si>
    <t>06-316</t>
  </si>
  <si>
    <t>43-426</t>
  </si>
  <si>
    <t>788 33</t>
  </si>
  <si>
    <t>46860-000</t>
  </si>
  <si>
    <t>17270-000</t>
  </si>
  <si>
    <t>9630-311</t>
  </si>
  <si>
    <t>4620-091</t>
  </si>
  <si>
    <t>29785-000</t>
  </si>
  <si>
    <t>4960-462</t>
  </si>
  <si>
    <t>361 31</t>
  </si>
  <si>
    <t>F45</t>
  </si>
  <si>
    <t>37790-000</t>
  </si>
  <si>
    <t>95320-000</t>
  </si>
  <si>
    <t>86-010</t>
  </si>
  <si>
    <t>86730-000</t>
  </si>
  <si>
    <t>984-0075</t>
  </si>
  <si>
    <t>664 59</t>
  </si>
  <si>
    <t>4805-196</t>
  </si>
  <si>
    <t>503 03</t>
  </si>
  <si>
    <t>64-500</t>
  </si>
  <si>
    <t>84-240</t>
  </si>
  <si>
    <t>533 13</t>
  </si>
  <si>
    <t>348 15</t>
  </si>
  <si>
    <t>97-318</t>
  </si>
  <si>
    <t>9950-125</t>
  </si>
  <si>
    <t>3660-410</t>
  </si>
  <si>
    <t>611 24</t>
  </si>
  <si>
    <t>49900-000</t>
  </si>
  <si>
    <t>686 91</t>
  </si>
  <si>
    <t>95880-000</t>
  </si>
  <si>
    <t>07-210</t>
  </si>
  <si>
    <t>37660-000</t>
  </si>
  <si>
    <t>504 00</t>
  </si>
  <si>
    <t>4900-005</t>
  </si>
  <si>
    <t>15150-000</t>
  </si>
  <si>
    <t>2715-145</t>
  </si>
  <si>
    <t>106 32</t>
  </si>
  <si>
    <t>88870-000</t>
  </si>
  <si>
    <t>463 31</t>
  </si>
  <si>
    <t>MD-3652</t>
  </si>
  <si>
    <t>K78</t>
  </si>
  <si>
    <t>4615-492</t>
  </si>
  <si>
    <t>181 31</t>
  </si>
  <si>
    <t>769-0105</t>
  </si>
  <si>
    <t>98400-000</t>
  </si>
  <si>
    <t>4560-776</t>
  </si>
  <si>
    <t>4810-804</t>
  </si>
  <si>
    <t>517 03</t>
  </si>
  <si>
    <t>89700-000</t>
  </si>
  <si>
    <t>94000-000</t>
  </si>
  <si>
    <t>07-320</t>
  </si>
  <si>
    <t>691 45</t>
  </si>
  <si>
    <t>5210-046</t>
  </si>
  <si>
    <t>3680-077</t>
  </si>
  <si>
    <t>4990-692</t>
  </si>
  <si>
    <t>442 12</t>
  </si>
  <si>
    <t>2425-838</t>
  </si>
  <si>
    <t>375-0054</t>
  </si>
  <si>
    <t>13835-000</t>
  </si>
  <si>
    <t>423 43</t>
  </si>
  <si>
    <t>48-304</t>
  </si>
  <si>
    <t>507 33</t>
  </si>
  <si>
    <t>2435-225</t>
  </si>
  <si>
    <t>P6A</t>
  </si>
  <si>
    <t>N41</t>
  </si>
  <si>
    <t>768 24</t>
  </si>
  <si>
    <t>171 94</t>
  </si>
  <si>
    <t>17580-000</t>
  </si>
  <si>
    <t>34-332</t>
  </si>
  <si>
    <t>19160-000</t>
  </si>
  <si>
    <t>43-503</t>
  </si>
  <si>
    <t>4880-076</t>
  </si>
  <si>
    <t>26-803</t>
  </si>
  <si>
    <t>48400-000</t>
  </si>
  <si>
    <t>47-330</t>
  </si>
  <si>
    <t>J6V</t>
  </si>
  <si>
    <t>3520-031</t>
  </si>
  <si>
    <t>55570-000</t>
  </si>
  <si>
    <t>T7Z</t>
  </si>
  <si>
    <t>46-020</t>
  </si>
  <si>
    <t>66-542</t>
  </si>
  <si>
    <t>The Road Best Traveled</t>
  </si>
  <si>
    <t>By the Seaside</t>
  </si>
  <si>
    <t>A Summer Spent Seaside</t>
  </si>
  <si>
    <t>Adventures With Mia</t>
  </si>
  <si>
    <t>The Wild Places</t>
  </si>
  <si>
    <t>Wherever We Go</t>
  </si>
  <si>
    <t>On the Road</t>
  </si>
  <si>
    <t>See the World</t>
  </si>
  <si>
    <t>Lessons From a Passport</t>
  </si>
  <si>
    <t>A Weekend in Colorado</t>
  </si>
  <si>
    <t>Along the Way…</t>
  </si>
  <si>
    <t>Here &amp; There</t>
  </si>
  <si>
    <t>Favorite Adventures</t>
  </si>
  <si>
    <t>Mountain Majesty</t>
  </si>
  <si>
    <t>Without a Map</t>
  </si>
  <si>
    <t>Our Iceland Honeymoon</t>
  </si>
  <si>
    <t>Adventure, Found</t>
  </si>
  <si>
    <t>In the Sun</t>
  </si>
  <si>
    <t>Better Together</t>
  </si>
  <si>
    <t>Generations</t>
  </si>
  <si>
    <t>Days Together</t>
  </si>
  <si>
    <t>Moment By Moment</t>
  </si>
  <si>
    <t>Gather Together</t>
  </si>
  <si>
    <t>Home is with you</t>
  </si>
  <si>
    <t>Family is Forever</t>
  </si>
  <si>
    <t>Days at Home</t>
  </si>
  <si>
    <t>Together as Family</t>
  </si>
  <si>
    <t>A Love Like Ours</t>
  </si>
  <si>
    <t>2020 with the Wolfes</t>
  </si>
  <si>
    <t>This Is Us</t>
  </si>
  <si>
    <t>Days with Dad</t>
  </si>
  <si>
    <t>Moments with Mom</t>
  </si>
  <si>
    <t>Celebrating Sisterhood</t>
  </si>
  <si>
    <t>Siblings &amp; Forever Friends</t>
  </si>
  <si>
    <t>My Brother and Me</t>
  </si>
  <si>
    <t>Two of a Kind (great for siblings)</t>
  </si>
  <si>
    <t>Ties That Bind</t>
  </si>
  <si>
    <t>Adventures with</t>
  </si>
  <si>
    <t>On This Day</t>
  </si>
  <si>
    <t>To Have and to Hold</t>
  </si>
  <si>
    <t>Where We Begin</t>
  </si>
  <si>
    <t>Our Best Day</t>
  </si>
  <si>
    <t>Established 2020</t>
  </si>
  <si>
    <t>From This Day Forward</t>
  </si>
  <si>
    <t>Bound to Be</t>
  </si>
  <si>
    <t>The Story of Us</t>
  </si>
  <si>
    <t>You and I</t>
  </si>
  <si>
    <t>We Do</t>
  </si>
  <si>
    <t>Beginning Our Forever</t>
  </si>
  <si>
    <t>The (Last Names) — Est. 2020</t>
  </si>
  <si>
    <t>Our Love</t>
  </si>
  <si>
    <t>From Now Until Forever</t>
  </si>
  <si>
    <t>Our Time Together</t>
  </si>
  <si>
    <t>Looking Back on Love</t>
  </si>
  <si>
    <t>Ten Years Together</t>
  </si>
  <si>
    <t>Our Story So Far</t>
  </si>
  <si>
    <t>Growing Old</t>
  </si>
  <si>
    <t>Over the Years</t>
  </si>
  <si>
    <t>Side by Side</t>
  </si>
  <si>
    <t>Just the Two of Us</t>
  </si>
  <si>
    <t>P.S. I love you</t>
  </si>
  <si>
    <t>A Love Story</t>
  </si>
  <si>
    <t>Through the Years</t>
  </si>
  <si>
    <t>Love, Our Legacy</t>
  </si>
  <si>
    <t>Our First Five Years</t>
  </si>
  <si>
    <t>To Infinity...</t>
  </si>
  <si>
    <t>So Far</t>
  </si>
  <si>
    <t>When We Met You</t>
  </si>
  <si>
    <t>Your First Years</t>
  </si>
  <si>
    <t>Welcome to the World</t>
  </si>
  <si>
    <t>Baby Luca (First Name)</t>
  </si>
  <si>
    <t>Our Little to Love</t>
  </si>
  <si>
    <t>When We Became Three</t>
  </si>
  <si>
    <t>Becoming a Big Brother</t>
  </si>
  <si>
    <t>From Three to Four</t>
  </si>
  <si>
    <t>A Year of Firsts</t>
  </si>
  <si>
    <t>Our Bundle of Joy</t>
  </si>
  <si>
    <t>Worth the Wait</t>
  </si>
  <si>
    <t>Our Adoption Story</t>
  </si>
  <si>
    <t>The Greatest Gift</t>
  </si>
  <si>
    <t>Welcome Home</t>
  </si>
  <si>
    <t>Days Well Spent</t>
  </si>
  <si>
    <t>A Year to Remember</t>
  </si>
  <si>
    <t>Our Best Times Together</t>
  </si>
  <si>
    <t>Remember When</t>
  </si>
  <si>
    <t>Little Joys in Life</t>
  </si>
  <si>
    <t>A Trip Around the Sun</t>
  </si>
  <si>
    <t>2020: Our Year in Review</t>
  </si>
  <si>
    <t>A Year for the Books</t>
  </si>
  <si>
    <t>Easy Living</t>
  </si>
  <si>
    <t>Simplicity in Springtime</t>
  </si>
  <si>
    <t>In Bloom</t>
  </si>
  <si>
    <t>A Look Back</t>
  </si>
  <si>
    <t>Celebrating the Everyday</t>
  </si>
  <si>
    <t>Two Thousand Twenty</t>
  </si>
  <si>
    <t>Best of Times</t>
  </si>
  <si>
    <t>Making the Most of It</t>
  </si>
  <si>
    <t>A New Chapter</t>
  </si>
  <si>
    <t>Favorite Moments of (Year)</t>
  </si>
  <si>
    <t>Beyond infinity</t>
  </si>
  <si>
    <t>Fourth dimension</t>
  </si>
  <si>
    <t>Climate changed</t>
  </si>
  <si>
    <t>Glass shoe</t>
  </si>
  <si>
    <t>Cookie cutter</t>
  </si>
  <si>
    <t>Class act</t>
  </si>
  <si>
    <t>Let’s do it</t>
  </si>
  <si>
    <t>Death’s dead</t>
  </si>
  <si>
    <t>Total destruction</t>
  </si>
  <si>
    <t>Blank canvas</t>
  </si>
  <si>
    <t>Long story short</t>
  </si>
  <si>
    <t>Bankrupcy</t>
  </si>
  <si>
    <t>Army of ants</t>
  </si>
  <si>
    <t>Baseless</t>
  </si>
  <si>
    <t>Sweetbitter</t>
  </si>
  <si>
    <t>Infatuation</t>
  </si>
  <si>
    <t>Election perfection</t>
  </si>
  <si>
    <t>Louder actions</t>
  </si>
  <si>
    <t>Kicked buckets</t>
  </si>
  <si>
    <t>Concept art</t>
  </si>
  <si>
    <t>Final impact</t>
  </si>
  <si>
    <t>Unchained</t>
  </si>
  <si>
    <t>Battleborn</t>
  </si>
  <si>
    <t>For two songs</t>
  </si>
  <si>
    <t>Creative director</t>
  </si>
  <si>
    <t>Battleground</t>
  </si>
  <si>
    <t>Ask and receive</t>
  </si>
  <si>
    <t>Glass house</t>
  </si>
  <si>
    <t>Just a tease</t>
  </si>
  <si>
    <t>Dinner for one</t>
  </si>
  <si>
    <t>Commercial brake</t>
  </si>
  <si>
    <t>Your graciousness</t>
  </si>
  <si>
    <t>Dime in two dozen</t>
  </si>
  <si>
    <t>Cat got my tongue</t>
  </si>
  <si>
    <t>Barrage of noise</t>
  </si>
  <si>
    <t>Emotional wreckage</t>
  </si>
  <si>
    <t>Bottom’s up</t>
  </si>
  <si>
    <t>Preaching choir</t>
  </si>
  <si>
    <t>Apples and oranges</t>
  </si>
  <si>
    <t>No discounts</t>
  </si>
  <si>
    <t>Wild goose chase</t>
  </si>
  <si>
    <t>Greener grass</t>
  </si>
  <si>
    <t>Hold the phone</t>
  </si>
  <si>
    <t>Commercial break</t>
  </si>
  <si>
    <t>No guarantees</t>
  </si>
  <si>
    <t>Devil’s advocate</t>
  </si>
  <si>
    <t>Impulse reaction</t>
  </si>
  <si>
    <t>No celebration</t>
  </si>
  <si>
    <t>Committee of despair</t>
  </si>
  <si>
    <t>First chance</t>
  </si>
  <si>
    <t>Dread and horror</t>
  </si>
  <si>
    <t>Atmosphere</t>
  </si>
  <si>
    <t>No basis</t>
  </si>
  <si>
    <t>Don’t push this button</t>
  </si>
  <si>
    <t>Cat eat cat world</t>
  </si>
  <si>
    <t>Chip off the old block</t>
  </si>
  <si>
    <t>Chained down</t>
  </si>
  <si>
    <t>Five-leaf clover</t>
  </si>
  <si>
    <t>Courage of fools</t>
  </si>
  <si>
    <t>Bullet bites</t>
  </si>
  <si>
    <t>Cat killed curiosity</t>
  </si>
  <si>
    <t>Dark matters</t>
  </si>
  <si>
    <t>Final breath</t>
  </si>
  <si>
    <t>From insult to injury</t>
  </si>
  <si>
    <t>Fifth chance</t>
  </si>
  <si>
    <t>Chaos theory</t>
  </si>
  <si>
    <t>Eye of the camera</t>
  </si>
  <si>
    <t>Blue moon</t>
  </si>
  <si>
    <t>Eye to eye</t>
  </si>
  <si>
    <t>Bed of roses</t>
  </si>
  <si>
    <t>Crossing a bridge</t>
  </si>
  <si>
    <t>Ire desire</t>
  </si>
  <si>
    <t>The bigger fish</t>
  </si>
  <si>
    <t>Pushing buttons</t>
  </si>
  <si>
    <t>New dimension</t>
  </si>
  <si>
    <t>This belief</t>
  </si>
  <si>
    <t>Flower shower</t>
  </si>
  <si>
    <t>Fault of treasures</t>
  </si>
  <si>
    <t>Parliment of fools</t>
  </si>
  <si>
    <t>So far so great</t>
  </si>
  <si>
    <t>Spilled beans</t>
  </si>
  <si>
    <t>All ears</t>
  </si>
  <si>
    <t>Collar of bones</t>
  </si>
  <si>
    <t>District zero</t>
  </si>
  <si>
    <t>Chaos</t>
  </si>
  <si>
    <t>Pushing up daisies</t>
  </si>
  <si>
    <t>My goodness</t>
  </si>
  <si>
    <t>Fight and flight</t>
  </si>
  <si>
    <t>Love life</t>
  </si>
  <si>
    <t>Equivalent exchange</t>
  </si>
  <si>
    <t>Balls to the wall</t>
  </si>
  <si>
    <t>Criss cross</t>
  </si>
  <si>
    <t>No foundations</t>
  </si>
  <si>
    <t>Methodical madness</t>
  </si>
  <si>
    <t>Basket case</t>
  </si>
  <si>
    <t>Animal kingdom</t>
  </si>
  <si>
    <t>Family Vacation 2020</t>
  </si>
  <si>
    <t>The Family</t>
  </si>
  <si>
    <t>Album Names</t>
  </si>
  <si>
    <t>Cars</t>
  </si>
  <si>
    <t>Boats</t>
  </si>
  <si>
    <t>Camping</t>
  </si>
  <si>
    <t>Interests</t>
  </si>
  <si>
    <t>50a430d72dd44dbabe18ce8364f81393</t>
  </si>
  <si>
    <t>b8f052adc7174bcfb13e6dcb3fe9154f</t>
  </si>
  <si>
    <t>1f4854d32fe2499cb49ab636cc6003a6</t>
  </si>
  <si>
    <t>ec9b293fc6924b5ca4f12c9e4a5445da</t>
  </si>
  <si>
    <t>878042908aef42019e3e3e08b699e604</t>
  </si>
  <si>
    <t>d747de3647054aaab6455dab0cf66e0e</t>
  </si>
  <si>
    <t>c7e636db5f9a4adc8901fd003a228c49</t>
  </si>
  <si>
    <t>a32a8c785e2a473b862a5c9d4c6b4cfa</t>
  </si>
  <si>
    <t>bf126e1840ef4d45b7ccfaccfcbbcfc7</t>
  </si>
  <si>
    <t>4cd818bbe18f4f35818211ffb0866286</t>
  </si>
  <si>
    <t>86c46483321d44c08c9ea78b28c93000</t>
  </si>
  <si>
    <t>88dd389d0392482ebde87e4958d01478</t>
  </si>
  <si>
    <t>ca67d8edb2a848fa816a7a57c9594684</t>
  </si>
  <si>
    <t>c8f1d047e1c3418ab3545c2d9f7a3145</t>
  </si>
  <si>
    <t>1716feddda25449fb690a489d909fd97</t>
  </si>
  <si>
    <t>a63f6cd53485427284b52817dd841852</t>
  </si>
  <si>
    <t>b04712edce9e417d890416c2c7ad9889</t>
  </si>
  <si>
    <t>79428f853821453c9feca62ca47518c1</t>
  </si>
  <si>
    <t>a2de0917d85247348bd83020f7c53349</t>
  </si>
  <si>
    <t>c4dac1ded7a54f5f9a7359e83e228888</t>
  </si>
  <si>
    <t>deb7be8f7d8b4f94b7c421fac00b083e</t>
  </si>
  <si>
    <t>a901ace9a46444bcab8b35cad45863c4</t>
  </si>
  <si>
    <t>772245acaabf49809d9b6a8a39603935</t>
  </si>
  <si>
    <t>e04cc9789d0d4aebb9c5742a87567cea</t>
  </si>
  <si>
    <t>5edd52f4da2c4f048a82907785c752fb</t>
  </si>
  <si>
    <t>f45eab1523394d9195ef1c1074de8d3b</t>
  </si>
  <si>
    <t>a3ff154fb5ee4313bd4cb0be1f05f76c</t>
  </si>
  <si>
    <t>0c903662195a4a8d8d768c3d6e9fee75</t>
  </si>
  <si>
    <t>fcd3817fcbf544aa8cd88d16c68546c2</t>
  </si>
  <si>
    <t>5ac8aa0bc14d4d4f95b0a6db1b13b085</t>
  </si>
  <si>
    <t>760caddb2a48466cb38b5f1acf268d8a</t>
  </si>
  <si>
    <t>222e509ea9254fe8943e654517847941</t>
  </si>
  <si>
    <t>c2a63b503eef4c65a874408ca1e57438</t>
  </si>
  <si>
    <t>7dc21eb1e78a40dd9957fe03a5a0beeb</t>
  </si>
  <si>
    <t>6fbc2b3ef538448f93bc4c4ff207eddd</t>
  </si>
  <si>
    <t>78bc80a8bd0d4b3eb5500125cc730000</t>
  </si>
  <si>
    <t>0d0aa3c773e4401eaa3783b30fbd3df3</t>
  </si>
  <si>
    <t>33301f93643d43baac727ccff4e884d8</t>
  </si>
  <si>
    <t>b535a1b7898f417ba6295eccf62c33bb</t>
  </si>
  <si>
    <t>df4b75562a0e4b998e2262c820de0721</t>
  </si>
  <si>
    <t>36c42b1e07674bca9c3cda9ee4b89d45</t>
  </si>
  <si>
    <t>a986ec83324e4cc08f3d90c89e860c0b</t>
  </si>
  <si>
    <t>4f4a04979e264a4c841526dee4737e63</t>
  </si>
  <si>
    <t>9168f623388a430ababdafadb3e7fc14</t>
  </si>
  <si>
    <t>71df06e98c2642c0866cfd209fe4df9e</t>
  </si>
  <si>
    <t>e0f319e0155f47589cae32fb9063b2f2</t>
  </si>
  <si>
    <t>b46bcfda26464ecf9dfe5ea15bc25b32</t>
  </si>
  <si>
    <t>a58a148b11974832ac7a196b04d15e33</t>
  </si>
  <si>
    <t>8ff89cd805df4352a4587ea211628f88</t>
  </si>
  <si>
    <t>bcad045eb6194027952c53425f20d7fc</t>
  </si>
  <si>
    <t>5b3fcc2dae2649ef9caa3d3d19ad6606</t>
  </si>
  <si>
    <t>3a50a276bb364ac1881c406f205ccd3a</t>
  </si>
  <si>
    <t>53afb6c55c844c1aaf9b10edbd01b99d</t>
  </si>
  <si>
    <t>f3c9e086b7f74d44a1f9605188481e33</t>
  </si>
  <si>
    <t>7e1f7853f35f4dbdbd86b31ffc4607d3</t>
  </si>
  <si>
    <t>a3d0e743d83641b18f6d9cd31467c467</t>
  </si>
  <si>
    <t>eee3d1a27c8a4868bb9e91e2d7a16997</t>
  </si>
  <si>
    <t>b6ff6ad9e3414fd9b3b2954200a1e652</t>
  </si>
  <si>
    <t>44e05c8c4cb34d1ab57ee70c5cc2bc6c</t>
  </si>
  <si>
    <t>a96cd503e3fe402dbdcdd0f29e359f28</t>
  </si>
  <si>
    <t>35307b85db464c6696b76abda44d4a5b</t>
  </si>
  <si>
    <t>62478aa586344d8d94208fa56a4f973e</t>
  </si>
  <si>
    <t>0b1d49c6e34f481aa50ba787230ae70d</t>
  </si>
  <si>
    <t>86dc154fbe4848e98db218c19de78657</t>
  </si>
  <si>
    <t>1085ef91aebe4b6aa37039bb7b0af90b</t>
  </si>
  <si>
    <t>c2d9fd3372ea46eb9c8bcc8e1a2e4bb0</t>
  </si>
  <si>
    <t>e0f97aca1881425ca159c135b4165366</t>
  </si>
  <si>
    <t>c90718b7f91f4a539d2633b3417ac30c</t>
  </si>
  <si>
    <t>f0996cd32c52423da08ed9b2a6901bb1</t>
  </si>
  <si>
    <t>fb3b02230ea94976ace9146ec4e3e729</t>
  </si>
  <si>
    <t>488c11498bd44ebd89826ccac51d796f</t>
  </si>
  <si>
    <t>931ebf9901ba4fe993476ea5605d27b0</t>
  </si>
  <si>
    <t>038a46ab87484e0382fbea51c70a45f1</t>
  </si>
  <si>
    <t>01344b8ae6384a41a4c3711e365ff993</t>
  </si>
  <si>
    <t>486d1e3c92ca4758a4eea7de53bb4693</t>
  </si>
  <si>
    <t>5f140a92f77e4749a15e0dac2b83bf5c</t>
  </si>
  <si>
    <t>8f183f96b7a54f9c878d250c5918f062</t>
  </si>
  <si>
    <t>610cf2c3fe7d4468b217b0fc63586586</t>
  </si>
  <si>
    <t>ea2671529a864914896894642433442f</t>
  </si>
  <si>
    <t>0a751e595d004f18a8ad621dc714fdf4</t>
  </si>
  <si>
    <t>f6db921f711c40d5ad997b70ecabd09f</t>
  </si>
  <si>
    <t>9d866a20d11b424f9fe88508ce324504</t>
  </si>
  <si>
    <t>8879cd2a5c9741f4bcce7b2dd7052298</t>
  </si>
  <si>
    <t>8d30a9c59c0e4b2a97f48dbf918915bf</t>
  </si>
  <si>
    <t>3c8165084c044f8cadedd8535e1da268</t>
  </si>
  <si>
    <t>78d5076106784499b75667bdab194dde</t>
  </si>
  <si>
    <t>ac6905d3e448490283016dff8104e227</t>
  </si>
  <si>
    <t>8d6257687b4e4d0fa78e1264c91d47f0</t>
  </si>
  <si>
    <t>b9b45295710844e284d54e9de064ef57</t>
  </si>
  <si>
    <t>44f339da143e467c9c4d6c6f5bb95fff</t>
  </si>
  <si>
    <t>94c21f5adb7142d1a6921cbfb8a55023</t>
  </si>
  <si>
    <t>3978d977b38b4950afe4c904b3cfeb0b</t>
  </si>
  <si>
    <t>5660cd1b086d46699f4e6178dd75d13e</t>
  </si>
  <si>
    <t>29ca44a48e4f46449c542a9518122192</t>
  </si>
  <si>
    <t>219976fd697b42bfbe70030bfe8fa6a3</t>
  </si>
  <si>
    <t>3ee314ddb4cf488097750c5d93ab80d2</t>
  </si>
  <si>
    <t>3a9f774dedd1437b9f59498574486f01</t>
  </si>
  <si>
    <t>b7f8f5bfeb494d01975c33022090a52d</t>
  </si>
  <si>
    <t>b1ec271ca8834ae3839d8999b24af4c4</t>
  </si>
  <si>
    <t>b3da246a24014186a4ad687c88f1f4e7</t>
  </si>
  <si>
    <t>bb77d44e75e3414daadb1f6bda29cf91</t>
  </si>
  <si>
    <t>475fbc732745488fa78bd376b633dd8a</t>
  </si>
  <si>
    <t>3bd5ebc02e1c4de8aecff572718414d0</t>
  </si>
  <si>
    <t>d57cc1781178438c9faed0ba29984173</t>
  </si>
  <si>
    <t>4d7d56ac756a4a728481c507e24057b0</t>
  </si>
  <si>
    <t>8971bf166a084b6c8acf049839dbfe77</t>
  </si>
  <si>
    <t>10036189d1d641449d630a9dc79ad21c</t>
  </si>
  <si>
    <t>d9175ecd14524f05b554126d9e4050af</t>
  </si>
  <si>
    <t>601d8093e9e748ad9740b55f80746b8a</t>
  </si>
  <si>
    <t>d79ab5c5cdf04e5084fd4d30f48a7b25</t>
  </si>
  <si>
    <t>6509990f93bf41ca9955fe44f5cc09e2</t>
  </si>
  <si>
    <t>8e0be781a55e4459a7bff84038b85cba</t>
  </si>
  <si>
    <t>629734827509423f976c238eab975d2e</t>
  </si>
  <si>
    <t>883c354eae6b4b33b7fa9889b14e3c16</t>
  </si>
  <si>
    <t>8d0a98794d0e4ca59931217f6217d631</t>
  </si>
  <si>
    <t>9ce88897f580479981206867de873416</t>
  </si>
  <si>
    <t>6c9232339dc64738858207cc9b4325d9</t>
  </si>
  <si>
    <t>45114a95ee5946e39a4da2e5fde1d951</t>
  </si>
  <si>
    <t>5b16d34a251e47f39c3db2a227224541</t>
  </si>
  <si>
    <t>2238096ae2214f738112427a6d718efe</t>
  </si>
  <si>
    <t>3296b170306b420087f6a44f95185b3f</t>
  </si>
  <si>
    <t>6710ef27efd74df2a22dfd64c4ae62cf</t>
  </si>
  <si>
    <t>e7c3734cb0e14a58a7a99918d8095a6a</t>
  </si>
  <si>
    <t>973de698b7dc408fbc7e0effecf4fa72</t>
  </si>
  <si>
    <t>114c9ab208614f7fb2bdf8dc1ab18f1a</t>
  </si>
  <si>
    <t>3ed4f00a2e0e4d459306cc6708911449</t>
  </si>
  <si>
    <t>312af0dfecab485a86872a27f38160f1</t>
  </si>
  <si>
    <t>8232381586f1486080fd0d57ba778108</t>
  </si>
  <si>
    <t>45189772d5384b38b263f0a69b745ab1</t>
  </si>
  <si>
    <t>52a7d89af44a4464b44b0e2a6a9071c3</t>
  </si>
  <si>
    <t>49b88ec5a6ef426092577ee7918cef22</t>
  </si>
  <si>
    <t>f1f6783bb55649e79f002f9093d5989c</t>
  </si>
  <si>
    <t>1ac94f368b7745ac852302c4581b06cf</t>
  </si>
  <si>
    <t>b6b411a4ccf24d05b8d35fdefb63c0cf</t>
  </si>
  <si>
    <t>2538c0f0cbe4409caaa68283ad0045f0</t>
  </si>
  <si>
    <t>9b05d5ab1333495581457df51a759a10</t>
  </si>
  <si>
    <t>6ebdf7bbeb4b4f15b09676a12a9c8e7c</t>
  </si>
  <si>
    <t>01ae4197ebfd41fb8eb5954d568ab2f7</t>
  </si>
  <si>
    <t>60502b8385914227ba12b781d2d731c5</t>
  </si>
  <si>
    <t>634a9f71667a40b0af75dca7945df7ea</t>
  </si>
  <si>
    <t>9092918784ac48429ecca6edcd2efa37</t>
  </si>
  <si>
    <t>bead5a65062d443eb16414d2174de0e1</t>
  </si>
  <si>
    <t>080abb63d74c4edea75f68e8b5370575</t>
  </si>
  <si>
    <t>0d654143cdce4d2188fdc8fe5b42e80c</t>
  </si>
  <si>
    <t>7d327170793546c7809b7bfc59b36eb1</t>
  </si>
  <si>
    <t>5da4ec3b2b35490f824b15e4752f2582</t>
  </si>
  <si>
    <t>222cd4400d5446b7a4dda97ee5c11357</t>
  </si>
  <si>
    <t>79e7ae154fe34997be2126873785a12d</t>
  </si>
  <si>
    <t>87a57acef36a418eb6a4e0b9586ed725</t>
  </si>
  <si>
    <t>3ac0439e42af4841961c7dca8829ebe6</t>
  </si>
  <si>
    <t>742a726dcebf479198e38ffa1c0e3279</t>
  </si>
  <si>
    <t>418a75df51f04718ae960afff5742d83</t>
  </si>
  <si>
    <t>9c28cc4840d14a68850952248404167b</t>
  </si>
  <si>
    <t>cef5f19173b443749dd6a0d4ef9f4a15</t>
  </si>
  <si>
    <t>f36e50c8cd4a4946b279205fdb3265fa</t>
  </si>
  <si>
    <t>637843bd249c4b89acc45a613464fcb5</t>
  </si>
  <si>
    <t>6a0bed3b0bb14737ba6ccf8ee492df58</t>
  </si>
  <si>
    <t>b9ef8cbe29e64b229377f9e4d6a352c5</t>
  </si>
  <si>
    <t>52b505bc7ea34715a2e85d81199e9fb7</t>
  </si>
  <si>
    <t>e4e370afa0af46ebbff4a1c70b1ba01e</t>
  </si>
  <si>
    <t>18eb98db2a9f4bf68146e916840b8e1d</t>
  </si>
  <si>
    <t>073da70a343d43328bd0d115731f8af9</t>
  </si>
  <si>
    <t>44161b81ed4f4cb1b88b9fe0f5efaa80</t>
  </si>
  <si>
    <t>d19e14409df3496c91d25e21c99ca9b3</t>
  </si>
  <si>
    <t>ae69a50ac3e84887ba89db755c98ea93</t>
  </si>
  <si>
    <t>f0ac23069e2b4c3d98ca57cc5989e00f</t>
  </si>
  <si>
    <t>593c02ea5ad34c6f8328f04132289951</t>
  </si>
  <si>
    <t>8581b0d08c3248eea5c625fe155fbb4a</t>
  </si>
  <si>
    <t>27571e6441c145baa131f0fe1af95062</t>
  </si>
  <si>
    <t>e51951506bfb4a7598599423c5dcfbb9</t>
  </si>
  <si>
    <t>4ce326fcce2b4b0a9da214de1074a3bf</t>
  </si>
  <si>
    <t>0048b82340ae4319affce940c90f8b11</t>
  </si>
  <si>
    <t>7bc956edab3841abb51b4ee4c6bf4a05</t>
  </si>
  <si>
    <t>2a311cb7f8f44f5394fca9e6eefd24fd</t>
  </si>
  <si>
    <t>dc5f5310a92247e5a0d9d0fc9dfe17f0</t>
  </si>
  <si>
    <t>0cdc0c77361547d8be6833b81bacbcb3</t>
  </si>
  <si>
    <t>1a8aa2da5c404a2d8e62904b4575e685</t>
  </si>
  <si>
    <t>f1ed2a95d0194125b61c31634d6964e4</t>
  </si>
  <si>
    <t>7b4171fb8c1c4462b4389f00d67f288f</t>
  </si>
  <si>
    <t>62f5299b1aa44ae2af3b1309126759e5</t>
  </si>
  <si>
    <t>7c1df0547d964e1da7487443dac59906</t>
  </si>
  <si>
    <t>51282b3697f54a389efe559cdb9f9f28</t>
  </si>
  <si>
    <t>f184db97779549419978c71ee79f7d73</t>
  </si>
  <si>
    <t>495b6ca9157e412dbbe64998ef17f30a</t>
  </si>
  <si>
    <t>966bc71fb3644763a85463d0cdc2e034</t>
  </si>
  <si>
    <t>79241c03774a4494809a95c81568d3bc</t>
  </si>
  <si>
    <t>8fa778388e034006b8532f36dc24b6d7</t>
  </si>
  <si>
    <t>64f0a73b8c2b43f4b0a38618feb644ab</t>
  </si>
  <si>
    <t>282341bea7884375b4acdd11751ff758</t>
  </si>
  <si>
    <t>e1f0311d4e904708b6c065db7f1a3e27</t>
  </si>
  <si>
    <t>7012c2c3b440475ebb953d6c77cbf9e0</t>
  </si>
  <si>
    <t>1788773f04334947a4c31036b02e26dc</t>
  </si>
  <si>
    <t>d9ca0855aa434107bcea06c5646a61b9</t>
  </si>
  <si>
    <t>7cc837a0d8524fd1a43dabb5611514e9</t>
  </si>
  <si>
    <t>99e5184fd3dd482a91b68dc80e937a4e</t>
  </si>
  <si>
    <t>0adb07bbe81b4586be1105fc8913a9c8</t>
  </si>
  <si>
    <t>575fa9cd331048db994e2acf8ef986bb</t>
  </si>
  <si>
    <t>acc582f1a1084de182b076fb5c8aeb2a</t>
  </si>
  <si>
    <t>a1f5140f1691477e9f38a1ecedacb229</t>
  </si>
  <si>
    <t>9172b8504b6b4f5690968c4e53265d9c</t>
  </si>
  <si>
    <t>7abc1f351c8e462a9d4e16db48ac7450</t>
  </si>
  <si>
    <t>1fc18b8492fd4fd599371cc87337e5f0</t>
  </si>
  <si>
    <t>c3ceab6f8f9d49f1838a172bfe30b404</t>
  </si>
  <si>
    <t>e57cc5afa9ee47d18aa0fed2a468dea8</t>
  </si>
  <si>
    <t>c414658c264245a4939a22a6f860a4cd</t>
  </si>
  <si>
    <t>4a3a181c1c7c43c6b61f93e11fb74b0a</t>
  </si>
  <si>
    <t>1a6545b0198c4410b42e3c8c37efb180</t>
  </si>
  <si>
    <t>5a4b255a314146e28572eabe70af80ac</t>
  </si>
  <si>
    <t>967fa968678f4f66bf3df21985179c6c</t>
  </si>
  <si>
    <t>e02eabe0316146b789520168a3a6a722</t>
  </si>
  <si>
    <t>1e867fbab565475d90ea2718a860d700</t>
  </si>
  <si>
    <t>a33e0a04b5e84ee6ad204d355fb20c1e</t>
  </si>
  <si>
    <t>095489998e81408096a99bca6d08203e</t>
  </si>
  <si>
    <t>d948dbfbecd14c218bb4eeda677ced63</t>
  </si>
  <si>
    <t>6d54a973af084ba1b6f8cd2640015e40</t>
  </si>
  <si>
    <t>bd4b75636db04d578b2813092f7c9521</t>
  </si>
  <si>
    <t>30525d94fba0492e829fbd928d7f0fec</t>
  </si>
  <si>
    <t>278f90ed13034dbaaebd7280126ffbbf</t>
  </si>
  <si>
    <t>d64c93daf42b44e48199c48b8d6e9ff5</t>
  </si>
  <si>
    <t>12c04461448640fca7cebfef76debe21</t>
  </si>
  <si>
    <t>606d4e2f255344c7afd56ae571fb5360</t>
  </si>
  <si>
    <t>81161fde20bc477693db7e34bd0d2d64</t>
  </si>
  <si>
    <t>38873f9596ad44458f7ce05c21204f0f</t>
  </si>
  <si>
    <t>6b2026220420427fa5b4dec9a23e96cd</t>
  </si>
  <si>
    <t>f263737f4e27468abbc4e317e7efd4cf</t>
  </si>
  <si>
    <t>c806e03c4e514848af8cbd036db0e308</t>
  </si>
  <si>
    <t>59b4127fdcda4e5c8ec3a793e88db6b0</t>
  </si>
  <si>
    <t>d596ba13ef5d42c284a210f6e1540896</t>
  </si>
  <si>
    <t>f5743e960d6b49cb8ebf28fe653554d8</t>
  </si>
  <si>
    <t>11d92f9e2de94b74b26c9a53fd1ccba2</t>
  </si>
  <si>
    <t>8275fe2c76254fee8f5a9c53a6ac42bc</t>
  </si>
  <si>
    <t>c27c3953cc9b48cdaa3ee2b673375b1e</t>
  </si>
  <si>
    <t>4f3ea24c4fb949e1943f1a5d8766eb04</t>
  </si>
  <si>
    <t>ef7638ab281543d9b014e66d8bffcd3c</t>
  </si>
  <si>
    <t>92610a82d9a04e39b71067d45e47c0da</t>
  </si>
  <si>
    <t>f288e2c8b9164e6d9d2d7d0795dae8b6</t>
  </si>
  <si>
    <t>921c6fcbe9aa448d9b97720e330a3560</t>
  </si>
  <si>
    <t>8d508348bca7415489924e9c7293408b</t>
  </si>
  <si>
    <t>8074990c88544d8e8aba62b14a46c5bf</t>
  </si>
  <si>
    <t>f41e586e4f104301a50b7db67790a2ae</t>
  </si>
  <si>
    <t>5d318c25f085491daf9fca7889c0ec4b</t>
  </si>
  <si>
    <t>3e916f1a79fa44e4a8e3cef53a54aba4</t>
  </si>
  <si>
    <t>8f1639cc56ca47d0856eca483743835c</t>
  </si>
  <si>
    <t>2392c0e83e054462990f565f4cfcb314</t>
  </si>
  <si>
    <t>012ec237c8ae4a8cbbdfc498997b9cd6</t>
  </si>
  <si>
    <t>f245a13ce3e04250bb180c9ee543c5ac</t>
  </si>
  <si>
    <t>5411afbae8664cdf82c2054d16959517</t>
  </si>
  <si>
    <t>e92d892af20743cf9ca74054409d43b2</t>
  </si>
  <si>
    <t>10a63cd7665e4b05ba0f54933b892d96</t>
  </si>
  <si>
    <t>4133fca280ad4aa991a621672b263e3a</t>
  </si>
  <si>
    <t>0acdb2e76b904df69670336a9ff5a93a</t>
  </si>
  <si>
    <t>d4f908728d044d4290d8aea465167d31</t>
  </si>
  <si>
    <t>01c981ee2bf5403988014064d5dd5226</t>
  </si>
  <si>
    <t>bc616713e1004ea6b5f9a78ebfe0a754</t>
  </si>
  <si>
    <t>a9a7f7a4521e4ccfaf4e342b34dada42</t>
  </si>
  <si>
    <t>acae6bba7aba409c9bf50f168917ded2</t>
  </si>
  <si>
    <t>27e2da45b9fd45dea940f7ef1ef3c9e1</t>
  </si>
  <si>
    <t>e6d016af6b03483ebc015a86d8fa335a</t>
  </si>
  <si>
    <t>76f2decfc5614c8ab71cb8346f722b47</t>
  </si>
  <si>
    <t>27d7f3c530384f34a69aaa8a0d316ca3</t>
  </si>
  <si>
    <t>9656a546282c45a0a97d18111a8cb5b3</t>
  </si>
  <si>
    <t>089c07eee89c43ce879a6c6f5bbf4bf2</t>
  </si>
  <si>
    <t>3896c2a7bb604ea6af93217f6b1ea21f</t>
  </si>
  <si>
    <t>89375e02296e4c1cafc964f614872f79</t>
  </si>
  <si>
    <t>3fe7a3e128f548069fef5e4e3b60c389</t>
  </si>
  <si>
    <t>d38cef1520034839ada07d1cbb629c62</t>
  </si>
  <si>
    <t>e412ebd473934ff9ae223c490f55869b</t>
  </si>
  <si>
    <t>b5a19381653743d2b337e5011db43117</t>
  </si>
  <si>
    <t>b27d0cf37ac5418694e95df31a2a9d85</t>
  </si>
  <si>
    <t>d9b3dfd49018416284371ef921f64fa2</t>
  </si>
  <si>
    <t>6e314f6971d74ea8af29cbe1b9ac3fe4</t>
  </si>
  <si>
    <t>e12b72f52f664179ba9c8b783a845ca6</t>
  </si>
  <si>
    <t>730e65512ab749b2b7513e14e4d81e6c</t>
  </si>
  <si>
    <t>80540e8186f344938a3349bab8efc661</t>
  </si>
  <si>
    <t>c03e0e37835f4987bc561659938ea8a7</t>
  </si>
  <si>
    <t>35c2d0886e7f47eca53e2cf179cb34ce</t>
  </si>
  <si>
    <t>ff7b904456214079912431fb4ec1bf2e</t>
  </si>
  <si>
    <t>47fba5b2e50045e194776f0a7bb1ee9c</t>
  </si>
  <si>
    <t>27746b64f7d243268693210ddf9f6bae</t>
  </si>
  <si>
    <t>0d41a22f31394d1488bf5a7b502ae47e</t>
  </si>
  <si>
    <t>9fa30d73159d45e7b16605b5c6e63934</t>
  </si>
  <si>
    <t>07a7adad6a9d407bbe76845b494acdc7</t>
  </si>
  <si>
    <t>d42403c972ca40f2a0d6920b20898438</t>
  </si>
  <si>
    <t>484e22cfdee941ecb4ad987e4c4005b1</t>
  </si>
  <si>
    <t>0b330322a7684dccbb3a58048d350685</t>
  </si>
  <si>
    <t>8173486a7534485782d825be8366ff05</t>
  </si>
  <si>
    <t>81c6e4b74fe045a381a471bdbd57bf1e</t>
  </si>
  <si>
    <t>37e6f0547b2a4850865cfef7e60dc8ca</t>
  </si>
  <si>
    <t>87e38cef2bed4d98bea52a00065b2f95</t>
  </si>
  <si>
    <t>820f826174854360935ad3b676bf021c</t>
  </si>
  <si>
    <t>1f5ee1a6c2f14d09a8963c769c7dd018</t>
  </si>
  <si>
    <t>2020e0e434194d7287322192fb3bc807</t>
  </si>
  <si>
    <t>2584602de3554f1f9f7a8323ef1f3080</t>
  </si>
  <si>
    <t>1c4a07cd34384d18804800f75375cd25</t>
  </si>
  <si>
    <t>89addb6511b04b4684e1e6d43c51e925</t>
  </si>
  <si>
    <t>e7ec1840200846caa9f75ba8a59898d2</t>
  </si>
  <si>
    <t>e2373abfe4ec4681a2bc10817313c4fe</t>
  </si>
  <si>
    <t>9fa9206ba5114757b30a26417b0ef474</t>
  </si>
  <si>
    <t>c5d7c9e22eff4c44b64edfa739f8ce12</t>
  </si>
  <si>
    <t>9f0e7443ddc64d9ab5be4bca6a9d6d58</t>
  </si>
  <si>
    <t>04528df5a2c44249afa04a77e322f853</t>
  </si>
  <si>
    <t>5bba5faf297b437e9965e591151f828d</t>
  </si>
  <si>
    <t>49c83461131d4f44a6eefd2cfbf2607d</t>
  </si>
  <si>
    <t>f0e6d277eabe4710a82a8b05426e3103</t>
  </si>
  <si>
    <t>850261e48c0541f2a7d84e6d69a44bad</t>
  </si>
  <si>
    <t>f5026ed3ae804742afe21fa78b27aa21</t>
  </si>
  <si>
    <t>f42714049620403687a30b56d7a185e2</t>
  </si>
  <si>
    <t>6d4b8aceadfc4ccfac1d12ed50e28512</t>
  </si>
  <si>
    <t>4c5aafc592d04c4eb2e402f654f0e2f7</t>
  </si>
  <si>
    <t>c456fd0bd7854ce985fba2f367474eb4</t>
  </si>
  <si>
    <t>de1cbe80b0d242d6b7935a4ff0a87f95</t>
  </si>
  <si>
    <t>5443874eb7264907a5c46fa7cacaad4f</t>
  </si>
  <si>
    <t>cd4bcabc3d634d609d674e52fb5d80a7</t>
  </si>
  <si>
    <t>1dabb49e4e084debb5820a57b86e39e3</t>
  </si>
  <si>
    <t>758f30f628c44092aef5a378d67997a0</t>
  </si>
  <si>
    <t>98bf6d5ad0594adb9be48a0aa5188f76</t>
  </si>
  <si>
    <t>12a0be6f172944c88a3894d047236727</t>
  </si>
  <si>
    <t>327f8be69c964617bcc71c384e5e4cef</t>
  </si>
  <si>
    <t>bde3b1580b8441c3bb57d487a13e3c94</t>
  </si>
  <si>
    <t>7b111796274041659670f4151a6c285b</t>
  </si>
  <si>
    <t>83ecc3344fa242a89fb6dda3af3ec7a3</t>
  </si>
  <si>
    <t>b2edf9d16a024dd187baf8d146465093</t>
  </si>
  <si>
    <t>39b17bd5310a49f1ba8451e2d14edc0f</t>
  </si>
  <si>
    <t>af6d671ddd6d4ca5ab17ad017991e67b</t>
  </si>
  <si>
    <t>274265ee25b049178257d2820da47013</t>
  </si>
  <si>
    <t>ea2632ccb0ac4f16b4ea0d77a416740e</t>
  </si>
  <si>
    <t>1331764c89984f9885cb07e2d279a777</t>
  </si>
  <si>
    <t>35421079788c44b49191bb21cd7245e4</t>
  </si>
  <si>
    <t>e37df2e332294a7cb3b6f609cf13fd75</t>
  </si>
  <si>
    <t>b4f61bb34bcf434d9403bd7f8ff4bdb8</t>
  </si>
  <si>
    <t>a52a93629f85477ca16c3f10a73c04fb</t>
  </si>
  <si>
    <t>2ca98f8fd16b4f5bb42b85bfe6fada01</t>
  </si>
  <si>
    <t>7101df5acd4a42069cae1711d6a4f0a1</t>
  </si>
  <si>
    <t>a18ca768c039419690df0f0c9e7360b9</t>
  </si>
  <si>
    <t>cea6ebff3b4e46df9e7792836842db65</t>
  </si>
  <si>
    <t>63ab9944a01a41ee9da46c257a2ea3c2</t>
  </si>
  <si>
    <t>a0787c3d612d470389e40a5ee1b3f849</t>
  </si>
  <si>
    <t>f41a2c60a5ff4ddc808eff51c349f22a</t>
  </si>
  <si>
    <t>64bca6e4453e4609b6a8af07866e9764</t>
  </si>
  <si>
    <t>44753e4d65af47008108b723faacc99c</t>
  </si>
  <si>
    <t>9aa0c55f9b9549f6ac503fe324db6997</t>
  </si>
  <si>
    <t>8e719a7f57874218b8043326bd8494a2</t>
  </si>
  <si>
    <t>c0aa28df02cb4edebaf35c6437b40353</t>
  </si>
  <si>
    <t>3cacd4dbeb874e679966e5efb0026405</t>
  </si>
  <si>
    <t>ba3247afa5944e2f9a440005069369eb</t>
  </si>
  <si>
    <t>1c279cc9e9964d06a520e5ad9ab11d80</t>
  </si>
  <si>
    <t>61b5fef009d948159f592fcf18b15e5e</t>
  </si>
  <si>
    <t>405fd78111f743678c28a7a79ad61ee8</t>
  </si>
  <si>
    <t>2d8d642384fc47329f108b3ad0083c4f</t>
  </si>
  <si>
    <t>4293a3aec4b34a5782e5d43a1c627af1</t>
  </si>
  <si>
    <t>73752d7d0c0c418d9003700d4becaddc</t>
  </si>
  <si>
    <t>54e534be90aa48098be2d0fd7ab40e59</t>
  </si>
  <si>
    <t>2b5e8f00cefa458d932dc705a59b65a3</t>
  </si>
  <si>
    <t>14dac2d2fb634266a36ed992880f6e2b</t>
  </si>
  <si>
    <t>3763379a7f9545ac9b6c0250f58a73c3</t>
  </si>
  <si>
    <t>9457a3c1b02e4b088947f07a0b77d652</t>
  </si>
  <si>
    <t>2bec7504f4804b68b82fbb51771bcb69</t>
  </si>
  <si>
    <t>e44e463bfece489693c784e2d1077686</t>
  </si>
  <si>
    <t>97c16894998a409d9150203dc27acfed</t>
  </si>
  <si>
    <t>5ebb37d33d5a4e95828923854fcaa864</t>
  </si>
  <si>
    <t>c14a08818f4742b094e5e9c1e33b8bcd</t>
  </si>
  <si>
    <t>7aeb2fec154348c29ac855cfcc5bf240</t>
  </si>
  <si>
    <t>7514129695d748cb82f2b6ebd5967a67</t>
  </si>
  <si>
    <t>57214bc747264ee9a7cb0ea5f45beebb</t>
  </si>
  <si>
    <t>2c145044ddc34cfa96fdd2ac7d6df996</t>
  </si>
  <si>
    <t>891860a973424dceb9c50c5a853aeb59</t>
  </si>
  <si>
    <t>ef1bd6aa6b1d47c19c4bf718ea3d8b74</t>
  </si>
  <si>
    <t>b3a90415089e4bb99feed86d83f97291</t>
  </si>
  <si>
    <t>d83226e8c93542a4847c10c1773dfb7c</t>
  </si>
  <si>
    <t>53aa55033c264d1395968cc73fe670b9</t>
  </si>
  <si>
    <t>7d362c2e85e3452181dce9fb7b29b320</t>
  </si>
  <si>
    <t>863f04869bff4d9c82b86c25b7e35b00</t>
  </si>
  <si>
    <t>a5940cf4a73e4b56a19b498b3212bad2</t>
  </si>
  <si>
    <t>8e99bba10e1a4be8bcf68c5415bfa940</t>
  </si>
  <si>
    <t>213d2eed65244e9daa5e080a0c26226a</t>
  </si>
  <si>
    <t>17bb48e8c77c4956a96edecc8618c4c9</t>
  </si>
  <si>
    <t>be848ce0cebf4a219754e434fb7b6c05</t>
  </si>
  <si>
    <t>11ef9d0301624f38afc0f18ff293197f</t>
  </si>
  <si>
    <t>83ba5f688f6741039ed20a5c20cb7eb0</t>
  </si>
  <si>
    <t>f9814c1d5b504aa2b9defaa0f3b5c4b9</t>
  </si>
  <si>
    <t>ce2edaa633ff495a8a9c71a04a5894f0</t>
  </si>
  <si>
    <t>032c2f627d144902bcff26cf65ef030a</t>
  </si>
  <si>
    <t>87da08432aee45bfae0da7a028b3282e</t>
  </si>
  <si>
    <t>fb150f1355904edca0613bbb265168e6</t>
  </si>
  <si>
    <t>8f8648bb5c6041d09057dfe1b4534d57</t>
  </si>
  <si>
    <t>a2fabc5e6a2d4c08ab9fd8ef6e9cdf39</t>
  </si>
  <si>
    <t>bf10c5e87bcf483bbdcda0e097dbaef7</t>
  </si>
  <si>
    <t>564e377f7d4d4dd1a311e3e0379eb8f6</t>
  </si>
  <si>
    <t>cb68cc7bf9b34bd5a88448ade0bedb56</t>
  </si>
  <si>
    <t>43b74687ef1e40298b85ae38052d0af2</t>
  </si>
  <si>
    <t>ede28f42f0934cc5a56b33654afa9e1c</t>
  </si>
  <si>
    <t>d391985c3554428194f7fb2daab2f4e5</t>
  </si>
  <si>
    <t>eb07af94723e4bfea4b31964a5b43d2f</t>
  </si>
  <si>
    <t>24969d221b8b46dfbff26f32c80909bb</t>
  </si>
  <si>
    <t>d76d6cc2f59947d4a48ed0dbd70a081d</t>
  </si>
  <si>
    <t>b6f74e1dd1b84550b46c8ef8ea8c706e</t>
  </si>
  <si>
    <t>26abb410df1e4e8db6657b89b0428a1e</t>
  </si>
  <si>
    <t>6cd0ef780b444b24914f0bfb969c886a</t>
  </si>
  <si>
    <t>ab1e5a803e134ea58843b51c199d744c</t>
  </si>
  <si>
    <t>f2353675f9a745188a7d5191873e0af0</t>
  </si>
  <si>
    <t>5a316a85a46441e990d49a45afac931d</t>
  </si>
  <si>
    <t>994525d8a4e84d3ea68197817ce3cfc2</t>
  </si>
  <si>
    <t>3bdbc1f0057b42d2811228cb0b5fba6f</t>
  </si>
  <si>
    <t>d900f5b5ef984813812ff2eaa1021761</t>
  </si>
  <si>
    <t>a3a8bb0154494d89bf51588b40aadbe1</t>
  </si>
  <si>
    <t>40c936d6b3c248cd97333c27f35c8086</t>
  </si>
  <si>
    <t>35f9b9ced6e34fca9d7cf2813db26911</t>
  </si>
  <si>
    <t>51707940ccb44dcb92a21554e64de7e8</t>
  </si>
  <si>
    <t>d19c3ecce2eb4622b9a3799fd7c1b380</t>
  </si>
  <si>
    <t>018f9d3c5ad8427c92d310f1b8c69be6</t>
  </si>
  <si>
    <t>3584119230214732a5c91d47d5df61e6</t>
  </si>
  <si>
    <t>6482991b9d4a4b8e8ebf94d979bb4188</t>
  </si>
  <si>
    <t>25e4c1dc957941489b40c503383d1181</t>
  </si>
  <si>
    <t>dd6b423d2e8e4b1fa4cd7457032ea90a</t>
  </si>
  <si>
    <t>dffdf6b6b9d2477a8821477f8c367699</t>
  </si>
  <si>
    <t>c69462117b914fdf83fef3601bb25d8d</t>
  </si>
  <si>
    <t>6826463160d94d619930bdaf4073949e</t>
  </si>
  <si>
    <t>e7473f67263f4dd99c3b8eebe3c0d63e</t>
  </si>
  <si>
    <t>e113ee4aaad14ce092f64f0fb5eade85</t>
  </si>
  <si>
    <t>bb1dc50a227c4d5a9b5e47b2491202f2</t>
  </si>
  <si>
    <t>1a54af962b0a4b2fb948fab02f8fe9b9</t>
  </si>
  <si>
    <t>561a17374d6945c4bbd566cd65935597</t>
  </si>
  <si>
    <t>2fc71f19982745d19736dd7fe8866972</t>
  </si>
  <si>
    <t>6fc59e52062f45f796a9bf87f0a58f5b</t>
  </si>
  <si>
    <t>0ee065607410456ca36333730c184d73</t>
  </si>
  <si>
    <t>148328c7778f4e3faa65b1089d1ceb70</t>
  </si>
  <si>
    <t>49eee162334d41ba83c0f83e20c961f4</t>
  </si>
  <si>
    <t>6ca3f5e42861461aa8cf92cbb72ecbe2</t>
  </si>
  <si>
    <t>1071b1caa71d4b1694e7ce92cf0b4790</t>
  </si>
  <si>
    <t>a9b3770d4ef24122b49fc1804e5bc8de</t>
  </si>
  <si>
    <t>4abaef7f6cac46579a8845c5f84578da</t>
  </si>
  <si>
    <t>fece01dacd0e4d739e0a7e18df8718bc</t>
  </si>
  <si>
    <t>737df25e9eda4d5a8a185d96a2c0f9da</t>
  </si>
  <si>
    <t>90d81368f4934a2181fe1040cea70aac</t>
  </si>
  <si>
    <t>a80d17efad274a72871c7702cc3e5f87</t>
  </si>
  <si>
    <t>cfe94faec9104bdb934caabb9af1752c</t>
  </si>
  <si>
    <t>cd29e86af78c4b19bae3b2452d8cfa00</t>
  </si>
  <si>
    <t>3de19c5efc984ff280d03380799345a3</t>
  </si>
  <si>
    <t>4f2b6ee52022481d85d2cb01017e12b8</t>
  </si>
  <si>
    <t>51dce9c72615472eb4d4b5acec51ac67</t>
  </si>
  <si>
    <t>b3594722d3ea4d5894ed6ea6ab46aa5c</t>
  </si>
  <si>
    <t>3aa5495609ba4aae99b7eb92175e2901</t>
  </si>
  <si>
    <t>d53b10b9e6164d79bd2cb2b884e69f15</t>
  </si>
  <si>
    <t>1bac06fadcef4889a3cf6c2c4abe53db</t>
  </si>
  <si>
    <t>5daf08beea6040c4b0af42de67ee47cd</t>
  </si>
  <si>
    <t>a0be5481f73f4e8287cac1c0a1a0fc3f</t>
  </si>
  <si>
    <t>8e34d764bef94a63bad966e4ed9fc5ad</t>
  </si>
  <si>
    <t>11b390d50c32489281ad55e620ff7f3a</t>
  </si>
  <si>
    <t>9c5a24dafead439aa0169deb3cd14418</t>
  </si>
  <si>
    <t>d993ba5532c740219fa347a34fed64d2</t>
  </si>
  <si>
    <t>ac89815bbe034f9bbab138a2b3cf515d</t>
  </si>
  <si>
    <t>e451b42e08b54cd9b1bbd3ffde3ebe2b</t>
  </si>
  <si>
    <t>16f2cc0f50c64cfb8e2ac5506bc0d08c</t>
  </si>
  <si>
    <t>acf10e242c4e49ebb433b4863eb7bb4f</t>
  </si>
  <si>
    <t>e6d26c13cf3b41cc890760254b535685</t>
  </si>
  <si>
    <t>611cded6db5c4904aad84fe5729a1f3a</t>
  </si>
  <si>
    <t>ba81f13d610a4388b4f6f41982f2a35b</t>
  </si>
  <si>
    <t>577f338cf37e4be88fc6bc59345f317e</t>
  </si>
  <si>
    <t>d4ff62689b23421688104de7ec4936b0</t>
  </si>
  <si>
    <t>ce06cdf7a3064be48a4f429e9948733b</t>
  </si>
  <si>
    <t>05928bc311624d2ebfaed1f31a07e461</t>
  </si>
  <si>
    <t>2bffc16136f94d2e925c26eb6acdafee</t>
  </si>
  <si>
    <t>30b5b8bf232e47f1943db70e21ec8847</t>
  </si>
  <si>
    <t>1b0a585dc1804962a7a3f66c359da3e9</t>
  </si>
  <si>
    <t>9df811d812a24973ad4fc6a0367fdb90</t>
  </si>
  <si>
    <t>30db24f7fda547bd864012ceddeecea6</t>
  </si>
  <si>
    <t>cf42ccb0bf174e5ba85cb4d5bc05135c</t>
  </si>
  <si>
    <t>d517c7ba60cb4c75bcedc5b80b029285</t>
  </si>
  <si>
    <t>2b214000804c4243b6904046497f7af7</t>
  </si>
  <si>
    <t>175a46807d6145bdb20f17169781a57f</t>
  </si>
  <si>
    <t>d5936ff839e64648ad8dbbe232a7baa2</t>
  </si>
  <si>
    <t>551df856a25345278e7631dfa8fc0fde</t>
  </si>
  <si>
    <t>9a519c4f649f4777b66630638f169999</t>
  </si>
  <si>
    <t>c5b03a03533e47549a1200bc9a993fe9</t>
  </si>
  <si>
    <t>d1daef98a95546e986e80a23e60ae1c9</t>
  </si>
  <si>
    <t>aa97e266b7354491a74f08cc04eabdf3</t>
  </si>
  <si>
    <t>5897409dc7804276ac1bf987c7532f09</t>
  </si>
  <si>
    <t>51b0190cab64418f8ccbb107a06efd40</t>
  </si>
  <si>
    <t>415f70f6eb3c4bcd9f088fb6dece4e6b</t>
  </si>
  <si>
    <t>85138cdce073420dbb6d8e4a834493a7</t>
  </si>
  <si>
    <t>1f6d1476002f494b8538e96182954a77</t>
  </si>
  <si>
    <t>ebe87a4be8734f0c887dddb768e9fde2</t>
  </si>
  <si>
    <t>6794e175855246109f66c43c0d052973</t>
  </si>
  <si>
    <t>5190b69e316e4b73888b5dd58ed640d0</t>
  </si>
  <si>
    <t>28812500300d4138b61d505853bb1c05</t>
  </si>
  <si>
    <t>2145b8179bf94f0289f8e400bce964a4</t>
  </si>
  <si>
    <t>abbca158c5424f8ba202c3cba99d1b93</t>
  </si>
  <si>
    <t>23d3e51b0a274ddfa1c056c76c54c376</t>
  </si>
  <si>
    <t>ccd51834f9ee49d9944c6bee5684de25</t>
  </si>
  <si>
    <t>740c4547089e44bbb12ff5016daff45b</t>
  </si>
  <si>
    <t>74e2b3b45ae048d6b9271c3ed35a71db</t>
  </si>
  <si>
    <t>cd91f5406da2453e87803927a6606f98</t>
  </si>
  <si>
    <t>53ea6f75d04146b7bc99d13c14f4d7e2</t>
  </si>
  <si>
    <t>19e9a194b93a4811b1703af1d890cab0</t>
  </si>
  <si>
    <t>f54b8054f58a48a7b22fd54a3df97234</t>
  </si>
  <si>
    <t>70887e2fe9ca4c3bb758b795c4c254ea</t>
  </si>
  <si>
    <t>eebf64c1bfde42d6b84929341c17d514</t>
  </si>
  <si>
    <t>dbf8d91205a346b087ec593db0664b8b</t>
  </si>
  <si>
    <t>55c112c5692645fdaaaa312d39eff981</t>
  </si>
  <si>
    <t>33b7032afe614d5a9c9abcfec76049a9</t>
  </si>
  <si>
    <t>9bb8ac26e8c74c8c8b495d95912d9594</t>
  </si>
  <si>
    <t>a91088cbb5a24ab6914c5f68506c90d8</t>
  </si>
  <si>
    <t>007672c20aa343c9a325e5973abe2ce3</t>
  </si>
  <si>
    <t>da9ec57a83ed4de382dd9cb9bf00f924</t>
  </si>
  <si>
    <t>5626f6b847934e5884fd89b9e0e9d0ed</t>
  </si>
  <si>
    <t>ee14a069678444f5b332e52bf2b2debb</t>
  </si>
  <si>
    <t>228d220ce3444f09b86f7ef402497fc9</t>
  </si>
  <si>
    <t>13fbc24e752040fbb69c63be42910ee2</t>
  </si>
  <si>
    <t>70082b3f2e5741d4919174584a423647</t>
  </si>
  <si>
    <t>50ae0e9829484de6870cd9c2cb74ee96</t>
  </si>
  <si>
    <t>b241ad456f4a474c8c53423aa12bc588</t>
  </si>
  <si>
    <t>85c0e909d7c64dd8b28e9480f02af5ff</t>
  </si>
  <si>
    <t>205c994c96f746d3bd5a3c15a1da57b2</t>
  </si>
  <si>
    <t>084fa8eaa25742b4a579468ccd4b09dc</t>
  </si>
  <si>
    <t>ff5d6e6f5b11407e94fd2b576eafe7c1</t>
  </si>
  <si>
    <t>72226a5ce7dc4507949bc9969a9e2b1a</t>
  </si>
  <si>
    <t>e4f3332efa83424788dfb4620b3d900c</t>
  </si>
  <si>
    <t>b19baf1a65e349cfb8923d3005e7d6cf</t>
  </si>
  <si>
    <t>87edb36289a144b8b8fae2ce1aa14935</t>
  </si>
  <si>
    <t>beeec92e2c534e35ba0f005b7b8d9787</t>
  </si>
  <si>
    <t>46ff344db7474e50841ecea225c7d258</t>
  </si>
  <si>
    <t>eff01b5adbf84302b06e3ca4dd766e1e</t>
  </si>
  <si>
    <t>10aeacff2257422badb0254ef5e6c463</t>
  </si>
  <si>
    <t>94158e46f3ad4f51bf347a36f7461c84</t>
  </si>
  <si>
    <t>a607122d40c34d12b4c2f844602f5325</t>
  </si>
  <si>
    <t>818fe6cc4e2a448ab7b5c2cd40609505</t>
  </si>
  <si>
    <t>ca3c41703d4345bdbf146f8b96c3f92b</t>
  </si>
  <si>
    <t>590eea74faac495e963ec965ce1d4f95</t>
  </si>
  <si>
    <t>16462ccba4a54cf297dc19a640a33e08</t>
  </si>
  <si>
    <t>87b378147c8e4283b36e56613129480d</t>
  </si>
  <si>
    <t>8e9ea74e9896453895cfb15da2cb69dc</t>
  </si>
  <si>
    <t>6c5fed1071614c64adca6d099b2f6a1d</t>
  </si>
  <si>
    <t>bb9906ca578348ac81d9a5443bfc86a9</t>
  </si>
  <si>
    <t>c2e75d06e2a04ac9b481bba8530c1e19</t>
  </si>
  <si>
    <t>dc19669514e043a0956ceb15f06e3c41</t>
  </si>
  <si>
    <t>26d489adbbc74626ae541276b809bdfc</t>
  </si>
  <si>
    <t>4aaa49f1a93d442e9480850f80423db1</t>
  </si>
  <si>
    <t>83d04175081a46f99203627576398939</t>
  </si>
  <si>
    <t>29ff7580ca2945c9acb0b72ca7943f27</t>
  </si>
  <si>
    <t>ff9cb6b138da46a798aa4a47ec962076</t>
  </si>
  <si>
    <t>d8e807b2bea34bde95eb5ecf8638da7b</t>
  </si>
  <si>
    <t>cae81a0a58854e7fb8dd4286ae47fa0a</t>
  </si>
  <si>
    <t>07a4b2ddd7614d41a2b1943718f80cbf</t>
  </si>
  <si>
    <t>4696c9d2413546d8a5c92f23ca97c768</t>
  </si>
  <si>
    <t>307d916f9e63460fb80a429306b08ba6</t>
  </si>
  <si>
    <t>b4f9e3eddf6547c9bb7aaf916a10844c</t>
  </si>
  <si>
    <t>c91f379cbb5c497c95db23546f66693e</t>
  </si>
  <si>
    <t>dcd993e318b440be90f3042a30287d9e</t>
  </si>
  <si>
    <t>102486b22c434960813b9005688eb7fb</t>
  </si>
  <si>
    <t>2a9dc5d232ae474996b28043cbecf8b3</t>
  </si>
  <si>
    <t>940cd2f5a6814efa9401cd227db7bf6f</t>
  </si>
  <si>
    <t>4c330dd5cc534ec49738ee319de51c3e</t>
  </si>
  <si>
    <t>1f45f7c6889c44cc8a974a08367c17d7</t>
  </si>
  <si>
    <t>e9e7df0e99df40d3a93422f9171a860c</t>
  </si>
  <si>
    <t>cddf5c85ef6542b3a2465cb19422e0da</t>
  </si>
  <si>
    <t>f889b3fb8c164fa3baeeba8129b2eebc</t>
  </si>
  <si>
    <t>e82e76df512c4ecd9481dce2257df4ee</t>
  </si>
  <si>
    <t>f1fa92b3f6f44a1bbff061996ec07d41</t>
  </si>
  <si>
    <t>7ffd8cdb810b4ab8a61f4ae7ddda456b</t>
  </si>
  <si>
    <t>19ee68ac2d9b43198be5af440d79c12a</t>
  </si>
  <si>
    <t>1b76a647518d4812a4b0db874fe821e0</t>
  </si>
  <si>
    <t>27865cf2999b40e8a60e68504da500df</t>
  </si>
  <si>
    <t>b96c0e234b6f49f5ada66831a7f19219</t>
  </si>
  <si>
    <t>1e6cdf7fef30417b9110a14eeaf77718</t>
  </si>
  <si>
    <t>a63d6d72fcd74df4b88d2961e6944bff</t>
  </si>
  <si>
    <t>e28300a9090f4f0a9ed135c947cf57b9</t>
  </si>
  <si>
    <t>d21440f292db48758416958af179fe32</t>
  </si>
  <si>
    <t>8e49a9933a7e4204998319d0695de205</t>
  </si>
  <si>
    <t>a8218e33c9664e58936c134cd524faa6</t>
  </si>
  <si>
    <t>8b90ef1890af42e987ede95c84228ef1</t>
  </si>
  <si>
    <t>69e85edf1a4c4c21b0385cfd0e2cc5cc</t>
  </si>
  <si>
    <t>ae7c51da3b774cb3a12da147144e4f9d</t>
  </si>
  <si>
    <t>43909dc00b714958bfa3612d44cfd582</t>
  </si>
  <si>
    <t>417268a3284c4269a66a04de88614da6</t>
  </si>
  <si>
    <t>e4ce8ea1ab2f4643a7e3ef40192abc09</t>
  </si>
  <si>
    <t>5137190cab2344cebf37838e0f04a1a4</t>
  </si>
  <si>
    <t>081fc29622ca489f99f461790870b7e5</t>
  </si>
  <si>
    <t>9a8b30b6f6424dd6b73449efc4a9e8d8</t>
  </si>
  <si>
    <t>4f62e19f19d548b8aebf77816c764964</t>
  </si>
  <si>
    <t>e0a0109107fa42208bdf475ca85714dc</t>
  </si>
  <si>
    <t>6a4e9d8a2bcb45c29b5ee69740be8556</t>
  </si>
  <si>
    <t>757e57e442ad42659ee7dc0075cafd10</t>
  </si>
  <si>
    <t>3f9c378afe2645578a03b4f7ec9bd7a7</t>
  </si>
  <si>
    <t>91889eafecb7462095e9858f7edf5a9e</t>
  </si>
  <si>
    <t>bd73fdc2a75e4bcd9e5ea2a3d705d0d1</t>
  </si>
  <si>
    <t>3562c73e050845549d032ad648f196bf</t>
  </si>
  <si>
    <t>0444ac81db0047929b94498a34c6d88e</t>
  </si>
  <si>
    <t>9d92475a8eda4bffa4824f7ba2fa48d2</t>
  </si>
  <si>
    <t>881106b59bdf49eb8b61487db9f3c0b8</t>
  </si>
  <si>
    <t>72a35c840e0f4588b30d249490a2b1fc</t>
  </si>
  <si>
    <t>1be7f6ae75d84c75a144f6c9d8c09ae7</t>
  </si>
  <si>
    <t>c25ee50bc1024e5d834d0ea40da09ac2</t>
  </si>
  <si>
    <t>4fd4e26d5ada4123b86fd3daa53546e4</t>
  </si>
  <si>
    <t>47fe8d6594c24a9f83c8fa8405924d35</t>
  </si>
  <si>
    <t>71e21e7a298745758f1f48d6fc84fe13</t>
  </si>
  <si>
    <t>0bc7330d51ea41cc873c8da073cbae13</t>
  </si>
  <si>
    <t>07be2bf76cfb4184813fffb052a2bd7c</t>
  </si>
  <si>
    <t>e7b4655845954c228000a8c781b65d46</t>
  </si>
  <si>
    <t>c73736f6a9b046ecba7f146c0e21bdb0</t>
  </si>
  <si>
    <t>cf758f0e76da4000a845ad05b0667c26</t>
  </si>
  <si>
    <t>6f383308ba3143f18dc489061306428c</t>
  </si>
  <si>
    <t>c99b73930f3e4651910c1d14a5bb0b6f</t>
  </si>
  <si>
    <t>525c27d540f14b8d88adf954fc4b27b6</t>
  </si>
  <si>
    <t>a0fd13bfd4a1448db75993155e656eed</t>
  </si>
  <si>
    <t>26aef7933d2c4d59b47c6a689edd5ecd</t>
  </si>
  <si>
    <t>2d05ca613b2f4d4d9e765a5d5a5962a7</t>
  </si>
  <si>
    <t>06c26dd2444e4dcf967a37151ee88e41</t>
  </si>
  <si>
    <t>b24c65537fc54243bae967ac078820c3</t>
  </si>
  <si>
    <t>1ab775e5c5a44753bf63c63ca7fea605</t>
  </si>
  <si>
    <t>7369eda37360449eb77e5fe50f4fb805</t>
  </si>
  <si>
    <t>f6fe8e68653f4e03b2e4001e54afd4d2</t>
  </si>
  <si>
    <t>abd635df59e14766a1dce8c22363e2d6</t>
  </si>
  <si>
    <t>8656d7f0f57a433f950a08a9971285dd</t>
  </si>
  <si>
    <t>2a0dd3d9986048c9b067329e1a97aabf</t>
  </si>
  <si>
    <t>eeb1e4c424724ad894fe3b0112ce7784</t>
  </si>
  <si>
    <t>814c3b9068b64150961b811f7ca34f73</t>
  </si>
  <si>
    <t>3af522d26e824f9389f495c2961bb1f8</t>
  </si>
  <si>
    <t>5bca77e00904442694a0bc6e2d50d6fa</t>
  </si>
  <si>
    <t>74d07cd9dd774c16b6ec1d5db81800b7</t>
  </si>
  <si>
    <t>7b3ed2f6023444c4a259036694848510</t>
  </si>
  <si>
    <t>2240bb5d527542f49dd9134693c7a1ef</t>
  </si>
  <si>
    <t>834a6dd43e0d4b669f360db4cfb7ca84</t>
  </si>
  <si>
    <t>e724f50c34394f69a5db9f2a1952339e</t>
  </si>
  <si>
    <t>d2cfca37e0c74525bb9818d90fa29832</t>
  </si>
  <si>
    <t>3969f7609ba24cf3abfcb6029aa930b5</t>
  </si>
  <si>
    <t>ed75ca7f6a2044009c0367e1fa668a89</t>
  </si>
  <si>
    <t>e543ff7f139945d3b21a8b8e8e8aacc6</t>
  </si>
  <si>
    <t>2a556de23d2143fbb0d0a83259db9dc5</t>
  </si>
  <si>
    <t>abae73093d394968b218dbdc9120eb2b</t>
  </si>
  <si>
    <t>71b01e231d494b5d83f447f385c93d19</t>
  </si>
  <si>
    <t>b15681f553d5417dbb7d255328c0cd94</t>
  </si>
  <si>
    <t>472c9db4de764996bb75d45a6f0cce02</t>
  </si>
  <si>
    <t>0726d645650640cfb49fcae8b2bdaed9</t>
  </si>
  <si>
    <t>01ff778db0cb49a29ac3510c9a0d98d9</t>
  </si>
  <si>
    <t>70821f702ef04df3b635608a2d64a490</t>
  </si>
  <si>
    <t>ce7484426f854f7f8008828c1a6ded32</t>
  </si>
  <si>
    <t>920cdafd73c2429bb71e85af7f490ba4</t>
  </si>
  <si>
    <t>a29e1488d0fc4344b201f7dc5f8f0738</t>
  </si>
  <si>
    <t>66013413a57d4f099d25f868dd7c8f88</t>
  </si>
  <si>
    <t>043d013459d949ca849e8847c2511707</t>
  </si>
  <si>
    <t>3a7dd4ba0ccd4c9f9692db5f806af419</t>
  </si>
  <si>
    <t>1731fd0e2afc4a3985c44f46d5c7d63d</t>
  </si>
  <si>
    <t>bf2e50917d5249dfa827e31a532675c0</t>
  </si>
  <si>
    <t>1ff3e315a1ef4310972a58f25fe42b72</t>
  </si>
  <si>
    <t>b8bac03547124cf08b1f0d0c8457570d</t>
  </si>
  <si>
    <t>e23bd6310b8647daae3a3fcf256b10bd</t>
  </si>
  <si>
    <t>e805f4c611a94805a88c2067ec4a8bd8</t>
  </si>
  <si>
    <t>fec3d33c272b4d4a845e2b31de7a3c04</t>
  </si>
  <si>
    <t>0cee6e90e7014560b357473c7ed328e5</t>
  </si>
  <si>
    <t>ff8b5a9cc7c64a368a233233c4006b1b</t>
  </si>
  <si>
    <t>b2c4b5d2165d4e93b82148274adc6360</t>
  </si>
  <si>
    <t>03ebef8df40e4cf39c98325d823214a9</t>
  </si>
  <si>
    <t>f4f9d1cb7601486792eefe0ec8e23be0</t>
  </si>
  <si>
    <t>c658eeafef3742b296315e2d51b3b43b</t>
  </si>
  <si>
    <t>434781b23b6a4f1689dfb57cc6b52a4f</t>
  </si>
  <si>
    <t>53c5c17f40614e729bbe5e898e6f76f3</t>
  </si>
  <si>
    <t>6379ab804f8f43b6ba60e725a32578f6</t>
  </si>
  <si>
    <t>746fb5d664fb49498de1f8e1f01c8393</t>
  </si>
  <si>
    <t>eeefa00ef7514c6d8631c66d5e16c9d2</t>
  </si>
  <si>
    <t>a9c462487c1c4b8f819b523bb8d72382</t>
  </si>
  <si>
    <t>70e2fb3570de4273b90a838d597f58c9</t>
  </si>
  <si>
    <t>cebee62a25ce45a79adcc27c5ce4fdb3</t>
  </si>
  <si>
    <t>72227295d3c043fba3d04e6d7b03d688</t>
  </si>
  <si>
    <t>e88bb96cf6644af69077f3e5c98e9b25</t>
  </si>
  <si>
    <t>87798684d23145deb9c005d7ca38aecd</t>
  </si>
  <si>
    <t>23c32bc2de1542ce9c5420157360d931</t>
  </si>
  <si>
    <t>57bf2da56c5742bc983e1e1af648d6a5</t>
  </si>
  <si>
    <t>3e309a880bcf4a01851a41bb9a7e86e3</t>
  </si>
  <si>
    <t>a13c05e2f01c405894803b91aa7cc630</t>
  </si>
  <si>
    <t>a5309e9df69b464ab84842b13cf3d0c7</t>
  </si>
  <si>
    <t>47f473609e3e480eaf6e34873eca7f3c</t>
  </si>
  <si>
    <t>aa0bca3331e14d9b99007ab4c4965a3b</t>
  </si>
  <si>
    <t>47be48180a3c4f9b827127e4741111aa</t>
  </si>
  <si>
    <t>886999ade8884a03b2f1980f985332bd</t>
  </si>
  <si>
    <t>f00be7f76a1c48f8aaf52ac80887c906</t>
  </si>
  <si>
    <t>d73d98d0367c4412b6768be1c1725b84</t>
  </si>
  <si>
    <t>1b05c97803944b0a994866275fd5f622</t>
  </si>
  <si>
    <t>ee13744cc45b4ff9aa5bfa222a6bb4cc</t>
  </si>
  <si>
    <t>52187be63e0f4539a10a65018620227b</t>
  </si>
  <si>
    <t>2651bef402bc47018d6d471c14018918</t>
  </si>
  <si>
    <t>45aebb907be74a2db11377d298117fcd</t>
  </si>
  <si>
    <t>572efd1bf1e34776a1299662c3786493</t>
  </si>
  <si>
    <t>12d1653c00264be9b13a72f860a2e844</t>
  </si>
  <si>
    <t>3d2783b69cab42a79205ef5926e2703f</t>
  </si>
  <si>
    <t>608bb2b05f5b47ffaaecbfa3d38c2a08</t>
  </si>
  <si>
    <t>9bfab89a1e4342fca1607816540c4945</t>
  </si>
  <si>
    <t>76bbd76223ee4715aa9e234b8e87a81c</t>
  </si>
  <si>
    <t>8bafe3c641f544feaa1868f2f8de8122</t>
  </si>
  <si>
    <t>da03248ea1e747c583add522350c3818</t>
  </si>
  <si>
    <t>940bec5480864e12ab65ba9d055b6ae6</t>
  </si>
  <si>
    <t>68688320b519440fb49d475b30be3cd2</t>
  </si>
  <si>
    <t>ee1200ff793a4fb7b53636390a3cb7c2</t>
  </si>
  <si>
    <t>be26b86efc7a4472bce0ce147b15f5a0</t>
  </si>
  <si>
    <t>52e93fd02a574e0babe90d15c9ca64ca</t>
  </si>
  <si>
    <t>27eff33dc23e48e985310fdd65074b6d</t>
  </si>
  <si>
    <t>b3f8d8e8e49244a09aeb97673b5472ec</t>
  </si>
  <si>
    <t>9b9d585ec29440019e8814832a1f464b</t>
  </si>
  <si>
    <t>2206cb1783ca4619ac164e01427a8745</t>
  </si>
  <si>
    <t>5dab11818ae54668a50690db192dfe7c</t>
  </si>
  <si>
    <t>39e0f7fc934b4b08aa486119c2f4e075</t>
  </si>
  <si>
    <t>f73ac6cba0704562b6beee9c64c66b83</t>
  </si>
  <si>
    <t>25b6b3ab6fc74090bf30c749bd7e17d7</t>
  </si>
  <si>
    <t>edba4713c5b14be384e6b6489543504f</t>
  </si>
  <si>
    <t>45ca9cd772fb49b8b4425ff039531dec</t>
  </si>
  <si>
    <t>c95034ce8f8b4db285ce9bba5a307d10</t>
  </si>
  <si>
    <t>0c3fad152cca41369049e455847ee84d</t>
  </si>
  <si>
    <t>2853b9db065c4bdf94b2d0213aa0660b</t>
  </si>
  <si>
    <t>e22d2630978c4e3cae3d0ab8e2497a68</t>
  </si>
  <si>
    <t>b264a4f46fc746c48145d7be8277d9b4</t>
  </si>
  <si>
    <t>e59a7c2e2ce3487dbe1ede4848c698bb</t>
  </si>
  <si>
    <t>da2c13498a024ef087a61c2af3bd28dd</t>
  </si>
  <si>
    <t>249aed67f9a746be90b29870999956ed</t>
  </si>
  <si>
    <t>f887d3eaed884f8a918fe6654681d615</t>
  </si>
  <si>
    <t>68be5fa7edf641cd9d991dd092e4e0fd</t>
  </si>
  <si>
    <t>75ca667f49e84bea9513fca41a30e4e4</t>
  </si>
  <si>
    <t>10a030b1563c47a3b2cce5b654be9622</t>
  </si>
  <si>
    <t>95214e574e254a2daf2b04f789ee99d5</t>
  </si>
  <si>
    <t>2e1076243e054a4c9fa3a5de4b15ae34</t>
  </si>
  <si>
    <t>963d4dcc4f9e48fcb858aff36876c1b9</t>
  </si>
  <si>
    <t>03badc69236146c1b5d63ac044840aba</t>
  </si>
  <si>
    <t>d172ca47135849f7b3a8f4e1c52a6ff8</t>
  </si>
  <si>
    <t>38a89238784147bdb22f7ef0cfa5d413</t>
  </si>
  <si>
    <t>8980da6b63e8463986f7f4c6f8f0ce2b</t>
  </si>
  <si>
    <t>cbd6ae84909642f1a234a74d1a25e76f</t>
  </si>
  <si>
    <t>29bc11eb4bbf496685d60e9566df7670</t>
  </si>
  <si>
    <t>ec6b8438d57f4d09b28101ed70d1d52b</t>
  </si>
  <si>
    <t>5c02ef60fe8b449a938e0f028f74968b</t>
  </si>
  <si>
    <t>0c163a9e5f04492f86a6ebd34a0c0bdd</t>
  </si>
  <si>
    <t>799ea9d660364f4183e8c8107c97a494</t>
  </si>
  <si>
    <t>f0a616062ce24bb3a8a31bded4f62838</t>
  </si>
  <si>
    <t>9095d6651dc24b20a6473ab99a6e9c1b</t>
  </si>
  <si>
    <t>a4feae94271a4e55af93ff939e31e4ef</t>
  </si>
  <si>
    <t>47868ff077bd4624af64291691796142</t>
  </si>
  <si>
    <t>2dd7338d7eb042ad810b21e0f6cc12d7</t>
  </si>
  <si>
    <t>60db2efbe9bc47daa5df3e9020320e70</t>
  </si>
  <si>
    <t>3141c1e9c9024b56b2f24a44015a9454</t>
  </si>
  <si>
    <t>ae608fad10814eb8a24450a3d2c4b6b2</t>
  </si>
  <si>
    <t>d166d729eeea41a4ac0a02ec0e2dc371</t>
  </si>
  <si>
    <t>5ad8877ad2164022bb797481e6fbbcc8</t>
  </si>
  <si>
    <t>ff80d91d8ed74285aa239574c479880d</t>
  </si>
  <si>
    <t>72e713be538c48cda487a661c83156cf</t>
  </si>
  <si>
    <t>0901f02f72c44e6c919bcea105259b10</t>
  </si>
  <si>
    <t>e4b37fc77bbe48d9ad275eb4b0d13165</t>
  </si>
  <si>
    <t>b472f262afa34cdfbf7bfd795bb0ed51</t>
  </si>
  <si>
    <t>c750f98d56d44ba58ebc716ef5a11e04</t>
  </si>
  <si>
    <t>07b7db7bb6a14b019f1680c86f7714b9</t>
  </si>
  <si>
    <t>9023d63859b1476287a8cc21ce6db0d5</t>
  </si>
  <si>
    <t>2b9a4686908d41af950e652171b4798d</t>
  </si>
  <si>
    <t>408e5531b1d0496ebd69bbd55bd3d29a</t>
  </si>
  <si>
    <t>a47ea4718b9843e6a40078658033979b</t>
  </si>
  <si>
    <t>e0e5284ecd23431f9047c09d3372d2c5</t>
  </si>
  <si>
    <t>7963f7912e274399acc97bd841b5781f</t>
  </si>
  <si>
    <t>bbe4315abde5413796770a3683ae40c7</t>
  </si>
  <si>
    <t>fb778ea8b2e547c68ccbe48650085aa0</t>
  </si>
  <si>
    <t>ab3672f4ff2146a2971cbb552e1a7198</t>
  </si>
  <si>
    <t>5ec376d1ae5b42cbbfa79b53eca3cec0</t>
  </si>
  <si>
    <t>8381d77e15614e06b1fb9cc68dffa119</t>
  </si>
  <si>
    <t>bef0d0b14b97478fab35fd214fd277be</t>
  </si>
  <si>
    <t>2876b1ed436f4dd2a48ccccd494f2c80</t>
  </si>
  <si>
    <t>141564094b3f4f0c9226ee9045fa3fb6</t>
  </si>
  <si>
    <t>2477c1f31af243bfa4d0a07d68206433</t>
  </si>
  <si>
    <t>68c6ed2033cb4b1a8faa7eed38172dc0</t>
  </si>
  <si>
    <t>c8f20170be564989985e76241b2883ea</t>
  </si>
  <si>
    <t>b33fd9f64cd14093899fda2cf7a9cd1f</t>
  </si>
  <si>
    <t>01eeda3cea9c4d47aabd79d17e0386a5</t>
  </si>
  <si>
    <t>ff9b481349d34416a3725fe048f142d2</t>
  </si>
  <si>
    <t>2efbfbf4d31d4557b5eeb12ea3068567</t>
  </si>
  <si>
    <t>fa6da222740d45b587575e1963325c80</t>
  </si>
  <si>
    <t>95279295a48248c59429f6bbe26071af</t>
  </si>
  <si>
    <t>a817674cf6ed492dbc563833ad1475d2</t>
  </si>
  <si>
    <t>3d7683abe3cb45f0b2758d81b2f839d8</t>
  </si>
  <si>
    <t>88c577b64a234541847b6c6239f78a43</t>
  </si>
  <si>
    <t>05af6948fe584b3d83764b7fda336b57</t>
  </si>
  <si>
    <t>d8c8ef15b940497b9d13b50c175c0048</t>
  </si>
  <si>
    <t>c36dc926bfcc4c9c9c6b21453a109643</t>
  </si>
  <si>
    <t>f9425932a14f4cb6aaa51d2c6188ebeb</t>
  </si>
  <si>
    <t>e0ece2733d504b77abc9f2658f07892f</t>
  </si>
  <si>
    <t>a9eaa89eb9884a27b1c2ddc156d0cab3</t>
  </si>
  <si>
    <t>b9cd8a1467e54f12b1c1f9784ea18ec7</t>
  </si>
  <si>
    <t>c2f29a902d214e3eab9eb055087ea2e4</t>
  </si>
  <si>
    <t>91c73b4fb8dc40ab8d4556033bd6e8fc</t>
  </si>
  <si>
    <t>7aa806e3c4cc43a4a4e147db5f45228e</t>
  </si>
  <si>
    <t>a19f5056a0524157b28ac44b61c08b01</t>
  </si>
  <si>
    <t>cedd07959b4c4330a2f8d96da95ffcdb</t>
  </si>
  <si>
    <t>cda3d5dec6234d8f8877f76eb9ffed4a</t>
  </si>
  <si>
    <t>49607c5b1b23420885ed9fc04fa81fc0</t>
  </si>
  <si>
    <t>7d704256926d41dd9780a09f83e76ec6</t>
  </si>
  <si>
    <t>d89e7cdc0cc942479d655e9588be0026</t>
  </si>
  <si>
    <t>038804ff583a4f47b28fb87118dce6f5</t>
  </si>
  <si>
    <t>b3b63000858649b199e4aeb057ec02d2</t>
  </si>
  <si>
    <t>e02add2d971142818666925fdddb928d</t>
  </si>
  <si>
    <t>60eff3c304ed44eea47fa8ba5b227f7d</t>
  </si>
  <si>
    <t>0170bcea4a5941b59ccf05522f2dd61e</t>
  </si>
  <si>
    <t>3e4f9c5cf9804312b73a15b21a186c72</t>
  </si>
  <si>
    <t>b5f87419382d4c6a888744c64251592d</t>
  </si>
  <si>
    <t>ad8ac72368d144aeb2956ef77f91e263</t>
  </si>
  <si>
    <t>070b99a0f24d4038a74634da21f806c1</t>
  </si>
  <si>
    <t>5ead3f6275424b3592f8d0de8ea2f6cd</t>
  </si>
  <si>
    <t>d8f66d28fffc4d77bfd68ec4ad410ba3</t>
  </si>
  <si>
    <t>af715d0701aa429c8ae4435f9db153ff</t>
  </si>
  <si>
    <t>aac38278546d497bae61f27da2f4a8e9</t>
  </si>
  <si>
    <t>ba91f4b2b51f47e2b8f02440ff454b28</t>
  </si>
  <si>
    <t>981f4d30ab804d54b7ded68ca9bfc2a0</t>
  </si>
  <si>
    <t>349b30ccbc2e4be68785a1f40232eb17</t>
  </si>
  <si>
    <t>a5f296c9c5ca4b60b7e77ab282c0ae46</t>
  </si>
  <si>
    <t>c188d16a0751403ea979223741d36380</t>
  </si>
  <si>
    <t>0d09c74663094ec7a82cc6a07c38d13d</t>
  </si>
  <si>
    <t>408b7d3c3c214e88a4501d29a38febb3</t>
  </si>
  <si>
    <t>8734260d860a4d87aad76c27af72a797</t>
  </si>
  <si>
    <t>d2a826e86fc14c558c77924c20f07625</t>
  </si>
  <si>
    <t>f7d9647ce72b4c4ca74216db6ebb0ca0</t>
  </si>
  <si>
    <t>d289a490e1324787af449b5619ab36c3</t>
  </si>
  <si>
    <t>4d20c1c8eaa6458da8552a7951f758c8</t>
  </si>
  <si>
    <t>3bfbf23a56f34f56905e7506d77f2b3c</t>
  </si>
  <si>
    <t>8c2c23be132f4318922043cdb2774d96</t>
  </si>
  <si>
    <t>825c528b4d2c4131984226ff7a97c0c0</t>
  </si>
  <si>
    <t>d5b55cd68ea045db9738a4fe78559b4c</t>
  </si>
  <si>
    <t>666f88b05cee41bda8ab40f694ab2e82</t>
  </si>
  <si>
    <t>303da347c10444bf99b6a5b803a348e7</t>
  </si>
  <si>
    <t>d8bcc5a94dc547939cb3d420ca5fac52</t>
  </si>
  <si>
    <t>c0f67f5f609a482195862060579d5161</t>
  </si>
  <si>
    <t>784551dc3e76468391dbfed3e5a5d7a8</t>
  </si>
  <si>
    <t>5f8e2421116947adb2c1d2cdeefb1869</t>
  </si>
  <si>
    <t>b37af6ae2c1c41e2b9cfb615c7c2f89a</t>
  </si>
  <si>
    <t>4a2246ea422748ada86597eef1e7a5fe</t>
  </si>
  <si>
    <t>7ad8bd693e494643bff4e6ef554bc506</t>
  </si>
  <si>
    <t>aa0324c8497c4490b7742b10c8788f82</t>
  </si>
  <si>
    <t>98833ae84b9b4fd496c482453381fee7</t>
  </si>
  <si>
    <t>af5e304741284e56bb462e808b6b3cef</t>
  </si>
  <si>
    <t>050063cabbae4d00bd7d0acdb2e9cbd8</t>
  </si>
  <si>
    <t>7bd4012730be4656b1af3a97fe116b7d</t>
  </si>
  <si>
    <t>b0541de9b7794c6981fc85b68a5ff603</t>
  </si>
  <si>
    <t>d3a918007e264502970f6e0e94782d61</t>
  </si>
  <si>
    <t>5d79a1a49fa748abba4f616887ee224d</t>
  </si>
  <si>
    <t>7c00eaf7d23743f5b4b4e1381cec7120</t>
  </si>
  <si>
    <t>497ab05f4ccb42df83e007582b212e80</t>
  </si>
  <si>
    <t>4282e64f1b0f4e86ad3b77184fe536a6</t>
  </si>
  <si>
    <t>2fea8cf4cab0404fa0c20c1e4038354f</t>
  </si>
  <si>
    <t>cb1d4b2532b945c695d14cb42be49abc</t>
  </si>
  <si>
    <t>cd23508c8f4d45d0bb3c120ccf9f8316</t>
  </si>
  <si>
    <t>7955fdf8418448829137e7976cc51821</t>
  </si>
  <si>
    <t>5fa8fa9a2de14424866425d8042989fd</t>
  </si>
  <si>
    <t>ad2fa064e43d459f82ba38c55ad9949b</t>
  </si>
  <si>
    <t>bc17a0c9bc854e3b831d9c7f153c89e7</t>
  </si>
  <si>
    <t>d4a6fe68cda74521a7230e2237c5174e</t>
  </si>
  <si>
    <t>ac3fc98f2f584ec2998b46c256343a62</t>
  </si>
  <si>
    <t>4c60d15f77534a07b80b218eab91981d</t>
  </si>
  <si>
    <t>e148395ac68d4b0b8793efd03c41dde8</t>
  </si>
  <si>
    <t>1623110f26aa4a6e821a78715d0067e4</t>
  </si>
  <si>
    <t>e63ee86fa00c43bb9f7aba244e9544f4</t>
  </si>
  <si>
    <t>a5653e3958df42d4a17986da15038293</t>
  </si>
  <si>
    <t>5756443797bc4a61a7f50b41ba96ffac</t>
  </si>
  <si>
    <t>1589cf0b21ca450ebcca3f48395098d0</t>
  </si>
  <si>
    <t>5d009213365a4fa2a18d5e942f36e81f</t>
  </si>
  <si>
    <t>b43ad06b125f4a7cb6ce681e8d7673b7</t>
  </si>
  <si>
    <t>70b837539cb04d4c8ec818d32f7784bc</t>
  </si>
  <si>
    <t>1a97f397cf3b4277ad18ea20d13574a5</t>
  </si>
  <si>
    <t>2ef8ff087e91434f90fc54dacb27c1a4</t>
  </si>
  <si>
    <t>2b95da758a3f47f892f933ce84eba598</t>
  </si>
  <si>
    <t>ddea2245593b4ead86b1b467d5a3b57e</t>
  </si>
  <si>
    <t>6a90c29d00204802815ba3fcf677ebd0</t>
  </si>
  <si>
    <t>ad7aa82132d24a4f829f9cd138029e3b</t>
  </si>
  <si>
    <t>e864575fc9fb4a13805678b39cab23d5</t>
  </si>
  <si>
    <t>bf28e1ad6e334261a5dfa0e70f72b79b</t>
  </si>
  <si>
    <t>29772b1dac28408693d2312acd3516e9</t>
  </si>
  <si>
    <t>62c637f318b84d8ca73fda782fc99060</t>
  </si>
  <si>
    <t>33d0ef0c462d4d6ba53efb6dd05c468f</t>
  </si>
  <si>
    <t>90f77123b73348039ae42b76d7d94fda</t>
  </si>
  <si>
    <t>4005a41f8edf48cca810801da4359465</t>
  </si>
  <si>
    <t>fa433854a88740a780d4c3201ec77608</t>
  </si>
  <si>
    <t>512af6be3fe14d9594453d66bfb4ff74</t>
  </si>
  <si>
    <t>ce10afbe0d704110b032525a3efd68f1</t>
  </si>
  <si>
    <t>073a5aa9bd534d22a09b65d6bb2df95d</t>
  </si>
  <si>
    <t>233e04f714b641cb87ee11e961e3b39b</t>
  </si>
  <si>
    <t>0a395dbee1974d5da3bc9c4d1e681115</t>
  </si>
  <si>
    <t>c79afaffafec41b68cb4fa5cf55a345a</t>
  </si>
  <si>
    <t>220cceb484264ff09c12480130c3eda5</t>
  </si>
  <si>
    <t>f4632d243f9c434e9b12e247cd729222</t>
  </si>
  <si>
    <t>d919f95fee834a79a5aded2d01da330d</t>
  </si>
  <si>
    <t>c5a6837edeeb4641b8cfad2a925fc076</t>
  </si>
  <si>
    <t>cd07daa865d5465aaadaeb31852b2021</t>
  </si>
  <si>
    <t>9aa30aadb2974b54b6ce882d8126bc9a</t>
  </si>
  <si>
    <t>994cb0d51258447781ab4186fe4238b1</t>
  </si>
  <si>
    <t>06c15470a49c4ca2bca91584891a07e9</t>
  </si>
  <si>
    <t>d749909548ca4eea98adcedde40a3122</t>
  </si>
  <si>
    <t>b04858eead474932a3f04eda04717e1f</t>
  </si>
  <si>
    <t>964e17b85ab440398a52b27f9264fe06</t>
  </si>
  <si>
    <t>8cb56310569a46dea6dd0fe10752daaf</t>
  </si>
  <si>
    <t>76363f28f9f44f2ba5a2294854288031</t>
  </si>
  <si>
    <t>fbd3bce2f2d34863a9c189c1a7cf7614</t>
  </si>
  <si>
    <t>6e2bdead8cce4fca875e8b2b8f8f0669</t>
  </si>
  <si>
    <t>7dfb1e7b7ca0447987d4356d28ed307e</t>
  </si>
  <si>
    <t>1471458876c84706aaccd076f7541f26</t>
  </si>
  <si>
    <t>c74e24644cc44fd9965ea54223a1cf62</t>
  </si>
  <si>
    <t>876c7e94d81d474d890ecf93be0bc067</t>
  </si>
  <si>
    <t>3b3ab12f60794317a4ad3cf81d1d8ba3</t>
  </si>
  <si>
    <t>19637308f7dd4e4eb9b667ac582f0523</t>
  </si>
  <si>
    <t>a190d9fa293e42cbaeb9959bd28cf173</t>
  </si>
  <si>
    <t>bb74f61327354713ab5456cc9cbf199c</t>
  </si>
  <si>
    <t>e4dfe11529414509872ed46550a2468b</t>
  </si>
  <si>
    <t>4a63db8977764b1ba29ac6c63ad92ca1</t>
  </si>
  <si>
    <t>cb81e5d8f0794dd181f3040ed211d954</t>
  </si>
  <si>
    <t>17a3494063324d2db1c70768aae90805</t>
  </si>
  <si>
    <t>80600c1ba6474751a5fdd76132088b45</t>
  </si>
  <si>
    <t>537ce24f532340b887015d6af0c12afe</t>
  </si>
  <si>
    <t>3af0e178cbf74d82b7705e11563003da</t>
  </si>
  <si>
    <t>78cedf40b3f14a3fb3b15adfad8c1ae7</t>
  </si>
  <si>
    <t>bc864e3fa4e84ca78bf215a1445d610a</t>
  </si>
  <si>
    <t>52ef318ce52141c19573abab3ad75dd9</t>
  </si>
  <si>
    <t>36c5b11106e24e31837ce9187fa1d375</t>
  </si>
  <si>
    <t>183c86c18eb842749e40fa6d87fa1ae4</t>
  </si>
  <si>
    <t>45e9b3adcd9444729060b6e834e23829</t>
  </si>
  <si>
    <t>e7b8c1eee563432d9f7969212d667845</t>
  </si>
  <si>
    <t>5c8d239ef35746438589093f58d8df0d</t>
  </si>
  <si>
    <t>e32c893842c54c499125cec7f8418272</t>
  </si>
  <si>
    <t>2c8127aa28f242cbb109ea4c6af35c40</t>
  </si>
  <si>
    <t>efcb3ab8c1d547d48d12a59c0828347a</t>
  </si>
  <si>
    <t>277318c3eeca48ae92c866bc9168199c</t>
  </si>
  <si>
    <t>ba99cc50bfef4ce0b9500ba12e42991f</t>
  </si>
  <si>
    <t>c80e9fa8255145e5bf01e5c4515309ef</t>
  </si>
  <si>
    <t>c49ab946e82b452983bc35193d4025cf</t>
  </si>
  <si>
    <t>b88de8302473463d88eb2f310427415c</t>
  </si>
  <si>
    <t>21bfe70088bf44a285f759e1bd6cef11</t>
  </si>
  <si>
    <t>10091dcc287c400daadd2048b4800843</t>
  </si>
  <si>
    <t>82aab543cfa44e75aabc610f8977842b</t>
  </si>
  <si>
    <t>8b7d42c5d39d4f2ab377db053ddcf918</t>
  </si>
  <si>
    <t>1ec1debed88a47c8af943048f965c92e</t>
  </si>
  <si>
    <t>4b25f26db752492ba29063f437ba1b61</t>
  </si>
  <si>
    <t>a4256a87253e401f95630dabff28ee32</t>
  </si>
  <si>
    <t>96ff73bfb1ba41e6b8efd603480509db</t>
  </si>
  <si>
    <t>dfa866cf53ad4583970e408778da0566</t>
  </si>
  <si>
    <t>6133105ccdc345cf8e957262fb6dfe1f</t>
  </si>
  <si>
    <t>62fd49b7e012403e852caa43c4e1c125</t>
  </si>
  <si>
    <t>5c6d8625db394693bd79ad90f350e311</t>
  </si>
  <si>
    <t>df93ff389b444dee89fc3339fd9fcf0f</t>
  </si>
  <si>
    <t>a711d97b781f42f3a29f19bb4ec8327f</t>
  </si>
  <si>
    <t>c5c3abb9aa984af0b90040645914adc9</t>
  </si>
  <si>
    <t>95bc7a23258342a6b6c397201b2ddf3b</t>
  </si>
  <si>
    <t>994904c1e4d84b21b4fb9da345799533</t>
  </si>
  <si>
    <t>839bad85fb654d66ad3bb88138fa6b0a</t>
  </si>
  <si>
    <t>90ee4faa8dcb404fa43ea94247ed937d</t>
  </si>
  <si>
    <t>b4df34189a2e4e9eb41edccd00b7e367</t>
  </si>
  <si>
    <t>870a79936b45498c81005964066d6e3c</t>
  </si>
  <si>
    <t>ffee0189de8f47b58e9a7d15b92bc5b7</t>
  </si>
  <si>
    <t>e7b1c6bcb1bc4a13b23afc07505e2484</t>
  </si>
  <si>
    <t>5fcb37360dd04e049527c8075af2c968</t>
  </si>
  <si>
    <t>14a43e369ac24542a98055ecfea7553d</t>
  </si>
  <si>
    <t>f7b7c080708f4e52b1203a16486c330e</t>
  </si>
  <si>
    <t>8cf2c8666ca543f892279b2b30d3ccb8</t>
  </si>
  <si>
    <t>efdb386c9fed48c1b378232c58255350</t>
  </si>
  <si>
    <t>af3a81c2d6b64501ba22c20d1f338a61</t>
  </si>
  <si>
    <t>20b4f8356b294ff2bbb19ce466677022</t>
  </si>
  <si>
    <t>74eee26d61fd4f6bb1339e6b3f17129f</t>
  </si>
  <si>
    <t>4f18e424e2704a9087357066f7a8a070</t>
  </si>
  <si>
    <t>5ec5ce28e9de4eeeb80276fe71c64134</t>
  </si>
  <si>
    <t>4a535fff95fe45c0bec967939ce8b5b6</t>
  </si>
  <si>
    <t>9bb92eeb1add4eaf8e0f83801ec82178</t>
  </si>
  <si>
    <t>c78a7edd42824434b20c32421363d2b0</t>
  </si>
  <si>
    <t>d88140b0a2b94cbfab486cf18d861617</t>
  </si>
  <si>
    <t>bb58e05fbff24a919e9ac396e1788d4e</t>
  </si>
  <si>
    <t>408850c5513c4fde99b64d1aa1e241f2</t>
  </si>
  <si>
    <t>6f2a9e71d57e4ea4b1e565a0b51a9c80</t>
  </si>
  <si>
    <t>3ea6b21fd07b4f4aa240fa44db76e7a6</t>
  </si>
  <si>
    <t>eb4598f995ef4c7dba8e597186cc1fd8</t>
  </si>
  <si>
    <t>501d0a2ad5f9418ab0ff5e7b28bbe0dd</t>
  </si>
  <si>
    <t>93c4e2f6bdd340ce96605ca73455c09d</t>
  </si>
  <si>
    <t>a04dbea1a43b4e62a62ed1f88ebd0d34</t>
  </si>
  <si>
    <t>3d59cc8b8faf48338075a5df89828346</t>
  </si>
  <si>
    <t>1f484394636c4352b6a6bd64afad2a2d</t>
  </si>
  <si>
    <t>fc351a167aa641d58e066cbdccb08ce9</t>
  </si>
  <si>
    <t>75a05a24914747e399279100f04ffa4b</t>
  </si>
  <si>
    <t>c9a70601eff847bfa9b6905cf3c29f8d</t>
  </si>
  <si>
    <t>4f5f9bfb25e341e489ed8f90d4202852</t>
  </si>
  <si>
    <t>b96a60f557d9452eae554fa55bc655b7</t>
  </si>
  <si>
    <t>2b7736f3d03c4ae39ab543691ab59cb9</t>
  </si>
  <si>
    <t>08974c3baa6f48f387e960c786f32c82</t>
  </si>
  <si>
    <t>d335990dd52f44deba10ac7da19041b5</t>
  </si>
  <si>
    <t>285e40765277415f80d4b64b0cfebeec</t>
  </si>
  <si>
    <t>801a9d11612647eaa64b18f16b83ada4</t>
  </si>
  <si>
    <t>4ffbcc9114c14cf0a8df43607a514960</t>
  </si>
  <si>
    <t>1c0b306929cf42c2bcf4081d5264acd5</t>
  </si>
  <si>
    <t>299aebe631484e8f9896a38723dae729</t>
  </si>
  <si>
    <t>15f3b65663164299bd02d353cac8c1c9</t>
  </si>
  <si>
    <t>dfeda485dad74a2db568a8014992e80f</t>
  </si>
  <si>
    <t>b52dfa93686148dd93b53a47ef488cf5</t>
  </si>
  <si>
    <t>6141248ce98944abb9f75a3dec9e5416</t>
  </si>
  <si>
    <t>c48daa90ec0b42e68a022d127ef96f3f</t>
  </si>
  <si>
    <t>0b772126771f45f1b75f090819ebe4a7</t>
  </si>
  <si>
    <t>78fcfc9f73df4949a6ecdc4c90827d60</t>
  </si>
  <si>
    <t>94205e5065b043d991eac549914d2a70</t>
  </si>
  <si>
    <t>dd3b23c419dc4b1ab33425cd0b615197</t>
  </si>
  <si>
    <t>d37fa3bec94c40aa97e8f1755eaaa7b2</t>
  </si>
  <si>
    <t>fa3c35495a294315b41258aabbe9eefa</t>
  </si>
  <si>
    <t>4032fac56bee4a288926df744fe451fb</t>
  </si>
  <si>
    <t>44221c919fe3485d9e0294967752b5d9</t>
  </si>
  <si>
    <t>83efe052f219474097950db3438930c2</t>
  </si>
  <si>
    <t>42eed40b3a794dd1b8b0e9bee9650d08</t>
  </si>
  <si>
    <t>f4778f9eba73489ca18b09b03b3b0964</t>
  </si>
  <si>
    <t>5f6a809af9cd4eea8c320f7f34aff68d</t>
  </si>
  <si>
    <t>c8cef3d81d4447caab8c03b41390d9f8</t>
  </si>
  <si>
    <t>9c275db29395401cb4dac1bbf4f52e5b</t>
  </si>
  <si>
    <t>aae1cf2f11c94e98b52dafd9c85d9cc0</t>
  </si>
  <si>
    <t>9524249caea8498cad0cb80504556ee2</t>
  </si>
  <si>
    <t>e18d2ab2f41a4683b1d9a711991495bf</t>
  </si>
  <si>
    <t>4f4ee0d6dd2641cdacd58e446c8d6c35</t>
  </si>
  <si>
    <t>4001d2923b72454c9f8989c926aa1343</t>
  </si>
  <si>
    <t>26ab9f7f4ba24ef58ba29975102c678e</t>
  </si>
  <si>
    <t>d552caf06465411daf016f849a45342f</t>
  </si>
  <si>
    <t>60f5fadcb9674b7698fb6f704abeb7ff</t>
  </si>
  <si>
    <t>6a52c028f36f456385b85e1bfb782420</t>
  </si>
  <si>
    <t>7d8738ca5ef8424083eabb2431c26a88</t>
  </si>
  <si>
    <t>f63e0201537348fb833b2e46f2261488</t>
  </si>
  <si>
    <t>f18102f6ae2f40078f9b9251c10850b0</t>
  </si>
  <si>
    <t>17dceca7afdc4544b016aa2785e48859</t>
  </si>
  <si>
    <t>b15575cc7b1f40fcbaad1e760fda15e8</t>
  </si>
  <si>
    <t>ec34fd149d1641b6b7e23ae61ee67446</t>
  </si>
  <si>
    <t>7c2334bbd72c4964a5d354358784ef66</t>
  </si>
  <si>
    <t>f871228b62644bb2b243008c9900da32</t>
  </si>
  <si>
    <t>071b8a80fcf841fc86bd9358e020ff55</t>
  </si>
  <si>
    <t>9620243ff28f404d85625c16832ac1c2</t>
  </si>
  <si>
    <t>3bad2b98bc184aa0baa50c047df87dc9</t>
  </si>
  <si>
    <t>ed1e5e17ef3c47578b5731b54dcb7e29</t>
  </si>
  <si>
    <t>644b82cdbe234f6dabfa9bab2d6cf8be</t>
  </si>
  <si>
    <t>a0afbccf93624f949335963cc5196557</t>
  </si>
  <si>
    <t>ce9299cbf8a24dc6975c60e2de4f941f</t>
  </si>
  <si>
    <t>e5f4026bc88943379d5e0eda8c651b8b</t>
  </si>
  <si>
    <t>8f2153961e554a058b8526abd8e90c50</t>
  </si>
  <si>
    <t>5940ac771d614fe484b74c6d2210d591</t>
  </si>
  <si>
    <t>f90ab0d35d16477eb4ee0fad8471e94a</t>
  </si>
  <si>
    <t>7ce9f60acafe48929c25277ab7c1dc26</t>
  </si>
  <si>
    <t>19f761c563d748ca950a211d90a1909a</t>
  </si>
  <si>
    <t>91ef6bac2e0242699df33e2b79ca4e02</t>
  </si>
  <si>
    <t>b4fc316db58142c98ca0db0d8da7d5ca</t>
  </si>
  <si>
    <t>0449fba3a61b4ce1a42442827e04dbfe</t>
  </si>
  <si>
    <t>fd65156d42104f78ad074f8f340516bf</t>
  </si>
  <si>
    <t>d086b3cdaeb1436f8db42f8844fe6b85</t>
  </si>
  <si>
    <t>86b56ad6db85439db0dc66c4e6dc47d4</t>
  </si>
  <si>
    <t>87b16ffabcf84471b9a24e21e919e39c</t>
  </si>
  <si>
    <t>f9b6d8344ea54d4bb3cd9e49e5b7826f</t>
  </si>
  <si>
    <t>86ef3ca2611647989856f285b9b02bae</t>
  </si>
  <si>
    <t>eba2c4e79bfb40c9b9cf1193e1c7d03f</t>
  </si>
  <si>
    <t>908c1d5ba5654bf78969cbbeb4a0b217</t>
  </si>
  <si>
    <t>64de0e9104be431da69fcd6e92cc10a7</t>
  </si>
  <si>
    <t>3c3dd6423dde4f61a97eaa6f4292ac44</t>
  </si>
  <si>
    <t>b3a86be0b15e4b7d9e6c7d3b5dc02cc0</t>
  </si>
  <si>
    <t>374b888c75a042edb14a6069fec0a0d5</t>
  </si>
  <si>
    <t>d508b38a53a747a3979f569d4ccab062</t>
  </si>
  <si>
    <t>3aeb5020c47640ce9f47a83c61fd9ff1</t>
  </si>
  <si>
    <t>52ddf149e9124d49b1010826321916ad</t>
  </si>
  <si>
    <t>34330f5bcc5d46ab80376db0307f7012</t>
  </si>
  <si>
    <t>58b3fa465fb94318b046634086575601</t>
  </si>
  <si>
    <t>6515225cb4524930bb249432cb99dd69</t>
  </si>
  <si>
    <t>104c8bcc68bf4c5d87301a35fc8b2bab</t>
  </si>
  <si>
    <t>e20f3599d1fc4dbc8b6f4ab61f537d87</t>
  </si>
  <si>
    <t>3ba547eb76d848a3bc1c8724edc8cfe5</t>
  </si>
  <si>
    <t>8b147af8826044209e83d6455ac46d62</t>
  </si>
  <si>
    <t>f956af18d2744f138f4ef6b14b9671f2</t>
  </si>
  <si>
    <t>516b70af69e745dbaf656806f24f4060</t>
  </si>
  <si>
    <t>83f6d780e19a46f6aef8d87ecc1adead</t>
  </si>
  <si>
    <t>30c233b0c4714f70a299463dcafac7da</t>
  </si>
  <si>
    <t>181fc0d2cbfc47f4924887c2c3b6f46a</t>
  </si>
  <si>
    <t>149ceba6aa9e462fb73a32f49c8f1d42</t>
  </si>
  <si>
    <t>bdf58578e1ba4f62a95f77a60830109f</t>
  </si>
  <si>
    <t>a691efa4c12a4bbdace664af21218b9f</t>
  </si>
  <si>
    <t>91177dc0b61a4f37ba40bf9e39492245</t>
  </si>
  <si>
    <t>7e69bb6666f844beae4e3e1f9e29314e</t>
  </si>
  <si>
    <t>82e5e6cba4734efaa2bc3f49ea64e6cf</t>
  </si>
  <si>
    <t>189a7aa3fcdb4352ad94b98e553bd8a0</t>
  </si>
  <si>
    <t>7321d6a614c740df83134b0c58e0b898</t>
  </si>
  <si>
    <t>1a4c8d30904047eab3d47e431103b31c</t>
  </si>
  <si>
    <t>6e7f1b0d12d44645bd449dc324b91794</t>
  </si>
  <si>
    <t>71a9fd15a89f40f6950cef52412d1d8e</t>
  </si>
  <si>
    <t>b8d79fe7b3b44a8f9c4f9239bfe9c77e</t>
  </si>
  <si>
    <t>9f577ec998fb4ef089ce91952c595228</t>
  </si>
  <si>
    <t>b39fe961a766408fbd423c64f9a91a1f</t>
  </si>
  <si>
    <t>c00f485d85fc4df29eb6eb63150f3971</t>
  </si>
  <si>
    <t>5276cfcb301a4991a83def6775b7b38c</t>
  </si>
  <si>
    <t>f2c1dd150cfd43ae82760b9efed8a25c</t>
  </si>
  <si>
    <t>160ae933a8254aa48f7d68269b54d14f</t>
  </si>
  <si>
    <t>d9a665f2abaf4e88a3758d803c63ef5b</t>
  </si>
  <si>
    <t>faea57a4becb4072aaeb70a7cc188597</t>
  </si>
  <si>
    <t>c25e83e50a954348b7ccec32e3d97838</t>
  </si>
  <si>
    <t>d850f0f1eea5423583ab6609b9050ea6</t>
  </si>
  <si>
    <t>daeafea674ed42e9a248374ef8327f3a</t>
  </si>
  <si>
    <t>141257c906154f06a48068ff7007ba36</t>
  </si>
  <si>
    <t>a9d82ae31cdf440da9f5acbd56c68f39</t>
  </si>
  <si>
    <t>0af7248aef3c476c972b0f6e3c8dcad8</t>
  </si>
  <si>
    <t>198236a380fd47bea27962d9f2ddaebc</t>
  </si>
  <si>
    <t>ec8bcfd2de834892ad5618f431f02c23</t>
  </si>
  <si>
    <t>b7e4837635634cbaad106af915671836</t>
  </si>
  <si>
    <t>2980ec12f302478b9577a6de9cb8c7e0</t>
  </si>
  <si>
    <t>f7e38b1b18094b008c45a4338a378bf3</t>
  </si>
  <si>
    <t>1cdcd3d368e7417eab76094d5579ebe8</t>
  </si>
  <si>
    <t>2e1adfb0a1aa4f8da7d17deec41951ce</t>
  </si>
  <si>
    <t>6e4d4dbc50414139ae0c7e16adea81f3</t>
  </si>
  <si>
    <t>e1d48b9d0f954f3885fca2e28d13df4a</t>
  </si>
  <si>
    <t>ca6929cd9e194a22a0d1f58c4a39c4ca</t>
  </si>
  <si>
    <t>575a3aea7ed44e769ed9650fa3a28609</t>
  </si>
  <si>
    <t>ee2862ccc9be43cc8b2604111182960e</t>
  </si>
  <si>
    <t>6e4f458a6ddf47aaae8e1f5e1ce49be4</t>
  </si>
  <si>
    <t>283f1cd0a4924b55bb09f7d7ba3c7fdd</t>
  </si>
  <si>
    <t>b83831ab797a4a55843d2ea215a86624</t>
  </si>
  <si>
    <t>05b71eb795094b5cb67bc19f146e5dd9</t>
  </si>
  <si>
    <t>37c3ee951bca469ca498de460ca77354</t>
  </si>
  <si>
    <t>e70988d1a9d9446baa12d4f8830907c4</t>
  </si>
  <si>
    <t>8a018a34bf0645bd950ccdb8cb29819e</t>
  </si>
  <si>
    <t>dfce56d1db0747ec9a6f32bdd0896bd5</t>
  </si>
  <si>
    <t>5938f59b28354642a9796a27acda3757</t>
  </si>
  <si>
    <t>7dc20adf722243b79099bd4676a9f74c</t>
  </si>
  <si>
    <t>02186233a77a40fab3205eb56cce82ee</t>
  </si>
  <si>
    <t>ab49d04100604b87afe51bc18724ba45</t>
  </si>
  <si>
    <t>f1d909c93c644ea791a2f62ebd4ee766</t>
  </si>
  <si>
    <t>556d3bc5a8264e25aac10724bbcec453</t>
  </si>
  <si>
    <t>f23fa55695384d09bc9d364ebe582be3</t>
  </si>
  <si>
    <t>5a2afc2656d74cf5a18c847e1bda3860</t>
  </si>
  <si>
    <t>9d5033cff479406889d2a110337ab94b</t>
  </si>
  <si>
    <t>739c3c72684b41bda6c926b63864bb9a</t>
  </si>
  <si>
    <t>be0b1c0ebedd4b859fe6febbfda05086</t>
  </si>
  <si>
    <t>a56fe0e5276540c0979e40f7c1288ed2</t>
  </si>
  <si>
    <t>b0943b9686564ee38c012ade62bc277e</t>
  </si>
  <si>
    <t>0fb204bfab71413e92418e3a47d00e62</t>
  </si>
  <si>
    <t>51e7f41bb45a4d8e9bdebf1a7662011d</t>
  </si>
  <si>
    <t>2546f9f9af76479a82b5b1c6125e2ccf</t>
  </si>
  <si>
    <t>b78d74da3e0547c2918122c9cbe4f0d8</t>
  </si>
  <si>
    <t>c273f6fb4bdf47dfa9e8ba3a5f5cee61</t>
  </si>
  <si>
    <t>9bb8ec35c60e422ca012919d1d98b053</t>
  </si>
  <si>
    <t>d09d58163d084836a5bb505c8645f5c8</t>
  </si>
  <si>
    <t>86159d9b813c46629946739fc890b540</t>
  </si>
  <si>
    <t>05d9f4893e464b5d8ab82854d3bd08b4</t>
  </si>
  <si>
    <t>bb1ca61cf0bd4a248997ca49b111f06b</t>
  </si>
  <si>
    <t>96c55dae302e4880a652326bbd0174d8</t>
  </si>
  <si>
    <t>406b48b48bce4fbd8bba80a2304a304a</t>
  </si>
  <si>
    <t>08fb8bff35114beb940d2b8227278295</t>
  </si>
  <si>
    <t>72b8ab886a1a414b813b95339f958c6d</t>
  </si>
  <si>
    <t>ae204071bfb14ed5bedc1d89f8d96ad5</t>
  </si>
  <si>
    <t>5aad934f16984831a90fd9395170f430</t>
  </si>
  <si>
    <t>4b0106b54fc34141914685cd9b05428a</t>
  </si>
  <si>
    <t>60ea453fcac14e4da998e42feef8c6cd</t>
  </si>
  <si>
    <t>0ae9bbbe71c446e488da405c7ee06080</t>
  </si>
  <si>
    <t>dcb4d080a42a44b1bd21f604952ad42d</t>
  </si>
  <si>
    <t>eecff7921bfc4a4b916a0e0d34c0b15a</t>
  </si>
  <si>
    <t>8bae6d00c0fe4a0c8c91687fef7818a7</t>
  </si>
  <si>
    <t>83ac554484e34844b84066f5f948a516</t>
  </si>
  <si>
    <t>bfc6e4d6f2b84139a7d62f1bd5997930</t>
  </si>
  <si>
    <t>d1d519e5e78f4887a3860693a5ebdebb</t>
  </si>
  <si>
    <t>60d21542ea824fcdaef6f755f1112916</t>
  </si>
  <si>
    <t>828620423104474fb8727fa53b9c4f7c</t>
  </si>
  <si>
    <t>340b95b6ba604aa089754addd579cb26</t>
  </si>
  <si>
    <t>236489f969904ceba723803e067ab55d</t>
  </si>
  <si>
    <t>970bed35ef0248259668029260f1db5d</t>
  </si>
  <si>
    <t>1757173f432a4cf7bd5d29fd4136fd75</t>
  </si>
  <si>
    <t>bd2a78673a2f4740b1b7995491eac29c</t>
  </si>
  <si>
    <t>baeaafe5519941488d407793d5fcfa5d</t>
  </si>
  <si>
    <t>fedd1908156848c09c85231b7af4217a</t>
  </si>
  <si>
    <t>1bde0a9e3679489490cd8b6055cd06cf</t>
  </si>
  <si>
    <t>adc17a0345c94c76a2629126400150b8</t>
  </si>
  <si>
    <t>243b1a439f5f4298916a6db5b93bc648</t>
  </si>
  <si>
    <t>57b6f7a5d19e4007a3f3d5c98ef50ee8</t>
  </si>
  <si>
    <t>f087153d0d66441fa4a707fe82b37b8d</t>
  </si>
  <si>
    <t>c271afc33c394b64ab1190da9e063d63</t>
  </si>
  <si>
    <t>deb8ea63835041028b7802aa2f9c9cdf</t>
  </si>
  <si>
    <t>816b5001d3c549d887a1dda33bc0000a</t>
  </si>
  <si>
    <t>f692710848144d2c8c5f7ee52380165f</t>
  </si>
  <si>
    <t>a334ef801fbf4c9f9e0b92f10c94c6a6</t>
  </si>
  <si>
    <t>3f995b045a85451daaeabcfbb084df75</t>
  </si>
  <si>
    <t>035525e2f4ca4efeb14306293566658b</t>
  </si>
  <si>
    <t>dcc2b8fc7b864b7b97376e0ebca6bd81</t>
  </si>
  <si>
    <t>5ac789c133c64fdb9683944b97a25a01</t>
  </si>
  <si>
    <t>c58e036e853a47209b710c7d82dce658</t>
  </si>
  <si>
    <t>64461e76d0d64f0d9fb9c4aac2523c0a</t>
  </si>
  <si>
    <t>8e50ddde16eb40429ffa04d25584b5ce</t>
  </si>
  <si>
    <t>6b3b4a68ae4c43b6843a676ff3440f93</t>
  </si>
  <si>
    <t>fdb89334f48b4dbeb084bad7861a4b30</t>
  </si>
  <si>
    <t>56b390fcdfe24b03b1f2226ef54867bf</t>
  </si>
  <si>
    <t>d77c1845eac24ab0a6007c4ef90c0e98</t>
  </si>
  <si>
    <t>44c8028319c747e78a2eb9083a002e85</t>
  </si>
  <si>
    <t>5e29f377bdea401cbc21b7ffd53169f7</t>
  </si>
  <si>
    <t>329a6ff78a2944c1925063879749c2c6</t>
  </si>
  <si>
    <t>4555b42e688a4c7d93e7c689874267f4</t>
  </si>
  <si>
    <t>8ac0f4eaa8494fafb53bd24ef12fa855</t>
  </si>
  <si>
    <t>833d27d6c4cd46f2b43d748e943c9464</t>
  </si>
  <si>
    <t>36b29d1c71fa4ee2bd1f3d3f688c7b62</t>
  </si>
  <si>
    <t>61c94d38610a4750b65774dda78e3c5a</t>
  </si>
  <si>
    <t>d8e02cc860904229a8e7818d9197b4da</t>
  </si>
  <si>
    <t>5da8139450a64d209c33035005b043ce</t>
  </si>
  <si>
    <t>a6e01f9de7b4449d8b3ac2af17f97724</t>
  </si>
  <si>
    <t>1c0f5191671243c09de0f6fb77ee7862</t>
  </si>
  <si>
    <t>6b97963ba9d44b2cbef9a40a54d3b453</t>
  </si>
  <si>
    <t>783a7157ed0b46d9b73f99748e2258c6</t>
  </si>
  <si>
    <t>c59208402deb4a5bb4f5e90b099c15c8</t>
  </si>
  <si>
    <t>d6efe7a952c24830ac056dabaecb97d7</t>
  </si>
  <si>
    <t>4f238209758645f8817f14cc77487750</t>
  </si>
  <si>
    <t>4cd068d09b994ad19f622ce37ba90437</t>
  </si>
  <si>
    <t>b12784043d0047a7b757359557d2fc52</t>
  </si>
  <si>
    <t>40931e44c1ad4804966c9b37eb1c9df9</t>
  </si>
  <si>
    <t>ee25be48565d477099f348cccd4b91ac</t>
  </si>
  <si>
    <t>1eb91e4b4cd1480d90d468173a402ab8</t>
  </si>
  <si>
    <t>bc6e34ae3c0448b384365ed39d209a23</t>
  </si>
  <si>
    <t>9c2db40cacd9439281d61bd41302e9f5</t>
  </si>
  <si>
    <t>72ebe1f2a19f4885ad7e33f7571337ee</t>
  </si>
  <si>
    <t>f9c60f5ff39a46f1a652814bff8aa1ac</t>
  </si>
  <si>
    <t>0bbd881b98574fe7b1285c34bc8826e0</t>
  </si>
  <si>
    <t>500c4938bb8e49359a9257d4b9ad0cee</t>
  </si>
  <si>
    <t>6122988e766b4253ab5f4b5485133e0e</t>
  </si>
  <si>
    <t>5682ef3f9bfb4cc48812e7ecf51ecd45</t>
  </si>
  <si>
    <t>0f95bba85d394b4a93a8e77f416f16ea</t>
  </si>
  <si>
    <t>4ffa33a68242491186a8103d59069dcd</t>
  </si>
  <si>
    <t>a8948b15117f4b7f924e61bf9cddea69</t>
  </si>
  <si>
    <t>3bca3fd554dd4c5ba522c6bc979d7110</t>
  </si>
  <si>
    <t>0648ed5354e0430e9f1407f0f9c1489b</t>
  </si>
  <si>
    <t>072c9b76e710426fb2c2214b101a3d04</t>
  </si>
  <si>
    <t>4dab47e677e441a285c7d4f2f7026d16</t>
  </si>
  <si>
    <t>4277760cbccb4c4aab1e2b8b48f1b308</t>
  </si>
  <si>
    <t>5bb13cc269c94cf1a8a86d12a5ac0fc1</t>
  </si>
  <si>
    <t>66c072ee497a4cb486f38c5752453aa4</t>
  </si>
  <si>
    <t>43d32d4185534acea867823c9fbfadba</t>
  </si>
  <si>
    <t>e2e0bca0843f428f8f13b275ff2db614</t>
  </si>
  <si>
    <t>740035e9e6d74251a06ee093503b3989</t>
  </si>
  <si>
    <t>d8832cb8a38647b59a335fee7a8dee2a</t>
  </si>
  <si>
    <t>6ece10d7411744728be6f4fe3b74b7bf</t>
  </si>
  <si>
    <t>708c210c7be84f4f89993e3c50620982</t>
  </si>
  <si>
    <t>43cb3e521b2f4017a2d56964122642ce</t>
  </si>
  <si>
    <t>9ecd243390054782ad3b8e4c15cfc78b</t>
  </si>
  <si>
    <t>7049e7df2f6644018d49702695540cd1</t>
  </si>
  <si>
    <t>17056ed60758458fb3eb3b92ce36b31b</t>
  </si>
  <si>
    <t>236b1c8d5eef4150bf02ccc30132ad55</t>
  </si>
  <si>
    <t>a29548ae92b84ea9b46a36dc932f9f7d</t>
  </si>
  <si>
    <t>104995b13272437fb9483c92e30fa505</t>
  </si>
  <si>
    <t>242b3f5adc8c4973aa920d5469b7ef68</t>
  </si>
  <si>
    <t>90b3f401fc184b5f96c529030ee84e73</t>
  </si>
  <si>
    <t>e9cdec4668bc49a5a9945e59a90ca3bd</t>
  </si>
  <si>
    <t>0ed4bee9215542afab78403ffe374529</t>
  </si>
  <si>
    <t>59a2cf6e76bb413290aabbf9392abea9</t>
  </si>
  <si>
    <t>51f2bcfa765f4fdc86b4eb5076b459f3</t>
  </si>
  <si>
    <t>2f9a27fcfa1345c8ad6def84463be681</t>
  </si>
  <si>
    <t>25ae827bef4f4e4bb9455725aa1287a4</t>
  </si>
  <si>
    <t>8f2c21cfe66f42f2aaca11bb420f46d6</t>
  </si>
  <si>
    <t>b4e0f1d145924da3bdad20587a21faa4</t>
  </si>
  <si>
    <t>007540b80ed543cb8fca9b3f8f90054b</t>
  </si>
  <si>
    <t>02a7a01c13154e43b6764a7f8c0f9c01</t>
  </si>
  <si>
    <t>3e5f768d6e8e4850b589e7edd17e08ef</t>
  </si>
  <si>
    <t>a25440a6de46476c926cbb6beff8c214</t>
  </si>
  <si>
    <t>9dfdcbd741d747b3ab044ac1cf1f2977</t>
  </si>
  <si>
    <t>b8d15055b3af4f11994affa86c326404</t>
  </si>
  <si>
    <t>038c6bfadb61474cb3bbf281f7d40846</t>
  </si>
  <si>
    <t>a1d1b0482df04aea99f3078318932bb8</t>
  </si>
  <si>
    <t>5a0c6c021e5e4ca6b585cd922586bfaa</t>
  </si>
  <si>
    <t>476e5c9d5a0d437a80b3d79da79acf39</t>
  </si>
  <si>
    <t>5c94b2f565c24aa9b6cc9fec3e2f2811</t>
  </si>
  <si>
    <t>73a89d5e4a42409fb755672a462ab6d0</t>
  </si>
  <si>
    <t>f3d3e84b538e42f6a3cd1185adfa1cec</t>
  </si>
  <si>
    <t>0ce7e7f09d1a473dbd8895d51d2b98ed</t>
  </si>
  <si>
    <t>487447b6797c4725bbfd7ee5a5e3d8c2</t>
  </si>
  <si>
    <t>1a3147cd168d41a7b2e1db2a5a442958</t>
  </si>
  <si>
    <t>c1cc9007391e44daa1476ca571727176</t>
  </si>
  <si>
    <t>2bb3076739ac493bb2c9fda0a91707a3</t>
  </si>
  <si>
    <t>09dddfadb63045b582be01f4b96755a2</t>
  </si>
  <si>
    <t>53a3d93df17d436bbb8c3fe062c79af7</t>
  </si>
  <si>
    <t>6338f7641cef4357bab493b0228adf34</t>
  </si>
  <si>
    <t>1c13c6ca3e8e41e2b83e02cd2385b796</t>
  </si>
  <si>
    <t>b551dd3419cc4966be73cc5fef704dc2</t>
  </si>
  <si>
    <t>eb7188a37ad04692a6f483811203ac5b</t>
  </si>
  <si>
    <t>98c5c0e57938463c82c92be3d543b9be</t>
  </si>
  <si>
    <t>762ce0d843ba4f59aa2a145c67c1d306</t>
  </si>
  <si>
    <t>8d53a2716eda471c8522e5ef5399e8d0</t>
  </si>
  <si>
    <t>3381e1c69c314abaa724b41aac1ca90d</t>
  </si>
  <si>
    <t>92742e367a464cbdb61496da6ca69602</t>
  </si>
  <si>
    <t>4ff219eb7aab4cc89d31d6cd23921d9c</t>
  </si>
  <si>
    <t>33931d5afb4b44368af3d4065a0dfb28</t>
  </si>
  <si>
    <t>c830b3519d6148b29630bd48244332ca</t>
  </si>
  <si>
    <t>0128b34bdb1344ad92c69d0dcc086978</t>
  </si>
  <si>
    <t>e4dc22f362654a77855320c368ee8e72</t>
  </si>
  <si>
    <t>3147b8e0aaf4453d8bae3f466e33a673</t>
  </si>
  <si>
    <t>53d415b43d994071b58c6c7bf486904c</t>
  </si>
  <si>
    <t>7b5af1bc0abe4b8cb3538b538fce79db</t>
  </si>
  <si>
    <t>17f13f99ad9548cf8d12f0ca456582b6</t>
  </si>
  <si>
    <t>cd97773abe6241889e48213661b95a51</t>
  </si>
  <si>
    <t>80f4924ba3dd48688ec245ebc9344760</t>
  </si>
  <si>
    <t>8f7c72d71a8d41e29d7c0e9b873c880a</t>
  </si>
  <si>
    <t>7d7f4f6d2f194f76973426d1c3ffb3ef</t>
  </si>
  <si>
    <t>fd28ed4ad5e843b083c87f00e6e1d13a</t>
  </si>
  <si>
    <t>2f09d3180ba14426bfd79045684b48df</t>
  </si>
  <si>
    <t>c4c8952539504af09da430ff53ba86d7</t>
  </si>
  <si>
    <t>1aa7deb68fed48669477b8ff13742397</t>
  </si>
  <si>
    <t>95fdf2a63ec843969951da38962860bb</t>
  </si>
  <si>
    <t>582bf7b66b13403b84fcc54a789837d0</t>
  </si>
  <si>
    <t>54d8b97a928d45fb901cc26d2ac45417</t>
  </si>
  <si>
    <t>97d660c086f3432d9abb77cdbb8f6587</t>
  </si>
  <si>
    <t>7babddf422eb4b8b97a620a702b4a5be</t>
  </si>
  <si>
    <t>d768a46488b44b5494982bed279b8d2d</t>
  </si>
  <si>
    <t>c7bba7581603437c8b4682b1e0e65afa</t>
  </si>
  <si>
    <t>7a99e326350842069b0dd897a4e853cf</t>
  </si>
  <si>
    <t>cd9ec907ff6e49e293c08380ba151644</t>
  </si>
  <si>
    <t>665b9c74c3a14e5d85d9f7965f472128</t>
  </si>
  <si>
    <t>dc92f6186936423faa1f3718e1a75eeb</t>
  </si>
  <si>
    <t>8c89da520d5b4768a2050d2b0da0d6f3</t>
  </si>
  <si>
    <t>c3e43376143449d7904ff7269c01271c</t>
  </si>
  <si>
    <t>be9d9ea21bb14e3c910f6144184ca38d</t>
  </si>
  <si>
    <t>44affcee1ed449e3bc8a9cc5253f49ab</t>
  </si>
  <si>
    <t>4fa18be401f54786b0880844fb6c3eea</t>
  </si>
  <si>
    <t>efa7e811c9124097ab8ecfb341fcea3a</t>
  </si>
  <si>
    <t>60abf09599264c3697c8a45d73dd7cce</t>
  </si>
  <si>
    <t>d79b405a42d14a8da8438c3f5a8ccf99</t>
  </si>
  <si>
    <t>4d263664f586408ab8409a3a0a3e3e97</t>
  </si>
  <si>
    <t>aea3e38b1b524db5a0b3c94ebb271b13</t>
  </si>
  <si>
    <t>3773f22ff1664514b4dd8911b2129d98</t>
  </si>
  <si>
    <t>2f0f2dcf656c4eb0b28f3bc2ffa93d1c</t>
  </si>
  <si>
    <t>9273b3696ad6407295288b2e914381da</t>
  </si>
  <si>
    <t>5e7160906e8447b1a8b340e52e8a0cc2</t>
  </si>
  <si>
    <t>59cdf7e325724ce792531e041ef85e88</t>
  </si>
  <si>
    <t>eaadbd8d3cf141cc8cd561f3d77c0c64</t>
  </si>
  <si>
    <t>4663d78e625e42bcba993a7198a50578</t>
  </si>
  <si>
    <t>9ae3648900ab499a891e2dfc2f1d0d4a</t>
  </si>
  <si>
    <t>3cf5b806b2964aea97adaeb8828d5069</t>
  </si>
  <si>
    <t>39d32f2480ba4d7eb7c00818791430fe</t>
  </si>
  <si>
    <t>0c9938fa9cee47db9589044243896919</t>
  </si>
  <si>
    <t>12aaed7b1a284bf391e0224e1b74f1c3</t>
  </si>
  <si>
    <t>f219842d2b1647218465fc5f23775e8d</t>
  </si>
  <si>
    <t>d73400fb4f1e4a4194d124c8c5fadc7c</t>
  </si>
  <si>
    <t>0e73acd7a1834993aa7b9e7e3a5e857f</t>
  </si>
  <si>
    <t>d8af7a6a34e64aa68769079e064573fe</t>
  </si>
  <si>
    <t>f5773f5b82ec4c429f2f51cd738c5f29</t>
  </si>
  <si>
    <t>8215ce2c86f14a69b915e8421d3242a5</t>
  </si>
  <si>
    <t>5cf3baad410c4c98b1859253aa2a5324</t>
  </si>
  <si>
    <t>c7a7f2fd1dee4a5abe6184fb43045689</t>
  </si>
  <si>
    <t>2d1a6ed538fa4144b7f3293433661cc0</t>
  </si>
  <si>
    <t>02167561b74248d0b8bc836d4141aee0</t>
  </si>
  <si>
    <t>25a879654e204fa3979a05e2b3dd7c82</t>
  </si>
  <si>
    <t>d524e7ed7c9349f4bc60900f25e416d7</t>
  </si>
  <si>
    <t>61a81cb087874426bc969dc4ac3d2c3e</t>
  </si>
  <si>
    <t>45dd3bdca7004f4babaad98f51ace75f</t>
  </si>
  <si>
    <t>e98cc4b0b31844d08fdbe75948b05b39</t>
  </si>
  <si>
    <t>23f092b8676948e2bfb4f9a463625c54</t>
  </si>
  <si>
    <t>d16e8ae5f98c4ba9a321b6349c2e863b</t>
  </si>
  <si>
    <t>95978f8127e04ac4b2d139e3ae0038e4</t>
  </si>
  <si>
    <t>45bf63a7fe8c4c1eaf81f87a8e8e202f</t>
  </si>
  <si>
    <t>af5adcccd32346c4aadb95287d0cf30a</t>
  </si>
  <si>
    <t>57eeddbeb9a441638c7075681580b208</t>
  </si>
  <si>
    <t>568dba92fb1b4bb8bcad251f801322fa</t>
  </si>
  <si>
    <t>2c8b89b43b3a4b87b4ffc94dcb85cad6</t>
  </si>
  <si>
    <t>a44dc7a640674dd586f698d7b3cb03da</t>
  </si>
  <si>
    <t>7d5a8da0a60d4bfc96f94ae2a7d85f07</t>
  </si>
  <si>
    <t>94861e82591844d3855b481982c0a86d</t>
  </si>
  <si>
    <t>9cb6fba82b084c2daca65053f1ec4468</t>
  </si>
  <si>
    <t>e12f1774369f4ab784179c614939c9a1</t>
  </si>
  <si>
    <t>5bc5811ddb714f07a4246079fce642da</t>
  </si>
  <si>
    <t>2020e24b6b0841ebae4a99d61ba5db08</t>
  </si>
  <si>
    <t>d372803b2a3c4028bbdc5d0275e01747</t>
  </si>
  <si>
    <t>02e55e530cc24a489c05657654531a58</t>
  </si>
  <si>
    <t>3efea97d4a174b3e98afd037d13fd5af</t>
  </si>
  <si>
    <t>f28835b56d2e4d338111e3d58912d88b</t>
  </si>
  <si>
    <t>c56cca7dd24b4419894c13406bbc8486</t>
  </si>
  <si>
    <t>99583033b921450f87da9c2b6f371a21</t>
  </si>
  <si>
    <t>bcb781c616c74e76ad7dffd9db4faf83</t>
  </si>
  <si>
    <t>9bab4e5ef723451f952d7158319e9e7e</t>
  </si>
  <si>
    <t>0311897c9cf04d84b81d1336c6dc8380</t>
  </si>
  <si>
    <t>4fca4c8fed544434822468c9b569cd61</t>
  </si>
  <si>
    <t>aad989cc8a384ea882789d2516707973</t>
  </si>
  <si>
    <t>f5caeaf46877448c953087fc3a50c095</t>
  </si>
  <si>
    <t>ed709737780b421fb0c12242002f2ed9</t>
  </si>
  <si>
    <t>02e1d1815f1a434fbe279651d49ff43b</t>
  </si>
  <si>
    <t>7ff2d4a05df1436c81415205fa2f8430</t>
  </si>
  <si>
    <t>01d6fe7d777945b0bac07342605fd6c2</t>
  </si>
  <si>
    <t>e500596cf1384f9e880c04231926ddad</t>
  </si>
  <si>
    <t>09608feea6644c74b991edfd98f77fb4</t>
  </si>
  <si>
    <t>1c1930dc0c2f471e9f422456d629e680</t>
  </si>
  <si>
    <t>cf1de283fe434458a17c1327a24a112c</t>
  </si>
  <si>
    <t>fd9db2c09d59444ea9584ed13b6949e4</t>
  </si>
  <si>
    <t>c979a03e01934c19b54db27eb9f97783</t>
  </si>
  <si>
    <t>021d53d9ba0043528833c35b3c207c1e</t>
  </si>
  <si>
    <t>de0ae1383e1e409b888e4736889f6cc2</t>
  </si>
  <si>
    <t>f0fe0dcf848243c7ad5b3eb5c7e46d7f</t>
  </si>
  <si>
    <t>3384c1171b184befa1d5018b8890f655</t>
  </si>
  <si>
    <t>e7ae686caef048148e0c240e8274bfe1</t>
  </si>
  <si>
    <t>17857e3e78064ceb889f1e60f72cc152</t>
  </si>
  <si>
    <t>ef36ba53794246d8a5d9ad5deee12521</t>
  </si>
  <si>
    <t>4410e3a2d1d4415baa2685f8fa58660b</t>
  </si>
  <si>
    <t>2c9c684e5998442e904c84c773ede64e</t>
  </si>
  <si>
    <t>bfc2c2147f8e4207acf2a9e73c1de6d8</t>
  </si>
  <si>
    <t>41258ccfcb464ca4914eaf1391ebfa31</t>
  </si>
  <si>
    <t>855a2c09f44e41d5bb5a5d34310d398c</t>
  </si>
  <si>
    <t>408bf3a2a8ae488b93942f90fc31e92d</t>
  </si>
  <si>
    <t>618f02374e514baca0eacd8d969dffcb</t>
  </si>
  <si>
    <t>64e5f3c9e7774b1588138c6b6b7e9b72</t>
  </si>
  <si>
    <t>0666a6879e60420da979748a2614d61d</t>
  </si>
  <si>
    <t>99ab47937f324b5584b7d2a8f38fbce3</t>
  </si>
  <si>
    <t>db87e69e3a9c478686dd9a2d7d638693</t>
  </si>
  <si>
    <t>c9c5e38abe384b71ba7505bbae1992b9</t>
  </si>
  <si>
    <t>7cbac5ee7c934cc98ee66605d703c145</t>
  </si>
  <si>
    <t>a628adb5c9a34f4f992009a3cec556ed</t>
  </si>
  <si>
    <t>e93739cf0f944913a9952bbe17fd417f</t>
  </si>
  <si>
    <t>feeb6ec3b6d448e9a7ba3e51a42efdbd</t>
  </si>
  <si>
    <t>07fd636aeba042829d6df474d9f19474</t>
  </si>
  <si>
    <t>9d91ecc9033145a3ad7265671880fb93</t>
  </si>
  <si>
    <t>1a7dac99e05443ab9155efb4cb602d16</t>
  </si>
  <si>
    <t>a59f15e72cd348aa903714f073a3a76e</t>
  </si>
  <si>
    <t>674a7a7b26ee49169c960deffc8a3081</t>
  </si>
  <si>
    <t>50a1a6a6235741faa0f53a32f77372f9</t>
  </si>
  <si>
    <t>bd7df8bd935e433cab02557a7d9ff728</t>
  </si>
  <si>
    <t>dde576d7aaf94c0c8bea474024bc89bb</t>
  </si>
  <si>
    <t>de381b93ad5d41d2a2314bc202fa8ced</t>
  </si>
  <si>
    <t>a9daad7cada4499093bc747186febbb8</t>
  </si>
  <si>
    <t>5d339109c1c74c6db213f88a0b84a6d8</t>
  </si>
  <si>
    <t>176571998f384ab089e75661dcee96b3</t>
  </si>
  <si>
    <t>ba34086d961d45ba9405130321d4b2fd</t>
  </si>
  <si>
    <t>0574ad83b42a477f84c48e688f522bb8</t>
  </si>
  <si>
    <t>0c2d119cc7324ad898a97a79393b17e2</t>
  </si>
  <si>
    <t>3655e9463b7e40eea92675dca170f4f8</t>
  </si>
  <si>
    <t>f28580ab4bf948b2a3c8e2bfb5230faa</t>
  </si>
  <si>
    <t>0269e5cee32a4233b6a4de7fccfd648d</t>
  </si>
  <si>
    <t>0ff91b9eb49e44e080cddf327bda9b31</t>
  </si>
  <si>
    <t>c1556b0acb644973b23eaf6379e755c8</t>
  </si>
  <si>
    <t>4c01d3eb243e49088c3bb67def86a211</t>
  </si>
  <si>
    <t>9ef52eb471c846d98ee7ef6e0b257886</t>
  </si>
  <si>
    <t>e29107c34cae418b8352442a1c9476de</t>
  </si>
  <si>
    <t>35738067adfc4a34aa581a56de026b74</t>
  </si>
  <si>
    <t>fb1795851242427fa70161adf373aba8</t>
  </si>
  <si>
    <t>579cff924f3845fbb4f6705eac740f18</t>
  </si>
  <si>
    <t>915011280c8240ee9f39bb6d6baa3efc</t>
  </si>
  <si>
    <t>f254240667184b88bb424acc31b66172</t>
  </si>
  <si>
    <t>81d46f14ef71431b9138e74eadef2d43</t>
  </si>
  <si>
    <t>c42ba922694d4e2493afea97b9672a00</t>
  </si>
  <si>
    <t>95c4851cd4c644ad85e93a3434bde3c4</t>
  </si>
  <si>
    <t>515768506d174c428767b3ee593d914b</t>
  </si>
  <si>
    <t>c791654738734e02944dec05986f59bd</t>
  </si>
  <si>
    <t>508cd2eebbe54160a0da6d64ff94a054</t>
  </si>
  <si>
    <t>0398a06e49244794b87fd045ffa515cd</t>
  </si>
  <si>
    <t>7b1a28ec2ff544cfa658670282055d79</t>
  </si>
  <si>
    <t>fca6bbd3be224a67aeb102c856181218</t>
  </si>
  <si>
    <t>236d9771ea304172bea79a30e743e2a7</t>
  </si>
  <si>
    <t>007504e634e14d0981851481834f1fe4</t>
  </si>
  <si>
    <t>eec0f2ceb8124163a5835f703695885b</t>
  </si>
  <si>
    <t>56180a2bd8be489cbfe5b21fc118cc90</t>
  </si>
  <si>
    <t>ac3defa33bea4b959aff95cd51ebc5cb</t>
  </si>
  <si>
    <t>962ff718e39d4b2cb4715e2e9e53e964</t>
  </si>
  <si>
    <t>2dc558c01c404a8e80c7a54901d69108</t>
  </si>
  <si>
    <t>d48493e709d34e67b1501d4975e6d585</t>
  </si>
  <si>
    <t>f3bb895f278e4097882efcfba85c7dae</t>
  </si>
  <si>
    <t>fd8a0f7f4cce4589be877bb2e5107b43</t>
  </si>
  <si>
    <t>b626e8e1f49b429590d0dcc82d7e3f6a</t>
  </si>
  <si>
    <t>c95bff2378ba468abe89cb92648722ab</t>
  </si>
  <si>
    <t>953a527228484d64a841b72f07624d25</t>
  </si>
  <si>
    <t>b3f4c570b049454db93285d701990f2a</t>
  </si>
  <si>
    <t>c1f4adcd721346a4901d24d5cd8d3ef8</t>
  </si>
  <si>
    <t>8f3caf989ce94f4f857d63a2b3b7585e</t>
  </si>
  <si>
    <t>c98247a3768b47e381b8e690592497cf</t>
  </si>
  <si>
    <t>435ab3fbf6f1491d89fde26f81c80599</t>
  </si>
  <si>
    <t>6dcd7574a6a1448db183e2bfad4ea04b</t>
  </si>
  <si>
    <t>7f18797d3d5449939428716eef09bf64</t>
  </si>
  <si>
    <t>901f55c6353a4f0897ea2f95fa6f32f4</t>
  </si>
  <si>
    <t>74f221750d884649b5480350a4a1dc1a</t>
  </si>
  <si>
    <t>0cdc661e2c924b33b318fdc3ba8d8220</t>
  </si>
  <si>
    <t>a66e8ed9582a417eafa9b0814bbf399f</t>
  </si>
  <si>
    <t>5a4299133376465888e727334a288d87</t>
  </si>
  <si>
    <t>60fea9095f95400fba671dc9bbc6ac22</t>
  </si>
  <si>
    <t>8e0c434cd13a4385bcdde5d9d2310255</t>
  </si>
  <si>
    <t>a3c38c5d8a5046fa960a17306b090a25</t>
  </si>
  <si>
    <t>9a1c092a9efe476295e734c1a582b4d9</t>
  </si>
  <si>
    <t>5cc6c9127167450aae96206ccacd1626</t>
  </si>
  <si>
    <t>bc877f74b7934103a2233ce564df8e60</t>
  </si>
  <si>
    <t>dde28d1a66014716ae0b53e6b924f7e0</t>
  </si>
  <si>
    <t>175489bfb3894b5fbc078a190e5fe173</t>
  </si>
  <si>
    <t>0889c455f4364e2d83aad95dccf71ff4</t>
  </si>
  <si>
    <t>71649b2439dc4209ac6c75a620e1c6f9</t>
  </si>
  <si>
    <t>5cb418df2f394c93ab67f30aef55a525</t>
  </si>
  <si>
    <t>d88be811464f485da15c80927c7cee4f</t>
  </si>
  <si>
    <t>20c03afdcbab4c6281cd9f822fc470a0</t>
  </si>
  <si>
    <t>4cbb52c2ada34db1bd1a4a5cc583ff53</t>
  </si>
  <si>
    <t>bd394511adae4a82a25e74a4f1e930e1</t>
  </si>
  <si>
    <t>b26b8e391cf84c39bfb3c16089234ab8</t>
  </si>
  <si>
    <t>171ee13376ed46f1858d237465aa8b4a</t>
  </si>
  <si>
    <t>6e7ea31be3d64f9cbb24545953f6169a</t>
  </si>
  <si>
    <t>9481a5e4dbd947fc9f19f177ef279c66</t>
  </si>
  <si>
    <t>474882a4b8e14ad9bd940b27b83e62fc</t>
  </si>
  <si>
    <t>ea265415d094422ba1ff9f55c191a4db</t>
  </si>
  <si>
    <t>78783d02bde94f8097831e1243706109</t>
  </si>
  <si>
    <t>1d3bbdd31be344cc9feb556272d4d31a</t>
  </si>
  <si>
    <t>d85913920d77489ea4355a7e11171173</t>
  </si>
  <si>
    <t>13e6daabe8fb4590bccd119250e97807</t>
  </si>
  <si>
    <t>01e0311ebe6546079ec3ef1fc84a78a0</t>
  </si>
  <si>
    <t>1530cc565bf8435aa4378661e919b1ad</t>
  </si>
  <si>
    <t>c432213cbd1b465ea2bd8b2cf7c6532b</t>
  </si>
  <si>
    <t>677e384d0c934d3089b5fc03aaa6cc93</t>
  </si>
  <si>
    <t>be14a32bc2e24161821934b408d74ec9</t>
  </si>
  <si>
    <t>27372431210143369136c39335f7353b</t>
  </si>
  <si>
    <t>84c10e838f5e401ebe7682d6173feff2</t>
  </si>
  <si>
    <t>6328e3a1058145d2ae68ca9571c7d08f</t>
  </si>
  <si>
    <t>5583067e240b464e89939144aa91c176</t>
  </si>
  <si>
    <t>a58e3bca90de4aaa99ad64c4cedc3905</t>
  </si>
  <si>
    <t>b721c97ecffa498d8bd4ce2eef9c59e8</t>
  </si>
  <si>
    <t>684c88d7fc364529a58108331267f51e</t>
  </si>
  <si>
    <t>12c55bbf266842f1985d70e32540eb36</t>
  </si>
  <si>
    <t>6adc9d4531f4435ba41bb16e1b94e93a</t>
  </si>
  <si>
    <t>9a6aaf75c9d1411689f072428ccd207f</t>
  </si>
  <si>
    <t>deae1ba8fe3e41fd85aa4e4d3015add0</t>
  </si>
  <si>
    <t>0810cfbeac014c2da08cb15483c5c982</t>
  </si>
  <si>
    <t>d0ad0589b9ce45d780361f915328283a</t>
  </si>
  <si>
    <t>a31dce34cbeb4792bbf17070d7d29650</t>
  </si>
  <si>
    <t>cbee43ae3d8e4d34a4b59ee496234dd9</t>
  </si>
  <si>
    <t>699cff9e21624d0aa94061393f2514cb</t>
  </si>
  <si>
    <t>6e40dd5c29f34e13bcd621eab4e41236</t>
  </si>
  <si>
    <t>c33d17cc4f674ee7930959bd5272d8cc</t>
  </si>
  <si>
    <t>5e2542305a364c7c8f055925bb1ca2dd</t>
  </si>
  <si>
    <t>7563973fa2f847c3b287499cafccd193</t>
  </si>
  <si>
    <t>176056d58d6b420ba548c7de1605ad18</t>
  </si>
  <si>
    <t>173c9680fba7496fac16a4e79ef1fdc5</t>
  </si>
  <si>
    <t>057099b4c7ff4cf18370e403d4f3b727</t>
  </si>
  <si>
    <t>3178066a3881443ea8e6d5ce1be9af0b</t>
  </si>
  <si>
    <t>48962aff0cb34fa98c387a84abc1d895</t>
  </si>
  <si>
    <t>b72ecaba73bf47c2a84d6938eff2c18c</t>
  </si>
  <si>
    <t>1eb88135cfde40e396062088c7c6caaf</t>
  </si>
  <si>
    <t>f4494d9cc86c4b808a575dd651749922</t>
  </si>
  <si>
    <t>da9509f249a347228699ad866a19a04a</t>
  </si>
  <si>
    <t>fb78b8e4ccf64a758f760c0a44508d5a</t>
  </si>
  <si>
    <t>c723a9767d1447e0a37687a943c4bd8d</t>
  </si>
  <si>
    <t>104b0943c9f24b6a9ab0cfe551761d08</t>
  </si>
  <si>
    <t>9c5d48689a154b07b525364bb1b86043</t>
  </si>
  <si>
    <t>07c95af6b17f4a4caa067b8bcc874bb1</t>
  </si>
  <si>
    <t>f7cb248037a44fcc9528067a8eee4935</t>
  </si>
  <si>
    <t>542802d8774b4ea190d020592af7cef6</t>
  </si>
  <si>
    <t>ca3df6c75bda4b8e850936ae8606e24f</t>
  </si>
  <si>
    <t>363f458e86c4452d9cc1dea358e8b585</t>
  </si>
  <si>
    <t>909e617ba3014d8084b92b1aa3052ae9</t>
  </si>
  <si>
    <t>b929c9a9fd324206bdcd702acfef983e</t>
  </si>
  <si>
    <t>c8302dc341934b55847c1c74248c01cd</t>
  </si>
  <si>
    <t>7db52a74bc884a52913282ef8fffbe8a</t>
  </si>
  <si>
    <t>ef114f99a79a47c98f5b2b3c3ce89351</t>
  </si>
  <si>
    <t>50e8d036cc7e4c43b8630596076e14ad</t>
  </si>
  <si>
    <t>11147e0468a042128befdba05613eef8</t>
  </si>
  <si>
    <t>55fb1acc10ad4439be5ce6780a157964</t>
  </si>
  <si>
    <t>3ddd2a89790047d4a43c7565397d374e</t>
  </si>
  <si>
    <t>95e2277fbb7347809ec97cf273061b51</t>
  </si>
  <si>
    <t>e8c1fa3f44d14b20bf6ffb9edc149df9</t>
  </si>
  <si>
    <t>e8931941d1ea4f5bb5d1c706551ecf00</t>
  </si>
  <si>
    <t>e71a63cf547848ed903bcd708d7a4206</t>
  </si>
  <si>
    <t>8291d8396c0546fca814726b79b9e266</t>
  </si>
  <si>
    <t>09aa3dc42e8e44e5aa11d1aa507e7450</t>
  </si>
  <si>
    <t>f01d6a74bf834a37b35ad0dcc46d0482</t>
  </si>
  <si>
    <t>2c0d2d9649444637b8f46cce73d7cc82</t>
  </si>
  <si>
    <t>bd1c996b2d734afdb4fb85a6395fd03e</t>
  </si>
  <si>
    <t>1447edbab15844c0a7d8f13399b66c50</t>
  </si>
  <si>
    <t>b07bf25a8ced41219600556fb8b92280</t>
  </si>
  <si>
    <t>74a931cd1cf249948b2a899fd740c0a6</t>
  </si>
  <si>
    <t>cf42cdf95a0846ed8fa2ae7f456c30ff</t>
  </si>
  <si>
    <t>513f6760f12242ae88b3717bb6893cb5</t>
  </si>
  <si>
    <t>b2f1a6f18a1047dbad87a149bf5267b6</t>
  </si>
  <si>
    <t>0061963407f44b26ada145ea4e079f62</t>
  </si>
  <si>
    <t>da068f897b2346c887f2036ec4ddc9aa</t>
  </si>
  <si>
    <t>90d503b3a51348eebac84e4842f97029</t>
  </si>
  <si>
    <t>e95bc80118a84536bc51937bdbc6a1c4</t>
  </si>
  <si>
    <t>d37dac3a41024397a144a7ff7c64279a</t>
  </si>
  <si>
    <t>b8d133f02715446ea7313f1170bc2b6a</t>
  </si>
  <si>
    <t>68696a45b2ba430b95afd9168711b7fc</t>
  </si>
  <si>
    <t>6da44d7803eb49799aba8bc85982afc8</t>
  </si>
  <si>
    <t>9c2e35b1722e40ba942aaaeea044d5dc</t>
  </si>
  <si>
    <t>643b33d3f4c343a7b469e321b9309c0d</t>
  </si>
  <si>
    <t>07be3c1fb39949d89d71473832966659</t>
  </si>
  <si>
    <t>73fc68c1277646398b09f5052c344c22</t>
  </si>
  <si>
    <t>f7038e0b01b0458383456d365a30af78</t>
  </si>
  <si>
    <t>a1157ad3c8c44b6fa40f6b6f1dddb427</t>
  </si>
  <si>
    <t>d58cc370dd8d4073a7ecc7bf238ab976</t>
  </si>
  <si>
    <t>44b6df209b3c48cf91e96257d4156810</t>
  </si>
  <si>
    <t>b9f602f0a0b04780afd50c3505c444ac</t>
  </si>
  <si>
    <t>ac573b8cc4ed48388f074b867a12944a</t>
  </si>
  <si>
    <t>fd07bd70b88f4e90af623f0f22b8ac58</t>
  </si>
  <si>
    <t>e5c04f85229e40e48138af131373a4bc</t>
  </si>
  <si>
    <t>751330bbc2ec4c39b0cb9b3a17cb3bd8</t>
  </si>
  <si>
    <t>cf3eaa52a4ff4289a4a1c6fd7b610b05</t>
  </si>
  <si>
    <t>09d2ec801a2d40b989416ce90b12722b</t>
  </si>
  <si>
    <t>d4abc162b68d403397a99de6a6391063</t>
  </si>
  <si>
    <t>d89bc3aa82134f85a3d71affb2dad779</t>
  </si>
  <si>
    <t>9e2258870a8044e6a93c052cf3701b7b</t>
  </si>
  <si>
    <t>30083b980c6c4e089adbf705310d268d</t>
  </si>
  <si>
    <t>5550548d862f4e0589958fde817afbb2</t>
  </si>
  <si>
    <t>d362bc962f784fb6b853f072a4d59e6a</t>
  </si>
  <si>
    <t>66273e40cecc4559bd5adba79d89adf8</t>
  </si>
  <si>
    <t>635d6bfce7444cdca183d110cbd98ebe</t>
  </si>
  <si>
    <t>0c0fb3643dff467781fd5b781a85413a</t>
  </si>
  <si>
    <t>9fbe1f49436b4581a24c612a0f54adeb</t>
  </si>
  <si>
    <t>4cab9bf49c844e0696886b390d95134f</t>
  </si>
  <si>
    <t>536eb9480a28419f93521e6b5e1f015c</t>
  </si>
  <si>
    <t>474dc35338d74f58a33b0738bc8e82ae</t>
  </si>
  <si>
    <t>3d8ae17248c946e082c2965886405028</t>
  </si>
  <si>
    <t>3b2d2330d98f417781828b79849ad757</t>
  </si>
  <si>
    <t>b02a019d4f6c4736a7fdcc06574e29ac</t>
  </si>
  <si>
    <t>206143f5e91e4ea3977c9cbc62e7b722</t>
  </si>
  <si>
    <t>5c0f75a3add44d8786cdbe69f64fe47d</t>
  </si>
  <si>
    <t>30a265c9ebe14ec0ab39f5308f5d3220</t>
  </si>
  <si>
    <t>f8b1e3a2d3ed4c578c6be1a61801a9f4</t>
  </si>
  <si>
    <t>49ab6d43bcb043daaf469b0905b10699</t>
  </si>
  <si>
    <t>ed1513df65984dddab9524af90213161</t>
  </si>
  <si>
    <t>0cea2262f4b94837bb3201569ed488f3</t>
  </si>
  <si>
    <t>70b109117c874775b5c8598f8912dc83</t>
  </si>
  <si>
    <t>004fc5067512472599a12bb3e2b2f661</t>
  </si>
  <si>
    <t>3f13e24015074fa48f08aa562844a631</t>
  </si>
  <si>
    <t>6cb3d131996d4757a43f24c11f03944b</t>
  </si>
  <si>
    <t>832ad3a11237441a90ab3c9b37634743</t>
  </si>
  <si>
    <t>96ed544602e34dfba840a1c7d0b0eacf</t>
  </si>
  <si>
    <t>daf7654babe941238df15c5588c0398c</t>
  </si>
  <si>
    <t>5086f7e5024648e584f7012d0ccf2198</t>
  </si>
  <si>
    <t>097adfd734504365b4c1c4fa69d91d87</t>
  </si>
  <si>
    <t>974a6dd55dcd49ed809ddeead74826eb</t>
  </si>
  <si>
    <t>1b72183252a342fe800f35558b421392</t>
  </si>
  <si>
    <t>91a7c2069f19412690cfa74a8c396674</t>
  </si>
  <si>
    <t>b4d1bb3772284acfaaf0406cfcd15a2b</t>
  </si>
  <si>
    <t>87272713aa914a1a9d507e2229e0c561</t>
  </si>
  <si>
    <t>d259ee88aee54291a506543da87e2a35</t>
  </si>
  <si>
    <t>44370b4e58594004bbd98cb8c460dda8</t>
  </si>
  <si>
    <t>5a3776673a704aa88493fae929f8cc75</t>
  </si>
  <si>
    <t>d6c1d8fb1fda481bb447f8af245596c3</t>
  </si>
  <si>
    <t>a733182c72ff4c2ba1d2bc02e77f6dfa</t>
  </si>
  <si>
    <t>b9310e8d4fd040b9918269a592349bcb</t>
  </si>
  <si>
    <t>828ef71af8d846f995a09d7707534142</t>
  </si>
  <si>
    <t>8e92821a7e2b4610b7d2190444f7cbf2</t>
  </si>
  <si>
    <t>fff0a01a3cae43c2bf0ee6dfccb44894</t>
  </si>
  <si>
    <t>ae7273ddbb1646f2b970631165faf222</t>
  </si>
  <si>
    <t>3dbab2526f8544409917a422654b913f</t>
  </si>
  <si>
    <t>cdcce2573f6a4e58b14d38eec6bb5637</t>
  </si>
  <si>
    <t>91bd1d4db46f4f35818ba77772aed6ea</t>
  </si>
  <si>
    <t>8e671e53f6964b218965a6713e5101dd</t>
  </si>
  <si>
    <t>b779286b5ac94b9f89c61ede7e4f53bd</t>
  </si>
  <si>
    <t>fcc26c6f6bc344a38a8784bdd2a53af5</t>
  </si>
  <si>
    <t>4ceb81785d494041ae83df0caa8b8d89</t>
  </si>
  <si>
    <t>6e8a32214cd84fa186ce62db5b2a3e40</t>
  </si>
  <si>
    <t>69cfc1eb20cd46c8afe8b4d395587632</t>
  </si>
  <si>
    <t>23023af005fc4950900d9f46e1322b57</t>
  </si>
  <si>
    <t>0fcacf218a4f4955b3446e19ff74e14f</t>
  </si>
  <si>
    <t>92ef95b2f22e42b7971e36e99783473e</t>
  </si>
  <si>
    <t>8ca0fb8acdaf4b12a314858a35ab6d28</t>
  </si>
  <si>
    <t>3bbaad0db0ff43469b1c43ee1a388d8b</t>
  </si>
  <si>
    <t>886c873700fc4c979e2527811589c0c4</t>
  </si>
  <si>
    <t>b9dcefd6ee83491da0e244baaaeec172</t>
  </si>
  <si>
    <t>47d0a2032e674b46994665ac03aee07e</t>
  </si>
  <si>
    <t>dcf07c220ed34926bd3c30dd16a29752</t>
  </si>
  <si>
    <t>fbe580f410824278ba5dc366dd8682b5</t>
  </si>
  <si>
    <t>03e6e7d0804d4c23a86c64a4ce3ea021</t>
  </si>
  <si>
    <t>f6b6ac47614045818c2e2a99ea5bd71b</t>
  </si>
  <si>
    <t>f3e3fd1567d74d6e8b074d6751c87815</t>
  </si>
  <si>
    <t>15e1c8ba0bf74942a8fde0d2ce34db04</t>
  </si>
  <si>
    <t>18228dcfdb2c4128bf2f67cfc8b9d948</t>
  </si>
  <si>
    <t>64ecd10f176f4e79a3579ba5285505f1</t>
  </si>
  <si>
    <t>2d34d1363ca84cc1a292295c8921f7cd</t>
  </si>
  <si>
    <t>f010dcab8dea4bbda094b84d515def1b</t>
  </si>
  <si>
    <t>e175c50eda8845b398cf3a282f0af8c6</t>
  </si>
  <si>
    <t>f21daf80b6fd421e98178ae8e18eed36</t>
  </si>
  <si>
    <t>b7a7e6dbb5cf4dde9df86b3f85cda8a3</t>
  </si>
  <si>
    <t>d9c7ca83ce2644a2a4c7622a8b8db1c7</t>
  </si>
  <si>
    <t>dea10d684455466787e4f73722900477</t>
  </si>
  <si>
    <t>5cfdba2b44254165a46e8267c01fac72</t>
  </si>
  <si>
    <t>f3ddacc7dbe54ebba9615669de06e4d0</t>
  </si>
  <si>
    <t>3719e9eb291d409cb997a33ef2eef26a</t>
  </si>
  <si>
    <t>21d9a6f560134223a7c3d9b1f7562899</t>
  </si>
  <si>
    <t>ce8764de212a419a83b97da9cb8ca0cc</t>
  </si>
  <si>
    <t>ac7c0fc628c242e781bf408adfaf3809</t>
  </si>
  <si>
    <t>d82c67c5cc8e4a4f8e63fa9182b55a5d</t>
  </si>
  <si>
    <t>334f0c2c91784297a4a46ec613788aaa</t>
  </si>
  <si>
    <t>aca4672c0e8b48a9b98b96b6544d1b32</t>
  </si>
  <si>
    <t>aa633d7ef79d410c9784499c5ec676dc</t>
  </si>
  <si>
    <t>405398c66ad346e3b4df5e73126a6b84</t>
  </si>
  <si>
    <t>68d0f20d6dd84ab084d835d9058de85c</t>
  </si>
  <si>
    <t>08d57a9c9f20405abaddbe24e3039d1b</t>
  </si>
  <si>
    <t>d70bdb2db4e842ad9a56d079419a319b</t>
  </si>
  <si>
    <t>8efc3e6cf4034da58af3db32bbe158c8</t>
  </si>
  <si>
    <t>5bed543b330642cd9b0fa81e26bca951</t>
  </si>
  <si>
    <t>f9686002faae4a5997a082b945d25c20</t>
  </si>
  <si>
    <t>18093aba12c940a8971ccbc291e14fda</t>
  </si>
  <si>
    <t>c71a7ac20cad4a3c8fe58f27a2b49e9e</t>
  </si>
  <si>
    <t>82123322cc564cdfa835e249ff93280a</t>
  </si>
  <si>
    <t>2eb187e5a361466da21af4988da0510d</t>
  </si>
  <si>
    <t>ff1b1bbe39164a589ebe27cc9541fbb5</t>
  </si>
  <si>
    <t>5b6be3e40c9b43f68596001ba585e99b</t>
  </si>
  <si>
    <t>eafd442371ff4ddbabad8282bff2e5eb</t>
  </si>
  <si>
    <t>6adcd60236124f13bbf196b2ea77ce21</t>
  </si>
  <si>
    <t>2f66eda1560e46d0825f342e874f0ad3</t>
  </si>
  <si>
    <t>357259970436436e87d157b8f689305b</t>
  </si>
  <si>
    <t>75b132dc59394f00af3eed0d98f92da4</t>
  </si>
  <si>
    <t>4264dedf2e01415bbdecacead64fb8ab</t>
  </si>
  <si>
    <t>7dfe4b513ea4493eb2b526ce08cf9794</t>
  </si>
  <si>
    <t>69193e838ff04e5d9a4cc45bfee4b779</t>
  </si>
  <si>
    <t>30813b2e68e94efd8d901714bca5bac5</t>
  </si>
  <si>
    <t>e46f136c5647489cb0f6fd74e3b7b378</t>
  </si>
  <si>
    <t>a291d4cb1417437e8e8e00b9721839de</t>
  </si>
  <si>
    <t>95619dc5d06f47e5bf275a8291c7779d</t>
  </si>
  <si>
    <t>c167fb5e12be4e79b911430dc4c08fe6</t>
  </si>
  <si>
    <t>ecd34e840b814c21a3c3ec7586077e8c</t>
  </si>
  <si>
    <t>aef575a892a8472d94c1457341852cf9</t>
  </si>
  <si>
    <t>745c91a716cc41aea68fc03620192b3f</t>
  </si>
  <si>
    <t>22f3388f96d34ac2a9c18af893ce0258</t>
  </si>
  <si>
    <t>682600c7f7694dd3957dc1296ce60929</t>
  </si>
  <si>
    <t>e5b35b1bb84b45139f687ee8fd8918e5</t>
  </si>
  <si>
    <t>c0d9787310044829b94860d7f78892bf</t>
  </si>
  <si>
    <t>025edc767e814585a1b8ae6e145093cf</t>
  </si>
  <si>
    <t>3977724058994abc9bb20f5c4dfadbec</t>
  </si>
  <si>
    <t>4b723b7676324e7aad2acc0ef53c86ae</t>
  </si>
  <si>
    <t>1af68f454b814f25a49ccd28f047bbd4</t>
  </si>
  <si>
    <t>f04c303b7438436ca0b504e8bf402a9d</t>
  </si>
  <si>
    <t>cf77bacbb7ae463bb1bfae8ebcf744a0</t>
  </si>
  <si>
    <t>49447ca7d93044dcba8560801a4b26fc</t>
  </si>
  <si>
    <t>552a2ace768b44fea4de7a03c347ceb8</t>
  </si>
  <si>
    <t>f55c6ab75a104a40a403820f1f622c96</t>
  </si>
  <si>
    <t>eb0f31b3fb0e4c16a888c037b072b760</t>
  </si>
  <si>
    <t>cf6034502da54e1898ce5b654283926a</t>
  </si>
  <si>
    <t>1681214bbb754c1894aaebbb7e7ba8d4</t>
  </si>
  <si>
    <t>24ed3d37848e48ecab1800dd12350e4b</t>
  </si>
  <si>
    <t>3f2e1667e11d49818ef853a244dc6a8e</t>
  </si>
  <si>
    <t>da5d4f9562c047edbd43459d81b4595d</t>
  </si>
  <si>
    <t>1cdeccbb85e74f069a1903e936b0163e</t>
  </si>
  <si>
    <t>d5bcf4eff259410dae8adea5123a4347</t>
  </si>
  <si>
    <t>333e1dcc9acd462bb8f90f0790aa745f</t>
  </si>
  <si>
    <t>ff32d10dfeea4d07973c32e0fe29f3fe</t>
  </si>
  <si>
    <t>4bd4810d790e45a0b4e765f1eed73344</t>
  </si>
  <si>
    <t>3cb9e248d3ae45f6a0b212b4d32e4819</t>
  </si>
  <si>
    <t>23683038f80b4ca28fc54d8b5e98b71f</t>
  </si>
  <si>
    <t>0937cca13352483893f5d13befccf52f</t>
  </si>
  <si>
    <t>490e1ca7d4584b5da392fa4ad87b656b</t>
  </si>
  <si>
    <t>27b05a3c6f8d466ba0565708dbbbb725</t>
  </si>
  <si>
    <t>9b72d61d16f6456eb8b10ba2eace4580</t>
  </si>
  <si>
    <t>5254665ce8a04df3bc1733521b1654fa</t>
  </si>
  <si>
    <t>737d0dd366f84b2a8659a6b930903474</t>
  </si>
  <si>
    <t>4e363e0ebaaf481c8f87bacb3b1f710b</t>
  </si>
  <si>
    <t>754eba04c9884766bc0bbadf72ea92be</t>
  </si>
  <si>
    <t>0ec9fb6729f34ca9b1eed1f24f210190</t>
  </si>
  <si>
    <t>dc578cce15ea4729a96ca6eb39bb0c34</t>
  </si>
  <si>
    <t>76501b3683c947fc9c9cdc05f23e3f7e</t>
  </si>
  <si>
    <t>565bc671dfbd49b28d5160e676f6dfb4</t>
  </si>
  <si>
    <t>2c5e7dacabb54b2cbae34c201b5a5890</t>
  </si>
  <si>
    <t>875295d5b0fe4e01a89b1d8770bf1f01</t>
  </si>
  <si>
    <t>9154272086d6465597329a1de9955d71</t>
  </si>
  <si>
    <t>30e05ccfdaec498fa3fa832acf3e6103</t>
  </si>
  <si>
    <t>1c22c93b553c4b50bb0533963871fb80</t>
  </si>
  <si>
    <t>6dab1ac901e044aca825da913127ff5c</t>
  </si>
  <si>
    <t>a87d19f7a1e84879b337d2cfe35ff2e0</t>
  </si>
  <si>
    <t>b0fde4bcfb4c4840a93cf0aa6ff523f6</t>
  </si>
  <si>
    <t>3b6b624aebf04e5086222dc5102d49c0</t>
  </si>
  <si>
    <t>cab2ebef78a84196a8756a34ac8c8498</t>
  </si>
  <si>
    <t>fea72db5c3894c07ac25267b2fb5a045</t>
  </si>
  <si>
    <t>1bd32de021324bf7ac923e611f0c388b</t>
  </si>
  <si>
    <t>8ec7060ddd5e481f81eb667e52f55215</t>
  </si>
  <si>
    <t>41d05dd1a35f4d5cb669e013a668ea32</t>
  </si>
  <si>
    <t>3a9a845b368148e198e96f8cf2c9c078</t>
  </si>
  <si>
    <t>18b7b428de3f4f428154c114191db49f</t>
  </si>
  <si>
    <t>574b68a7c0ca439a95ab7b7c50b5471c</t>
  </si>
  <si>
    <t>0c9688e4dcbf42bcb4cdec4fc846a4c8</t>
  </si>
  <si>
    <t>e4bbfbf6d584489488dcf1f96a430d47</t>
  </si>
  <si>
    <t>e6b8230c52894664b63cc333899ba6d4</t>
  </si>
  <si>
    <t>3a1bbeb4b9db4143a0e88dc1ddeb32f7</t>
  </si>
  <si>
    <t>dc9f9550fec34cd38bd5725edb67777f</t>
  </si>
  <si>
    <t>53ef9f7a1bc042bd801dfd5d2e2aabab</t>
  </si>
  <si>
    <t>c2f42e3fdcff4bfc89e6846a4fc8df89</t>
  </si>
  <si>
    <t>a2653929c3814f02a3de250188bb4b52</t>
  </si>
  <si>
    <t>7af3206b92254154be517d67df10b9e5</t>
  </si>
  <si>
    <t>0d08a5aa4e444e37af311ee22bb0fc57</t>
  </si>
  <si>
    <t>5fdd2abb428a4839983948164d1cd27e</t>
  </si>
  <si>
    <t>82c49f27fe66453b822286bd229a6774</t>
  </si>
  <si>
    <t>5b0c264d673a4bcbbbb530c54457c6e1</t>
  </si>
  <si>
    <t>b81f3b7b2e67409690b4288b93b3d5a3</t>
  </si>
  <si>
    <t>da212ad0648747e7bddbe0f43a70e4d5</t>
  </si>
  <si>
    <t>37404296411a4bc7afaef18757025459</t>
  </si>
  <si>
    <t>80f943378b9443c7be91b76845cb2f00</t>
  </si>
  <si>
    <t>7fc00ceac7cd4d70bbd595327a84c700</t>
  </si>
  <si>
    <t>1012152d6edf482795497bd297034dd5</t>
  </si>
  <si>
    <t>eb945ce518d24faf95d2e2576e3a2a3d</t>
  </si>
  <si>
    <t>71254067121049d1ba7d4716e48a8d34</t>
  </si>
  <si>
    <t>307a47a384374c4c9db2571c34d9b5b4</t>
  </si>
  <si>
    <t>7349a31511b2487d825fb20539e19022</t>
  </si>
  <si>
    <t>3560cce4e92a4beea1f3d86022459bfb</t>
  </si>
  <si>
    <t>af3f4c59c90445a49c26534a01979e7b</t>
  </si>
  <si>
    <t>1c22237183c6479a9867fa78f017e4b3</t>
  </si>
  <si>
    <t>dee8c7fd0acf47e491ba5b15ba2d5fa6</t>
  </si>
  <si>
    <t>93555dfe9d7c4540a4afbdc8ea4adb0e</t>
  </si>
  <si>
    <t>53f15ebd9a514464821551fb9b309fb8</t>
  </si>
  <si>
    <t>add28f89c93c4841a36aeed0149364e0</t>
  </si>
  <si>
    <t>7ea4f135237245398f2375fdde8a45b7</t>
  </si>
  <si>
    <t>945b2f174e714b2680058753ea077792</t>
  </si>
  <si>
    <t>4acfccc1402041e589958aad2aa23241</t>
  </si>
  <si>
    <t>9887b689719c4bce8e6a029810b3ee3a</t>
  </si>
  <si>
    <t>c1fa2d64e3a847a7a171b9a8a4b1a65a</t>
  </si>
  <si>
    <t>f02d4e9ef698482ab5fc7e4e5aaa6adc</t>
  </si>
  <si>
    <t>a81488abaa134ad0af8284f0231c0417</t>
  </si>
  <si>
    <t>b46a91725cef495d98400b9fa0df7753</t>
  </si>
  <si>
    <t>14d00a7c877947558f220ae06b7dbf62</t>
  </si>
  <si>
    <t>f9dd5158fe27413bbd77d5a7f5bf04ac</t>
  </si>
  <si>
    <t>b0e8c3989f12444e9dd223fbff8a24fe</t>
  </si>
  <si>
    <t>98e0254b27e5445c98fb23d6b73992cf</t>
  </si>
  <si>
    <t>05ca2c2d292949ee97ddebd5c7386917</t>
  </si>
  <si>
    <t>58754ecd4bf848dbb0c41f90672e23ed</t>
  </si>
  <si>
    <t>983b05b13d6a45f28fbb4dad24549d44</t>
  </si>
  <si>
    <t>5d4dfa66be9149ac83b73f44ed46b165</t>
  </si>
  <si>
    <t>4e3ce415328a40ed90aebb195ddc7116</t>
  </si>
  <si>
    <t>1548114249654eba9b5e8a2f154ccbd2</t>
  </si>
  <si>
    <t>838890a6c2924359a3a362378ae1eab7</t>
  </si>
  <si>
    <t>decfada530c54543b1b64644f956efd0</t>
  </si>
  <si>
    <t>0681f69103154bf2b5075a96f0092707</t>
  </si>
  <si>
    <t>6e58c6d7348a406ea21ea82ff649acaf</t>
  </si>
  <si>
    <t>4d5dc3ef4edf46a9ae55692d7dd98f4c</t>
  </si>
  <si>
    <t>3b24124f1a714904bb3fb3e1ed734ee9</t>
  </si>
  <si>
    <t>763642cdaab14733a55f9d6e3ec5d47d</t>
  </si>
  <si>
    <t>c34e36d53fd74be899769d4c0a176f4f</t>
  </si>
  <si>
    <t>9fce1c56f11f457b804c9a2cce296d2e</t>
  </si>
  <si>
    <t>31745bb5a89d4897b1dde1e92dfd0424</t>
  </si>
  <si>
    <t>dc2fd56f42c844b1b5456c8945785076</t>
  </si>
  <si>
    <t>a8dc5109c4ee4628b5c617604aaeb37b</t>
  </si>
  <si>
    <t>d53bb72a381440a3aa116459dc489fa4</t>
  </si>
  <si>
    <t>3f520ad408cd4f32b53b73b521d3cd42</t>
  </si>
  <si>
    <t>3eacbdaa2cca4cc0960a016c7ac7b147</t>
  </si>
  <si>
    <t>63bd090b0228467da9bf628811e37286</t>
  </si>
  <si>
    <t>7240e849e26e4fda81d8733b835af224</t>
  </si>
  <si>
    <t>67e444bc23384146b133346c92555138</t>
  </si>
  <si>
    <t>0b17ac76c6614463b87ca716607c2698</t>
  </si>
  <si>
    <t>dd5cda4fc495476eab043b6c3300fcb7</t>
  </si>
  <si>
    <t>9787867bd90a489f9c948334eb9c0007</t>
  </si>
  <si>
    <t>7e7cda95ad4c427d98c4c2154058d514</t>
  </si>
  <si>
    <t>5302751d54a5450890a6ba6716f422d3</t>
  </si>
  <si>
    <t>125f95e0a0754711b67520c5a3635fcd</t>
  </si>
  <si>
    <t>713c8a6791254b26b4d1f2a897ad6544</t>
  </si>
  <si>
    <t>7004fd1347b34550a7fbf2e89efeaeec</t>
  </si>
  <si>
    <t>31405ef7355542589a4e59ff744d8347</t>
  </si>
  <si>
    <t>60798e21a3984eaab5e2f9f4eaba5141</t>
  </si>
  <si>
    <t>5bc66844df0a4e1bb4236169df05de57</t>
  </si>
  <si>
    <t>67faabaa0c8c4f619500eae55c426596</t>
  </si>
  <si>
    <t>a542b3c0e1204d6db3fef59349614bde</t>
  </si>
  <si>
    <t>4751201eb7de4c3a82a3b3bbb1915561</t>
  </si>
  <si>
    <t>11e36391021e46e6bdade48fb2c5d84f</t>
  </si>
  <si>
    <t>feaf4d4fdd0b4af0bc1e332bf522fc88</t>
  </si>
  <si>
    <t>2e4fb26a073842648f85348b5b687f54</t>
  </si>
  <si>
    <t>029641cecb574eae9e0f737e82b1470b</t>
  </si>
  <si>
    <t>0d525adf5f65404e9871d8d429081603</t>
  </si>
  <si>
    <t>4225d10ce7ad47d1825b554e58c14fc3</t>
  </si>
  <si>
    <t>4e2bf5474158442bb3cd18cb2d7bdb29</t>
  </si>
  <si>
    <t>b6c4210c000c4faa86072d0df60267e4</t>
  </si>
  <si>
    <t>fb5c85b6a9d945c5944b6546c4ff8ac1</t>
  </si>
  <si>
    <t>cdca583b505744268388b8a17f2e6063</t>
  </si>
  <si>
    <t>33b0dac5468f4073aa632056711e03b9</t>
  </si>
  <si>
    <t>81e77aca09904d5485107f9e1b6137fd</t>
  </si>
  <si>
    <t>c1638d70e0fe41ca86bc7a1b1edb465f</t>
  </si>
  <si>
    <t>540c6451a706471aabfe7c74eb63063b</t>
  </si>
  <si>
    <t>c4296ed529b7461d8037d47f8bf4e2c2</t>
  </si>
  <si>
    <t>98b17f3a1f9b48b38bc452d5a9831fd2</t>
  </si>
  <si>
    <t>15928e73550b4819840ce7bdc552f55b</t>
  </si>
  <si>
    <t>893b7f0d6a9d46138535edc4ae0b6cd6</t>
  </si>
  <si>
    <t>80c6b1b54dfd4e80a19dac8cb4b7eae7</t>
  </si>
  <si>
    <t>1c4652a576964657b4078ea11d421a0c</t>
  </si>
  <si>
    <t>16f574a261124c6684168649c25e21a5</t>
  </si>
  <si>
    <t>b0e49c0a538f4eff9173171550a5bbcc</t>
  </si>
  <si>
    <t>c8adc7e59dfd46b9b23eabba22c83fda</t>
  </si>
  <si>
    <t>055e56af0772497c89d19f4d33f76e5c</t>
  </si>
  <si>
    <t>69ea957ed5a342a6a6a2a0b956a24179</t>
  </si>
  <si>
    <t>a7ee519e10ff43c8bdd927e728ed23e2</t>
  </si>
  <si>
    <t>83337b7cf1e44929aeaae576f4da8a40</t>
  </si>
  <si>
    <t>18f4853777e24857b19dc8b226f68977</t>
  </si>
  <si>
    <t>3e6cd66ee3a24b03bde101c1a333799d</t>
  </si>
  <si>
    <t>ac205e00c8704c749699c4eae0a57ec3</t>
  </si>
  <si>
    <t>d5a8d1f938184db2989369ff84a08586</t>
  </si>
  <si>
    <t>38e9177d753e4729b5cc6f0faf07f52f</t>
  </si>
  <si>
    <t>0711426a280d407598d4ec2f62605564</t>
  </si>
  <si>
    <t>83da91a169d747faa5fd9173743d26cc</t>
  </si>
  <si>
    <t>8845e73f320b4e0088422e4621c65543</t>
  </si>
  <si>
    <t>9a4b0bc99c0b4acb909b0460813bd512</t>
  </si>
  <si>
    <t>5b56e167d1c8412db69a1dafcc2b8c32</t>
  </si>
  <si>
    <t>eb442a8dabbe499c966f1d95553d0b32</t>
  </si>
  <si>
    <t>c2670515d5b7456ca3d5d2b8fb1ee115</t>
  </si>
  <si>
    <t>dbffd05f80b54962bcf745ba966a1672</t>
  </si>
  <si>
    <t>dee44766befb424d9e77740b41b4b2ff</t>
  </si>
  <si>
    <t>ba10b120a738428ba642c7ecfd15017e</t>
  </si>
  <si>
    <t>04f8ac08177543d9af98b582093f8f86</t>
  </si>
  <si>
    <t>0e59a22ca3f34230b8b58d4536a0136c</t>
  </si>
  <si>
    <t>273a6836224040fe93eb6dbd7cb06a9a</t>
  </si>
  <si>
    <t>70eeeb50bd8b40f4ab015c54de10614a</t>
  </si>
  <si>
    <t>18ee6d14f05e4601917a3acf7ebaa962</t>
  </si>
  <si>
    <t>738e2187f107451faef65d37581967ee</t>
  </si>
  <si>
    <t>a554cdd7cb894e95aeaebde79ca186e2</t>
  </si>
  <si>
    <t>59e75f86fcf34b9890bd99ab023bec1f</t>
  </si>
  <si>
    <t>c7c4c402a622442ca10b4fe5df7222bf</t>
  </si>
  <si>
    <t>d70f6ae8d02f4e96a66c8236529554f8</t>
  </si>
  <si>
    <t>4ddbb22f46b84d06998de4af52ba272b</t>
  </si>
  <si>
    <t>6bace591dfb941a7855c3228f6b69bdd</t>
  </si>
  <si>
    <t>fa2319a1c5984a639c661be5f1b9cbb3</t>
  </si>
  <si>
    <t>5060b8fb78034c3d9d7a91fa08cd690a</t>
  </si>
  <si>
    <t>7d2bf1767f5242e0b2f1f60e6217f1e6</t>
  </si>
  <si>
    <t>1024141e5d51410296ae676a8e5935d6</t>
  </si>
  <si>
    <t>d9a76897029b421d9994a458d82f2318</t>
  </si>
  <si>
    <t>4a3669fa83bd4d87a1452b596f207d93</t>
  </si>
  <si>
    <t>33d5932b2fcc402b99f99db408697773</t>
  </si>
  <si>
    <t>999fc922fae74daeb52d86dae1f6357f</t>
  </si>
  <si>
    <t>1c786da98b5b4a05a4a3b8e264bdf26a</t>
  </si>
  <si>
    <t>a2caa06a30bf4f2983d0c8e6f893722b</t>
  </si>
  <si>
    <t>5681c2595cd8464ab4d523c5a27822ca</t>
  </si>
  <si>
    <t>3b9127be86c144b8a011a5a5b2cd4123</t>
  </si>
  <si>
    <t>62ecf668df314a89afb03d2419c83f86</t>
  </si>
  <si>
    <t>c43a5825f5294e369d9de3ea28740793</t>
  </si>
  <si>
    <t>a23454a3c3a74ef8b831f29fa1e9d5c6</t>
  </si>
  <si>
    <t>b0e55eb299304f6483bfc7ff7d995287</t>
  </si>
  <si>
    <t>ddb7c8950f8f484bb36049308dcf0a14</t>
  </si>
  <si>
    <t>8366688f36594d4d82a01fa53edb6f41</t>
  </si>
  <si>
    <t>05ebd43ec3eb419f8d1e6de8fe4b2942</t>
  </si>
  <si>
    <t>c697557cc98c4e4fb21501e3e1fc662f</t>
  </si>
  <si>
    <t>8cfa56a247614196bd5b4752d22be201</t>
  </si>
  <si>
    <t>3d34a11f51f441bfb7533e3ef56e5a28</t>
  </si>
  <si>
    <t>a9dd1a61889a4081bf7d97ef9a8d8c05</t>
  </si>
  <si>
    <t>ea28e656babc4c238d4f70099dcf1352</t>
  </si>
  <si>
    <t>a0b655b0c9ee4d0d8993dc1f1e8ba675</t>
  </si>
  <si>
    <t>508a294b4c1042b3b129c8964c3c4a8e</t>
  </si>
  <si>
    <t>2b2b083ebabd48fcb78616de3e36572a</t>
  </si>
  <si>
    <t>0cb3c71cd7094049a6c5c07dbca1d853</t>
  </si>
  <si>
    <t>7bb9d926fa064b35bac296e1466616b0</t>
  </si>
  <si>
    <t>ed09d0f78b664f71b6fe92e5b5ee12b5</t>
  </si>
  <si>
    <t>15282b07100d463eb32329194397b8ae</t>
  </si>
  <si>
    <t>23d596fda6464b61afb7ae244c665dbd</t>
  </si>
  <si>
    <t>09220fbe43824dc594a870736f2eda2f</t>
  </si>
  <si>
    <t>577091de38e84564b4ee0ca92cbe1b7c</t>
  </si>
  <si>
    <t>65a2b8da479b4133a98d6c831528c710</t>
  </si>
  <si>
    <t>5bcb81fbcf72486cbf6698659cef3802</t>
  </si>
  <si>
    <t>2863d5cbc40f45718ce8e41f76cef0fa</t>
  </si>
  <si>
    <t>ae005cf4addd44f1a70c0f0b90108363</t>
  </si>
  <si>
    <t>a71d4e8bd462416ab57493d9efd26a57</t>
  </si>
  <si>
    <t>e7b8bbe4b47f4c5e82863fbaf83b88c7</t>
  </si>
  <si>
    <t>f81ca541a0da447793c4fda79d177266</t>
  </si>
  <si>
    <t>12597ef1c4624187bdedd93058d41d44</t>
  </si>
  <si>
    <t>c4f61f63e2c942b3814525613f36431d</t>
  </si>
  <si>
    <t>f6ca7a998fd94d35971a6367b9178c98</t>
  </si>
  <si>
    <t>6b79cb45c60744fc99286f29aa3fd137</t>
  </si>
  <si>
    <t>34a216db100641d8b0f4dc126c13b9df</t>
  </si>
  <si>
    <t>32f848eb01564be3b48eb41a9d895578</t>
  </si>
  <si>
    <t>2aa60c0086f04add83bc64ac749140f8</t>
  </si>
  <si>
    <t>c97d62aa81b44691b72296124c076aed</t>
  </si>
  <si>
    <t>faa4e0f17d454fb9b3192d757da64f6d</t>
  </si>
  <si>
    <t>951801eba217455b98812f402cc37db6</t>
  </si>
  <si>
    <t>ef8775b2c7534936a76489476c57c85f</t>
  </si>
  <si>
    <t>c7f535210c3f4fd09b356dbf8f220841</t>
  </si>
  <si>
    <t>eebc9dd2ddf4444a817cf686b699b0a0</t>
  </si>
  <si>
    <t>3855774c15f849959d0cc6006d8b0120</t>
  </si>
  <si>
    <t>9e1060553f534d7c89089a590d839ef6</t>
  </si>
  <si>
    <t>b08e8ce32b1c4cf78c9d3e073440825f</t>
  </si>
  <si>
    <t>ee77bd4397f84e96bacb83b58ea2ffdb</t>
  </si>
  <si>
    <t>0b4ab8eb40944350b868ce985132a22c</t>
  </si>
  <si>
    <t>d6a7151c3d9d43618b3d165792823737</t>
  </si>
  <si>
    <t>825704491e2244bda85e23a1e9cffff6</t>
  </si>
  <si>
    <t>1230443a6f9e4aa2901efd83c59f9b4f</t>
  </si>
  <si>
    <t>4cf8bd7cba174676b96ea42d9cd0f76e</t>
  </si>
  <si>
    <t>e535e98e7d9a4f8199117512c08a51b8</t>
  </si>
  <si>
    <t>343a337a081a4f1a92c619c9b84e2723</t>
  </si>
  <si>
    <t>d62109dac6d5426da284d4a3ac43df76</t>
  </si>
  <si>
    <t>abdc768cd2cf481caffee58e33cda995</t>
  </si>
  <si>
    <t>3c63d3be0a9746ac89d5d07ebb1eddf4</t>
  </si>
  <si>
    <t>eb7e50c1b44b450080f7e4cece100b41</t>
  </si>
  <si>
    <t>fe8d1cc8ae2e4c4cb8aae550722403e9</t>
  </si>
  <si>
    <t>178032c0d31e450892f31404c09e69b3</t>
  </si>
  <si>
    <t>abd4bdb5e81544c3a2499eaa71c8d388</t>
  </si>
  <si>
    <t>bd5754edf14142479f222da8412677d2</t>
  </si>
  <si>
    <t>ebc0e6fc570b419d8276d95c75630b8e</t>
  </si>
  <si>
    <t>e4d36a12e26c4bc38e50d081ed34662b</t>
  </si>
  <si>
    <t>1af3387cb5224c17b7da2693d72c119e</t>
  </si>
  <si>
    <t>188015e4b7704acbb355e6afe00dab5a</t>
  </si>
  <si>
    <t>c070427898c74a5db8b1486d43d3e4a9</t>
  </si>
  <si>
    <t>5f17d73d3f984b3caa6b29c4477ccea8</t>
  </si>
  <si>
    <t>7010d7cf58f642a3a9637a6c1f7bc2b1</t>
  </si>
  <si>
    <t>320f25a732b84f5c923b697164401ccd</t>
  </si>
  <si>
    <t>7add22edce0c4e25af8a5a8ad47cd44a</t>
  </si>
  <si>
    <t>f156df32597744ee97007cd115242855</t>
  </si>
  <si>
    <t>3bf0c802a09f4094a2fe48500fa4daf3</t>
  </si>
  <si>
    <t>3e30288f238948589ce1f745c80dffea</t>
  </si>
  <si>
    <t>ad3b56dcf2604e47adaded51b73643c3</t>
  </si>
  <si>
    <t>6440f02d14894519ae6df3a65f3fd07d</t>
  </si>
  <si>
    <t>7e1554cfbf7a4378843839e25d7edc6d</t>
  </si>
  <si>
    <t>5dde880d209a44209410ab78edbc7aa9</t>
  </si>
  <si>
    <t>e424429b5576437397aaad85fd59c919</t>
  </si>
  <si>
    <t>943abe435b3a4a7287688c3092fe7853</t>
  </si>
  <si>
    <t>b9e711062cb34601b1c286e827abd6bc</t>
  </si>
  <si>
    <t>c44b197f7cb841789798e6d4e7eecf45</t>
  </si>
  <si>
    <t>519437af2d16454aab3e7d3e987774c8</t>
  </si>
  <si>
    <t>2b7672ed8cb04c6d84d0629ea7570bbd</t>
  </si>
  <si>
    <t>cff0fe34e5c84b99ba8e705f09f181d3</t>
  </si>
  <si>
    <t>f60e982d7f9d4250a3f7f0247ee4bf4b</t>
  </si>
  <si>
    <t>daf86c438e774390a5029e4472143cb7</t>
  </si>
  <si>
    <t>c0e06b905d984b3f8a659cec0681440f</t>
  </si>
  <si>
    <t>ba56e365b2164ea1bee641038753c3b9</t>
  </si>
  <si>
    <t>1f8a60dc3f664715adae0eac7916c018</t>
  </si>
  <si>
    <t>5f2ce5bba72a4321ac41491cdad2a1ec</t>
  </si>
  <si>
    <t>addf38c019b14b23af17a2dfd9f0a091</t>
  </si>
  <si>
    <t>99c4233eebe24c1b9bf8c5eb6f17c818</t>
  </si>
  <si>
    <t>114701e3433545fd9aef8ad179144db7</t>
  </si>
  <si>
    <t>0dad9c25292147309d96aaa4c079d132</t>
  </si>
  <si>
    <t>3945fdaf5e9c4983be3b70df3c214f31</t>
  </si>
  <si>
    <t>b1f050af442b46e098b48dd9aca3188b</t>
  </si>
  <si>
    <t>2bbe6b485c114b0ab50a49a64f5358f7</t>
  </si>
  <si>
    <t>892c21d6e797428cb53f6b4dbe8481f6</t>
  </si>
  <si>
    <t>21c889b8f817488e8805379745828c6f</t>
  </si>
  <si>
    <t>603658f3264e4a0aafd425a3a0789046</t>
  </si>
  <si>
    <t>55ab90ec609d48759d6295425515e426</t>
  </si>
  <si>
    <t>6a0f6e8100d84bb195967cf6d2ba0d12</t>
  </si>
  <si>
    <t>ab3ab7fdf2754f9787093fcd2c4752c2</t>
  </si>
  <si>
    <t>d080b4315c8c4343b8bb5882e45ea278</t>
  </si>
  <si>
    <t>b55778f5a38040d1ba8e5b1e34d618d8</t>
  </si>
  <si>
    <t>9830d1e7838342a999314e4604ba9bac</t>
  </si>
  <si>
    <t>bbf1e813d0f74841bfbb0cb31fa5430c</t>
  </si>
  <si>
    <t>1eab32fae5a84a12ba670801430eeb59</t>
  </si>
  <si>
    <t>e4454f5f6619455e9a2187c5f965a297</t>
  </si>
  <si>
    <t>1f04d0c007fc42faaaf27854681a55b5</t>
  </si>
  <si>
    <t>55049bc0c13647e5bd92c50805d928af</t>
  </si>
  <si>
    <t>2fcc3c91809b49e193b1336c541a94b4</t>
  </si>
  <si>
    <t>Server</t>
  </si>
  <si>
    <t>srv1</t>
  </si>
  <si>
    <t>srv2</t>
  </si>
  <si>
    <t>srv3</t>
  </si>
  <si>
    <t>srv4</t>
  </si>
  <si>
    <t>srv5</t>
  </si>
  <si>
    <t>srv6</t>
  </si>
  <si>
    <t>srv7</t>
  </si>
  <si>
    <t>srv8</t>
  </si>
  <si>
    <t>URL_Ending</t>
  </si>
  <si>
    <t>Home Décor</t>
  </si>
  <si>
    <t>Wall Art</t>
  </si>
  <si>
    <t>Pillows &amp; Blankets</t>
  </si>
  <si>
    <t>Gifts</t>
  </si>
  <si>
    <t>Gifts for Kids</t>
  </si>
  <si>
    <t>Gifts for Mom</t>
  </si>
  <si>
    <t>Gifts for Him</t>
  </si>
  <si>
    <t>Gifts for Pets</t>
  </si>
  <si>
    <t>Calendars</t>
  </si>
  <si>
    <t>Stationery</t>
  </si>
  <si>
    <t>Journals</t>
  </si>
  <si>
    <t>Phoenix</t>
  </si>
  <si>
    <t>Los Angeles</t>
  </si>
  <si>
    <t>Denver</t>
  </si>
  <si>
    <t>Jacksonville</t>
  </si>
  <si>
    <t>Chicago</t>
  </si>
  <si>
    <t>Indianapolis</t>
  </si>
  <si>
    <t>Louisville</t>
  </si>
  <si>
    <t>Portland</t>
  </si>
  <si>
    <t>Boston</t>
  </si>
  <si>
    <t>Detroit</t>
  </si>
  <si>
    <t>Las Vegas</t>
  </si>
  <si>
    <t>New York City</t>
  </si>
  <si>
    <t>Charlotte</t>
  </si>
  <si>
    <t>Columbus</t>
  </si>
  <si>
    <t>Oklahoma City</t>
  </si>
  <si>
    <t>Philadelphia</t>
  </si>
  <si>
    <t>Nashville</t>
  </si>
  <si>
    <t>Houston</t>
  </si>
  <si>
    <t>Seattle</t>
  </si>
  <si>
    <t>Milwaukee</t>
  </si>
  <si>
    <t>Cities</t>
  </si>
  <si>
    <t>CC Number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</si>
  <si>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</si>
  <si>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</si>
  <si>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</si>
  <si>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</si>
  <si>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</si>
  <si>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</si>
  <si>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</si>
  <si>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</si>
  <si>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</si>
  <si>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</si>
  <si>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</si>
  <si>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</si>
  <si>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Exp Month</t>
  </si>
  <si>
    <t>Exp Year</t>
  </si>
  <si>
    <t>22</t>
  </si>
  <si>
    <t>23</t>
  </si>
  <si>
    <t>24</t>
  </si>
  <si>
    <t>25</t>
  </si>
  <si>
    <t>26</t>
  </si>
  <si>
    <t>27</t>
  </si>
  <si>
    <t>UPS</t>
  </si>
  <si>
    <t>FedEx</t>
  </si>
  <si>
    <t>COSCO</t>
  </si>
  <si>
    <t>APL</t>
  </si>
  <si>
    <t>Hanjin</t>
  </si>
  <si>
    <t>NYK</t>
  </si>
  <si>
    <t>Evergreen</t>
  </si>
  <si>
    <t>Carriers</t>
  </si>
  <si>
    <t>Row</t>
  </si>
  <si>
    <t>thoofe0@hubpages.com</t>
  </si>
  <si>
    <t>htorns1@usgs.gov</t>
  </si>
  <si>
    <t>dcatherick2@google.com</t>
  </si>
  <si>
    <t>dmccroft3@ustream.tv</t>
  </si>
  <si>
    <t>dstorton4@skype.com</t>
  </si>
  <si>
    <t>rstaddom5@webeden.co.uk</t>
  </si>
  <si>
    <t>nmainz6@adobe.com</t>
  </si>
  <si>
    <t>jplewman7@themeforest.net</t>
  </si>
  <si>
    <t>mpickervance8@comsenz.com</t>
  </si>
  <si>
    <t>kskain9@merriam-webster.com</t>
  </si>
  <si>
    <t>wburlanda@admin.ch</t>
  </si>
  <si>
    <t>nlaethamb@networkadvertising.org</t>
  </si>
  <si>
    <t>gwasselinc@constantcontact.com</t>
  </si>
  <si>
    <t>cbritcherd@ucoz.ru</t>
  </si>
  <si>
    <t>rburfielde@freewebs.com</t>
  </si>
  <si>
    <t>mwyonf@disqus.com</t>
  </si>
  <si>
    <t>pbrammarg@geocities.com</t>
  </si>
  <si>
    <t>mpriseh@amazon.co.uk</t>
  </si>
  <si>
    <t>epavelkai@ftc.gov</t>
  </si>
  <si>
    <t>cmessittj@opensource.org</t>
  </si>
  <si>
    <t>tspratleyk@webnode.com</t>
  </si>
  <si>
    <t>dtaylersonl@businessinsider.com</t>
  </si>
  <si>
    <t>dronaldm@mtv.com</t>
  </si>
  <si>
    <t>sgillisn@bing.com</t>
  </si>
  <si>
    <t>ldowderswello@illinois.edu</t>
  </si>
  <si>
    <t>rgosenellp@weibo.com</t>
  </si>
  <si>
    <t>rschnitterq@wufoo.com</t>
  </si>
  <si>
    <t>gguntripr@discuz.net</t>
  </si>
  <si>
    <t>msomervilles@bing.com</t>
  </si>
  <si>
    <t>cjozsikat@nih.gov</t>
  </si>
  <si>
    <t>rickoviciu@netvibes.com</t>
  </si>
  <si>
    <t>jleadesv@cmu.edu</t>
  </si>
  <si>
    <t>aspeddingw@ox.ac.uk</t>
  </si>
  <si>
    <t>gdilkex@goodreads.com</t>
  </si>
  <si>
    <t>freasuny@constantcontact.com</t>
  </si>
  <si>
    <t>btawtonz@booking.com</t>
  </si>
  <si>
    <t>neasun10@parallels.com</t>
  </si>
  <si>
    <t>sblues11@epa.gov</t>
  </si>
  <si>
    <t>cmccaffrey12@house.gov</t>
  </si>
  <si>
    <t>adanilchev13@phpbb.com</t>
  </si>
  <si>
    <t>aadnett14@qq.com</t>
  </si>
  <si>
    <t>rrivilis15@prlog.org</t>
  </si>
  <si>
    <t>mhanshawe16@quantcast.com</t>
  </si>
  <si>
    <t>hlubeck17@posterous.com</t>
  </si>
  <si>
    <t>kwightman18@g.co</t>
  </si>
  <si>
    <t>vgreally19@smh.com.au</t>
  </si>
  <si>
    <t>aschoffler1a@sina.com.cn</t>
  </si>
  <si>
    <t>kragsdall1b@usda.gov</t>
  </si>
  <si>
    <t>dbassingden1c@wikispaces.com</t>
  </si>
  <si>
    <t>cbackhurst1d@pagesperso-orange.fr</t>
  </si>
  <si>
    <t>eruane1e@hostgator.com</t>
  </si>
  <si>
    <t>mheaysman1f@google.co.jp</t>
  </si>
  <si>
    <t>tmcquilkin1g@eventbrite.com</t>
  </si>
  <si>
    <t>fgidden1h@bluehost.com</t>
  </si>
  <si>
    <t>fberfoot1i@bluehost.com</t>
  </si>
  <si>
    <t>pwalkling1j@admin.ch</t>
  </si>
  <si>
    <t>djagiello1k@google.co.uk</t>
  </si>
  <si>
    <t>cbamlett1l@bigcartel.com</t>
  </si>
  <si>
    <t>slawty1m@microsoft.com</t>
  </si>
  <si>
    <t>szeale1n@icq.com</t>
  </si>
  <si>
    <t>aemblin1o@sitemeter.com</t>
  </si>
  <si>
    <t>ljelley1p@blogspot.com</t>
  </si>
  <si>
    <t>gjury1q@cmu.edu</t>
  </si>
  <si>
    <t>ccoyish1r@stumbleupon.com</t>
  </si>
  <si>
    <t>cmoxley1s@tiny.cc</t>
  </si>
  <si>
    <t>ivivien1t@umn.edu</t>
  </si>
  <si>
    <t>ltoop1u@angelfire.com</t>
  </si>
  <si>
    <t>adarcy1v@exblog.jp</t>
  </si>
  <si>
    <t>sratke1w@discovery.com</t>
  </si>
  <si>
    <t>prichardet1x@hhs.gov</t>
  </si>
  <si>
    <t>pthrower1y@princeton.edu</t>
  </si>
  <si>
    <t>apozzo1z@shinystat.com</t>
  </si>
  <si>
    <t>priba20@cam.ac.uk</t>
  </si>
  <si>
    <t>gryle21@mediafire.com</t>
  </si>
  <si>
    <t>mbrood22@usnews.com</t>
  </si>
  <si>
    <t>kbuttrum23@adobe.com</t>
  </si>
  <si>
    <t>mabrahams24@bandcamp.com</t>
  </si>
  <si>
    <t>hfitzsimon25@arizona.edu</t>
  </si>
  <si>
    <t>jriteley26@vk.com</t>
  </si>
  <si>
    <t>ovalett27@soup.io</t>
  </si>
  <si>
    <t>cspreadbury28@slashdot.org</t>
  </si>
  <si>
    <t>choltum29@skyrock.com</t>
  </si>
  <si>
    <t>rgreenroad2a@nhs.uk</t>
  </si>
  <si>
    <t>frannie2b@yellowpages.com</t>
  </si>
  <si>
    <t>ggemson2c@admin.ch</t>
  </si>
  <si>
    <t>phuscroft2d@goo.ne.jp</t>
  </si>
  <si>
    <t>mornillos2e@europa.eu</t>
  </si>
  <si>
    <t>mlytle2f@chron.com</t>
  </si>
  <si>
    <t>okiley2g@soundcloud.com</t>
  </si>
  <si>
    <t>swyd2h@reference.com</t>
  </si>
  <si>
    <t>lclara2i@ucla.edu</t>
  </si>
  <si>
    <t>nkarchowski2j@pcworld.com</t>
  </si>
  <si>
    <t>mninnis2k@mashable.com</t>
  </si>
  <si>
    <t>obarme2l@cam.ac.uk</t>
  </si>
  <si>
    <t>dluce2m@hibu.com</t>
  </si>
  <si>
    <t>cenrique2n@furl.net</t>
  </si>
  <si>
    <t>bdenholm2o@thetimes.co.uk</t>
  </si>
  <si>
    <t>usilber2p@cbc.ca</t>
  </si>
  <si>
    <t>emiere2q@51.la</t>
  </si>
  <si>
    <t>rimpy2r@goo.gl</t>
  </si>
  <si>
    <t>camesbury2s@nbcnews.com</t>
  </si>
  <si>
    <t>sstudholme2t@uol.com.br</t>
  </si>
  <si>
    <t>bmcmichell2u@phpbb.com</t>
  </si>
  <si>
    <t>hdorken2v@freewebs.com</t>
  </si>
  <si>
    <t>ndurden2w@arizona.edu</t>
  </si>
  <si>
    <t>ewodham2x@amazon.de</t>
  </si>
  <si>
    <t>ahawkey2y@yolasite.com</t>
  </si>
  <si>
    <t>jgreedy2z@adobe.com</t>
  </si>
  <si>
    <t>rprimo30@over-blog.com</t>
  </si>
  <si>
    <t>amourgue31@bloomberg.com</t>
  </si>
  <si>
    <t>csommersett32@jigsy.com</t>
  </si>
  <si>
    <t>mgrinter33@hibu.com</t>
  </si>
  <si>
    <t>gkraut34@marriott.com</t>
  </si>
  <si>
    <t>obatte35@php.net</t>
  </si>
  <si>
    <t>wsterrie36@github.io</t>
  </si>
  <si>
    <t>hcarslake37@seesaa.net</t>
  </si>
  <si>
    <t>dlindelof38@sina.com.cn</t>
  </si>
  <si>
    <t>jbroggetti39@cbc.ca</t>
  </si>
  <si>
    <t>dprati3a@meetup.com</t>
  </si>
  <si>
    <t>wlapsley3b@rediff.com</t>
  </si>
  <si>
    <t>mbedells3c@nih.gov</t>
  </si>
  <si>
    <t>amccolm3d@omniture.com</t>
  </si>
  <si>
    <t>hscruby3e@seesaa.net</t>
  </si>
  <si>
    <t>lseeler3f@mit.edu</t>
  </si>
  <si>
    <t>cabelwhite3g@unblog.fr</t>
  </si>
  <si>
    <t>lsalvadori3h@ifeng.com</t>
  </si>
  <si>
    <t>gsurplice3i@jigsy.com</t>
  </si>
  <si>
    <t>lryan3j@yellowbook.com</t>
  </si>
  <si>
    <t>moshea3k@nifty.com</t>
  </si>
  <si>
    <t>jtrinkwon3l@uiuc.edu</t>
  </si>
  <si>
    <t>kstripling3m@google.com.br</t>
  </si>
  <si>
    <t>jbrockway3n@thetimes.co.uk</t>
  </si>
  <si>
    <t>esharpling3o@yandex.ru</t>
  </si>
  <si>
    <t>cgimenez3p@cbslocal.com</t>
  </si>
  <si>
    <t>dlesly3q@homestead.com</t>
  </si>
  <si>
    <t>bmullinder3r@imgur.com</t>
  </si>
  <si>
    <t>mroland3s@nsw.gov.au</t>
  </si>
  <si>
    <t>dcasterou3t@hibu.com</t>
  </si>
  <si>
    <t>gmccerery3u@dot.gov</t>
  </si>
  <si>
    <t>abengefield3v@bloglovin.com</t>
  </si>
  <si>
    <t>slente3w@guardian.co.uk</t>
  </si>
  <si>
    <t>etuny3x@sakura.ne.jp</t>
  </si>
  <si>
    <t>dolwen3y@smh.com.au</t>
  </si>
  <si>
    <t>dlarkins3z@unesco.org</t>
  </si>
  <si>
    <t>ngronow40@psu.edu</t>
  </si>
  <si>
    <t>dsellors41@wp.com</t>
  </si>
  <si>
    <t>apammenter42@auda.org.au</t>
  </si>
  <si>
    <t>gganderton43@flavors.me</t>
  </si>
  <si>
    <t>tferrier44@vk.com</t>
  </si>
  <si>
    <t>jfattorini45@cpanel.net</t>
  </si>
  <si>
    <t>rmieville46@elegantthemes.com</t>
  </si>
  <si>
    <t>nlidden47@opera.com</t>
  </si>
  <si>
    <t>bknutton48@google.com.hk</t>
  </si>
  <si>
    <t>gmollett49@tinypic.com</t>
  </si>
  <si>
    <t>tputman4a@weebly.com</t>
  </si>
  <si>
    <t>akonneke4b@live.com</t>
  </si>
  <si>
    <t>qpenley4c@marketwatch.com</t>
  </si>
  <si>
    <t>htiler4d@parallels.com</t>
  </si>
  <si>
    <t>fgrandison4e@1688.com</t>
  </si>
  <si>
    <t>lwesthofer4f@clickbank.net</t>
  </si>
  <si>
    <t>cdibiasio4g@sogou.com</t>
  </si>
  <si>
    <t>vcampos4h@dailymotion.com</t>
  </si>
  <si>
    <t>lsymcox4i@nymag.com</t>
  </si>
  <si>
    <t>ctulk4j@sitemeter.com</t>
  </si>
  <si>
    <t>wcoulman4k@flickr.com</t>
  </si>
  <si>
    <t>mchalfant4l@myspace.com</t>
  </si>
  <si>
    <t>hclipston4m@wikispaces.com</t>
  </si>
  <si>
    <t>chenrot4n@mail.ru</t>
  </si>
  <si>
    <t>eyushkin4o@oakley.com</t>
  </si>
  <si>
    <t>lantalffy4p@springer.com</t>
  </si>
  <si>
    <t>abodill4q@tumblr.com</t>
  </si>
  <si>
    <t>mfolliss4r@businessweek.com</t>
  </si>
  <si>
    <t>jbarkshire4s@theglobeandmail.com</t>
  </si>
  <si>
    <t>jmarcam4t@taobao.com</t>
  </si>
  <si>
    <t>kmcilvenny4u@spotify.com</t>
  </si>
  <si>
    <t>mrees4v@wisc.edu</t>
  </si>
  <si>
    <t>cbrigg4w@photobucket.com</t>
  </si>
  <si>
    <t>gkilgannon4x@qq.com</t>
  </si>
  <si>
    <t>htousy4y@google.es</t>
  </si>
  <si>
    <t>badamides4z@gnu.org</t>
  </si>
  <si>
    <t>fgohn50@dropbox.com</t>
  </si>
  <si>
    <t>mmead51@house.gov</t>
  </si>
  <si>
    <t>bmilthorpe52@wiley.com</t>
  </si>
  <si>
    <t>bmidner53@taobao.com</t>
  </si>
  <si>
    <t>rthompson54@dropbox.com</t>
  </si>
  <si>
    <t>kcomiskey55@hostgator.com</t>
  </si>
  <si>
    <t>mmacdearmaid56@cam.ac.uk</t>
  </si>
  <si>
    <t>oedgcombe57@fotki.com</t>
  </si>
  <si>
    <t>spharo58@nsw.gov.au</t>
  </si>
  <si>
    <t>egabriely59@pbs.org</t>
  </si>
  <si>
    <t>ouzelli5a@yellowpages.com</t>
  </si>
  <si>
    <t>bmcneilly5b@miitbeian.gov.cn</t>
  </si>
  <si>
    <t>rblaisdale5c@state.tx.us</t>
  </si>
  <si>
    <t>hrockliffe5d@google.com</t>
  </si>
  <si>
    <t>mblanchette5e@prweb.com</t>
  </si>
  <si>
    <t>gsangar5f@hhs.gov</t>
  </si>
  <si>
    <t>jmccracken5g@miitbeian.gov.cn</t>
  </si>
  <si>
    <t>ftomlett5h@csmonitor.com</t>
  </si>
  <si>
    <t>cwhereat5i@netlog.com</t>
  </si>
  <si>
    <t>areddin5j@fda.gov</t>
  </si>
  <si>
    <t>cmaclardie5k@delicious.com</t>
  </si>
  <si>
    <t>mscading5l@ucla.edu</t>
  </si>
  <si>
    <t>blukas5m@alexa.com</t>
  </si>
  <si>
    <t>cdreinan5n@networksolutions.com</t>
  </si>
  <si>
    <t>cstubbeley5o@timesonline.co.uk</t>
  </si>
  <si>
    <t>tchishull5p@fda.gov</t>
  </si>
  <si>
    <t>avinnicombe5q@marketwatch.com</t>
  </si>
  <si>
    <t>nhallum5r@example.com</t>
  </si>
  <si>
    <t>btabour5s@ucla.edu</t>
  </si>
  <si>
    <t>cbenedek5t@nydailynews.com</t>
  </si>
  <si>
    <t>fbaudrey5u@aboutads.info</t>
  </si>
  <si>
    <t>pvenners5v@imageshack.us</t>
  </si>
  <si>
    <t>tsepey5w@apache.org</t>
  </si>
  <si>
    <t>fgreer5x@woothemes.com</t>
  </si>
  <si>
    <t>rbordiss5y@oakley.com</t>
  </si>
  <si>
    <t>chexham5z@ucoz.com</t>
  </si>
  <si>
    <t>cdanbi60@cdc.gov</t>
  </si>
  <si>
    <t>ebisacre61@blog.com</t>
  </si>
  <si>
    <t>pdemangel62@canalblog.com</t>
  </si>
  <si>
    <t>cmcmurtyr63@taobao.com</t>
  </si>
  <si>
    <t>bcoulsen64@i2i.jp</t>
  </si>
  <si>
    <t>kdeniskevich65@java.com</t>
  </si>
  <si>
    <t>dmozzetti66@myspace.com</t>
  </si>
  <si>
    <t>fdelgado67@narod.ru</t>
  </si>
  <si>
    <t>dkeepin68@pcworld.com</t>
  </si>
  <si>
    <t>celsy69@sina.com.cn</t>
  </si>
  <si>
    <t>aizacenko6a@walmart.com</t>
  </si>
  <si>
    <t>ashwenn6b@theguardian.com</t>
  </si>
  <si>
    <t>sseviour6c@aboutads.info</t>
  </si>
  <si>
    <t>imirfield6d@reddit.com</t>
  </si>
  <si>
    <t>jhuett6e@cyberchimps.com</t>
  </si>
  <si>
    <t>kkippie6f@amazon.de</t>
  </si>
  <si>
    <t>mrousby6g@guardian.co.uk</t>
  </si>
  <si>
    <t>ahegdonne6h@examiner.com</t>
  </si>
  <si>
    <t>bickowicz6i@oaic.gov.au</t>
  </si>
  <si>
    <t>laaronsohn6j@about.com</t>
  </si>
  <si>
    <t>acondell6k@pinterest.com</t>
  </si>
  <si>
    <t>jdolohunty6l@unicef.org</t>
  </si>
  <si>
    <t>ainseal6m@eventbrite.com</t>
  </si>
  <si>
    <t>shebblethwaite6n@ustream.tv</t>
  </si>
  <si>
    <t>jmalim6o@baidu.com</t>
  </si>
  <si>
    <t>sselkirk6p@netlog.com</t>
  </si>
  <si>
    <t>hwedmore6q@topsy.com</t>
  </si>
  <si>
    <t>mscreas6r@techcrunch.com</t>
  </si>
  <si>
    <t>hfloris6s@ask.com</t>
  </si>
  <si>
    <t>jcianni6t@privacy.gov.au</t>
  </si>
  <si>
    <t>tgrombridge6u@deviantart.com</t>
  </si>
  <si>
    <t>pbean6v@wsj.com</t>
  </si>
  <si>
    <t>mautin6w@twitpic.com</t>
  </si>
  <si>
    <t>mmoyce6x@mayoclinic.com</t>
  </si>
  <si>
    <t>wcowwell6y@nytimes.com</t>
  </si>
  <si>
    <t>rmckibben6z@eventbrite.com</t>
  </si>
  <si>
    <t>gbendig70@berkeley.edu</t>
  </si>
  <si>
    <t>dmacanespie71@sfgate.com</t>
  </si>
  <si>
    <t>jwehner72@google.it</t>
  </si>
  <si>
    <t>dtownrow73@spiegel.de</t>
  </si>
  <si>
    <t>shasney74@bravesites.com</t>
  </si>
  <si>
    <t>rpetracek75@weather.com</t>
  </si>
  <si>
    <t>tlorkins76@360.cn</t>
  </si>
  <si>
    <t>rspray77@hud.gov</t>
  </si>
  <si>
    <t>dbrickstock78@amazon.com</t>
  </si>
  <si>
    <t>jbolderoe79@dot.gov</t>
  </si>
  <si>
    <t>lsoonhouse7a@wsj.com</t>
  </si>
  <si>
    <t>imiettinen7b@cornell.edu</t>
  </si>
  <si>
    <t>cblondell7c@i2i.jp</t>
  </si>
  <si>
    <t>hrealph7d@github.io</t>
  </si>
  <si>
    <t>petter7e@xing.com</t>
  </si>
  <si>
    <t>vgalbreath7f@msn.com</t>
  </si>
  <si>
    <t>cpriddey7g@alibaba.com</t>
  </si>
  <si>
    <t>mstucke7h@vinaora.com</t>
  </si>
  <si>
    <t>lscrigmour7i@jimdo.com</t>
  </si>
  <si>
    <t>idalessandro7j@independent.co.uk</t>
  </si>
  <si>
    <t>acopin7k@unc.edu</t>
  </si>
  <si>
    <t>ssalter7l@jigsy.com</t>
  </si>
  <si>
    <t>earchard7m@sakura.ne.jp</t>
  </si>
  <si>
    <t>hmattingley7n@berkeley.edu</t>
  </si>
  <si>
    <t>agruczka7o@statcounter.com</t>
  </si>
  <si>
    <t>sparmenter7p@springer.com</t>
  </si>
  <si>
    <t>ggiddins7q@alibaba.com</t>
  </si>
  <si>
    <t>rverlinden7r@baidu.com</t>
  </si>
  <si>
    <t>abrent7s@cornell.edu</t>
  </si>
  <si>
    <t>vales7t@is.gd</t>
  </si>
  <si>
    <t>nwycliffe7u@cnn.com</t>
  </si>
  <si>
    <t>vluxon7v@google.com.br</t>
  </si>
  <si>
    <t>mastley7w@hatena.ne.jp</t>
  </si>
  <si>
    <t>rhallam7x@cnet.com</t>
  </si>
  <si>
    <t>wfitzroy7y@archive.org</t>
  </si>
  <si>
    <t>csiburn7z@google.ru</t>
  </si>
  <si>
    <t>cyoseloff80@ibm.com</t>
  </si>
  <si>
    <t>jwoofendell81@cpanel.net</t>
  </si>
  <si>
    <t>erobelet82@cnet.com</t>
  </si>
  <si>
    <t>jwaplinton83@examiner.com</t>
  </si>
  <si>
    <t>rcool84@time.com</t>
  </si>
  <si>
    <t>fmccrystal85@over-blog.com</t>
  </si>
  <si>
    <t>fleyden86@sphinn.com</t>
  </si>
  <si>
    <t>ksherebrooke87@huffingtonpost.com</t>
  </si>
  <si>
    <t>rtookey88@altervista.org</t>
  </si>
  <si>
    <t>awraggs89@examiner.com</t>
  </si>
  <si>
    <t>rwaller8a@ted.com</t>
  </si>
  <si>
    <t>ccottie8b@bluehost.com</t>
  </si>
  <si>
    <t>dcortese8c@wix.com</t>
  </si>
  <si>
    <t>pludy8d@state.gov</t>
  </si>
  <si>
    <t>eedy8e@mail.ru</t>
  </si>
  <si>
    <t>dmichele8f@unc.edu</t>
  </si>
  <si>
    <t>rmacascaidh8g@example.com</t>
  </si>
  <si>
    <t>mmarkovic8h@usatoday.com</t>
  </si>
  <si>
    <t>dredmell8i@harvard.edu</t>
  </si>
  <si>
    <t>dgepp8j@issuu.com</t>
  </si>
  <si>
    <t>gmelly8k@europa.eu</t>
  </si>
  <si>
    <t>sgrunnill8l@reverbnation.com</t>
  </si>
  <si>
    <t>bfrood8m@devhub.com</t>
  </si>
  <si>
    <t>kterrazzo8n@newsvine.com</t>
  </si>
  <si>
    <t>dalyokhin8o@taobao.com</t>
  </si>
  <si>
    <t>ldegue8p@clickbank.net</t>
  </si>
  <si>
    <t>hkeady8q@goo.gl</t>
  </si>
  <si>
    <t>joakwell8r@furl.net</t>
  </si>
  <si>
    <t>cstiegars8s@theguardian.com</t>
  </si>
  <si>
    <t>dcorkan8t@baidu.com</t>
  </si>
  <si>
    <t>aferrucci8u@reference.com</t>
  </si>
  <si>
    <t>pcriple8v@mit.edu</t>
  </si>
  <si>
    <t>mstrover8w@utexas.edu</t>
  </si>
  <si>
    <t>skenwell8x@chronoengine.com</t>
  </si>
  <si>
    <t>mpogg8y@home.pl</t>
  </si>
  <si>
    <t>hshoobridge8z@nhs.uk</t>
  </si>
  <si>
    <t>bpiddlesden90@cbslocal.com</t>
  </si>
  <si>
    <t>kplewes91@ox.ac.uk</t>
  </si>
  <si>
    <t>mpithcock92@imgur.com</t>
  </si>
  <si>
    <t>akohlert93@tinypic.com</t>
  </si>
  <si>
    <t>jbraffington94@123-reg.co.uk</t>
  </si>
  <si>
    <t>tminghetti95@indiatimes.com</t>
  </si>
  <si>
    <t>jreah96@sitemeter.com</t>
  </si>
  <si>
    <t>rsaffran97@virginia.edu</t>
  </si>
  <si>
    <t>hdowdam98@reference.com</t>
  </si>
  <si>
    <t>cclayborn99@hao123.com</t>
  </si>
  <si>
    <t>ineiland9a@mapquest.com</t>
  </si>
  <si>
    <t>vquenell9b@bloglines.com</t>
  </si>
  <si>
    <t>mbramsen9c@go.com</t>
  </si>
  <si>
    <t>cmuddiman9d@biblegateway.com</t>
  </si>
  <si>
    <t>emacilraith9e@slideshare.net</t>
  </si>
  <si>
    <t>mfosse9f@sfgate.com</t>
  </si>
  <si>
    <t>nohern9g@dion.ne.jp</t>
  </si>
  <si>
    <t>whartness9h@yellowbook.com</t>
  </si>
  <si>
    <t>nmarr9i@adobe.com</t>
  </si>
  <si>
    <t>vfarey9j@alexa.com</t>
  </si>
  <si>
    <t>fpratley9k@reverbnation.com</t>
  </si>
  <si>
    <t>roglassane9l@hatena.ne.jp</t>
  </si>
  <si>
    <t>ccoomer9m@tripod.com</t>
  </si>
  <si>
    <t>fcridge9n@admin.ch</t>
  </si>
  <si>
    <t>dchesterton9o@geocities.jp</t>
  </si>
  <si>
    <t>pcurnok9p@histats.com</t>
  </si>
  <si>
    <t>bcamplin9q@ucla.edu</t>
  </si>
  <si>
    <t>spetrina9r@engadget.com</t>
  </si>
  <si>
    <t>gmetrick9s@people.com.cn</t>
  </si>
  <si>
    <t>egotmann9t@eventbrite.com</t>
  </si>
  <si>
    <t>fripley9u@freewebs.com</t>
  </si>
  <si>
    <t>mloughnan9v@issuu.com</t>
  </si>
  <si>
    <t>fsumshon9w@ameblo.jp</t>
  </si>
  <si>
    <t>lniven9x@gravatar.com</t>
  </si>
  <si>
    <t>mjonsson9y@dion.ne.jp</t>
  </si>
  <si>
    <t>ewestcott9z@independent.co.uk</t>
  </si>
  <si>
    <t>hlequesnea0@fda.gov</t>
  </si>
  <si>
    <t>hknollera1@salon.com</t>
  </si>
  <si>
    <t>slisimorea2@tmall.com</t>
  </si>
  <si>
    <t>ystuthera3@lulu.com</t>
  </si>
  <si>
    <t>mohannaya4@smh.com.au</t>
  </si>
  <si>
    <t>jeyreea5@surveymonkey.com</t>
  </si>
  <si>
    <t>kbinnella6@behance.net</t>
  </si>
  <si>
    <t>odurringtona7@sina.com.cn</t>
  </si>
  <si>
    <t>cvampouillea8@cnn.com</t>
  </si>
  <si>
    <t>tesslementa9@themeforest.net</t>
  </si>
  <si>
    <t>hmcalpinaa@amazon.com</t>
  </si>
  <si>
    <t>acavesab@epa.gov</t>
  </si>
  <si>
    <t>koffillac@amazon.de</t>
  </si>
  <si>
    <t>avedstraad@youku.com</t>
  </si>
  <si>
    <t>lforgieae@jiathis.com</t>
  </si>
  <si>
    <t>tgreensittaf@bizjournals.com</t>
  </si>
  <si>
    <t>hbayfordag@cornell.edu</t>
  </si>
  <si>
    <t>dfittah@google.fr</t>
  </si>
  <si>
    <t>bjakubowiczai@issuu.com</t>
  </si>
  <si>
    <t>jamoraj@cafepress.com</t>
  </si>
  <si>
    <t>marnouldak@1und1.de</t>
  </si>
  <si>
    <t>ggiraldonal@slate.com</t>
  </si>
  <si>
    <t>mcornejoam@bigcartel.com</t>
  </si>
  <si>
    <t>bsmullinan@answers.com</t>
  </si>
  <si>
    <t>mdambrogiao@exblog.jp</t>
  </si>
  <si>
    <t>bcottageap@51.la</t>
  </si>
  <si>
    <t>ryoullaq@cnn.com</t>
  </si>
  <si>
    <t>mmatlockar@opera.com</t>
  </si>
  <si>
    <t>cseathas@g.co</t>
  </si>
  <si>
    <t>bshortonat@nyu.edu</t>
  </si>
  <si>
    <t>nreardonau@dedecms.com</t>
  </si>
  <si>
    <t>jsprittav@jimdo.com</t>
  </si>
  <si>
    <t>kfishpondaw@businessinsider.com</t>
  </si>
  <si>
    <t>whardinax@epa.gov</t>
  </si>
  <si>
    <t>ntoffanelliay@opensource.org</t>
  </si>
  <si>
    <t>dcookaz@vistaprint.com</t>
  </si>
  <si>
    <t>astoppb0@flavors.me</t>
  </si>
  <si>
    <t>jpettittb1@mtv.com</t>
  </si>
  <si>
    <t>kbartab2@cmu.edu</t>
  </si>
  <si>
    <t>agoodenoughb3@sina.com.cn</t>
  </si>
  <si>
    <t>hbowndeb4@craigslist.org</t>
  </si>
  <si>
    <t>jchowneb5@wired.com</t>
  </si>
  <si>
    <t>scoob6@who.int</t>
  </si>
  <si>
    <t>ljanczykb7@uiuc.edu</t>
  </si>
  <si>
    <t>sbasketfieldb8@uiuc.edu</t>
  </si>
  <si>
    <t>pantoszewskib9@sohu.com</t>
  </si>
  <si>
    <t>sfellgateba@godaddy.com</t>
  </si>
  <si>
    <t>dsymesbb@people.com.cn</t>
  </si>
  <si>
    <t>acranstonebc@jugem.jp</t>
  </si>
  <si>
    <t>mprykebd@howstuffworks.com</t>
  </si>
  <si>
    <t>bemminsbe@salon.com</t>
  </si>
  <si>
    <t>aarntzenbf@scientificamerican.com</t>
  </si>
  <si>
    <t>dessamebg@auda.org.au</t>
  </si>
  <si>
    <t>nkachelbh@google.com.br</t>
  </si>
  <si>
    <t>mpenrittbi@usnews.com</t>
  </si>
  <si>
    <t>jmaytebj@behance.net</t>
  </si>
  <si>
    <t>epraybk@ed.gov</t>
  </si>
  <si>
    <t>khanwrightbl@bloglines.com</t>
  </si>
  <si>
    <t>mkurthbm@un.org</t>
  </si>
  <si>
    <t>sbruslebn@rakuten.co.jp</t>
  </si>
  <si>
    <t>ccappelbo@washingtonpost.com</t>
  </si>
  <si>
    <t>jlampkebp@xing.com</t>
  </si>
  <si>
    <t>nantoniewskibq@netvibes.com</t>
  </si>
  <si>
    <t>ldosdellbr@statcounter.com</t>
  </si>
  <si>
    <t>mhowlerbs@rambler.ru</t>
  </si>
  <si>
    <t>sattridgebt@gnu.org</t>
  </si>
  <si>
    <t>cbrunottibu@livejournal.com</t>
  </si>
  <si>
    <t>lamericibv@cornell.edu</t>
  </si>
  <si>
    <t>ahuffabw@fotki.com</t>
  </si>
  <si>
    <t>fwarrackbx@ow.ly</t>
  </si>
  <si>
    <t>osempillby@washingtonpost.com</t>
  </si>
  <si>
    <t>mloggbz@walmart.com</t>
  </si>
  <si>
    <t>idreschec0@prnewswire.com</t>
  </si>
  <si>
    <t>rsiveterc1@umn.edu</t>
  </si>
  <si>
    <t>icowherdc2@elegantthemes.com</t>
  </si>
  <si>
    <t>jgerdesc3@reuters.com</t>
  </si>
  <si>
    <t>ccrittenc4@devhub.com</t>
  </si>
  <si>
    <t>bbuncomc5@oaic.gov.au</t>
  </si>
  <si>
    <t>gpriddingc6@sciencedirect.com</t>
  </si>
  <si>
    <t>aeaklec7@theguardian.com</t>
  </si>
  <si>
    <t>escullyc8@sourceforge.net</t>
  </si>
  <si>
    <t>belflainc9@abc.net.au</t>
  </si>
  <si>
    <t>hyakovlevca@nih.gov</t>
  </si>
  <si>
    <t>crytoncb@ezinearticles.com</t>
  </si>
  <si>
    <t>zarlidgecc@so-net.ne.jp</t>
  </si>
  <si>
    <t>vdonkersleycd@accuweather.com</t>
  </si>
  <si>
    <t>jdrohunce@hatena.ne.jp</t>
  </si>
  <si>
    <t>slaitecf@w3.org</t>
  </si>
  <si>
    <t>bbranneycg@friendfeed.com</t>
  </si>
  <si>
    <t>jrymanch@51.la</t>
  </si>
  <si>
    <t>nerdesci@earthlink.net</t>
  </si>
  <si>
    <t>bbrusbycj@discovery.com</t>
  </si>
  <si>
    <t>kmaginotck@barnesandnoble.com</t>
  </si>
  <si>
    <t>pattewcl@ameblo.jp</t>
  </si>
  <si>
    <t>asellarcm@jiathis.com</t>
  </si>
  <si>
    <t>ktorbeckcn@amazon.co.uk</t>
  </si>
  <si>
    <t>vinwoodco@reverbnation.com</t>
  </si>
  <si>
    <t>bpickardcp@newsvine.com</t>
  </si>
  <si>
    <t>kgandycq@tinyurl.com</t>
  </si>
  <si>
    <t>hmaiorcr@blogspot.com</t>
  </si>
  <si>
    <t>dmahadycs@de.vu</t>
  </si>
  <si>
    <t>mdummettct@eventbrite.com</t>
  </si>
  <si>
    <t>somurtaghcu@pinterest.com</t>
  </si>
  <si>
    <t>dmillardcv@google.com.br</t>
  </si>
  <si>
    <t>nfawdrycw@xing.com</t>
  </si>
  <si>
    <t>mdanielkiewiczcx@prlog.org</t>
  </si>
  <si>
    <t>ccasacciacy@smh.com.au</t>
  </si>
  <si>
    <t>jfetherstancz@sphinn.com</t>
  </si>
  <si>
    <t>cbackhurstd0@illinois.edu</t>
  </si>
  <si>
    <t>bdixd1@europa.eu</t>
  </si>
  <si>
    <t>ureddelld2@storify.com</t>
  </si>
  <si>
    <t>thampsond3@feedburner.com</t>
  </si>
  <si>
    <t>psamwysed4@youtu.be</t>
  </si>
  <si>
    <t>gmottd5@skyrock.com</t>
  </si>
  <si>
    <t>tmaydwayd6@xinhuanet.com</t>
  </si>
  <si>
    <t>moadesd7@ucsd.edu</t>
  </si>
  <si>
    <t>markild8@va.gov</t>
  </si>
  <si>
    <t>gtinseyd9@indiegogo.com</t>
  </si>
  <si>
    <t>wromushkinda@sbwire.com</t>
  </si>
  <si>
    <t>csheringtondb@thetimes.co.uk</t>
  </si>
  <si>
    <t>scastillondc@businesswire.com</t>
  </si>
  <si>
    <t>jwildindd@friendfeed.com</t>
  </si>
  <si>
    <t>dbeadesde@edublogs.org</t>
  </si>
  <si>
    <t>bcudddf@i2i.jp</t>
  </si>
  <si>
    <t>aporttdg@mediafire.com</t>
  </si>
  <si>
    <t>lvysedh@discovery.com</t>
  </si>
  <si>
    <t>elindborgdi@indiegogo.com</t>
  </si>
  <si>
    <t>rcaprondj@sbwire.com</t>
  </si>
  <si>
    <t>ladiscotdk@house.gov</t>
  </si>
  <si>
    <t>nlamberthdl@icio.us</t>
  </si>
  <si>
    <t>ehyldendm@taobao.com</t>
  </si>
  <si>
    <t>jtorrydn@webeden.co.uk</t>
  </si>
  <si>
    <t>dhanshawedo@ihg.com</t>
  </si>
  <si>
    <t>vjadczakdp@unc.edu</t>
  </si>
  <si>
    <t>eborgesiodq@ask.com</t>
  </si>
  <si>
    <t>ctendahldr@nih.gov</t>
  </si>
  <si>
    <t>lhakends@reuters.com</t>
  </si>
  <si>
    <t>mbowendt@sohu.com</t>
  </si>
  <si>
    <t>ebuckseydu@accuweather.com</t>
  </si>
  <si>
    <t>dforseydv@is.gd</t>
  </si>
  <si>
    <t>emenichinidw@senate.gov</t>
  </si>
  <si>
    <t>ndyedx@spiegel.de</t>
  </si>
  <si>
    <t>rrickettdy@youtu.be</t>
  </si>
  <si>
    <t>hfirbydz@ebay.com</t>
  </si>
  <si>
    <t>adurrande0@123-reg.co.uk</t>
  </si>
  <si>
    <t>cwaterse1@hc360.com</t>
  </si>
  <si>
    <t>caprahamiane2@example.com</t>
  </si>
  <si>
    <t>sconwelle3@msn.com</t>
  </si>
  <si>
    <t>jcannye4@admin.ch</t>
  </si>
  <si>
    <t>ajagoee5@state.tx.us</t>
  </si>
  <si>
    <t>ebifielde6@wikia.com</t>
  </si>
  <si>
    <t>hwhittinghame7@so-net.ne.jp</t>
  </si>
  <si>
    <t>cbeumante8@howstuffworks.com</t>
  </si>
  <si>
    <t>sdillowe9@samsung.com</t>
  </si>
  <si>
    <t>mhendrichea@house.gov</t>
  </si>
  <si>
    <t>kshorlandeb@telegraph.co.uk</t>
  </si>
  <si>
    <t>amacfarlandec@berkeley.edu</t>
  </si>
  <si>
    <t>tmckoyed@sphinn.com</t>
  </si>
  <si>
    <t>lsweetnamee@digg.com</t>
  </si>
  <si>
    <t>hjimpsonef@shareasale.com</t>
  </si>
  <si>
    <t>rgerreltseg@skype.com</t>
  </si>
  <si>
    <t>candreazzieh@goo.gl</t>
  </si>
  <si>
    <t>hbudnkei@bandcamp.com</t>
  </si>
  <si>
    <t>janderbruggeej@sfgate.com</t>
  </si>
  <si>
    <t>gbattramek@cmu.edu</t>
  </si>
  <si>
    <t>rlampettel@github.com</t>
  </si>
  <si>
    <t>rlegerwoodem@4shared.com</t>
  </si>
  <si>
    <t>dciccettien@posterous.com</t>
  </si>
  <si>
    <t>aandrellieo@gmpg.org</t>
  </si>
  <si>
    <t>wfallowsep@zdnet.com</t>
  </si>
  <si>
    <t>kghelarduccieq@acquirethisname.com</t>
  </si>
  <si>
    <t>peldritter@dropbox.com</t>
  </si>
  <si>
    <t>cutleyes@umn.edu</t>
  </si>
  <si>
    <t>fgeorghiouet@adobe.com</t>
  </si>
  <si>
    <t>hdignumeu@diigo.com</t>
  </si>
  <si>
    <t>jromeroev@va.gov</t>
  </si>
  <si>
    <t>agrundeyew@google.com.br</t>
  </si>
  <si>
    <t>cpilipyakex@aboutads.info</t>
  </si>
  <si>
    <t>fbrodestey@tripod.com</t>
  </si>
  <si>
    <t>hcasselyez@sfgate.com</t>
  </si>
  <si>
    <t>apashf0@naver.com</t>
  </si>
  <si>
    <t>lcorneckf1@aboutads.info</t>
  </si>
  <si>
    <t>ghakeworthf2@dedecms.com</t>
  </si>
  <si>
    <t>efiddimanf3@intel.com</t>
  </si>
  <si>
    <t>gloddyf4@google.fr</t>
  </si>
  <si>
    <t>ljacquemetf5@time.com</t>
  </si>
  <si>
    <t>ohalef6@scribd.com</t>
  </si>
  <si>
    <t>mcutmoref7@google.it</t>
  </si>
  <si>
    <t>myexleyf8@apple.com</t>
  </si>
  <si>
    <t>dtudballf9@imageshack.us</t>
  </si>
  <si>
    <t>anajarafa@harvard.edu</t>
  </si>
  <si>
    <t>bmintramfb@so-net.ne.jp</t>
  </si>
  <si>
    <t>gcicchettofc@wikimedia.org</t>
  </si>
  <si>
    <t>iosgarbyfd@i2i.jp</t>
  </si>
  <si>
    <t>mrubinivitzfe@mysql.com</t>
  </si>
  <si>
    <t>mtolchardff@etsy.com</t>
  </si>
  <si>
    <t>sworshallfg@cnbc.com</t>
  </si>
  <si>
    <t>sscutchinfh@ow.ly</t>
  </si>
  <si>
    <t>mserminfi@naver.com</t>
  </si>
  <si>
    <t>askrzynskifj@illinois.edu</t>
  </si>
  <si>
    <t>dmcilhaggafk@npr.org</t>
  </si>
  <si>
    <t>beastbrookfl@mail.ru</t>
  </si>
  <si>
    <t>cmadsenfm@cargocollective.com</t>
  </si>
  <si>
    <t>jrawsthornfn@shareasale.com</t>
  </si>
  <si>
    <t>ldicksfo@engadget.com</t>
  </si>
  <si>
    <t>mrainonfp@ebay.co.uk</t>
  </si>
  <si>
    <t>nblanchetfq@blinklist.com</t>
  </si>
  <si>
    <t>thodjettsfr@utexas.edu</t>
  </si>
  <si>
    <t>cmalkinsonfs@yellowbook.com</t>
  </si>
  <si>
    <t>fosbaldstoneft@nature.com</t>
  </si>
  <si>
    <t>hwasmerfu@oracle.com</t>
  </si>
  <si>
    <t>cgrinsteadfv@yolasite.com</t>
  </si>
  <si>
    <t>awarbyfw@europa.eu</t>
  </si>
  <si>
    <t>fbaldellifx@amazon.co.jp</t>
  </si>
  <si>
    <t>dogianyfy@jalbum.net</t>
  </si>
  <si>
    <t>syvensfz@columbia.edu</t>
  </si>
  <si>
    <t>vhewertsong0@apple.com</t>
  </si>
  <si>
    <t>rtoderinig1@flavors.me</t>
  </si>
  <si>
    <t>grobiong2@ezinearticles.com</t>
  </si>
  <si>
    <t>lsimonyig3@jugem.jp</t>
  </si>
  <si>
    <t>khammarbergg4@google.fr</t>
  </si>
  <si>
    <t>ijosupeitg5@alexa.com</t>
  </si>
  <si>
    <t>kmatresseg6@engadget.com</t>
  </si>
  <si>
    <t>ecarradiceg7@usda.gov</t>
  </si>
  <si>
    <t>mfosking8@wired.com</t>
  </si>
  <si>
    <t>weloyg9@wp.com</t>
  </si>
  <si>
    <t>dgeroga@amazon.de</t>
  </si>
  <si>
    <t>msaltergb@blogspot.com</t>
  </si>
  <si>
    <t>smcgunleygc@gizmodo.com</t>
  </si>
  <si>
    <t>cmcsperrongd@spotify.com</t>
  </si>
  <si>
    <t>ztuege@mail.ru</t>
  </si>
  <si>
    <t>tfurslandgf@washingtonpost.com</t>
  </si>
  <si>
    <t>abeebegg@qq.com</t>
  </si>
  <si>
    <t>kroomesgh@fema.gov</t>
  </si>
  <si>
    <t>dhaythornthwaitegi@free.fr</t>
  </si>
  <si>
    <t>kduigangj@163.com</t>
  </si>
  <si>
    <t>mswalegk@cnet.com</t>
  </si>
  <si>
    <t>cbiggargl@cbsnews.com</t>
  </si>
  <si>
    <t>djollyegm@usnews.com</t>
  </si>
  <si>
    <t>gwabergn@wisc.edu</t>
  </si>
  <si>
    <t>gpoxongo@freewebs.com</t>
  </si>
  <si>
    <t>fatwoolgp@webs.com</t>
  </si>
  <si>
    <t>sfilderygq@amazon.co.jp</t>
  </si>
  <si>
    <t>amulvennagr@theguardian.com</t>
  </si>
  <si>
    <t>lspencegs@clickbank.net</t>
  </si>
  <si>
    <t>slymangt@ow.ly</t>
  </si>
  <si>
    <t>mgrimbaldestongu@reverbnation.com</t>
  </si>
  <si>
    <t>crobecongv@creativecommons.org</t>
  </si>
  <si>
    <t>rsimenotgw@meetup.com</t>
  </si>
  <si>
    <t>ejoreaugx@phoca.cz</t>
  </si>
  <si>
    <t>cgunninggy@dedecms.com</t>
  </si>
  <si>
    <t>osalerygz@list-manage.com</t>
  </si>
  <si>
    <t>hfurnissh0@1und1.de</t>
  </si>
  <si>
    <t>gpoleth1@telegraph.co.uk</t>
  </si>
  <si>
    <t>ahannawayh2@sohu.com</t>
  </si>
  <si>
    <t>lpascallh3@squidoo.com</t>
  </si>
  <si>
    <t>ematonh4@japanpost.jp</t>
  </si>
  <si>
    <t>bpinnerh5@hibu.com</t>
  </si>
  <si>
    <t>zorsayh6@1und1.de</t>
  </si>
  <si>
    <t>mgeddish7@so-net.ne.jp</t>
  </si>
  <si>
    <t>nbranthwaiteh8@yahoo.co.jp</t>
  </si>
  <si>
    <t>ibandth9@opera.com</t>
  </si>
  <si>
    <t>hcuddehyha@etsy.com</t>
  </si>
  <si>
    <t>mkulickehb@list-manage.com</t>
  </si>
  <si>
    <t>lbatchanhc@webmd.com</t>
  </si>
  <si>
    <t>amaslenhd@vimeo.com</t>
  </si>
  <si>
    <t>kofairyhe@va.gov</t>
  </si>
  <si>
    <t>tturtlehf@abc.net.au</t>
  </si>
  <si>
    <t>cbleythinhg@telegraph.co.uk</t>
  </si>
  <si>
    <t>ebutterishh@sogou.com</t>
  </si>
  <si>
    <t>ashilitohi@hc360.com</t>
  </si>
  <si>
    <t>cfowlehj@php.net</t>
  </si>
  <si>
    <t>cskelhornhk@spiegel.de</t>
  </si>
  <si>
    <t>hmacnaughtonhl@scribd.com</t>
  </si>
  <si>
    <t>wpuddefoothm@theglobeandmail.com</t>
  </si>
  <si>
    <t>wjosthn@lulu.com</t>
  </si>
  <si>
    <t>ftrippho@jimdo.com</t>
  </si>
  <si>
    <t>amighelehp@nytimes.com</t>
  </si>
  <si>
    <t>cgiraudouhq@google.com.hk</t>
  </si>
  <si>
    <t>gguilfoylehr@angelfire.com</t>
  </si>
  <si>
    <t>tstainerhs@elegantthemes.com</t>
  </si>
  <si>
    <t>gmaceveleyht@census.gov</t>
  </si>
  <si>
    <t>bkierahu@yahoo.com</t>
  </si>
  <si>
    <t>cdutchhv@uol.com.br</t>
  </si>
  <si>
    <t>rmcdougaldhw@nationalgeographic.com</t>
  </si>
  <si>
    <t>hblaxlandehx@diigo.com</t>
  </si>
  <si>
    <t>ctroucherhy@flickr.com</t>
  </si>
  <si>
    <t>wwalczakhz@bbc.co.uk</t>
  </si>
  <si>
    <t>opeatheyjohnsi0@sun.com</t>
  </si>
  <si>
    <t>jmccotteri1@intel.com</t>
  </si>
  <si>
    <t>ssmoguri2@apache.org</t>
  </si>
  <si>
    <t>mgeibeli3@blogtalkradio.com</t>
  </si>
  <si>
    <t>gciementinii4@taobao.com</t>
  </si>
  <si>
    <t>nmirrleesi5@usnews.com</t>
  </si>
  <si>
    <t>hbootlandi6@washington.edu</t>
  </si>
  <si>
    <t>mstrewtheri7@stumbleupon.com</t>
  </si>
  <si>
    <t>ccarlsoni8@4shared.com</t>
  </si>
  <si>
    <t>rgiraldoi9@who.int</t>
  </si>
  <si>
    <t>emoxleyia@smugmug.com</t>
  </si>
  <si>
    <t>mharbronib@behance.net</t>
  </si>
  <si>
    <t>shardypigginic@diigo.com</t>
  </si>
  <si>
    <t>jtwallinid@ebay.com</t>
  </si>
  <si>
    <t>gciraldoie@ezinearticles.com</t>
  </si>
  <si>
    <t>bschopsif@networksolutions.com</t>
  </si>
  <si>
    <t>jivaninig@addtoany.com</t>
  </si>
  <si>
    <t>aschimmangih@tripod.com</t>
  </si>
  <si>
    <t>aknaggesii@livejournal.com</t>
  </si>
  <si>
    <t>dfelgatij@deliciousdays.com</t>
  </si>
  <si>
    <t>ecarrelik@kickstarter.com</t>
  </si>
  <si>
    <t>pbrentnallil@yandex.ru</t>
  </si>
  <si>
    <t>eshawellim@fema.gov</t>
  </si>
  <si>
    <t>martoisin@taobao.com</t>
  </si>
  <si>
    <t>rgradonio@meetup.com</t>
  </si>
  <si>
    <t>acurrumip@princeton.edu</t>
  </si>
  <si>
    <t>stumielliiq@phoca.cz</t>
  </si>
  <si>
    <t>jmulcasterir@tripod.com</t>
  </si>
  <si>
    <t>jriellyis@ask.com</t>
  </si>
  <si>
    <t>gcaccavariit@eepurl.com</t>
  </si>
  <si>
    <t>keicheleriu@examiner.com</t>
  </si>
  <si>
    <t>lniesegeniv@imdb.com</t>
  </si>
  <si>
    <t>cspraggeiw@hp.com</t>
  </si>
  <si>
    <t>woxtobyix@intel.com</t>
  </si>
  <si>
    <t>zshernockiy@people.com.cn</t>
  </si>
  <si>
    <t>jilyinskiiz@example.com</t>
  </si>
  <si>
    <t>ablincoej0@cloudflare.com</t>
  </si>
  <si>
    <t>madelsbergj1@1688.com</t>
  </si>
  <si>
    <t>mghiraldij2@toplist.cz</t>
  </si>
  <si>
    <t>abloisj3@prlog.org</t>
  </si>
  <si>
    <t>syegoshinj4@discovery.com</t>
  </si>
  <si>
    <t>zduckhousej5@ibm.com</t>
  </si>
  <si>
    <t>spedrolj6@storify.com</t>
  </si>
  <si>
    <t>ajohanchonj7@godaddy.com</t>
  </si>
  <si>
    <t>bvezeyj8@tinypic.com</t>
  </si>
  <si>
    <t>ccrowhurstj9@mlb.com</t>
  </si>
  <si>
    <t>aludyja@barnesandnoble.com</t>
  </si>
  <si>
    <t>okiddiejb@ameblo.jp</t>
  </si>
  <si>
    <t>njaggarjc@google.de</t>
  </si>
  <si>
    <t>eflatmanjd@omniture.com</t>
  </si>
  <si>
    <t>fmerritonje@shop-pro.jp</t>
  </si>
  <si>
    <t>pnannonijf@china.com.cn</t>
  </si>
  <si>
    <t>cpimblottejg@ft.com</t>
  </si>
  <si>
    <t>edwellyjh@creativecommons.org</t>
  </si>
  <si>
    <t>apantlingji@cam.ac.uk</t>
  </si>
  <si>
    <t>lgreenroadjj@adobe.com</t>
  </si>
  <si>
    <t>tgossagejk@loc.gov</t>
  </si>
  <si>
    <t>cinmanjl@microsoft.com</t>
  </si>
  <si>
    <t>gnewberryjm@engadget.com</t>
  </si>
  <si>
    <t>ewardalljn@moonfruit.com</t>
  </si>
  <si>
    <t>dadlemjo@adobe.com</t>
  </si>
  <si>
    <t>jmallisonjp@storify.com</t>
  </si>
  <si>
    <t>ufolksjq@amazon.co.jp</t>
  </si>
  <si>
    <t>bhagerghamjr@furl.net</t>
  </si>
  <si>
    <t>chasemanjs@webnode.com</t>
  </si>
  <si>
    <t>htumbeltyjt@bravesites.com</t>
  </si>
  <si>
    <t>mlechmereju@blogtalkradio.com</t>
  </si>
  <si>
    <t>ecaudwelljv@ed.gov</t>
  </si>
  <si>
    <t>toglejw@blogspot.com</t>
  </si>
  <si>
    <t>sgooddyjx@cpanel.net</t>
  </si>
  <si>
    <t>cmalesjy@ustream.tv</t>
  </si>
  <si>
    <t>kmccobbjz@globo.com</t>
  </si>
  <si>
    <t>lparadink0@forbes.com</t>
  </si>
  <si>
    <t>mtuffeyk1@simplemachines.org</t>
  </si>
  <si>
    <t>nredgravek2@jugem.jp</t>
  </si>
  <si>
    <t>ohamalk3@nyu.edu</t>
  </si>
  <si>
    <t>mduckerk4@vimeo.com</t>
  </si>
  <si>
    <t>krokek5@bbc.co.uk</t>
  </si>
  <si>
    <t>leaseyk6@w3.org</t>
  </si>
  <si>
    <t>ppharek7@gmpg.org</t>
  </si>
  <si>
    <t>agellingk8@admin.ch</t>
  </si>
  <si>
    <t>vfellmank9@google.nl</t>
  </si>
  <si>
    <t>afishwickka@1688.com</t>
  </si>
  <si>
    <t>mmoorerudkb@wiley.com</t>
  </si>
  <si>
    <t>rnaismithkc@cdc.gov</t>
  </si>
  <si>
    <t>htwinnkd@nba.com</t>
  </si>
  <si>
    <t>jbreinlke@163.com</t>
  </si>
  <si>
    <t>jarmingerkf@flavors.me</t>
  </si>
  <si>
    <t>pdenkinkg@nydailynews.com</t>
  </si>
  <si>
    <t>lbedinnkh@walmart.com</t>
  </si>
  <si>
    <t>mbeglinki@yelp.com</t>
  </si>
  <si>
    <t>mtemperleykj@histats.com</t>
  </si>
  <si>
    <t>lwilseykk@sina.com.cn</t>
  </si>
  <si>
    <t>aconnorskl@google.pl</t>
  </si>
  <si>
    <t>mreavellkm@yahoo.com</t>
  </si>
  <si>
    <t>zranglekn@weibo.com</t>
  </si>
  <si>
    <t>fhayllerko@google.ca</t>
  </si>
  <si>
    <t>ilaweleskp@bloomberg.com</t>
  </si>
  <si>
    <t>apavettkq@businessweek.com</t>
  </si>
  <si>
    <t>lnordasskr@sun.com</t>
  </si>
  <si>
    <t>bhandoverks@networksolutions.com</t>
  </si>
  <si>
    <t>bsuddabykt@goodreads.com</t>
  </si>
  <si>
    <t>rgallemoreku@npr.org</t>
  </si>
  <si>
    <t>mpatterfieldkv@narod.ru</t>
  </si>
  <si>
    <t>mjoddinskw@state.gov</t>
  </si>
  <si>
    <t>mkingsworthkx@globo.com</t>
  </si>
  <si>
    <t>cdriussiky@i2i.jp</t>
  </si>
  <si>
    <t>gbaldinikz@mapquest.com</t>
  </si>
  <si>
    <t>nwathelll0@symantec.com</t>
  </si>
  <si>
    <t>dhitzkel1@slashdot.org</t>
  </si>
  <si>
    <t>mbayfieldl2@diigo.com</t>
  </si>
  <si>
    <t>kfranzolil3@freewebs.com</t>
  </si>
  <si>
    <t>dkuschkel4@eventbrite.com</t>
  </si>
  <si>
    <t>mwhitesonl5@list-manage.com</t>
  </si>
  <si>
    <t>rsilmanl6@wiley.com</t>
  </si>
  <si>
    <t>mdeclairmontl7@123-reg.co.uk</t>
  </si>
  <si>
    <t>eouverl8@weebly.com</t>
  </si>
  <si>
    <t>mcallcottl9@pagesperso-orange.fr</t>
  </si>
  <si>
    <t>sladymanla@moonfruit.com</t>
  </si>
  <si>
    <t>ctitlowlb@miibeian.gov.cn</t>
  </si>
  <si>
    <t>sschelliglc@google.com.br</t>
  </si>
  <si>
    <t>aespositald@aol.com</t>
  </si>
  <si>
    <t>mcantile@blogspot.com</t>
  </si>
  <si>
    <t>mpattylf@deliciousdays.com</t>
  </si>
  <si>
    <t>kridenlg@apache.org</t>
  </si>
  <si>
    <t>dsnowdonlh@psu.edu</t>
  </si>
  <si>
    <t>csimmensli@fc2.com</t>
  </si>
  <si>
    <t>cmcgrielelj@miitbeian.gov.cn</t>
  </si>
  <si>
    <t>vcoviellolk@over-blog.com</t>
  </si>
  <si>
    <t>wvandrielll@fda.gov</t>
  </si>
  <si>
    <t>rshaddocklm@sohu.com</t>
  </si>
  <si>
    <t>dmcmainsln@soundcloud.com</t>
  </si>
  <si>
    <t>obragglo@dion.ne.jp</t>
  </si>
  <si>
    <t>dwroutlp@purevolume.com</t>
  </si>
  <si>
    <t>rgaenorlq@sitemeter.com</t>
  </si>
  <si>
    <t>tcrottylr@godaddy.com</t>
  </si>
  <si>
    <t>awrethamls@dropbox.com</t>
  </si>
  <si>
    <t>xmacylt@vistaprint.com</t>
  </si>
  <si>
    <t>cstonhewerlu@bbb.org</t>
  </si>
  <si>
    <t>cfruenlv@timesonline.co.uk</t>
  </si>
  <si>
    <t>ecallowaylw@g.co</t>
  </si>
  <si>
    <t>fingonlx@tamu.edu</t>
  </si>
  <si>
    <t>ntallowly@ox.ac.uk</t>
  </si>
  <si>
    <t>eblackborolz@fotki.com</t>
  </si>
  <si>
    <t>dhinschm0@squidoo.com</t>
  </si>
  <si>
    <t>dfillonm1@cloudflare.com</t>
  </si>
  <si>
    <t>vreymersm2@zimbio.com</t>
  </si>
  <si>
    <t>bmundaym3@free.fr</t>
  </si>
  <si>
    <t>gbagnoldm4@sfgate.com</t>
  </si>
  <si>
    <t>jmatlockm5@cyberchimps.com</t>
  </si>
  <si>
    <t>probothamm6@example.com</t>
  </si>
  <si>
    <t>cpattinsonm7@t-online.de</t>
  </si>
  <si>
    <t>smarrem8@51.la</t>
  </si>
  <si>
    <t>gpitrollom9@domainmarket.com</t>
  </si>
  <si>
    <t>jpilipyakma@cnet.com</t>
  </si>
  <si>
    <t>dpicktonmb@bloglovin.com</t>
  </si>
  <si>
    <t>skneathmc@reference.com</t>
  </si>
  <si>
    <t>rpimmockemd@patch.com</t>
  </si>
  <si>
    <t>pkeesmanme@nhs.uk</t>
  </si>
  <si>
    <t>hheistermannmf@usgs.gov</t>
  </si>
  <si>
    <t>aosheildsmg@github.com</t>
  </si>
  <si>
    <t>otranfieldmh@prnewswire.com</t>
  </si>
  <si>
    <t>cocalleranmi@yahoo.com</t>
  </si>
  <si>
    <t>jinsealmj@wordpress.org</t>
  </si>
  <si>
    <t>pmitchensonmk@networksolutions.com</t>
  </si>
  <si>
    <t>reylesml@arstechnica.com</t>
  </si>
  <si>
    <t>mnourymm@photobucket.com</t>
  </si>
  <si>
    <t>khockellmn@i2i.jp</t>
  </si>
  <si>
    <t>sfrainemo@github.com</t>
  </si>
  <si>
    <t>tmcavinmp@spotify.com</t>
  </si>
  <si>
    <t>rsimonemq@irs.gov</t>
  </si>
  <si>
    <t>aheadlymr@ted.com</t>
  </si>
  <si>
    <t>fakersms@addtoany.com</t>
  </si>
  <si>
    <t>sreddickmt@reverbnation.com</t>
  </si>
  <si>
    <t>tadelsbergmu@icio.us</t>
  </si>
  <si>
    <t>mduggenmv@vistaprint.com</t>
  </si>
  <si>
    <t>meffnertmw@hp.com</t>
  </si>
  <si>
    <t>ccarmomx@edublogs.org</t>
  </si>
  <si>
    <t>rmattiazzomy@sohu.com</t>
  </si>
  <si>
    <t>csifletmz@cbc.ca</t>
  </si>
  <si>
    <t>gbyrdn0@imgur.com</t>
  </si>
  <si>
    <t>ndatonn1@tiny.cc</t>
  </si>
  <si>
    <t>hotteridgen2@adobe.com</t>
  </si>
  <si>
    <t>bmcandrewn3@dyndns.org</t>
  </si>
  <si>
    <t>brapkinsn4@list-manage.com</t>
  </si>
  <si>
    <t>eleverittn5@163.com</t>
  </si>
  <si>
    <t>ahostann6@nyu.edu</t>
  </si>
  <si>
    <t>mwhitfordn7@google.com.hk</t>
  </si>
  <si>
    <t>cmcgeaneyn8@shop-pro.jp</t>
  </si>
  <si>
    <t>ceayresn9@amazon.de</t>
  </si>
  <si>
    <t>icamoysna@unblog.fr</t>
  </si>
  <si>
    <t>atenneynb@smugmug.com</t>
  </si>
  <si>
    <t>bloydnc@engadget.com</t>
  </si>
  <si>
    <t>smcmurrughnd@prweb.com</t>
  </si>
  <si>
    <t>blancettne@csmonitor.com</t>
  </si>
  <si>
    <t>dtoshnf@amazon.co.jp</t>
  </si>
  <si>
    <t>ckitcherng@cam.ac.uk</t>
  </si>
  <si>
    <t>osporrijnh@prnewswire.com</t>
  </si>
  <si>
    <t>bthorlbyni@tripadvisor.com</t>
  </si>
  <si>
    <t>kkunnj@kickstarter.com</t>
  </si>
  <si>
    <t>orosenkrantznk@wunderground.com</t>
  </si>
  <si>
    <t>jortsnl@digg.com</t>
  </si>
  <si>
    <t>vbettesonnm@princeton.edu</t>
  </si>
  <si>
    <t>twriternn@google.it</t>
  </si>
  <si>
    <t>kguisono@google.ru</t>
  </si>
  <si>
    <t>mmahynp@jiathis.com</t>
  </si>
  <si>
    <t>plawteynq@upenn.edu</t>
  </si>
  <si>
    <t>cfromentnr@storify.com</t>
  </si>
  <si>
    <t>dsandesns@imgur.com</t>
  </si>
  <si>
    <t>tbattingnt@163.com</t>
  </si>
  <si>
    <t>gleckenbynu@ft.com</t>
  </si>
  <si>
    <t>nramblenv@comsenz.com</t>
  </si>
  <si>
    <t>gboldisonnw@squarespace.com</t>
  </si>
  <si>
    <t>smctavishnx@amazon.de</t>
  </si>
  <si>
    <t>gguerrany@over-blog.com</t>
  </si>
  <si>
    <t>bflancinbaumnz@gizmodo.com</t>
  </si>
  <si>
    <t>eaddeycotto0@wired.com</t>
  </si>
  <si>
    <t>alardero1@vimeo.com</t>
  </si>
  <si>
    <t>dackeroydo2@wikipedia.org</t>
  </si>
  <si>
    <t>tpiegromeo3@jigsy.com</t>
  </si>
  <si>
    <t>fchalko4@skype.com</t>
  </si>
  <si>
    <t>dbaseggioo5@columbia.edu</t>
  </si>
  <si>
    <t>amcduffieo6@webnode.com</t>
  </si>
  <si>
    <t>dbidwello7@rakuten.co.jp</t>
  </si>
  <si>
    <t>bmcmychemo8@is.gd</t>
  </si>
  <si>
    <t>lbassfordo9@jalbum.net</t>
  </si>
  <si>
    <t>rpennazzioa@un.org</t>
  </si>
  <si>
    <t>zperchardob@patch.com</t>
  </si>
  <si>
    <t>pcannelloc@eventbrite.com</t>
  </si>
  <si>
    <t>ctillotod@w3.org</t>
  </si>
  <si>
    <t>nbaudinooe@wordpress.com</t>
  </si>
  <si>
    <t>wriggof@tiny.cc</t>
  </si>
  <si>
    <t>llaverockog@reverbnation.com</t>
  </si>
  <si>
    <t>hroderhamoh@sphinn.com</t>
  </si>
  <si>
    <t>mlortzingoi@loc.gov</t>
  </si>
  <si>
    <t>jbrunoneoj@newyorker.com</t>
  </si>
  <si>
    <t>odummerok@sourceforge.net</t>
  </si>
  <si>
    <t>tellensol@statcounter.com</t>
  </si>
  <si>
    <t>fpietrzykom@vinaora.com</t>
  </si>
  <si>
    <t>jglackenon@wunderground.com</t>
  </si>
  <si>
    <t>lbattailleoo@oracle.com</t>
  </si>
  <si>
    <t>flemmonop@columbia.edu</t>
  </si>
  <si>
    <t>chadinghamoq@shinystat.com</t>
  </si>
  <si>
    <t>ltourneor@yolasite.com</t>
  </si>
  <si>
    <t>canthoneyos@parallels.com</t>
  </si>
  <si>
    <t>lbegbieot@shareasale.com</t>
  </si>
  <si>
    <t>mbedinhamou@twitpic.com</t>
  </si>
  <si>
    <t>jcromieov@msu.edu</t>
  </si>
  <si>
    <t>hmairow@sciencedirect.com</t>
  </si>
  <si>
    <t>lorletonox@dion.ne.jp</t>
  </si>
  <si>
    <t>cgeddesoy@unblog.fr</t>
  </si>
  <si>
    <t>dburnhamoz@alexa.com</t>
  </si>
  <si>
    <t>epaddingdonp0@prweb.com</t>
  </si>
  <si>
    <t>nhagardp1@amazonaws.com</t>
  </si>
  <si>
    <t>kmattsp2@state.tx.us</t>
  </si>
  <si>
    <t>olivesleyp3@opera.com</t>
  </si>
  <si>
    <t>bseilmannp4@prnewswire.com</t>
  </si>
  <si>
    <t>cclistp5@nytimes.com</t>
  </si>
  <si>
    <t>dmatthewsonp6@sfgate.com</t>
  </si>
  <si>
    <t>cskermp7@amazon.com</t>
  </si>
  <si>
    <t>mhickp8@baidu.com</t>
  </si>
  <si>
    <t>alaniganp9@washington.edu</t>
  </si>
  <si>
    <t>dmayworthpa@blogs.com</t>
  </si>
  <si>
    <t>abalmerpb@unicef.org</t>
  </si>
  <si>
    <t>tmacvaghpc@google.nl</t>
  </si>
  <si>
    <t>cpawelskipd@odnoklassniki.ru</t>
  </si>
  <si>
    <t>lmedmorepe@pbs.org</t>
  </si>
  <si>
    <t>bscurrellpf@independent.co.uk</t>
  </si>
  <si>
    <t>sgreevesonpg@newyorker.com</t>
  </si>
  <si>
    <t>ilepineph@chronoengine.com</t>
  </si>
  <si>
    <t>ccoreypi@trellian.com</t>
  </si>
  <si>
    <t>ccloggpj@cdbaby.com</t>
  </si>
  <si>
    <t>rwreypk@skype.com</t>
  </si>
  <si>
    <t>mpalapl@opera.com</t>
  </si>
  <si>
    <t>zcarnalanpm@chicagotribune.com</t>
  </si>
  <si>
    <t>lpeidropn@hibu.com</t>
  </si>
  <si>
    <t>scummungspo@t.co</t>
  </si>
  <si>
    <t>mklimapp@ed.gov</t>
  </si>
  <si>
    <t>tdavenhallpq@blog.com</t>
  </si>
  <si>
    <t>imerredypr@ox.ac.uk</t>
  </si>
  <si>
    <t>fmcenenyps@networkadvertising.org</t>
  </si>
  <si>
    <t>debunoluwapt@reference.com</t>
  </si>
  <si>
    <t>hbenitezpu@salon.com</t>
  </si>
  <si>
    <t>rtousonpv@blogs.com</t>
  </si>
  <si>
    <t>rpakenhampw@taobao.com</t>
  </si>
  <si>
    <t>ntuftpx@usatoday.com</t>
  </si>
  <si>
    <t>xvanderbruggepy@opera.com</t>
  </si>
  <si>
    <t>zbotlerpz@cpanel.net</t>
  </si>
  <si>
    <t>gscholeq0@vimeo.com</t>
  </si>
  <si>
    <t>rbonteinq1@redcross.org</t>
  </si>
  <si>
    <t>ckilgallenq2@nyu.edu</t>
  </si>
  <si>
    <t>sodeveyq3@hexun.com</t>
  </si>
  <si>
    <t>vremerq4@redcross.org</t>
  </si>
  <si>
    <t>bscrimshawq5@illinois.edu</t>
  </si>
  <si>
    <t>zstopsq6@odnoklassniki.ru</t>
  </si>
  <si>
    <t>gwoodroughq7@dion.ne.jp</t>
  </si>
  <si>
    <t>fplaskittq8@google.com.au</t>
  </si>
  <si>
    <t>bdurringtonq9@nih.gov</t>
  </si>
  <si>
    <t>zposenqa@netlog.com</t>
  </si>
  <si>
    <t>hryallqb@marketwatch.com</t>
  </si>
  <si>
    <t>npackhamqc@boston.com</t>
  </si>
  <si>
    <t>mhowchinqd@instagram.com</t>
  </si>
  <si>
    <t>hhouldqe@gmpg.org</t>
  </si>
  <si>
    <t>gmattecotqf@sun.com</t>
  </si>
  <si>
    <t>jtreasureqg@nsw.gov.au</t>
  </si>
  <si>
    <t>rkeuningqh@phpbb.com</t>
  </si>
  <si>
    <t>nfilipsonqi@free.fr</t>
  </si>
  <si>
    <t>kcroanqj@edublogs.org</t>
  </si>
  <si>
    <t>lcromblehomeqk@devhub.com</t>
  </si>
  <si>
    <t>jmccahillql@youtu.be</t>
  </si>
  <si>
    <t>kcombenqm@telegraph.co.uk</t>
  </si>
  <si>
    <t>dfarrisqn@blogs.com</t>
  </si>
  <si>
    <t>cbellochqo@huffingtonpost.com</t>
  </si>
  <si>
    <t>miacomoqp@army.mil</t>
  </si>
  <si>
    <t>gknollerqq@mac.com</t>
  </si>
  <si>
    <t>ewinsonqr@skype.com</t>
  </si>
  <si>
    <t>fbriarsqs@bravesites.com</t>
  </si>
  <si>
    <t>twoodwindqt@icq.com</t>
  </si>
  <si>
    <t>rcandiequ@wikispaces.com</t>
  </si>
  <si>
    <t>ldaenqv@blogs.com</t>
  </si>
  <si>
    <t>sfayerqw@edublogs.org</t>
  </si>
  <si>
    <t>achasleqx@tiny.cc</t>
  </si>
  <si>
    <t>rtippertonqy@reddit.com</t>
  </si>
  <si>
    <t>wheintzschqz@linkedin.com</t>
  </si>
  <si>
    <t>derrickerr0@altervista.org</t>
  </si>
  <si>
    <t>sdefrainer1@cargocollective.com</t>
  </si>
  <si>
    <t>arubinowiczr2@cnet.com</t>
  </si>
  <si>
    <t>clanfranconir3@weebly.com</t>
  </si>
  <si>
    <t>lendr4@uiuc.edu</t>
  </si>
  <si>
    <t>fhuntressr5@simplemachines.org</t>
  </si>
  <si>
    <t>otinsleyr6@nsw.gov.au</t>
  </si>
  <si>
    <t>ngwatkinr7@state.tx.us</t>
  </si>
  <si>
    <t>tvanezisr8@craigslist.org</t>
  </si>
  <si>
    <t>cdrexelr9@t-online.de</t>
  </si>
  <si>
    <t>ygerbira@mtv.com</t>
  </si>
  <si>
    <t>fsalthouserb@live.com</t>
  </si>
  <si>
    <t>bhamblingrc@irs.gov</t>
  </si>
  <si>
    <t>cparlorrd@odnoklassniki.ru</t>
  </si>
  <si>
    <t>ckibblewhitere@jiathis.com</t>
  </si>
  <si>
    <t>jranglerf@phoca.cz</t>
  </si>
  <si>
    <t>nkoppkerg@cdbaby.com</t>
  </si>
  <si>
    <t>dbeldingrh@imgur.com</t>
  </si>
  <si>
    <t>pdanielsenri@slashdot.org</t>
  </si>
  <si>
    <t>chamnerrj@dagondesign.com</t>
  </si>
  <si>
    <t>kdefriesrk@google.com.br</t>
  </si>
  <si>
    <t>kkleinplacrl@webeden.co.uk</t>
  </si>
  <si>
    <t>sstanawayrm@ucla.edu</t>
  </si>
  <si>
    <t>fredsallrn@nydailynews.com</t>
  </si>
  <si>
    <t>agoodfellowro@tinyurl.com</t>
  </si>
  <si>
    <t>afluckrp@springer.com</t>
  </si>
  <si>
    <t>jgouldbournrq@chron.com</t>
  </si>
  <si>
    <t>cpetruszkarr@moonfruit.com</t>
  </si>
  <si>
    <t>Emails</t>
  </si>
  <si>
    <t>Default</t>
  </si>
  <si>
    <t>7x7</t>
  </si>
  <si>
    <t>8x8</t>
  </si>
  <si>
    <t>5x5</t>
  </si>
  <si>
    <t>6x6</t>
  </si>
  <si>
    <t>8x9</t>
  </si>
  <si>
    <t>8x10</t>
  </si>
  <si>
    <t>8x11</t>
  </si>
  <si>
    <t>10x10</t>
  </si>
  <si>
    <t>16x20</t>
  </si>
  <si>
    <t>12x12</t>
  </si>
  <si>
    <t>12x36</t>
  </si>
  <si>
    <t>10x20</t>
  </si>
  <si>
    <t>9x9</t>
  </si>
  <si>
    <t>L</t>
  </si>
  <si>
    <t>Drinkware</t>
  </si>
  <si>
    <t>Travel Mug</t>
  </si>
  <si>
    <t>Water Bottle</t>
  </si>
  <si>
    <t>Wall Calendar</t>
  </si>
  <si>
    <t>Collage Puzzle</t>
  </si>
  <si>
    <t>10x14</t>
  </si>
  <si>
    <t>20x30</t>
  </si>
  <si>
    <t>White Calendar</t>
  </si>
  <si>
    <t>Modern Calendar</t>
  </si>
  <si>
    <t>Love Paw</t>
  </si>
  <si>
    <t>My Best Friend</t>
  </si>
  <si>
    <t>Pawprint</t>
  </si>
  <si>
    <t>World's Greatest</t>
  </si>
  <si>
    <t>Moments Cup</t>
  </si>
  <si>
    <t>Hoodie</t>
  </si>
  <si>
    <t>Beer Mug</t>
  </si>
  <si>
    <t>Photo Books</t>
  </si>
  <si>
    <t>Wedding Books</t>
  </si>
  <si>
    <t>Simple Wedding</t>
  </si>
  <si>
    <t>Elegant Wedding</t>
  </si>
  <si>
    <t>Tropical Travels</t>
  </si>
  <si>
    <t>Travel Memories</t>
  </si>
  <si>
    <t>Together Again</t>
  </si>
  <si>
    <t>Moments of Joy</t>
  </si>
  <si>
    <t>Family Books</t>
  </si>
  <si>
    <t>Travel Books</t>
  </si>
  <si>
    <t>Halloween</t>
  </si>
  <si>
    <t>Thanksgiving</t>
  </si>
  <si>
    <t>Haunted Cocktails</t>
  </si>
  <si>
    <t>Booyah</t>
  </si>
  <si>
    <t>Treat N Greet</t>
  </si>
  <si>
    <t>Hanukkah</t>
  </si>
  <si>
    <t>Menorah</t>
  </si>
  <si>
    <t>So Thankful</t>
  </si>
  <si>
    <t>Giving Thanks</t>
  </si>
  <si>
    <t>Elegant Star</t>
  </si>
  <si>
    <t>Indoor Pillow</t>
  </si>
  <si>
    <t>Flight Pillow</t>
  </si>
  <si>
    <t>Fleece Blanket</t>
  </si>
  <si>
    <t>Hamsah</t>
  </si>
  <si>
    <t>Acrylic Print</t>
  </si>
  <si>
    <t>Wood Print</t>
  </si>
  <si>
    <t>Metal Tile</t>
  </si>
  <si>
    <t>Canvas Tile</t>
  </si>
  <si>
    <t>Dear Diary</t>
  </si>
  <si>
    <t>Thoughts</t>
  </si>
  <si>
    <t>8x12</t>
  </si>
  <si>
    <t>28</t>
  </si>
  <si>
    <t>29</t>
  </si>
  <si>
    <t>Avery</t>
  </si>
  <si>
    <t>Blair</t>
  </si>
  <si>
    <t>Callan</t>
  </si>
  <si>
    <t>Casey</t>
  </si>
  <si>
    <t>Dallas</t>
  </si>
  <si>
    <t>Finley</t>
  </si>
  <si>
    <t>Frankie</t>
  </si>
  <si>
    <t>Riley</t>
  </si>
  <si>
    <t>Jessie</t>
  </si>
  <si>
    <t>Jackie</t>
  </si>
  <si>
    <t>Jaime</t>
  </si>
  <si>
    <t>Peyton</t>
  </si>
  <si>
    <t>Kerry</t>
  </si>
  <si>
    <t>Jody</t>
  </si>
  <si>
    <t>Kendall</t>
  </si>
  <si>
    <t>Payton</t>
  </si>
  <si>
    <t>Skyler</t>
  </si>
  <si>
    <t>Pat</t>
  </si>
  <si>
    <t>Quinn</t>
  </si>
  <si>
    <t>Harley</t>
  </si>
  <si>
    <t>Reese</t>
  </si>
  <si>
    <t>Robbie</t>
  </si>
  <si>
    <t>Tommie</t>
  </si>
  <si>
    <t>Justice</t>
  </si>
  <si>
    <t>Kris</t>
  </si>
  <si>
    <t>Carey</t>
  </si>
  <si>
    <t>Emerson</t>
  </si>
  <si>
    <t>Amari</t>
  </si>
  <si>
    <t>Sage</t>
  </si>
  <si>
    <t>Emery</t>
  </si>
  <si>
    <t>Stevie</t>
  </si>
  <si>
    <t>Rowan</t>
  </si>
  <si>
    <t>Ollie</t>
  </si>
  <si>
    <t>Shea</t>
  </si>
  <si>
    <t>Jaylin</t>
  </si>
  <si>
    <t>Charley</t>
  </si>
  <si>
    <t>Armani</t>
  </si>
  <si>
    <t>Devyn</t>
  </si>
  <si>
    <t>Ivory</t>
  </si>
  <si>
    <t>Kendal</t>
  </si>
  <si>
    <t>Baby</t>
  </si>
  <si>
    <t>Mckinley</t>
  </si>
  <si>
    <t>Milan</t>
  </si>
  <si>
    <t>Tory</t>
  </si>
  <si>
    <t>Shay</t>
  </si>
  <si>
    <t>Shiloh</t>
  </si>
  <si>
    <t>Lavern</t>
  </si>
  <si>
    <t>Sky</t>
  </si>
  <si>
    <t>Reilly</t>
  </si>
  <si>
    <t>Leighton</t>
  </si>
  <si>
    <t>Santana</t>
  </si>
  <si>
    <t>Arden</t>
  </si>
  <si>
    <t>Campbell</t>
  </si>
  <si>
    <t>Channing</t>
  </si>
  <si>
    <t>Kamari</t>
  </si>
  <si>
    <t>Alva</t>
  </si>
  <si>
    <t>Clair</t>
  </si>
  <si>
    <t>Lavon</t>
  </si>
  <si>
    <t>Kenyatta</t>
  </si>
  <si>
    <t>Britt</t>
  </si>
  <si>
    <t>Vernell</t>
  </si>
  <si>
    <t>Michal</t>
  </si>
  <si>
    <t>Austyn</t>
  </si>
  <si>
    <t>Rian</t>
  </si>
  <si>
    <t>Dominque</t>
  </si>
  <si>
    <t>Remy</t>
  </si>
  <si>
    <t>Jammie</t>
  </si>
  <si>
    <t>Ricki</t>
  </si>
  <si>
    <t>Jordin</t>
  </si>
  <si>
    <t>Trinidad</t>
  </si>
  <si>
    <t>Ryley</t>
  </si>
  <si>
    <t>Carrol</t>
  </si>
  <si>
    <t>Landry</t>
  </si>
  <si>
    <t>Lorin</t>
  </si>
  <si>
    <t>Yael</t>
  </si>
  <si>
    <t>Sloan</t>
  </si>
  <si>
    <t>Jael</t>
  </si>
  <si>
    <t>Kodi</t>
  </si>
  <si>
    <t>Azariah</t>
  </si>
  <si>
    <t>Dakotah</t>
  </si>
  <si>
    <t>Lorenza</t>
  </si>
  <si>
    <t>Artie</t>
  </si>
  <si>
    <t>Maxie</t>
  </si>
  <si>
    <t>Torey</t>
  </si>
  <si>
    <t>Tai</t>
  </si>
  <si>
    <t>Kalani</t>
  </si>
  <si>
    <t>Codie</t>
  </si>
  <si>
    <t>Storm</t>
  </si>
  <si>
    <t>Jaedyn</t>
  </si>
  <si>
    <t>Merritt</t>
  </si>
  <si>
    <t>Allyn</t>
  </si>
  <si>
    <t>Jourdan</t>
  </si>
  <si>
    <t>Yuri</t>
  </si>
  <si>
    <t>Ellery</t>
  </si>
  <si>
    <t>Oakley</t>
  </si>
  <si>
    <t>Gentry</t>
  </si>
  <si>
    <t>Ellison</t>
  </si>
  <si>
    <t>Arin</t>
  </si>
  <si>
    <t>Sol</t>
  </si>
  <si>
    <t>Carrington</t>
  </si>
  <si>
    <t>Dell</t>
  </si>
  <si>
    <t>Carlin</t>
  </si>
  <si>
    <t>Lennie</t>
  </si>
  <si>
    <t>Dru</t>
  </si>
  <si>
    <t>Alpha</t>
  </si>
  <si>
    <t>Kiran</t>
  </si>
  <si>
    <t>Tristyn</t>
  </si>
  <si>
    <t>Camdyn</t>
  </si>
  <si>
    <t>Krishna</t>
  </si>
  <si>
    <t>Demetrice</t>
  </si>
  <si>
    <t>Berkley</t>
  </si>
  <si>
    <t>Linden</t>
  </si>
  <si>
    <t>Mikah</t>
  </si>
  <si>
    <t>Parris</t>
  </si>
  <si>
    <t>Kalin</t>
  </si>
  <si>
    <t>Kary</t>
  </si>
  <si>
    <t>Arie</t>
  </si>
  <si>
    <t>Aries</t>
  </si>
  <si>
    <t>Rio</t>
  </si>
  <si>
    <t>Sutton</t>
  </si>
  <si>
    <t>Rhyan</t>
  </si>
  <si>
    <t>Isa</t>
  </si>
  <si>
    <t>Arlyn</t>
  </si>
  <si>
    <t>Karsen</t>
  </si>
  <si>
    <t>Seneca</t>
  </si>
  <si>
    <t>Garnett</t>
  </si>
  <si>
    <t>Micaiah</t>
  </si>
  <si>
    <t>Christan</t>
  </si>
  <si>
    <t>Aris</t>
  </si>
  <si>
    <t>Tylar</t>
  </si>
  <si>
    <t>Brighton</t>
  </si>
  <si>
    <t>Merlyn</t>
  </si>
  <si>
    <t>Kimani</t>
  </si>
  <si>
    <t>Salem</t>
  </si>
  <si>
    <t>Braylin</t>
  </si>
  <si>
    <t>Charly</t>
  </si>
  <si>
    <t>Ocean</t>
  </si>
  <si>
    <t>Ara</t>
  </si>
  <si>
    <t>Deane</t>
  </si>
  <si>
    <t>Andree</t>
  </si>
  <si>
    <t>Natividad</t>
  </si>
  <si>
    <t>Ardell</t>
  </si>
  <si>
    <t>Divine</t>
  </si>
  <si>
    <t>Ocie</t>
  </si>
  <si>
    <t>Lakota</t>
  </si>
  <si>
    <t>Ashtin</t>
  </si>
  <si>
    <t>Larkin</t>
  </si>
  <si>
    <t>Kamdyn</t>
  </si>
  <si>
    <t>Waverly</t>
  </si>
  <si>
    <t>Claudie</t>
  </si>
  <si>
    <t>Lannie</t>
  </si>
  <si>
    <t>Vernie</t>
  </si>
  <si>
    <t>Kaidyn</t>
  </si>
  <si>
    <t>Verdell</t>
  </si>
  <si>
    <t>Jae</t>
  </si>
  <si>
    <t>Aven</t>
  </si>
  <si>
    <t>Kodie</t>
  </si>
  <si>
    <t>Shalom</t>
  </si>
  <si>
    <t>Daylin</t>
  </si>
  <si>
    <t>Osiris</t>
  </si>
  <si>
    <t>Dwan</t>
  </si>
  <si>
    <t>Lashaun</t>
  </si>
  <si>
    <t>Ashten</t>
  </si>
  <si>
    <t>Dann</t>
  </si>
  <si>
    <t>Shai</t>
  </si>
  <si>
    <t>Teegan</t>
  </si>
  <si>
    <t>Micha</t>
  </si>
  <si>
    <t>Tobie</t>
  </si>
  <si>
    <t>Jaelin</t>
  </si>
  <si>
    <t>Marlowe</t>
  </si>
  <si>
    <t>Kareen</t>
  </si>
  <si>
    <t>Ryen</t>
  </si>
  <si>
    <t>Marquette</t>
  </si>
  <si>
    <t>Joell</t>
  </si>
  <si>
    <t>Adel</t>
  </si>
  <si>
    <t>Golden</t>
  </si>
  <si>
    <t>An</t>
  </si>
  <si>
    <t>Ossie</t>
  </si>
  <si>
    <t>Stephane</t>
  </si>
  <si>
    <t>Vinnie</t>
  </si>
  <si>
    <t>Armoni</t>
  </si>
  <si>
    <t>Berlin</t>
  </si>
  <si>
    <t>Thanh</t>
  </si>
  <si>
    <t>Jimi</t>
  </si>
  <si>
    <t>Marvis</t>
  </si>
  <si>
    <t>Tam</t>
  </si>
  <si>
    <t>Kaylon</t>
  </si>
  <si>
    <t>Kylin</t>
  </si>
  <si>
    <t>Lajuan</t>
  </si>
  <si>
    <t>Cameran</t>
  </si>
  <si>
    <t>Shamari</t>
  </si>
  <si>
    <t>Teddie</t>
  </si>
  <si>
    <t>Laramie</t>
  </si>
  <si>
    <t>Ricci</t>
  </si>
  <si>
    <t>Jule</t>
  </si>
  <si>
    <t>Cedar</t>
  </si>
  <si>
    <t>Drue</t>
  </si>
  <si>
    <t>Shade</t>
  </si>
  <si>
    <t>Jeryl</t>
  </si>
  <si>
    <t>Taylen</t>
  </si>
  <si>
    <t>Devonne</t>
  </si>
  <si>
    <t>Delane</t>
  </si>
  <si>
    <t>Arnell</t>
  </si>
  <si>
    <t>Earlie</t>
  </si>
  <si>
    <t>Tenzin</t>
  </si>
  <si>
    <t>Kendel</t>
  </si>
  <si>
    <t>Arlis</t>
  </si>
  <si>
    <t>Ashby</t>
  </si>
  <si>
    <t>Shia</t>
  </si>
  <si>
    <t>Berkeley</t>
  </si>
  <si>
    <t>Lin</t>
  </si>
  <si>
    <t>Freedom</t>
  </si>
  <si>
    <t>Rylin</t>
  </si>
  <si>
    <t>Aaryn</t>
  </si>
  <si>
    <t>Mykah</t>
  </si>
  <si>
    <t>Shaya</t>
  </si>
  <si>
    <t>Tanis</t>
  </si>
  <si>
    <t>Chancey</t>
  </si>
  <si>
    <t>Jaidan</t>
  </si>
  <si>
    <t>Jaydyn</t>
  </si>
  <si>
    <t>Kaedyn</t>
  </si>
  <si>
    <t>Talyn</t>
  </si>
  <si>
    <t>Le</t>
  </si>
  <si>
    <t>Hartley</t>
  </si>
  <si>
    <t>Avon</t>
  </si>
  <si>
    <t>Finnley</t>
  </si>
  <si>
    <t>Schyler</t>
  </si>
  <si>
    <t>Aly</t>
  </si>
  <si>
    <t>Kaydin</t>
  </si>
  <si>
    <t>96d195f554054d26</t>
  </si>
  <si>
    <t>3fea3966e7b04652</t>
  </si>
  <si>
    <t>1c6f04e6d6fb4a20</t>
  </si>
  <si>
    <t>5427ec73d2cb4194</t>
  </si>
  <si>
    <t>00273b69ce164027</t>
  </si>
  <si>
    <t>3e806e4e6b974ca0</t>
  </si>
  <si>
    <t>e308e0cd13e847f6</t>
  </si>
  <si>
    <t>7c0f8b096b63496d</t>
  </si>
  <si>
    <t>4ca856e88bb847e5</t>
  </si>
  <si>
    <t>b7ef0ee5da084cf2</t>
  </si>
  <si>
    <t>418aa9663ca94f63</t>
  </si>
  <si>
    <t>49d5eccf865f4645</t>
  </si>
  <si>
    <t>6779787fc0594600</t>
  </si>
  <si>
    <t>f218c3bbc97140a8</t>
  </si>
  <si>
    <t>d4ab26066cf54142</t>
  </si>
  <si>
    <t>85ebb3b3da5740b3</t>
  </si>
  <si>
    <t>b7983ac6dc9b4f66</t>
  </si>
  <si>
    <t>399be3d5672f4589</t>
  </si>
  <si>
    <t>07aac4f93d7643a6</t>
  </si>
  <si>
    <t>7b17ac27c1e441ba</t>
  </si>
  <si>
    <t>585b87ed4e1a4176</t>
  </si>
  <si>
    <t>dafb0b381a5f4cb1</t>
  </si>
  <si>
    <t>6a7ce9816a044dca</t>
  </si>
  <si>
    <t>10230174213d4580</t>
  </si>
  <si>
    <t>28df71cc81454fbc</t>
  </si>
  <si>
    <t>5d6b49053be44ceb</t>
  </si>
  <si>
    <t>cb5182058af34986</t>
  </si>
  <si>
    <t>a0cf1ea0fa544698</t>
  </si>
  <si>
    <t>9c8a24edbe084df3</t>
  </si>
  <si>
    <t>cb63468dfd82446c</t>
  </si>
  <si>
    <t>bb5bfb7db06e4219</t>
  </si>
  <si>
    <t>d332a9db5a0d443c</t>
  </si>
  <si>
    <t>5022913416164937</t>
  </si>
  <si>
    <t>365df7fddf014e6c</t>
  </si>
  <si>
    <t>2d5bfe27c6944554</t>
  </si>
  <si>
    <t>c8441509ffe84d7f</t>
  </si>
  <si>
    <t>97eb2750d6474014</t>
  </si>
  <si>
    <t>df0a9c58694341b7</t>
  </si>
  <si>
    <t>d5fd9e14894c42f9</t>
  </si>
  <si>
    <t>1bb3a981cce943e8</t>
  </si>
  <si>
    <t>b7491372aa7146ac</t>
  </si>
  <si>
    <t>4eeada46f71c4110</t>
  </si>
  <si>
    <t>21c0aaedbaf74fa3</t>
  </si>
  <si>
    <t>3867026086e04b50</t>
  </si>
  <si>
    <t>55d444246b8743e5</t>
  </si>
  <si>
    <t>af50073796c24a34</t>
  </si>
  <si>
    <t>117dae4954eb4da6</t>
  </si>
  <si>
    <t>46ad7d31b0a64aec</t>
  </si>
  <si>
    <t>0841e65397404446</t>
  </si>
  <si>
    <t>6b3543fc60e648e3</t>
  </si>
  <si>
    <t>7053975cb73547a6</t>
  </si>
  <si>
    <t>00d94b2b133244c7</t>
  </si>
  <si>
    <t>9a63a11d9a9b484e</t>
  </si>
  <si>
    <t>2a670e980fa24aba</t>
  </si>
  <si>
    <t>9c8f9381cb224179</t>
  </si>
  <si>
    <t>c3fbc524b9bd42b5</t>
  </si>
  <si>
    <t>081d888ac1dc4e8f</t>
  </si>
  <si>
    <t>805a61d61e5344f3</t>
  </si>
  <si>
    <t>bfd639abcb594edc</t>
  </si>
  <si>
    <t>7724ee05421a4e1e</t>
  </si>
  <si>
    <t>c0c8aef540924900</t>
  </si>
  <si>
    <t>6f649937cfcc4242</t>
  </si>
  <si>
    <t>13c9d29733c74d1b</t>
  </si>
  <si>
    <t>64682be5381f4209</t>
  </si>
  <si>
    <t>5191c59bc25b4891</t>
  </si>
  <si>
    <t>8801abecfa244841</t>
  </si>
  <si>
    <t>2e05988f672b4586</t>
  </si>
  <si>
    <t>3ce4f6a0ec364990</t>
  </si>
  <si>
    <t>1b3ba29356184125</t>
  </si>
  <si>
    <t>f20839d5c7164e26</t>
  </si>
  <si>
    <t>66723680d9444be8</t>
  </si>
  <si>
    <t>8ef5595e440843c8</t>
  </si>
  <si>
    <t>d1ea654a3e80448c</t>
  </si>
  <si>
    <t>6aedea430d1143cf</t>
  </si>
  <si>
    <t>2a9bb99354c045c9</t>
  </si>
  <si>
    <t>29a2f1090b004d77</t>
  </si>
  <si>
    <t>8cfb3ec6087d420b</t>
  </si>
  <si>
    <t>34749ec0e08f4ef1</t>
  </si>
  <si>
    <t>3d22d391b8cc4143</t>
  </si>
  <si>
    <t>181069059ef64b16</t>
  </si>
  <si>
    <t>f16c4b9c47584780</t>
  </si>
  <si>
    <t>d950eca0d8644593</t>
  </si>
  <si>
    <t>d75d08d4d1fe4bd9</t>
  </si>
  <si>
    <t>d6e404531b6c43cb</t>
  </si>
  <si>
    <t>7d8087c8aebe4066</t>
  </si>
  <si>
    <t>d1f3ec2b77464185</t>
  </si>
  <si>
    <t>a3cf095451604bf3</t>
  </si>
  <si>
    <t>af3aaa5d0fec4ed7</t>
  </si>
  <si>
    <t>d4628c3fa8e944c4</t>
  </si>
  <si>
    <t>ee29888d1ec1446c</t>
  </si>
  <si>
    <t>2b6a1f57376748f9</t>
  </si>
  <si>
    <t>f05786ca77a147c7</t>
  </si>
  <si>
    <t>52917d2a850a4aae</t>
  </si>
  <si>
    <t>22885ca71a454866</t>
  </si>
  <si>
    <t>d1d0c192937840fd</t>
  </si>
  <si>
    <t>a4b0a99184cc47b2</t>
  </si>
  <si>
    <t>9e48ac28000540b0</t>
  </si>
  <si>
    <t>69181d09d2e947e5</t>
  </si>
  <si>
    <t>3da96e0ee6ee4ed9</t>
  </si>
  <si>
    <t>7bfd2753836d4601</t>
  </si>
  <si>
    <t>607f7b4c7539457f</t>
  </si>
  <si>
    <t>35c389c3e93c4a38</t>
  </si>
  <si>
    <t>3c06c7bfd94143b2</t>
  </si>
  <si>
    <t>2eba4b16daff447d</t>
  </si>
  <si>
    <t>ce60b6233d2f40c4</t>
  </si>
  <si>
    <t>4db27a6238dd4c44</t>
  </si>
  <si>
    <t>43f1985b050b48cc</t>
  </si>
  <si>
    <t>64654040e2b3427a</t>
  </si>
  <si>
    <t>77392681a0194bc5</t>
  </si>
  <si>
    <t>80e51b8e39094d58</t>
  </si>
  <si>
    <t>12da5cb64a9c453d</t>
  </si>
  <si>
    <t>b79ab41c5d504d58</t>
  </si>
  <si>
    <t>8416176ffcf04c50</t>
  </si>
  <si>
    <t>a953b54f66144f82</t>
  </si>
  <si>
    <t>f7acaa7017f84cc7</t>
  </si>
  <si>
    <t>f26d4d38f4234aa5</t>
  </si>
  <si>
    <t>aa54ded24de24f31</t>
  </si>
  <si>
    <t>26594405542a4852</t>
  </si>
  <si>
    <t>92f7d262752a495d</t>
  </si>
  <si>
    <t>36eb0229d1394c6a</t>
  </si>
  <si>
    <t>1565a510767a44cd</t>
  </si>
  <si>
    <t>a3b94ffea439403b</t>
  </si>
  <si>
    <t>d6aaf7ccd7754805</t>
  </si>
  <si>
    <t>4d2420c471b842ff</t>
  </si>
  <si>
    <t>c0b7ab55a1c3468b</t>
  </si>
  <si>
    <t>f3f0fffc7f7642aa</t>
  </si>
  <si>
    <t>46ff0343a99f45b8</t>
  </si>
  <si>
    <t>8e3427f09645485b</t>
  </si>
  <si>
    <t>e0941d94baf543de</t>
  </si>
  <si>
    <t>c293758e3d7f4ee2</t>
  </si>
  <si>
    <t>e70d070f0e5a425f</t>
  </si>
  <si>
    <t>8661af3b063d47fe</t>
  </si>
  <si>
    <t>5c4fa0864cd04b71</t>
  </si>
  <si>
    <t>80f039efd75244ab</t>
  </si>
  <si>
    <t>c0b51977256b4d76</t>
  </si>
  <si>
    <t>e1c96238277c4e27</t>
  </si>
  <si>
    <t>f8d9e98956f64972</t>
  </si>
  <si>
    <t>5742294fe2634a14</t>
  </si>
  <si>
    <t>fa10a2745d3d49c5</t>
  </si>
  <si>
    <t>dd6e5f7311d34fd3</t>
  </si>
  <si>
    <t>1ee53f6b4d92436f</t>
  </si>
  <si>
    <t>9e0536b7ab8e4bb0</t>
  </si>
  <si>
    <t>4be690f7b1cc41a1</t>
  </si>
  <si>
    <t>142d2624fe8b4ad5</t>
  </si>
  <si>
    <t>077eaf02275e4e88</t>
  </si>
  <si>
    <t>87b31fd9577943a5</t>
  </si>
  <si>
    <t>b931346027bd43b0</t>
  </si>
  <si>
    <t>d2213daaf4cc4866</t>
  </si>
  <si>
    <t>a6b84c095885424f</t>
  </si>
  <si>
    <t>377b859125f94606</t>
  </si>
  <si>
    <t>92bc2aa1ce0c4de2</t>
  </si>
  <si>
    <t>1275354fb5e64718</t>
  </si>
  <si>
    <t>38d29ad0e8664b8a</t>
  </si>
  <si>
    <t>c36c7619bc484656</t>
  </si>
  <si>
    <t>4db9cec5827545d5</t>
  </si>
  <si>
    <t>6e513ff426da4719</t>
  </si>
  <si>
    <t>5e4ae844b1ce439d</t>
  </si>
  <si>
    <t>baff168984c74daf</t>
  </si>
  <si>
    <t>eda543bdbfb2410d</t>
  </si>
  <si>
    <t>0cf601c0119443da</t>
  </si>
  <si>
    <t>5ddf0d3fe05449c6</t>
  </si>
  <si>
    <t>96c8e6d0e03b4ce7</t>
  </si>
  <si>
    <t>253e7afc7dfd4f8d</t>
  </si>
  <si>
    <t>8568b6087c3e4984</t>
  </si>
  <si>
    <t>510be37183354aaa</t>
  </si>
  <si>
    <t>5496dc675abc41dd</t>
  </si>
  <si>
    <t>e8996590bfbc407e</t>
  </si>
  <si>
    <t>1bbfb03b74ff4da8</t>
  </si>
  <si>
    <t>b256b40aa5544854</t>
  </si>
  <si>
    <t>8b92ab4e652f4580</t>
  </si>
  <si>
    <t>399bffd8dd804389</t>
  </si>
  <si>
    <t>04079f87fb3b4e7f</t>
  </si>
  <si>
    <t>f9d56a03a16e411d</t>
  </si>
  <si>
    <t>0138d0cd20d346d2</t>
  </si>
  <si>
    <t>17c0d359060b43cf</t>
  </si>
  <si>
    <t>12f4ba0b1c83467f</t>
  </si>
  <si>
    <t>01a04aa3aaf84f94</t>
  </si>
  <si>
    <t>54f1b5ac3f124350</t>
  </si>
  <si>
    <t>08f1434435354e3b</t>
  </si>
  <si>
    <t>2276c6094c994dbc</t>
  </si>
  <si>
    <t>dd75b5fe6ae34674</t>
  </si>
  <si>
    <t>9a262b7dc66149c8</t>
  </si>
  <si>
    <t>2b27618970894c6e</t>
  </si>
  <si>
    <t>496503e78b1e4725</t>
  </si>
  <si>
    <t>01e1c49196a64045</t>
  </si>
  <si>
    <t>345d8a43c6174563</t>
  </si>
  <si>
    <t>984bd8db734c4538</t>
  </si>
  <si>
    <t>f142b089ca47433c</t>
  </si>
  <si>
    <t>9cbd758397394b47</t>
  </si>
  <si>
    <t>fe7c91ffd9734a41</t>
  </si>
  <si>
    <t>769363d05900404b</t>
  </si>
  <si>
    <t>7920f60e7ba74685</t>
  </si>
  <si>
    <t>17d69c6d842e439c</t>
  </si>
  <si>
    <t>31c2b007ce8f4337</t>
  </si>
  <si>
    <t>c91836fef9024ea8</t>
  </si>
  <si>
    <t>0021fd183e3e408b</t>
  </si>
  <si>
    <t>fe6fd55a99284fac</t>
  </si>
  <si>
    <t>f0479e04aec641cc</t>
  </si>
  <si>
    <t>ee99122d96164e5e</t>
  </si>
  <si>
    <t>70b0b69919eb456b</t>
  </si>
  <si>
    <t>9dbd46c3094e4f98</t>
  </si>
  <si>
    <t>839afaf18f3e4e83</t>
  </si>
  <si>
    <t>3526dffdaf9c4829</t>
  </si>
  <si>
    <t>9be9a3feea6d412b</t>
  </si>
  <si>
    <t>cc21e6bd0bf34106</t>
  </si>
  <si>
    <t>ec2d07b6f3524e81</t>
  </si>
  <si>
    <t>95471e467e1a49d2</t>
  </si>
  <si>
    <t>642d8414efea4e9d</t>
  </si>
  <si>
    <t>247064e9a47b4968</t>
  </si>
  <si>
    <t>37eaf992df944b25</t>
  </si>
  <si>
    <t>ffb6b45eaad54c46</t>
  </si>
  <si>
    <t>420050a27eed467a</t>
  </si>
  <si>
    <t>83ec5ea7176f4037</t>
  </si>
  <si>
    <t>a3af72b5b7f54099</t>
  </si>
  <si>
    <t>dadc4de1725240f4</t>
  </si>
  <si>
    <t>a41daccddd024788</t>
  </si>
  <si>
    <t>46b8f7b0600d4683</t>
  </si>
  <si>
    <t>d90768eaaa884439</t>
  </si>
  <si>
    <t>6e8ba287d9f74be4</t>
  </si>
  <si>
    <t>a0d6d284503c4d86</t>
  </si>
  <si>
    <t>035b5f9ee1554a69</t>
  </si>
  <si>
    <t>9e03bf5ef8b74d30</t>
  </si>
  <si>
    <t>fe198c88eaf14deb</t>
  </si>
  <si>
    <t>dcc04e314c0341d1</t>
  </si>
  <si>
    <t>d43ff7e9fbb6452e</t>
  </si>
  <si>
    <t>fe3688aa01c6434c</t>
  </si>
  <si>
    <t>c566221b52f943b3</t>
  </si>
  <si>
    <t>077a87b5662e4acc</t>
  </si>
  <si>
    <t>bb6b8aea4ce744b0</t>
  </si>
  <si>
    <t>b0c850c11cfe433b</t>
  </si>
  <si>
    <t>a8a9a11b45474774</t>
  </si>
  <si>
    <t>8718c77805794d10</t>
  </si>
  <si>
    <t>4a8ced6bd9994b7d</t>
  </si>
  <si>
    <t>6aca38d94b0d4dde</t>
  </si>
  <si>
    <t>71bef9bc0c4a4b7a</t>
  </si>
  <si>
    <t>7d45e6bd130747e2</t>
  </si>
  <si>
    <t>e6b16e12941a48f3</t>
  </si>
  <si>
    <t>f8cfe8d944824906</t>
  </si>
  <si>
    <t>061cb99db172454f</t>
  </si>
  <si>
    <t>48adef8999da4288</t>
  </si>
  <si>
    <t>1f322253d5f44788</t>
  </si>
  <si>
    <t>f1668beaf9864b72</t>
  </si>
  <si>
    <t>349cb431a5134783</t>
  </si>
  <si>
    <t>a594f18663fa4edc</t>
  </si>
  <si>
    <t>db179fd007bf45dc</t>
  </si>
  <si>
    <t>5d4024af45d340e3</t>
  </si>
  <si>
    <t>0c798fe9cf5241b3</t>
  </si>
  <si>
    <t>91bbe85830074b95</t>
  </si>
  <si>
    <t>a2ac9492f12d4135</t>
  </si>
  <si>
    <t>5c196d8976384f5d</t>
  </si>
  <si>
    <t>babef667a5e04631</t>
  </si>
  <si>
    <t>a20913445006414a</t>
  </si>
  <si>
    <t>9697878462a54b94</t>
  </si>
  <si>
    <t>ab46b81a28964a75</t>
  </si>
  <si>
    <t>e3a4180df4a2447e</t>
  </si>
  <si>
    <t>d5dcbca57c284f93</t>
  </si>
  <si>
    <t>ea4751e066e346c6</t>
  </si>
  <si>
    <t>d97a57150d8645b8</t>
  </si>
  <si>
    <t>5b13cc0c2e5a4d91</t>
  </si>
  <si>
    <t>e812b6be49aa41e6</t>
  </si>
  <si>
    <t>a28b4300bcd846f6</t>
  </si>
  <si>
    <t>96e861544c3b4fd8</t>
  </si>
  <si>
    <t>7f2d72bff4544d5a</t>
  </si>
  <si>
    <t>ec36355bc4244f53</t>
  </si>
  <si>
    <t>5e4ab86fd03a4e5c</t>
  </si>
  <si>
    <t>c13321edcc974774</t>
  </si>
  <si>
    <t>987d8edc36434fd7</t>
  </si>
  <si>
    <t>8f8ba4925d004190</t>
  </si>
  <si>
    <t>7d40598ff3124080</t>
  </si>
  <si>
    <t>ccd6e46cebd4409e</t>
  </si>
  <si>
    <t>5d13ba73465e4b49</t>
  </si>
  <si>
    <t>ebf27914d20a4f77</t>
  </si>
  <si>
    <t>ad1fc7b1c8b94f93</t>
  </si>
  <si>
    <t>54bbc3457f3c4a90</t>
  </si>
  <si>
    <t>db83e6e65980441b</t>
  </si>
  <si>
    <t>76ff307545594665</t>
  </si>
  <si>
    <t>fae44cc92dd84077</t>
  </si>
  <si>
    <t>bbdaab2cede7400c</t>
  </si>
  <si>
    <t>e40092fdaa67423c</t>
  </si>
  <si>
    <t>516f345734744f02</t>
  </si>
  <si>
    <t>be359197656f4fcb</t>
  </si>
  <si>
    <t>286a13cda1584875</t>
  </si>
  <si>
    <t>0126717d2db8414c</t>
  </si>
  <si>
    <t>67d340e0c9c241f2</t>
  </si>
  <si>
    <t>344b5b88c05e41a1</t>
  </si>
  <si>
    <t>12d055b58a7744a4</t>
  </si>
  <si>
    <t>5ff17f1b5ebb454b</t>
  </si>
  <si>
    <t>5ff52f2700644c08</t>
  </si>
  <si>
    <t>ac053921ab454ae4</t>
  </si>
  <si>
    <t>bb29961c16ca40be</t>
  </si>
  <si>
    <t>b16e196d300746db</t>
  </si>
  <si>
    <t>55e7b55b9e0b4c7c</t>
  </si>
  <si>
    <t>e0cbb5a87f744d60</t>
  </si>
  <si>
    <t>d81031ce429349ce</t>
  </si>
  <si>
    <t>a0269dd0222b41c3</t>
  </si>
  <si>
    <t>0e336fd64fa74df6</t>
  </si>
  <si>
    <t>6a700545ab1d4a7e</t>
  </si>
  <si>
    <t>e6e2d25ff8014ff4</t>
  </si>
  <si>
    <t>d2250b7703f342d7</t>
  </si>
  <si>
    <t>c5b9514ba231422a</t>
  </si>
  <si>
    <t>0e46a341d9c54036</t>
  </si>
  <si>
    <t>9d9da865ebd84e6e</t>
  </si>
  <si>
    <t>c1322462a4234d01</t>
  </si>
  <si>
    <t>d2853df0ad9042aa</t>
  </si>
  <si>
    <t>33288b2ab0ab4f60</t>
  </si>
  <si>
    <t>da41d44258704e9b</t>
  </si>
  <si>
    <t>951288bf0812445f</t>
  </si>
  <si>
    <t>e66cb0fbf4d54c32</t>
  </si>
  <si>
    <t>11fb6922f1564d54</t>
  </si>
  <si>
    <t>042db57e019d46a0</t>
  </si>
  <si>
    <t>d5b627d91caa44c8</t>
  </si>
  <si>
    <t>d019433bf6dc4e95</t>
  </si>
  <si>
    <t>363d09915c664b26</t>
  </si>
  <si>
    <t>70ed350e9fad4c1d</t>
  </si>
  <si>
    <t>e9112a3ab1114f26</t>
  </si>
  <si>
    <t>5d9bc0573d6b4129</t>
  </si>
  <si>
    <t>857d2faa41e844e3</t>
  </si>
  <si>
    <t>3decc16fe9e0494e</t>
  </si>
  <si>
    <t>24e32fe0875f4b3a</t>
  </si>
  <si>
    <t>f23b1b09e57f43aa</t>
  </si>
  <si>
    <t>b5128e0a87a34f98</t>
  </si>
  <si>
    <t>0b1f8af466424cec</t>
  </si>
  <si>
    <t>98c1ed959c764ff5</t>
  </si>
  <si>
    <t>8b7292fdea3c46fd</t>
  </si>
  <si>
    <t>472b8b48c8c54708</t>
  </si>
  <si>
    <t>8ddfdd09f0854110</t>
  </si>
  <si>
    <t>cf0abcef6efb4238</t>
  </si>
  <si>
    <t>7dfd6358b6b74b04</t>
  </si>
  <si>
    <t>1319607976234c2e</t>
  </si>
  <si>
    <t>38e622e307934242</t>
  </si>
  <si>
    <t>4133a8210ff34e25</t>
  </si>
  <si>
    <t>972612186ccc4d51</t>
  </si>
  <si>
    <t>1dab5ccae2b645dc</t>
  </si>
  <si>
    <t>071623d71c38407a</t>
  </si>
  <si>
    <t>e418050721a145e8</t>
  </si>
  <si>
    <t>d4f5feb7a0754d1b</t>
  </si>
  <si>
    <t>c8ebcbe79f4b4d2c</t>
  </si>
  <si>
    <t>5550078c7d5b40a2</t>
  </si>
  <si>
    <t>4db8b5ea7fc546f6</t>
  </si>
  <si>
    <t>960da9e9df154e4d</t>
  </si>
  <si>
    <t>55746fadc18442b2</t>
  </si>
  <si>
    <t>9ba3a9b9d7444e46</t>
  </si>
  <si>
    <t>c5d41641d83d490d</t>
  </si>
  <si>
    <t>cf9ea009dd2c410e</t>
  </si>
  <si>
    <t>dc34a0a1c239464a</t>
  </si>
  <si>
    <t>05cf1cb282f74384</t>
  </si>
  <si>
    <t>c6d77b4b16d048c2</t>
  </si>
  <si>
    <t>eafc00025f5c4bdc</t>
  </si>
  <si>
    <t>317841306f41404d</t>
  </si>
  <si>
    <t>407f74194dd14f7c</t>
  </si>
  <si>
    <t>4e7109bb177a4321</t>
  </si>
  <si>
    <t>c0f298d37214480a</t>
  </si>
  <si>
    <t>0c169ecd7d8e4bfa</t>
  </si>
  <si>
    <t>8b788f1f960640bd</t>
  </si>
  <si>
    <t>572ca0717b3c4a24</t>
  </si>
  <si>
    <t>a0fc802c8b78425e</t>
  </si>
  <si>
    <t>3b249db5956d46eb</t>
  </si>
  <si>
    <t>d714269b945546e2</t>
  </si>
  <si>
    <t>deb2f8e5af504aa0</t>
  </si>
  <si>
    <t>8d4254f7001f4284</t>
  </si>
  <si>
    <t>e23eaa03038e493a</t>
  </si>
  <si>
    <t>9c0290b5ca0f4fb4</t>
  </si>
  <si>
    <t>4d8dceead3a84ecf</t>
  </si>
  <si>
    <t>26d12ea535744c58</t>
  </si>
  <si>
    <t>af997943e36644ca</t>
  </si>
  <si>
    <t>15bc121fdd1049c9</t>
  </si>
  <si>
    <t>5f7448d8712c4fd7</t>
  </si>
  <si>
    <t>67e02da1a49d46bd</t>
  </si>
  <si>
    <t>15618cf51af6459d</t>
  </si>
  <si>
    <t>3e9d71893cfc48a2</t>
  </si>
  <si>
    <t>df06aa63824d4823</t>
  </si>
  <si>
    <t>4d04b8db0c214d59</t>
  </si>
  <si>
    <t>2640e40cc67149b5</t>
  </si>
  <si>
    <t>0068db721c514067</t>
  </si>
  <si>
    <t>0ddbe1c031be4b63</t>
  </si>
  <si>
    <t>5e51ac86d495400a</t>
  </si>
  <si>
    <t>64847a6723b14526</t>
  </si>
  <si>
    <t>2b6e7b8ca2844a3b</t>
  </si>
  <si>
    <t>cbda20b545574469</t>
  </si>
  <si>
    <t>42596a85559a414a</t>
  </si>
  <si>
    <t>62d98e7c136d4956</t>
  </si>
  <si>
    <t>c6499de006c746d3</t>
  </si>
  <si>
    <t>cb1ca82828b8459a</t>
  </si>
  <si>
    <t>f78e2d07e0f940a6</t>
  </si>
  <si>
    <t>98aec58a3f6d4761</t>
  </si>
  <si>
    <t>c3d17967f85546de</t>
  </si>
  <si>
    <t>d4035b19d1a94a18</t>
  </si>
  <si>
    <t>dd5862f36e3947ae</t>
  </si>
  <si>
    <t>3090efd5fdcd48f3</t>
  </si>
  <si>
    <t>1b2aea78fd98459e</t>
  </si>
  <si>
    <t>7c8ed4618acb410b</t>
  </si>
  <si>
    <t>6a983e8c2da1488d</t>
  </si>
  <si>
    <t>029a3203b54e4097</t>
  </si>
  <si>
    <t>54b4eb1831894c4d</t>
  </si>
  <si>
    <t>5e872a9bfe10471f</t>
  </si>
  <si>
    <t>62738898a8d04ab0</t>
  </si>
  <si>
    <t>70b6875af89049fd</t>
  </si>
  <si>
    <t>03d917e631b14cfd</t>
  </si>
  <si>
    <t>cbeaa7119ce1415c</t>
  </si>
  <si>
    <t>9b12d5b204ae4b06</t>
  </si>
  <si>
    <t>2b7beb2a9efb4c69</t>
  </si>
  <si>
    <t>fce06ca3c3084082</t>
  </si>
  <si>
    <t>6892afdaf22c4662</t>
  </si>
  <si>
    <t>bcab0372c9e64f02</t>
  </si>
  <si>
    <t>4b6d19c8e669424b</t>
  </si>
  <si>
    <t>c1729bf203484cf0</t>
  </si>
  <si>
    <t>6d867655916a4696</t>
  </si>
  <si>
    <t>1c3950ea044b41c1</t>
  </si>
  <si>
    <t>d3e572d4155d49bb</t>
  </si>
  <si>
    <t>a1d0a3c7310742cb</t>
  </si>
  <si>
    <t>73b5fa33104a417c</t>
  </si>
  <si>
    <t>8c98afbdee8e4860</t>
  </si>
  <si>
    <t>622444dc280c4733</t>
  </si>
  <si>
    <t>902966ff94ba44e2</t>
  </si>
  <si>
    <t>4be0bce4effc4d79</t>
  </si>
  <si>
    <t>1fab8617cea74c70</t>
  </si>
  <si>
    <t>e8414e8018ea4c18</t>
  </si>
  <si>
    <t>8a2419d1a86741ec</t>
  </si>
  <si>
    <t>2258ec52755c48ea</t>
  </si>
  <si>
    <t>487da0a33434458b</t>
  </si>
  <si>
    <t>a0289d130df04d13</t>
  </si>
  <si>
    <t>93aeaf84b30f4bbe</t>
  </si>
  <si>
    <t>6877b3cddcd44707</t>
  </si>
  <si>
    <t>3f1382552ce945ad</t>
  </si>
  <si>
    <t>dbd79aeac1c74f0d</t>
  </si>
  <si>
    <t>7ed2a56c031a4855</t>
  </si>
  <si>
    <t>b65d1575642f4ee0</t>
  </si>
  <si>
    <t>45af46fdc470475f</t>
  </si>
  <si>
    <t>5c0a91106b394c9c</t>
  </si>
  <si>
    <t>1c8427730fdb47e5</t>
  </si>
  <si>
    <t>59f6cfddcb2f4a80</t>
  </si>
  <si>
    <t>58f39febdd124c0d</t>
  </si>
  <si>
    <t>f29f29cf78a64b38</t>
  </si>
  <si>
    <t>abe9df7f78674431</t>
  </si>
  <si>
    <t>4205d047e36547f6</t>
  </si>
  <si>
    <t>95680fcfa12541aa</t>
  </si>
  <si>
    <t>06402c13b75b4bf6</t>
  </si>
  <si>
    <t>fd8a79057ee74e28</t>
  </si>
  <si>
    <t>04529b1ff1f14f5d</t>
  </si>
  <si>
    <t>6ce4255661c140dc</t>
  </si>
  <si>
    <t>613c9abee07e4aab</t>
  </si>
  <si>
    <t>6955f36bc5434d63</t>
  </si>
  <si>
    <t>6367da1b663c452a</t>
  </si>
  <si>
    <t>038488709dab4276</t>
  </si>
  <si>
    <t>3776b4a4e57e4e3d</t>
  </si>
  <si>
    <t>c5dce50c304f4281</t>
  </si>
  <si>
    <t>6eb721c50bf64fca</t>
  </si>
  <si>
    <t>151c4f826334427a</t>
  </si>
  <si>
    <t>8270686e8e48483a</t>
  </si>
  <si>
    <t>838394710b52442e</t>
  </si>
  <si>
    <t>d3763ca63e37462d</t>
  </si>
  <si>
    <t>3392ce9f44ea48e1</t>
  </si>
  <si>
    <t>a0cf5ec2ad77432d</t>
  </si>
  <si>
    <t>25f8bf5e3b1849e8</t>
  </si>
  <si>
    <t>3add16154a4546df</t>
  </si>
  <si>
    <t>3c2e86a4c9f64fc5</t>
  </si>
  <si>
    <t>059f7100671f40af</t>
  </si>
  <si>
    <t>80fe6a6d3bd54358</t>
  </si>
  <si>
    <t>b9cecbe26d8f4d06</t>
  </si>
  <si>
    <t>660505874c6f4848</t>
  </si>
  <si>
    <t>94b6df39977e4746</t>
  </si>
  <si>
    <t>3dd342e3d8fe4844</t>
  </si>
  <si>
    <t>cafc9fc5359e42f2</t>
  </si>
  <si>
    <t>81f58dac5bad4c4b</t>
  </si>
  <si>
    <t>03759a92da6246a6</t>
  </si>
  <si>
    <t>864eeaf56acf4a00</t>
  </si>
  <si>
    <t>b92c2e28ad1244e1</t>
  </si>
  <si>
    <t>5306f66e83ec4bb0</t>
  </si>
  <si>
    <t>90bb6e3be8724650</t>
  </si>
  <si>
    <t>c83e9e588bd147ef</t>
  </si>
  <si>
    <t>2724d8e56beb4230</t>
  </si>
  <si>
    <t>87b965e17b314c66</t>
  </si>
  <si>
    <t>9dc262c98bca40bd</t>
  </si>
  <si>
    <t>5e37a0abfd6d4fdb</t>
  </si>
  <si>
    <t>4460128965eb4392</t>
  </si>
  <si>
    <t>6f8e8d51d59d403c</t>
  </si>
  <si>
    <t>8fa60cf5648c4143</t>
  </si>
  <si>
    <t>83ff6b5f307f4d3e</t>
  </si>
  <si>
    <t>6f05aaed630e4a29</t>
  </si>
  <si>
    <t>d62b6b04fd2e4a2e</t>
  </si>
  <si>
    <t>595434f63108433e</t>
  </si>
  <si>
    <t>1c326194af6f4954</t>
  </si>
  <si>
    <t>e5425994a4a94c68</t>
  </si>
  <si>
    <t>70085c177edd4090</t>
  </si>
  <si>
    <t>b57aeaee0d804a0b</t>
  </si>
  <si>
    <t>20a5bb9061114cc7</t>
  </si>
  <si>
    <t>31cbec72e9b14241</t>
  </si>
  <si>
    <t>c3143c15b0f44936</t>
  </si>
  <si>
    <t>899bf87298b847b1</t>
  </si>
  <si>
    <t>d3a9b42695c54513</t>
  </si>
  <si>
    <t>5cbb70cfc6f049b7</t>
  </si>
  <si>
    <t>6239d3b4bfac42da</t>
  </si>
  <si>
    <t>94ff0f9ae9174df4</t>
  </si>
  <si>
    <t>a09ffda9bff84565</t>
  </si>
  <si>
    <t>3d3e529574604941</t>
  </si>
  <si>
    <t>858e2b5b294a4455</t>
  </si>
  <si>
    <t>75de3690431b4e65</t>
  </si>
  <si>
    <t>70a0dcb45a2848a0</t>
  </si>
  <si>
    <t>64cbd10c6d7c4432</t>
  </si>
  <si>
    <t>2eef5c76a9da47b6</t>
  </si>
  <si>
    <t>cc94c550d44346a9</t>
  </si>
  <si>
    <t>0b657c5ffff14925</t>
  </si>
  <si>
    <t>e9aec8650fe94dce</t>
  </si>
  <si>
    <t>0c88c9a647a045e4</t>
  </si>
  <si>
    <t>b61fe2343d7441be</t>
  </si>
  <si>
    <t>61b4e0dde0964b10</t>
  </si>
  <si>
    <t>76b3d96fc04f4e55</t>
  </si>
  <si>
    <t>46a8514807594efd</t>
  </si>
  <si>
    <t>4f58986edee54bd8</t>
  </si>
  <si>
    <t>bf8b0590b3144047</t>
  </si>
  <si>
    <t>e4adf04c7dd343a3</t>
  </si>
  <si>
    <t>c26ec2cfa17a4d5d</t>
  </si>
  <si>
    <t>6af956d98a3f4bea</t>
  </si>
  <si>
    <t>6cad80cdd6d2478d</t>
  </si>
  <si>
    <t>ff09e1cf0b2b4c97</t>
  </si>
  <si>
    <t>19d1701adf3c4c43</t>
  </si>
  <si>
    <t>50680130d74a4fc1</t>
  </si>
  <si>
    <t>a2bb96c49fb04c77</t>
  </si>
  <si>
    <t>753a71b1316c4886</t>
  </si>
  <si>
    <t>9cdbe499e96d443b</t>
  </si>
  <si>
    <t>877445448ffc4792</t>
  </si>
  <si>
    <t>e5ada0539bb1433b</t>
  </si>
  <si>
    <t>50f28d65de0c4eb6</t>
  </si>
  <si>
    <t>ce526175a8e04e8c</t>
  </si>
  <si>
    <t>ee52793190c64650</t>
  </si>
  <si>
    <t>7eaf166187224ef1</t>
  </si>
  <si>
    <t>0f020f2cc75b466a</t>
  </si>
  <si>
    <t>025e77e183cf4a4f</t>
  </si>
  <si>
    <t>974771735c2b4af6</t>
  </si>
  <si>
    <t>9176615abab3495a</t>
  </si>
  <si>
    <t>670a7eb6ce524f5d</t>
  </si>
  <si>
    <t>d56f658daa344b3d</t>
  </si>
  <si>
    <t>1d195639ec3643f8</t>
  </si>
  <si>
    <t>68dbf4330d854df2</t>
  </si>
  <si>
    <t>e2312d5dde33426a</t>
  </si>
  <si>
    <t>b4fd5f57b1144029</t>
  </si>
  <si>
    <t>a16e3477dee1400f</t>
  </si>
  <si>
    <t>b33e3532b17446ca</t>
  </si>
  <si>
    <t>5f2e0c60805f4e30</t>
  </si>
  <si>
    <t>d729c27ae5214979</t>
  </si>
  <si>
    <t>9ac32185293d4db5</t>
  </si>
  <si>
    <t>d196af827b19423d</t>
  </si>
  <si>
    <t>9d09cd7018b94d80</t>
  </si>
  <si>
    <t>6cf4c5abed2847bd</t>
  </si>
  <si>
    <t>2c6824a85f2840e2</t>
  </si>
  <si>
    <t>2abdbae6b82d4379</t>
  </si>
  <si>
    <t>b4f36901c89b432e</t>
  </si>
  <si>
    <t>8b23083b42544fb9</t>
  </si>
  <si>
    <t>758cfd0d6b1c4e10</t>
  </si>
  <si>
    <t>aa26023c8983441c</t>
  </si>
  <si>
    <t>420c918112a744d1</t>
  </si>
  <si>
    <t>e16e214c751b45cc</t>
  </si>
  <si>
    <t>c055cfbc5ebc4caa</t>
  </si>
  <si>
    <t>08d79dc3047a43ed</t>
  </si>
  <si>
    <t>68ea7b997a5347f7</t>
  </si>
  <si>
    <t>a196a71479814456</t>
  </si>
  <si>
    <t>0459f9822bc64c92</t>
  </si>
  <si>
    <t>be1a6e5d8c2b485a</t>
  </si>
  <si>
    <t>de90bbd073bb42cb</t>
  </si>
  <si>
    <t>7b3aac74bc5f452f</t>
  </si>
  <si>
    <t>88f8100063e8415f</t>
  </si>
  <si>
    <t>3e3241deaad74268</t>
  </si>
  <si>
    <t>a9f65b7a2bce4c64</t>
  </si>
  <si>
    <t>641bb63115bf4b40</t>
  </si>
  <si>
    <t>452723605434476c</t>
  </si>
  <si>
    <t>06dd148c0b394fa0</t>
  </si>
  <si>
    <t>f3fe66164b6843a2</t>
  </si>
  <si>
    <t>144f6be224154ae6</t>
  </si>
  <si>
    <t>b85f13a6270640ac</t>
  </si>
  <si>
    <t>ee2aaf5dcc98401e</t>
  </si>
  <si>
    <t>2e0fccc66b5b487b</t>
  </si>
  <si>
    <t>0d793639df1a4773</t>
  </si>
  <si>
    <t>9036c21cbcd8427d</t>
  </si>
  <si>
    <t>e8dcee43fe444f19</t>
  </si>
  <si>
    <t>538ef73fd28048da</t>
  </si>
  <si>
    <t>73727060b5964a00</t>
  </si>
  <si>
    <t>aa93e24fe97d41dc</t>
  </si>
  <si>
    <t>7300c2af0d85429c</t>
  </si>
  <si>
    <t>6b1043e5663249d8</t>
  </si>
  <si>
    <t>d702ece230de49ca</t>
  </si>
  <si>
    <t>16e54ea311fd496a</t>
  </si>
  <si>
    <t>145d3fb9f6ea49b0</t>
  </si>
  <si>
    <t>4dcfae7afb594b83</t>
  </si>
  <si>
    <t>69e9f9c3268f4ea7</t>
  </si>
  <si>
    <t>6ca17194891845c4</t>
  </si>
  <si>
    <t>e79355f15e294a19</t>
  </si>
  <si>
    <t>f2ba64f6474f43ef</t>
  </si>
  <si>
    <t>deebbdf2c34743d1</t>
  </si>
  <si>
    <t>41d2914ce19a42ce</t>
  </si>
  <si>
    <t>7e03a0f3167b4aaf</t>
  </si>
  <si>
    <t>d2691bdff64d4fab</t>
  </si>
  <si>
    <t>30de93cc575945f7</t>
  </si>
  <si>
    <t>592ed9b311af4434</t>
  </si>
  <si>
    <t>7d7c883f1e074f73</t>
  </si>
  <si>
    <t>8ca6e172cb984b61</t>
  </si>
  <si>
    <t>6e9fbeb2562a42fe</t>
  </si>
  <si>
    <t>f42a4e500595422d</t>
  </si>
  <si>
    <t>e94cc52233c44cfd</t>
  </si>
  <si>
    <t>e6831f0051a241de</t>
  </si>
  <si>
    <t>3f74bc5bc95e4e68</t>
  </si>
  <si>
    <t>2e5b2603fd8c457f</t>
  </si>
  <si>
    <t>b3a22cc837be4891</t>
  </si>
  <si>
    <t>92cb83e26e744fc6</t>
  </si>
  <si>
    <t>cba8295262dc4223</t>
  </si>
  <si>
    <t>18c13994b61349d1</t>
  </si>
  <si>
    <t>5b969ad7c90e454a</t>
  </si>
  <si>
    <t>3e7e55ae8d6e4626</t>
  </si>
  <si>
    <t>c34cc29a3b3b42d1</t>
  </si>
  <si>
    <t>c6830087b23546d4</t>
  </si>
  <si>
    <t>3bb962ffe6f845ab</t>
  </si>
  <si>
    <t>40d31e2ee0e145b6</t>
  </si>
  <si>
    <t>a42f46353bea469d</t>
  </si>
  <si>
    <t>5339cbec70b14dfe</t>
  </si>
  <si>
    <t>ce09767d3b6a45ce</t>
  </si>
  <si>
    <t>10530d7e5a504d5c</t>
  </si>
  <si>
    <t>32d2c4e386fa4efa</t>
  </si>
  <si>
    <t>c0f29f6f88824717</t>
  </si>
  <si>
    <t>c1aa54da8dd04f3a</t>
  </si>
  <si>
    <t>8f435a135825481a</t>
  </si>
  <si>
    <t>3585484bf9964b1e</t>
  </si>
  <si>
    <t>e9db5da0991b4232</t>
  </si>
  <si>
    <t>4e2a64470d064835</t>
  </si>
  <si>
    <t>b091ed11ced64f52</t>
  </si>
  <si>
    <t>7deb84bbeab64914</t>
  </si>
  <si>
    <t>99140958da504b40</t>
  </si>
  <si>
    <t>480d301bcb9c4d8a</t>
  </si>
  <si>
    <t>45bd066151eb4046</t>
  </si>
  <si>
    <t>d5d37a595dca4d8e</t>
  </si>
  <si>
    <t>0a59e0306dda485d</t>
  </si>
  <si>
    <t>0b240fcf505c402f</t>
  </si>
  <si>
    <t>4f5b73ecda2946e6</t>
  </si>
  <si>
    <t>04383b7751e14388</t>
  </si>
  <si>
    <t>60123fee2a7a43ec</t>
  </si>
  <si>
    <t>8b9e843eb2664214</t>
  </si>
  <si>
    <t>dc5fcc8b55d94e9b</t>
  </si>
  <si>
    <t>6ffbbc41dfb24226</t>
  </si>
  <si>
    <t>afa502ac26af4155</t>
  </si>
  <si>
    <t>0a8dcedaa69d44ca</t>
  </si>
  <si>
    <t>1a035a2ce2f24210</t>
  </si>
  <si>
    <t>1a8398a15b6d4c37</t>
  </si>
  <si>
    <t>01b9a065563340d6</t>
  </si>
  <si>
    <t>314d817ddfaa46e2</t>
  </si>
  <si>
    <t>a9baaf3af4544ca1</t>
  </si>
  <si>
    <t>bb7daf2384144e07</t>
  </si>
  <si>
    <t>5f7d6ad9210244d4</t>
  </si>
  <si>
    <t>51eaa352af604a33</t>
  </si>
  <si>
    <t>561c03b14c7f4249</t>
  </si>
  <si>
    <t>39ef982534b04478</t>
  </si>
  <si>
    <t>a53ccf459f924c0d</t>
  </si>
  <si>
    <t>fad3cd6123e64471</t>
  </si>
  <si>
    <t>a67e3a95c0154222</t>
  </si>
  <si>
    <t>33917eb7c8c24091</t>
  </si>
  <si>
    <t>bb2ee99b2dfa4841</t>
  </si>
  <si>
    <t>31cdbc07b94d4c43</t>
  </si>
  <si>
    <t>5b68610511914e61</t>
  </si>
  <si>
    <t>02073f72b946447f</t>
  </si>
  <si>
    <t>c354a43f306c484f</t>
  </si>
  <si>
    <t>d72228d63dd940d1</t>
  </si>
  <si>
    <t>a8fc49eb64a44039</t>
  </si>
  <si>
    <t>b6a9fbb7ce514c1e</t>
  </si>
  <si>
    <t>a361a0af1e864cdc</t>
  </si>
  <si>
    <t>101eba4976c74aa6</t>
  </si>
  <si>
    <t>4d52f1234cad407c</t>
  </si>
  <si>
    <t>588be520d7c04735</t>
  </si>
  <si>
    <t>5ceff19108f64795</t>
  </si>
  <si>
    <t>8b1d6f24d5da4c0e</t>
  </si>
  <si>
    <t>109cf34a34f14707</t>
  </si>
  <si>
    <t>017688cb86b24d26</t>
  </si>
  <si>
    <t>b064a6d28cbd4867</t>
  </si>
  <si>
    <t>77dc7e28555649d5</t>
  </si>
  <si>
    <t>72c0a4bb89f0409a</t>
  </si>
  <si>
    <t>4bb39c41320d451e</t>
  </si>
  <si>
    <t>6f8485827f874010</t>
  </si>
  <si>
    <t>6dc8ebca53164a5c</t>
  </si>
  <si>
    <t>839f5f72171242c5</t>
  </si>
  <si>
    <t>75ca50057f424ce6</t>
  </si>
  <si>
    <t>a034a6bb76a24979</t>
  </si>
  <si>
    <t>ccac66a44f0b414d</t>
  </si>
  <si>
    <t>aedfcb8bf1604ea4</t>
  </si>
  <si>
    <t>31fd0df5b4a14666</t>
  </si>
  <si>
    <t>b9a2143f18ea4b23</t>
  </si>
  <si>
    <t>a3d8711e2602437f</t>
  </si>
  <si>
    <t>6fef15965bb04fd2</t>
  </si>
  <si>
    <t>2deb7378ceae4a24</t>
  </si>
  <si>
    <t>3a845ba9ee734bbf</t>
  </si>
  <si>
    <t>d6c8baec6b4b4833</t>
  </si>
  <si>
    <t>86c76b6d2c9243fb</t>
  </si>
  <si>
    <t>aff75020b7404c10</t>
  </si>
  <si>
    <t>659a0f05d07f4339</t>
  </si>
  <si>
    <t>f7252b81b41e465b</t>
  </si>
  <si>
    <t>31d07fbceb26487c</t>
  </si>
  <si>
    <t>1de419bdcac040f0</t>
  </si>
  <si>
    <t>e5148ace01a9452a</t>
  </si>
  <si>
    <t>9d03da4f15bc4e9a</t>
  </si>
  <si>
    <t>7b6474a2fc1a4117</t>
  </si>
  <si>
    <t>12a7aa1d28924309</t>
  </si>
  <si>
    <t>017342932f8d4c48</t>
  </si>
  <si>
    <t>7fbc747a4a704a4e</t>
  </si>
  <si>
    <t>d8eb3a1d47504279</t>
  </si>
  <si>
    <t>745fcbb37d0c479b</t>
  </si>
  <si>
    <t>e59ab688c5884c6f</t>
  </si>
  <si>
    <t>b2343716fcb644f6</t>
  </si>
  <si>
    <t>179744a76ef3459b</t>
  </si>
  <si>
    <t>9425ffe972734a19</t>
  </si>
  <si>
    <t>17b5325a5d2a401b</t>
  </si>
  <si>
    <t>fe4c1cfaef374d62</t>
  </si>
  <si>
    <t>6bc5cbded6494893</t>
  </si>
  <si>
    <t>e579a524fcb1407e</t>
  </si>
  <si>
    <t>a04de5dacd964c80</t>
  </si>
  <si>
    <t>9d13b984d1674cac</t>
  </si>
  <si>
    <t>6764166c31164683</t>
  </si>
  <si>
    <t>a4c4d2a2a1de436d</t>
  </si>
  <si>
    <t>2ac327743c8a4bb8</t>
  </si>
  <si>
    <t>5fa7a0e565f34814</t>
  </si>
  <si>
    <t>26b88cd860894659</t>
  </si>
  <si>
    <t>80b6bf69bde24738</t>
  </si>
  <si>
    <t>f085186a674b42fd</t>
  </si>
  <si>
    <t>507b91dde4144f13</t>
  </si>
  <si>
    <t>94e34097350a4332</t>
  </si>
  <si>
    <t>cf9d6566d2a84efc</t>
  </si>
  <si>
    <t>360d94a1f57540a3</t>
  </si>
  <si>
    <t>5be1cbbae2624f22</t>
  </si>
  <si>
    <t>f5a7c1a9c5094caf</t>
  </si>
  <si>
    <t>e65b700b70694b48</t>
  </si>
  <si>
    <t>e5e6cbd85dd941d7</t>
  </si>
  <si>
    <t>ecfdef25ded1433a</t>
  </si>
  <si>
    <t>bad061ede6e84e9c</t>
  </si>
  <si>
    <t>5c7e685efc094cb4</t>
  </si>
  <si>
    <t>8564d8dfdfa44cf5</t>
  </si>
  <si>
    <t>96afd540f58b4273</t>
  </si>
  <si>
    <t>7f41f28622f14d0f</t>
  </si>
  <si>
    <t>53a1efae125a4366</t>
  </si>
  <si>
    <t>178ed1998c7b432f</t>
  </si>
  <si>
    <t>769d5d4dfbb1496f</t>
  </si>
  <si>
    <t>8448f0050f374fb6</t>
  </si>
  <si>
    <t>f5e3bb910be04681</t>
  </si>
  <si>
    <t>d74c889b6139423b</t>
  </si>
  <si>
    <t>5e86e3fab3954101</t>
  </si>
  <si>
    <t>f7fb3e8ad5b34a27</t>
  </si>
  <si>
    <t>1bafa7c77f88438b</t>
  </si>
  <si>
    <t>53b6a2a7ae794381</t>
  </si>
  <si>
    <t>848db1bdcd6a40bf</t>
  </si>
  <si>
    <t>e169a3ab9a4644e4</t>
  </si>
  <si>
    <t>841f82cfe0064894</t>
  </si>
  <si>
    <t>4ee98cda7c6c49b1</t>
  </si>
  <si>
    <t>9a76527bb59d4d3f</t>
  </si>
  <si>
    <t>8b22f939f3e94e3f</t>
  </si>
  <si>
    <t>3fb170a9aa494217</t>
  </si>
  <si>
    <t>38ee567d4b6a4128</t>
  </si>
  <si>
    <t>fa4af002419548d5</t>
  </si>
  <si>
    <t>f7fdc334614b42fb</t>
  </si>
  <si>
    <t>8ee383c287584b99</t>
  </si>
  <si>
    <t>beaba46274e242fb</t>
  </si>
  <si>
    <t>8a545d328b654d64</t>
  </si>
  <si>
    <t>2297d848b7c14b82</t>
  </si>
  <si>
    <t>3b0ec0aaf8524d26</t>
  </si>
  <si>
    <t>73fc864f5adb4534</t>
  </si>
  <si>
    <t>84f88d383f6d428a</t>
  </si>
  <si>
    <t>427e2e964800428e</t>
  </si>
  <si>
    <t>ec4a166763914dd3</t>
  </si>
  <si>
    <t>e3ff8bab8a1146a5</t>
  </si>
  <si>
    <t>3549209e8c104239</t>
  </si>
  <si>
    <t>628e7dc48cad49e5</t>
  </si>
  <si>
    <t>fc32cee8ce3b4bcb</t>
  </si>
  <si>
    <t>3f69de8eae3e4c5f</t>
  </si>
  <si>
    <t>1f0790dec7ab4b2a</t>
  </si>
  <si>
    <t>a8aac94b4d5a4064</t>
  </si>
  <si>
    <t>4cc633c7175c4df0</t>
  </si>
  <si>
    <t>ae96caa4c11f4896</t>
  </si>
  <si>
    <t>4263dc1a66cd4939</t>
  </si>
  <si>
    <t>ac1eb6d784f04d1d</t>
  </si>
  <si>
    <t>92dde079a2574dc3</t>
  </si>
  <si>
    <t>6480725ce3e94f21</t>
  </si>
  <si>
    <t>c589a4654f274c78</t>
  </si>
  <si>
    <t>8b26887df3b84b75</t>
  </si>
  <si>
    <t>060e0e39930a4372</t>
  </si>
  <si>
    <t>0f5ef0c240e14a0b</t>
  </si>
  <si>
    <t>23d6560f7d824d3d</t>
  </si>
  <si>
    <t>9b069a8fffc44264</t>
  </si>
  <si>
    <t>c172fcf387f342b7</t>
  </si>
  <si>
    <t>b646e1cd40de4796</t>
  </si>
  <si>
    <t>c958f7cf79824fbd</t>
  </si>
  <si>
    <t>9696c7c91a804a4a</t>
  </si>
  <si>
    <t>2bf1062a350b4e89</t>
  </si>
  <si>
    <t>2ca7b7de2cf04919</t>
  </si>
  <si>
    <t>fe6b66af79cf443b</t>
  </si>
  <si>
    <t>22eb92c353c24ad7</t>
  </si>
  <si>
    <t>d159735614fc4dfc</t>
  </si>
  <si>
    <t>27e037dc8fd6488e</t>
  </si>
  <si>
    <t>bf4f97c88bb24237</t>
  </si>
  <si>
    <t>3aeb8f77a6aa417a</t>
  </si>
  <si>
    <t>be0cd55e46a34e89</t>
  </si>
  <si>
    <t>2675f512a99c4d3f</t>
  </si>
  <si>
    <t>ddba152138a94c07</t>
  </si>
  <si>
    <t>75894b4f73674fa9</t>
  </si>
  <si>
    <t>1c33ff5dad3c4be0</t>
  </si>
  <si>
    <t>68cb8090e1634a80</t>
  </si>
  <si>
    <t>241c6faa32a64847</t>
  </si>
  <si>
    <t>9cd5fceef2aa4738</t>
  </si>
  <si>
    <t>0d7defb3b3bb4930</t>
  </si>
  <si>
    <t>c7b1a9cfd18d4fe0</t>
  </si>
  <si>
    <t>edd26d2bbd3142bf</t>
  </si>
  <si>
    <t>87d27ddfc4cb434a</t>
  </si>
  <si>
    <t>908095b7e49d47cd</t>
  </si>
  <si>
    <t>6c517819678744dd</t>
  </si>
  <si>
    <t>a7d25a6e7c6347ca</t>
  </si>
  <si>
    <t>3b65c8eeb3f74d0d</t>
  </si>
  <si>
    <t>681bb898613e470b</t>
  </si>
  <si>
    <t>232778d3740b4365</t>
  </si>
  <si>
    <t>0b7bb65e63444e35</t>
  </si>
  <si>
    <t>ab35c1ca5bae48d0</t>
  </si>
  <si>
    <t>89a5294fd6b54da4</t>
  </si>
  <si>
    <t>2b99809b4e214056</t>
  </si>
  <si>
    <t>469b090b868d4409</t>
  </si>
  <si>
    <t>4d3b98fbe5e24c36</t>
  </si>
  <si>
    <t>02d9db8d552d43c4</t>
  </si>
  <si>
    <t>5da3a40d549a4543</t>
  </si>
  <si>
    <t>3bba4e1d1ae647f7</t>
  </si>
  <si>
    <t>003c30f6abb544eb</t>
  </si>
  <si>
    <t>263cdcd353604bae</t>
  </si>
  <si>
    <t>4e92e6f573074a7e</t>
  </si>
  <si>
    <t>d85918b165764610</t>
  </si>
  <si>
    <t>eee7a9baf4644fdd</t>
  </si>
  <si>
    <t>6e75b5049b0e4fdc</t>
  </si>
  <si>
    <t>97f4a25a67374243</t>
  </si>
  <si>
    <t>9a2607a6a1c14cdd</t>
  </si>
  <si>
    <t>049c57b128234338</t>
  </si>
  <si>
    <t>0c09c7e3ea5b41fd</t>
  </si>
  <si>
    <t>375561e94faf460a</t>
  </si>
  <si>
    <t>cda393d2c3a3455d</t>
  </si>
  <si>
    <t>7bcf75bc46a84f56</t>
  </si>
  <si>
    <t>a696b0c7ed514c9d</t>
  </si>
  <si>
    <t>9b28bcca2f1442b7</t>
  </si>
  <si>
    <t>673ec2686ee54047</t>
  </si>
  <si>
    <t>2a98723d3e5441ed</t>
  </si>
  <si>
    <t>5121d773c9fe4693</t>
  </si>
  <si>
    <t>7223bfbb21284e93</t>
  </si>
  <si>
    <t>92eb69ad6d0e450d</t>
  </si>
  <si>
    <t>7e7c04692e8f482e</t>
  </si>
  <si>
    <t>81d05725f99c483e</t>
  </si>
  <si>
    <t>59384c0f232d4749</t>
  </si>
  <si>
    <t>37b0e09a89144d19</t>
  </si>
  <si>
    <t>f08c4dc7eb6c4049</t>
  </si>
  <si>
    <t>451cdbca945848c0</t>
  </si>
  <si>
    <t>df7c2a8d00ea4be0</t>
  </si>
  <si>
    <t>bc7e56e3f153455e</t>
  </si>
  <si>
    <t>05c13b0205cb4fd4</t>
  </si>
  <si>
    <t>f35848dc8ac34456</t>
  </si>
  <si>
    <t>24bcb474a48049ff</t>
  </si>
  <si>
    <t>96e767f329ad4b3f</t>
  </si>
  <si>
    <t>5a241f8e7be1489d</t>
  </si>
  <si>
    <t>4c4fcd5bf1be4469</t>
  </si>
  <si>
    <t>324fa8d9ca0242f8</t>
  </si>
  <si>
    <t>b104cbff5e554640</t>
  </si>
  <si>
    <t>59bddd71bc234dcf</t>
  </si>
  <si>
    <t>b476f9bfbef54344</t>
  </si>
  <si>
    <t>63d658f343424d97</t>
  </si>
  <si>
    <t>b0062d50d43b4bef</t>
  </si>
  <si>
    <t>910c2ed63df44df6</t>
  </si>
  <si>
    <t>95c3328e9cd04d77</t>
  </si>
  <si>
    <t>481528e5f1624ee7</t>
  </si>
  <si>
    <t>5d42df6183224b3a</t>
  </si>
  <si>
    <t>15abb300ec644296</t>
  </si>
  <si>
    <t>51a724476f0f4ab3</t>
  </si>
  <si>
    <t>9404f2a29f154c66</t>
  </si>
  <si>
    <t>918dd291e25d42ac</t>
  </si>
  <si>
    <t>6515ea0179ae4276</t>
  </si>
  <si>
    <t>1503547257e1456f</t>
  </si>
  <si>
    <t>163ff03056d14bfb</t>
  </si>
  <si>
    <t>27001bff96724514</t>
  </si>
  <si>
    <t>d2c26c247b7f4ce4</t>
  </si>
  <si>
    <t>4ecadfc7f61546e1</t>
  </si>
  <si>
    <t>8d06bd12f6ee427e</t>
  </si>
  <si>
    <t>a3c4e83ce80349c1</t>
  </si>
  <si>
    <t>935d9572753e45a3</t>
  </si>
  <si>
    <t>767c03377c5a4357</t>
  </si>
  <si>
    <t>9bb72069f7c04566</t>
  </si>
  <si>
    <t>cb0c2f8ddbd54f7e</t>
  </si>
  <si>
    <t>1051eff355d24f6f</t>
  </si>
  <si>
    <t>f90d388a9f1d4dd8</t>
  </si>
  <si>
    <t>f9029d1cb92f498e</t>
  </si>
  <si>
    <t>4ab91139f975410c</t>
  </si>
  <si>
    <t>60e1e51d71a843d5</t>
  </si>
  <si>
    <t>870d39e09b524740</t>
  </si>
  <si>
    <t>ae1604661aa944d8</t>
  </si>
  <si>
    <t>a3e4b36ccc594715</t>
  </si>
  <si>
    <t>e83627a01a1c46a4</t>
  </si>
  <si>
    <t>4dbc9cad39ae47c4</t>
  </si>
  <si>
    <t>6f0dc3844b744940</t>
  </si>
  <si>
    <t>cecfce94aca047c0</t>
  </si>
  <si>
    <t>70db95ae21f44562</t>
  </si>
  <si>
    <t>ce4ac4eb2c9646c4</t>
  </si>
  <si>
    <t>643e8736c5064172</t>
  </si>
  <si>
    <t>7e13e665f1c4473f</t>
  </si>
  <si>
    <t>a8fc0462627f4bce</t>
  </si>
  <si>
    <t>f13e04fbba284ce9</t>
  </si>
  <si>
    <t>6149fa11cc784ae2</t>
  </si>
  <si>
    <t>2c47ce88f58c4eb7</t>
  </si>
  <si>
    <t>403125506cc042b8</t>
  </si>
  <si>
    <t>655044fa9f144e47</t>
  </si>
  <si>
    <t>6dd3d8ea9cb3452b</t>
  </si>
  <si>
    <t>7212353111084325</t>
  </si>
  <si>
    <t>33672913f3c4477f</t>
  </si>
  <si>
    <t>23ec17a3ea2a43b1</t>
  </si>
  <si>
    <t>91dac87a64684f31</t>
  </si>
  <si>
    <t>cbbef95c1a074a6c</t>
  </si>
  <si>
    <t>e5a1457f1a8f4740</t>
  </si>
  <si>
    <t>accd610fae234d14</t>
  </si>
  <si>
    <t>2c5020c284aa40d8</t>
  </si>
  <si>
    <t>59b7d9abe8e6488e</t>
  </si>
  <si>
    <t>689c51ae600a4490</t>
  </si>
  <si>
    <t>5b94c99b22e0486c</t>
  </si>
  <si>
    <t>6958bcd473ca4239</t>
  </si>
  <si>
    <t>fa91039dc3aa4d1c</t>
  </si>
  <si>
    <t>0164cd6b0f8c4ca6</t>
  </si>
  <si>
    <t>0f1493dafd004d20</t>
  </si>
  <si>
    <t>79dbd9a7d8014bc9</t>
  </si>
  <si>
    <t>18eb30deea504e61</t>
  </si>
  <si>
    <t>123383ad443a44ce</t>
  </si>
  <si>
    <t>f5d0d3c3a5164fe2</t>
  </si>
  <si>
    <t>d93824c48be0438d</t>
  </si>
  <si>
    <t>36db315cc9dd4ac3</t>
  </si>
  <si>
    <t>4415886209dd4498</t>
  </si>
  <si>
    <t>6ba3b11b184b4ada</t>
  </si>
  <si>
    <t>e4a6edd5fc9d4dec</t>
  </si>
  <si>
    <t>30426eae70364f93</t>
  </si>
  <si>
    <t>ddee0e3800d14e3b</t>
  </si>
  <si>
    <t>48ead228cb88400d</t>
  </si>
  <si>
    <t>cad2f1eb630c4310</t>
  </si>
  <si>
    <t>ebc0e795a8af4b61</t>
  </si>
  <si>
    <t>b988dd2fcbd84807</t>
  </si>
  <si>
    <t>83388596a5674357</t>
  </si>
  <si>
    <t>8c20621635c14e7e</t>
  </si>
  <si>
    <t>4dcf2838e60a4109</t>
  </si>
  <si>
    <t>9e6e3ed7916c4b20</t>
  </si>
  <si>
    <t>c110148e5f5e479c</t>
  </si>
  <si>
    <t>0cc259490f2c4433</t>
  </si>
  <si>
    <t>a8683407979b403f</t>
  </si>
  <si>
    <t>109fa392d8af4474</t>
  </si>
  <si>
    <t>4bfe893c4b6243df</t>
  </si>
  <si>
    <t>18d6f1f4d9844176</t>
  </si>
  <si>
    <t>5e353d8e297748e8</t>
  </si>
  <si>
    <t>31abe7b091e540a5</t>
  </si>
  <si>
    <t>5c8efdea1f984048</t>
  </si>
  <si>
    <t>2a165286633a47ba</t>
  </si>
  <si>
    <t>6027912a62b04b61</t>
  </si>
  <si>
    <t>d02ba3c959b34b78</t>
  </si>
  <si>
    <t>36083f70bdeb46f1</t>
  </si>
  <si>
    <t>0cd12e24944b4e47</t>
  </si>
  <si>
    <t>9d7f655d77374974</t>
  </si>
  <si>
    <t>b1bb7a2e094e46ab</t>
  </si>
  <si>
    <t>0d013ad0e608410d</t>
  </si>
  <si>
    <t>2d7ddfcae7424fe8</t>
  </si>
  <si>
    <t>a7810297993d4c4f</t>
  </si>
  <si>
    <t>13af558eb4e149eb</t>
  </si>
  <si>
    <t>f8018c46960a4575</t>
  </si>
  <si>
    <t>ac62ebedbf204c9f</t>
  </si>
  <si>
    <t>ec40c00ab32d4a0d</t>
  </si>
  <si>
    <t>9b7c462397a8454b</t>
  </si>
  <si>
    <t>b5e21398239f4c76</t>
  </si>
  <si>
    <t>69e3a51df6294448</t>
  </si>
  <si>
    <t>00175af7a1c9436a</t>
  </si>
  <si>
    <t>7ab12f5a1ecc4d1f</t>
  </si>
  <si>
    <t>7b8a57f179374418</t>
  </si>
  <si>
    <t>f2a5862bc1754f94</t>
  </si>
  <si>
    <t>6d3da9c5d1764e2d</t>
  </si>
  <si>
    <t>1b79a35344354842</t>
  </si>
  <si>
    <t>2ff4f50e03d34839</t>
  </si>
  <si>
    <t>8cd948c568374133</t>
  </si>
  <si>
    <t>b6e42c6c9fcd4645</t>
  </si>
  <si>
    <t>9e4ddcf899f7470a</t>
  </si>
  <si>
    <t>0fe99bee129f4f4b</t>
  </si>
  <si>
    <t>e66b234d1a79430b</t>
  </si>
  <si>
    <t>8b4495b62dae47a9</t>
  </si>
  <si>
    <t>754f92ed474448c5</t>
  </si>
  <si>
    <t>14e357f8d7c34986</t>
  </si>
  <si>
    <t>fcb7197b8da042a3</t>
  </si>
  <si>
    <t>4f898acecb884177</t>
  </si>
  <si>
    <t>cd152db9403243e7</t>
  </si>
  <si>
    <t>a3924450a20f4f5c</t>
  </si>
  <si>
    <t>7c6d06228e8c4d05</t>
  </si>
  <si>
    <t>832f64f1edb34002</t>
  </si>
  <si>
    <t>6a9bfce8d2ca4e36</t>
  </si>
  <si>
    <t>159719c2f4244176</t>
  </si>
  <si>
    <t>59fdb252ce874d4b</t>
  </si>
  <si>
    <t>47c4847c165b43e0</t>
  </si>
  <si>
    <t>7dde81b48f3e49f8</t>
  </si>
  <si>
    <t>1f6466024153465e</t>
  </si>
  <si>
    <t>c78c7a12db7b4344</t>
  </si>
  <si>
    <t>7a2663e7065c4982</t>
  </si>
  <si>
    <t>8b5026b357f34941</t>
  </si>
  <si>
    <t>d3a15086ed614fa3</t>
  </si>
  <si>
    <t>5875e582403c4d9c</t>
  </si>
  <si>
    <t>7a213c77325f4ddd</t>
  </si>
  <si>
    <t>e251f9b40f1e4be2</t>
  </si>
  <si>
    <t>870393fa6bbc4e9d</t>
  </si>
  <si>
    <t>4bf564df0bbf40bd</t>
  </si>
  <si>
    <t>cc5e1bc40ac641a6</t>
  </si>
  <si>
    <t>0286e054122b48a8</t>
  </si>
  <si>
    <t>97e7b5f3dbfc4e9f</t>
  </si>
  <si>
    <t>7b4ae7c479bb4a06</t>
  </si>
  <si>
    <t>957e196bf41140a4</t>
  </si>
  <si>
    <t>029e08d1cc6b4eae</t>
  </si>
  <si>
    <t>1be7d75f710043f8</t>
  </si>
  <si>
    <t>7e8ff471d6a0466b</t>
  </si>
  <si>
    <t>ca517e350b084100</t>
  </si>
  <si>
    <t>55cd438d99aa465d</t>
  </si>
  <si>
    <t>884ce01b83164aac</t>
  </si>
  <si>
    <t>a7096bd237ed457b</t>
  </si>
  <si>
    <t>a3ddc76c2ddb43be</t>
  </si>
  <si>
    <t>2bd7ed3713114a0f</t>
  </si>
  <si>
    <t>3819ef2dc4164c08</t>
  </si>
  <si>
    <t>a559dd9368334cf4</t>
  </si>
  <si>
    <t>4448504046fa4099</t>
  </si>
  <si>
    <t>f4df4894ee754ed7</t>
  </si>
  <si>
    <t>232eada0c13d4d14</t>
  </si>
  <si>
    <t>b6dfaab1d3dc4d72</t>
  </si>
  <si>
    <t>9a594120a3f94492</t>
  </si>
  <si>
    <t>6108baa86a62430f</t>
  </si>
  <si>
    <t>64e8e49d81b54423</t>
  </si>
  <si>
    <t>121bf4a2f16f4423</t>
  </si>
  <si>
    <t>260bbd107f1d433e</t>
  </si>
  <si>
    <t>aa8509b65e474227</t>
  </si>
  <si>
    <t>b74e2cbc73ff4fca</t>
  </si>
  <si>
    <t>94379c508db5478c</t>
  </si>
  <si>
    <t>40efddbf79b24ebb</t>
  </si>
  <si>
    <t>450d1e2caacd481d</t>
  </si>
  <si>
    <t>df48516a6b354b7b</t>
  </si>
  <si>
    <t>c1bc12f1766a41fa</t>
  </si>
  <si>
    <t>98616f44e2714115</t>
  </si>
  <si>
    <t>3e5aa78e8eca49e1</t>
  </si>
  <si>
    <t>c4b31245447849ba</t>
  </si>
  <si>
    <t>773c8af5dad5455a</t>
  </si>
  <si>
    <t>0a4b0e1533eb4e94</t>
  </si>
  <si>
    <t>0ca9fef21b4c41fc</t>
  </si>
  <si>
    <t>01eea2ea2c0d4a24</t>
  </si>
  <si>
    <t>5baa1c69ced24660</t>
  </si>
  <si>
    <t>0cc272f91357431a</t>
  </si>
  <si>
    <t>8fddd536ac574fb2</t>
  </si>
  <si>
    <t>a13fe83818cb40b4</t>
  </si>
  <si>
    <t>b0ecb5ea8be54c47</t>
  </si>
  <si>
    <t>046a50e9fb964047</t>
  </si>
  <si>
    <t>879a43b147764283</t>
  </si>
  <si>
    <t>453e2c28570343cb</t>
  </si>
  <si>
    <t>0f3bc2bda33e46fd</t>
  </si>
  <si>
    <t>393d852676084986</t>
  </si>
  <si>
    <t>81e39d3f10e64d7a</t>
  </si>
  <si>
    <t>9c0d0f262d2b4489</t>
  </si>
  <si>
    <t>3d7cff6e2f744555</t>
  </si>
  <si>
    <t>9452202988a34e82</t>
  </si>
  <si>
    <t>6aa5223dfd20489f</t>
  </si>
  <si>
    <t>1bd33b754d094e12</t>
  </si>
  <si>
    <t>86f242388ef249de</t>
  </si>
  <si>
    <t>229ccd7f757646f4</t>
  </si>
  <si>
    <t>fd7b80c9904445f5</t>
  </si>
  <si>
    <t>c8a336df259d47a6</t>
  </si>
  <si>
    <t>fef8c96da7024962</t>
  </si>
  <si>
    <t>47034d21df484cbe</t>
  </si>
  <si>
    <t>983226cc744c4504</t>
  </si>
  <si>
    <t>f10bf043dc9d4eb9</t>
  </si>
  <si>
    <t>fc5641d1952a4593</t>
  </si>
  <si>
    <t>cf0fbca331484363</t>
  </si>
  <si>
    <t>c031a8028ee94bbd</t>
  </si>
  <si>
    <t>c81dfaf2f6cd4097</t>
  </si>
  <si>
    <t>59b4fcab9fbe4b64</t>
  </si>
  <si>
    <t>8f8c36e9041d49f4</t>
  </si>
  <si>
    <t>49d8f0023e954b0b</t>
  </si>
  <si>
    <t>443f97e1f12c4bcb</t>
  </si>
  <si>
    <t>6de66b8e348244c7</t>
  </si>
  <si>
    <t>ac4fe02d12e54288</t>
  </si>
  <si>
    <t>27c079baeb204dd4</t>
  </si>
  <si>
    <t>7acc4efa35754889</t>
  </si>
  <si>
    <t>0059e2dd7cc046a4</t>
  </si>
  <si>
    <t>826dabf863da4806</t>
  </si>
  <si>
    <t>e7ab0684fd55485e</t>
  </si>
  <si>
    <t>55193f98709d490f</t>
  </si>
  <si>
    <t>2fdb97575e664686</t>
  </si>
  <si>
    <t>7730d18110664184</t>
  </si>
  <si>
    <t>42c9849e291b4dae</t>
  </si>
  <si>
    <t>01770285f8564ae2</t>
  </si>
  <si>
    <t>604c6918445f4acb</t>
  </si>
  <si>
    <t>58a30a7a308a48f6</t>
  </si>
  <si>
    <t>20ea11f99805447d</t>
  </si>
  <si>
    <t>9b73bc8c9b054711</t>
  </si>
  <si>
    <t>6ec7574ebcd3486e</t>
  </si>
  <si>
    <t>9e533bec4e294458</t>
  </si>
  <si>
    <t>5e835be21d9e4d68</t>
  </si>
  <si>
    <t>cc76f0e96da64741</t>
  </si>
  <si>
    <t>b9d61953b9784226</t>
  </si>
  <si>
    <t>e87906ee3c434be7</t>
  </si>
  <si>
    <t>497cab3313f345f8</t>
  </si>
  <si>
    <t>895b0ddbb4a9496d</t>
  </si>
  <si>
    <t>76509adc71494b4b</t>
  </si>
  <si>
    <t>8d8d9d6ccbc4414e</t>
  </si>
  <si>
    <t>78375a0e552b4f31</t>
  </si>
  <si>
    <t>f049fc98ca794e54</t>
  </si>
  <si>
    <t>682d798ffe3144c2</t>
  </si>
  <si>
    <t>079b0d8dc0034942</t>
  </si>
  <si>
    <t>9f10c8efdcef49e9</t>
  </si>
  <si>
    <t>5efa88c00f194f87</t>
  </si>
  <si>
    <t>75968604ae0d4ffa</t>
  </si>
  <si>
    <t>5f365e98ae904eeb</t>
  </si>
  <si>
    <t>8b5ffff9e80c4433</t>
  </si>
  <si>
    <t>1855e965edd348d0</t>
  </si>
  <si>
    <t>3205a9375b5241eb</t>
  </si>
  <si>
    <t>2533108d2e1d49e3</t>
  </si>
  <si>
    <t>81c88ab556264f1f</t>
  </si>
  <si>
    <t>11872fae49dd443c</t>
  </si>
  <si>
    <t>bcad4f9fa4f449f7</t>
  </si>
  <si>
    <t>78c3455492c84d95</t>
  </si>
  <si>
    <t>4dac0c41c8814376</t>
  </si>
  <si>
    <t>ed9a44e5357e4425</t>
  </si>
  <si>
    <t>ce4538b45cb845a7</t>
  </si>
  <si>
    <t>397591cf77ec453f</t>
  </si>
  <si>
    <t>e084c859c9044c95</t>
  </si>
  <si>
    <t>7a0b2938f5584986</t>
  </si>
  <si>
    <t>50bb537efc9b4781</t>
  </si>
  <si>
    <t>b739bd421dcd4342</t>
  </si>
  <si>
    <t>46d3138e028e4864</t>
  </si>
  <si>
    <t>1097c40288714b3c</t>
  </si>
  <si>
    <t>11abcdc93eb64eb1</t>
  </si>
  <si>
    <t>71c5bf4cf9ce4582</t>
  </si>
  <si>
    <t>f5b7f229c48c4390</t>
  </si>
  <si>
    <t>fc8dfa7ebefb4035</t>
  </si>
  <si>
    <t>36ce30ffd2814852</t>
  </si>
  <si>
    <t>d51e4f1819f5490f</t>
  </si>
  <si>
    <t>40703691e0564fc2</t>
  </si>
  <si>
    <t>736aa99163854adb</t>
  </si>
  <si>
    <t>91a1616e897d4550</t>
  </si>
  <si>
    <t>126e525bfaeb48aa</t>
  </si>
  <si>
    <t>5e1fae0bf98f4f42</t>
  </si>
  <si>
    <t>41bc3dbc0f2a4d07</t>
  </si>
  <si>
    <t>5308da7428cd4eab</t>
  </si>
  <si>
    <t>c7031a9f8b714e1c</t>
  </si>
  <si>
    <t>ca4e29c54ee44d9f</t>
  </si>
  <si>
    <t>2006420ad5e24fd4</t>
  </si>
  <si>
    <t>819db3ce51f146a5</t>
  </si>
  <si>
    <t>4785ff8cfa464c09</t>
  </si>
  <si>
    <t>449efb841b5f4f75</t>
  </si>
  <si>
    <t>22a84b4dbc7949a1</t>
  </si>
  <si>
    <t>a99d6e90fc474c96</t>
  </si>
  <si>
    <t>0594f99a7e9b44b4</t>
  </si>
  <si>
    <t>5348c6b5577f463d</t>
  </si>
  <si>
    <t>f11f376c56a040b6</t>
  </si>
  <si>
    <t>eb55ca75e4e3493e</t>
  </si>
  <si>
    <t>bcbae6bff7d34d49</t>
  </si>
  <si>
    <t>57f11f4f3b274c15</t>
  </si>
  <si>
    <t>492713c8be1f4509</t>
  </si>
  <si>
    <t>da418a63083744a3</t>
  </si>
  <si>
    <t>2746293d59e84d2b</t>
  </si>
  <si>
    <t>259a95de45b84945</t>
  </si>
  <si>
    <t>99bbf8d077a8432b</t>
  </si>
  <si>
    <t>658ca7771bd44a3b</t>
  </si>
  <si>
    <t>342c1d36be8a4634</t>
  </si>
  <si>
    <t>9505b2cf4b6e4d18</t>
  </si>
  <si>
    <t>36a17bb039d849a0</t>
  </si>
  <si>
    <t>f995b660c8d548cd</t>
  </si>
  <si>
    <t>5e0ef08348974bb4</t>
  </si>
  <si>
    <t>61cde8b808c7497f</t>
  </si>
  <si>
    <t>6ac774ccbd054514</t>
  </si>
  <si>
    <t>06b5da4aae90499d</t>
  </si>
  <si>
    <t>9b5c8c448c5b4272</t>
  </si>
  <si>
    <t>75d30fda6f604fd8</t>
  </si>
  <si>
    <t>a75d482c4c1b4a20</t>
  </si>
  <si>
    <t>f28216b613974001</t>
  </si>
  <si>
    <t>0ea261d2ad964713</t>
  </si>
  <si>
    <t>1a286bc3d9914680</t>
  </si>
  <si>
    <t>c59df6d6816e4854</t>
  </si>
  <si>
    <t>8a9c29a0a97643ba</t>
  </si>
  <si>
    <t>434cbc6e81684d2b</t>
  </si>
  <si>
    <t>5e206e94d990446d</t>
  </si>
  <si>
    <t>e920a32409b1407a</t>
  </si>
  <si>
    <t>9cb6433892b84f32</t>
  </si>
  <si>
    <t>dfccc252102c46f7</t>
  </si>
  <si>
    <t>933ad9daedc64e98</t>
  </si>
  <si>
    <t>3e700f6d5c74412d</t>
  </si>
  <si>
    <t>00bc9596daa8437f</t>
  </si>
  <si>
    <t>2f6355754a5f4352</t>
  </si>
  <si>
    <t>2de321b41d494f74</t>
  </si>
  <si>
    <t>0781774302654580</t>
  </si>
  <si>
    <t>248e208936594bdb</t>
  </si>
  <si>
    <t>8eea9897d8c74697</t>
  </si>
  <si>
    <t>bb6ebf95c7734052</t>
  </si>
  <si>
    <t>85a2af8394e341c2</t>
  </si>
  <si>
    <t>cb0bada35a704dc8</t>
  </si>
  <si>
    <t>a29b96c4481542cc</t>
  </si>
  <si>
    <t>1b31b06ab01a4fd7</t>
  </si>
  <si>
    <t>b03dd5fd465545b4</t>
  </si>
  <si>
    <t>88832ef1625e43cb</t>
  </si>
  <si>
    <t>a6f79f811d494777</t>
  </si>
  <si>
    <t>3996ce1bf51148ac</t>
  </si>
  <si>
    <t>4300732ad6384a54</t>
  </si>
  <si>
    <t>6010fdf6e23a499a</t>
  </si>
  <si>
    <t>afe2c3b1081d4f23</t>
  </si>
  <si>
    <t>4d65641031ff4387</t>
  </si>
  <si>
    <t>cd4213cc7eac4cf9</t>
  </si>
  <si>
    <t>46e78b41ae1647d7</t>
  </si>
  <si>
    <t>c304a298c48d405d</t>
  </si>
  <si>
    <t>1cb6659ac0c044c6</t>
  </si>
  <si>
    <t>e61eeb75947d4b60</t>
  </si>
  <si>
    <t>adac0139b75742f2</t>
  </si>
  <si>
    <t>109ac519ed6b40a8</t>
  </si>
  <si>
    <t>3a43c22573df44fd</t>
  </si>
  <si>
    <t>bc82ec002b3c4cf4</t>
  </si>
  <si>
    <t>af57eb2144a14ae9</t>
  </si>
  <si>
    <t>15ed51799d8648c1</t>
  </si>
  <si>
    <t>e039c68c9c754d00</t>
  </si>
  <si>
    <t>d8d727709c374be6</t>
  </si>
  <si>
    <t>1b84da8056a24320</t>
  </si>
  <si>
    <t>0dc806d08c1b4ded</t>
  </si>
  <si>
    <t>986ad6f6c4cd44d5</t>
  </si>
  <si>
    <t>a3bae36d508849ad</t>
  </si>
  <si>
    <t>4a90fc27378e4853</t>
  </si>
  <si>
    <t>c5ba889a6cfd4ddc</t>
  </si>
  <si>
    <t>81a28234813f4c55</t>
  </si>
  <si>
    <t>34552b7583c441b3</t>
  </si>
  <si>
    <t>cb3e7ae68b1f48d6</t>
  </si>
  <si>
    <t>b9b45200123e4bc3</t>
  </si>
  <si>
    <t>3fb08c0e4c314d09</t>
  </si>
  <si>
    <t>0445d69aa8ad4a0c</t>
  </si>
  <si>
    <t>3304904f058442c5</t>
  </si>
  <si>
    <t>5c0707f41307410e</t>
  </si>
  <si>
    <t>84bad267235443e2</t>
  </si>
  <si>
    <t>33c5fbf36d644129</t>
  </si>
  <si>
    <t>8ccfe3d7e0db4890</t>
  </si>
  <si>
    <t>2bfbfb1137b64d89</t>
  </si>
  <si>
    <t>ec2d84b1a7a1405a</t>
  </si>
  <si>
    <t>c37057a01eba4573</t>
  </si>
  <si>
    <t>c424fa4c9dd9423d</t>
  </si>
  <si>
    <t>7469cf8e499a4732</t>
  </si>
  <si>
    <t>ddc915bb1b2d4e08</t>
  </si>
  <si>
    <t>e0d5617304c4426d</t>
  </si>
  <si>
    <t>bdb346bb363f4789</t>
  </si>
  <si>
    <t>1cf3656d0d754793</t>
  </si>
  <si>
    <t>6a6c5b60fdfc4b71</t>
  </si>
  <si>
    <t>293738526bf543a4</t>
  </si>
  <si>
    <t>aa4fe7157e63414d</t>
  </si>
  <si>
    <t>a001faf4342942d1</t>
  </si>
  <si>
    <t>d63b91a4404c4647</t>
  </si>
  <si>
    <t>f40b64e37a934dd2</t>
  </si>
  <si>
    <t>fb96362b50344ab5</t>
  </si>
  <si>
    <t>799360e23b12497f</t>
  </si>
  <si>
    <t>90c18ef819404547</t>
  </si>
  <si>
    <t>958d6cb09c1d4b6b</t>
  </si>
  <si>
    <t>fa1aee9f0ce041e6</t>
  </si>
  <si>
    <t>5568063094ab40cd</t>
  </si>
  <si>
    <t>f0858f74a80340ba</t>
  </si>
  <si>
    <t>d7a0df43a2a14a18</t>
  </si>
  <si>
    <t>63e2e65bb34f4c07</t>
  </si>
  <si>
    <t>7470d49627d54e2b</t>
  </si>
  <si>
    <t>b65aafd17b7341f7</t>
  </si>
  <si>
    <t>26ca7a9ef0a24e4f</t>
  </si>
  <si>
    <t>ec97572648584080</t>
  </si>
  <si>
    <t>1abdde9959c64086</t>
  </si>
  <si>
    <t>a457c17b00a845ac</t>
  </si>
  <si>
    <t>c3a9f89971e04dff</t>
  </si>
  <si>
    <t>64d2341be3dc45f8</t>
  </si>
  <si>
    <t>fabb3986bfbf4bd2</t>
  </si>
  <si>
    <t>c28b99916a054b57</t>
  </si>
  <si>
    <t>e3853d743cda4968</t>
  </si>
  <si>
    <t>7272707c73634470</t>
  </si>
  <si>
    <t>0bcd9a229d4b4d14</t>
  </si>
  <si>
    <t>c0c610a119d34487</t>
  </si>
  <si>
    <t>92af173331ba4c41</t>
  </si>
  <si>
    <t>e130207a1f754ffa</t>
  </si>
  <si>
    <t>d094c071d5634c4e</t>
  </si>
  <si>
    <t>13528216b872487f</t>
  </si>
  <si>
    <t>637e6e8ff5034c81</t>
  </si>
  <si>
    <t>524bb7fa39da48ed</t>
  </si>
  <si>
    <t>cdf90126183e46ac</t>
  </si>
  <si>
    <t>85ab4712f8aa47dc</t>
  </si>
  <si>
    <t>eed784415ccf460a</t>
  </si>
  <si>
    <t>4ecd0181831f42e1</t>
  </si>
  <si>
    <t>94ec646b0532463c</t>
  </si>
  <si>
    <t>cb9cc6779da64571</t>
  </si>
  <si>
    <t>deee3e83c41d4cf1</t>
  </si>
  <si>
    <t>d2c789d4251449cf</t>
  </si>
  <si>
    <t>7efdc8963edb4603</t>
  </si>
  <si>
    <t>f6d984c91e2145d1</t>
  </si>
  <si>
    <t>927f4b5c2ca147a5</t>
  </si>
  <si>
    <t>b6e810836d56410e</t>
  </si>
  <si>
    <t>7245f76dd2274911</t>
  </si>
  <si>
    <t>d695ef900bf84f75</t>
  </si>
  <si>
    <t>b158de960dd645d6</t>
  </si>
  <si>
    <t>98489f260be84732</t>
  </si>
  <si>
    <t>d5486c3309314b41</t>
  </si>
  <si>
    <t>371ab8dc4cea419e</t>
  </si>
  <si>
    <t>5eadaf87e9384b07</t>
  </si>
  <si>
    <t>680a1ba9fd634070</t>
  </si>
  <si>
    <t>2bc896e76cd24294</t>
  </si>
  <si>
    <t>e7b330c297784830</t>
  </si>
  <si>
    <t>c5e36e3e69f04b4a</t>
  </si>
  <si>
    <t>5ce8d454251b4728</t>
  </si>
  <si>
    <t>9058dee597d54244</t>
  </si>
  <si>
    <t>0b8c1d4c19334fad</t>
  </si>
  <si>
    <t>822e605b01bd4cdc</t>
  </si>
  <si>
    <t>37ad6b040f2647d1</t>
  </si>
  <si>
    <t>326d8640a4fe4888</t>
  </si>
  <si>
    <t>8a6d0edef0e847b5</t>
  </si>
  <si>
    <t>0b35eb70c279429e</t>
  </si>
  <si>
    <t>2d537387daaa4c11</t>
  </si>
  <si>
    <t>d9d5132ace0a4d26</t>
  </si>
  <si>
    <t>747af918c62a404c</t>
  </si>
  <si>
    <t>572de09828b0484d</t>
  </si>
  <si>
    <t>567b14f30e7e4eb4</t>
  </si>
  <si>
    <t>846c6c151eb84d39</t>
  </si>
  <si>
    <t>84ccd2a1584a40bd</t>
  </si>
  <si>
    <t>f3ab329ffa194f8e</t>
  </si>
  <si>
    <t>55a8d913ae114985</t>
  </si>
  <si>
    <t>564e1eb685c540c4</t>
  </si>
  <si>
    <t>a36f0511c48e44f5</t>
  </si>
  <si>
    <t>054aa5811df44274</t>
  </si>
  <si>
    <t>28321c7b6a194ce9</t>
  </si>
  <si>
    <t>a23fc561f27d47f8</t>
  </si>
  <si>
    <t>bf57e2e49e8e4c56</t>
  </si>
  <si>
    <t>cb90a4b0917b4e75</t>
  </si>
  <si>
    <t>798badf23e8a411f</t>
  </si>
  <si>
    <t>afab9d3e11c3467f</t>
  </si>
  <si>
    <t>a5fc2be119544671</t>
  </si>
  <si>
    <t>98abd2852bc64f42</t>
  </si>
  <si>
    <t>5245e03f824f4db5</t>
  </si>
  <si>
    <t>f89cf40c613c485c</t>
  </si>
  <si>
    <t>5e6e1f8b815140a8</t>
  </si>
  <si>
    <t>e3387360dbde42af</t>
  </si>
  <si>
    <t>a2cf98b390f341b7</t>
  </si>
  <si>
    <t>26fbe32573c34a05</t>
  </si>
  <si>
    <t>730acdfc1d1a4b7e</t>
  </si>
  <si>
    <t>6f0fb2c8fb9646b1</t>
  </si>
  <si>
    <t>478c189f6e114632</t>
  </si>
  <si>
    <t>e45e405d24984d48</t>
  </si>
  <si>
    <t>2a45cae582034602</t>
  </si>
  <si>
    <t>906e3a0c480b45f5</t>
  </si>
  <si>
    <t>3fd5c7ec8cfa46ce</t>
  </si>
  <si>
    <t>621b8e7a13e549cb</t>
  </si>
  <si>
    <t>7a652518682f4455</t>
  </si>
  <si>
    <t>31ccbcf40ea64073</t>
  </si>
  <si>
    <t>177774e237b44a54</t>
  </si>
  <si>
    <t>3ed4211ec82a4f16</t>
  </si>
  <si>
    <t>c958241c5ebc4ad3</t>
  </si>
  <si>
    <t>35e2752b3f594b10</t>
  </si>
  <si>
    <t>bb761e3f39a54712</t>
  </si>
  <si>
    <t>d8f94abc43e9405a</t>
  </si>
  <si>
    <t>2cd8566c70d34f9e</t>
  </si>
  <si>
    <t>50a64efb1db14a76</t>
  </si>
  <si>
    <t>24d23a8d91e74c03</t>
  </si>
  <si>
    <t>03d46b3bc22d4c31</t>
  </si>
  <si>
    <t>50d220f5e7864375</t>
  </si>
  <si>
    <t>40dc855030cd4cf3</t>
  </si>
  <si>
    <t>c6ae5e52f63343f8</t>
  </si>
  <si>
    <t>3c19f124807e4d0c</t>
  </si>
  <si>
    <t>af8c4b9993b8401a</t>
  </si>
  <si>
    <t>7cfe52a0ef6645c3</t>
  </si>
  <si>
    <t>bcddc553099245d0</t>
  </si>
  <si>
    <t>31b95f6f2dd640b8</t>
  </si>
  <si>
    <t>a502bc28db6245d7</t>
  </si>
  <si>
    <t>bcf06325039d4121</t>
  </si>
  <si>
    <t>8aaad7b0e15d4e06</t>
  </si>
  <si>
    <t>569894a61e674525</t>
  </si>
  <si>
    <t>b71a35982ba5441d</t>
  </si>
  <si>
    <t>6cba3e4025df4537</t>
  </si>
  <si>
    <t>0bf2d40447594cef</t>
  </si>
  <si>
    <t>1362de1993c84c85</t>
  </si>
  <si>
    <t>f72d13b6129c4d08</t>
  </si>
  <si>
    <t>f08fbb2166474c0d</t>
  </si>
  <si>
    <t>c9a711144c6f4df2</t>
  </si>
  <si>
    <t>9277d16fbd0c4fa0</t>
  </si>
  <si>
    <t>2eee10fe9e6b4d1b</t>
  </si>
  <si>
    <t>9b893e1fcf874bc1</t>
  </si>
  <si>
    <t>3d1ce98e6ab64570</t>
  </si>
  <si>
    <t>6c7e7d1e00c94eec</t>
  </si>
  <si>
    <t>c29b4f3cf335406d</t>
  </si>
  <si>
    <t>51a4872e88ec4b0d</t>
  </si>
  <si>
    <t>18d45ef6498c4a9b</t>
  </si>
  <si>
    <t>ff9d6a23a3bb4903</t>
  </si>
  <si>
    <t>6668de6fd43b4d24</t>
  </si>
  <si>
    <t>8db1e877ceb64c2c</t>
  </si>
  <si>
    <t>b8e88fbbf7bb4bf7</t>
  </si>
  <si>
    <t>fc1cb815a47c4199</t>
  </si>
  <si>
    <t>7c15d8d065134bc5</t>
  </si>
  <si>
    <t>273a3d1e6bbc443d</t>
  </si>
  <si>
    <t>68e625d965d04ec7</t>
  </si>
  <si>
    <t>cfbf09c41f3345f7</t>
  </si>
  <si>
    <t>fc7c9fbf21d64a90</t>
  </si>
  <si>
    <t>07e39d2d3caa476a</t>
  </si>
  <si>
    <t>17164b14278f40c4</t>
  </si>
  <si>
    <t>e68aff22aa184506</t>
  </si>
  <si>
    <t>d7a2ebc32bf74965</t>
  </si>
  <si>
    <t>09749bd4495b4305</t>
  </si>
  <si>
    <t>bca36a93a1cb4034</t>
  </si>
  <si>
    <t>575e290f635846ff</t>
  </si>
  <si>
    <t>626ecd144ba24e69</t>
  </si>
  <si>
    <t>418eec31d93e4f59</t>
  </si>
  <si>
    <t>8b84bb1f23d547ce</t>
  </si>
  <si>
    <t>ba7585de2f6d4938</t>
  </si>
  <si>
    <t>9ab6cdc2e74846ff</t>
  </si>
  <si>
    <t>9e501b6855ff49aa</t>
  </si>
  <si>
    <t>cc06d564b4da4c85</t>
  </si>
  <si>
    <t>fa12909b67a64ad4</t>
  </si>
  <si>
    <t>d60fcda241234545</t>
  </si>
  <si>
    <t>3fc6746a33074669</t>
  </si>
  <si>
    <t>35b2f995f19747e0</t>
  </si>
  <si>
    <t>e71ab42181c94081</t>
  </si>
  <si>
    <t>e9c06f560c274ec8</t>
  </si>
  <si>
    <t>532de5f79a4049ff</t>
  </si>
  <si>
    <t>1950e54dc55f410c</t>
  </si>
  <si>
    <t>d01441daefa84830</t>
  </si>
  <si>
    <t>4c41f125f7c9417e</t>
  </si>
  <si>
    <t>935b038bf3cd425c</t>
  </si>
  <si>
    <t>0833ee0c2349418d</t>
  </si>
  <si>
    <t>a8573da88b8b4b44</t>
  </si>
  <si>
    <t>626d49ef1d7b42c5</t>
  </si>
  <si>
    <t>d3663a079dba49af</t>
  </si>
  <si>
    <t>a3f62601a57049de</t>
  </si>
  <si>
    <t>26bcc49e716148cf</t>
  </si>
  <si>
    <t>40b2db2f789849f7</t>
  </si>
  <si>
    <t>7c87c50f89c84f1d</t>
  </si>
  <si>
    <t>1138d1db30914413</t>
  </si>
  <si>
    <t>824eed1711564795</t>
  </si>
  <si>
    <t>9f1fbdf877ed45ab</t>
  </si>
  <si>
    <t>6fb83ced21474e1a</t>
  </si>
  <si>
    <t>b5a49495e93049ef</t>
  </si>
  <si>
    <t>7b7edf666cc849db</t>
  </si>
  <si>
    <t>e69e895258044f73</t>
  </si>
  <si>
    <t>07bc618c7a89484a</t>
  </si>
  <si>
    <t>03e135ec978d4263</t>
  </si>
  <si>
    <t>54eca10008974ce0</t>
  </si>
  <si>
    <t>d66405acd1b343f9</t>
  </si>
  <si>
    <t>454cd40991d344c3</t>
  </si>
  <si>
    <t>efcfcab45e2c4e00</t>
  </si>
  <si>
    <t>5d6dfa3716744aae</t>
  </si>
  <si>
    <t>19eb3cc3b45b4919</t>
  </si>
  <si>
    <t>19194c10243044aa</t>
  </si>
  <si>
    <t>461d081d5fa34a94</t>
  </si>
  <si>
    <t>2a545304ea8c455c</t>
  </si>
  <si>
    <t>60d26cb40f174dcc</t>
  </si>
  <si>
    <t>61ab01ac359243bd</t>
  </si>
  <si>
    <t>841e583ce6144b3b</t>
  </si>
  <si>
    <t>9c252420882b49f8</t>
  </si>
  <si>
    <t>11858ed11bda4d59</t>
  </si>
  <si>
    <t>a2a899eb3cdc478f</t>
  </si>
  <si>
    <t>8688cede6b944061</t>
  </si>
  <si>
    <t>c1aa322291254e94</t>
  </si>
  <si>
    <t>2a439693400c4cd7</t>
  </si>
  <si>
    <t>b342e7db6fe74ae1</t>
  </si>
  <si>
    <t>107024488da74a20</t>
  </si>
  <si>
    <t>ae2e6eb1fe6d47e0</t>
  </si>
  <si>
    <t>f293a87e386c4555</t>
  </si>
  <si>
    <t>cb4e4ab2ee164a48</t>
  </si>
  <si>
    <t>a4ab4b982f3d4892</t>
  </si>
  <si>
    <t>1346ef68ee9a4839</t>
  </si>
  <si>
    <t>fa4c2a53eac24a87</t>
  </si>
  <si>
    <t>75c0f9069ee44fdb</t>
  </si>
  <si>
    <t>f080ea7f0a8e48a1</t>
  </si>
  <si>
    <t>2336ecfd20d64537</t>
  </si>
  <si>
    <t>a16101f4d671455e</t>
  </si>
  <si>
    <t>b3a2d8818d6a4c83</t>
  </si>
  <si>
    <t>62006ab32120477b</t>
  </si>
  <si>
    <t>df1bab4e1e334cc5</t>
  </si>
  <si>
    <t>5e02e92b9af54e7e</t>
  </si>
  <si>
    <t>1b0e9bbdb9784581</t>
  </si>
  <si>
    <t>1fb401fe774b408f</t>
  </si>
  <si>
    <t>9ecce2eb19894a93</t>
  </si>
  <si>
    <t>dd5616eeb22e4bdb</t>
  </si>
  <si>
    <t>c4af57c87db24ee6</t>
  </si>
  <si>
    <t>b0e570f9f7f04ce5</t>
  </si>
  <si>
    <t>0c1faa0dddf64e50</t>
  </si>
  <si>
    <t>62db411407404361</t>
  </si>
  <si>
    <t>f4dffdaa8b124332</t>
  </si>
  <si>
    <t>5d56c46f15ff407b</t>
  </si>
  <si>
    <t>d3426b7ea3d24bd8</t>
  </si>
  <si>
    <t>f293956951ed4af0</t>
  </si>
  <si>
    <t>82370dbee3ca4329</t>
  </si>
  <si>
    <t>b472e78f976642a0</t>
  </si>
  <si>
    <t>3727fbbbf97f4137</t>
  </si>
  <si>
    <t>80d69ff909dc46a2</t>
  </si>
  <si>
    <t>c3fed67131994f3b</t>
  </si>
  <si>
    <t>c47aca00271e41ad</t>
  </si>
  <si>
    <t>ff73672f0a914613</t>
  </si>
  <si>
    <t>a0ae54a044354da8</t>
  </si>
  <si>
    <t>16127397c3ea4910</t>
  </si>
  <si>
    <t>9184a1829b6f4146</t>
  </si>
  <si>
    <t>93958bf4e6e54688</t>
  </si>
  <si>
    <t>afc4553b749c47d7</t>
  </si>
  <si>
    <t>676bdd4148d24ae0</t>
  </si>
  <si>
    <t>a9c9ae28dc574fb0</t>
  </si>
  <si>
    <t>aec1bd2930214ab4</t>
  </si>
  <si>
    <t>f5c45fef074c46e0</t>
  </si>
  <si>
    <t>55113a8aa16141c6</t>
  </si>
  <si>
    <t>cce412cb3dc7484d</t>
  </si>
  <si>
    <t>5b87a15c03e742e1</t>
  </si>
  <si>
    <t>83dcc14d44b14c4b</t>
  </si>
  <si>
    <t>f8a2522fd7ac4af0</t>
  </si>
  <si>
    <t>0826334260fd4364</t>
  </si>
  <si>
    <t>c9f947bc011b41df</t>
  </si>
  <si>
    <t>e1886341f8df4a10</t>
  </si>
  <si>
    <t>8e7ee999072748b6</t>
  </si>
  <si>
    <t>36ea6579ba464ec5</t>
  </si>
  <si>
    <t>44a86320c12c4d90</t>
  </si>
  <si>
    <t>f56a29b37f0f4966</t>
  </si>
  <si>
    <t>1133244d04374d8f</t>
  </si>
  <si>
    <t>13ec27989f414534</t>
  </si>
  <si>
    <t>d9c4006f106d4b31</t>
  </si>
  <si>
    <t>6d2acce65b014bfe</t>
  </si>
  <si>
    <t>cde429fe2be84fb2</t>
  </si>
  <si>
    <t>20f7139429fd4e28</t>
  </si>
  <si>
    <t>1f0a29358b5845c7</t>
  </si>
  <si>
    <t>c9468c0865d849f6</t>
  </si>
  <si>
    <t>4225639d435f43fe</t>
  </si>
  <si>
    <t>6fc9a61b70394837</t>
  </si>
  <si>
    <t>85b7c1b2b2644e96</t>
  </si>
  <si>
    <t>0ca529c6fe944c5a</t>
  </si>
  <si>
    <t>0ea77ed50bde4db0</t>
  </si>
  <si>
    <t>ddb34a7cef784b03</t>
  </si>
  <si>
    <t>ee38c95035594cbb</t>
  </si>
  <si>
    <t>264a0daa527b4d62</t>
  </si>
  <si>
    <t>a90990f3f8fa4756</t>
  </si>
  <si>
    <t>b963d08e18a14635</t>
  </si>
  <si>
    <t>3c5128c52d004749</t>
  </si>
  <si>
    <t>093749b15a0b4971</t>
  </si>
  <si>
    <t>10d3b165b0f44610</t>
  </si>
  <si>
    <t>010aee62451446ff</t>
  </si>
  <si>
    <t>525419cfe25e47fd</t>
  </si>
  <si>
    <t>b66bc3f416e64cf7</t>
  </si>
  <si>
    <t>d1ee8fc4294a4e15</t>
  </si>
  <si>
    <t>2ee25c53745b4e88</t>
  </si>
  <si>
    <t>f9df9157773f4baa</t>
  </si>
  <si>
    <t>f5db09b6cad74649</t>
  </si>
  <si>
    <t>7519eab5b4c0470a</t>
  </si>
  <si>
    <t>a6aa33fc409043c2</t>
  </si>
  <si>
    <t>229fb9a04f9e4c41</t>
  </si>
  <si>
    <t>3fb04e5d7d634e84</t>
  </si>
  <si>
    <t>5d1353f65b054ee6</t>
  </si>
  <si>
    <t>830fc6c1bbde46e3</t>
  </si>
  <si>
    <t>999c520cf0b84737</t>
  </si>
  <si>
    <t>c080b3422cce4e92</t>
  </si>
  <si>
    <t>0b8e4e72cd0549cb</t>
  </si>
  <si>
    <t>e61526c626c94deb</t>
  </si>
  <si>
    <t>18eb61745d104d6b</t>
  </si>
  <si>
    <t>e8590dfb7197465b</t>
  </si>
  <si>
    <t>679470df34f54670</t>
  </si>
  <si>
    <t>15db3743cfb04ca4</t>
  </si>
  <si>
    <t>43b65f72b7b44a8e</t>
  </si>
  <si>
    <t>ae05d6dada464403</t>
  </si>
  <si>
    <t>3d4adf67444b40a3</t>
  </si>
  <si>
    <t>2fab371a0aa846ce</t>
  </si>
  <si>
    <t>0c92ffafaa94410e</t>
  </si>
  <si>
    <t>538e4565af10456f</t>
  </si>
  <si>
    <t>05a78f68f113407d</t>
  </si>
  <si>
    <t>654d672009cc4d62</t>
  </si>
  <si>
    <t>9cb09db0a9f8410a</t>
  </si>
  <si>
    <t>ef8a12cea4794c5a</t>
  </si>
  <si>
    <t>97378e59094f4bbc</t>
  </si>
  <si>
    <t>69b9a41ddf2f43c9</t>
  </si>
  <si>
    <t>304b77f2df4b4228</t>
  </si>
  <si>
    <t>d63f4c5db1834527</t>
  </si>
  <si>
    <t>24dc60e872d547b4</t>
  </si>
  <si>
    <t>77890f8a98a84183</t>
  </si>
  <si>
    <t>674e24206d854787</t>
  </si>
  <si>
    <t>dccaa0e9c495491e</t>
  </si>
  <si>
    <t>4d855913ed894995</t>
  </si>
  <si>
    <t>0b5740c8a48f4e6a</t>
  </si>
  <si>
    <t>b1632c69f3a24570</t>
  </si>
  <si>
    <t>fc1bc17c62cd46be</t>
  </si>
  <si>
    <t>11dd724226934b5d</t>
  </si>
  <si>
    <t>bbf504597f3d4731</t>
  </si>
  <si>
    <t>a4432b2810af4e80</t>
  </si>
  <si>
    <t>c159d9f137dc4147</t>
  </si>
  <si>
    <t>80e52b948afc4dfc</t>
  </si>
  <si>
    <t>ec4f96b3f17b44bb</t>
  </si>
  <si>
    <t>10ac8c30fa6242e2</t>
  </si>
  <si>
    <t>3907a0ff94684273</t>
  </si>
  <si>
    <t>70bbc12747974cc6</t>
  </si>
  <si>
    <t>16ebfe03048f4e12</t>
  </si>
  <si>
    <t>c072f91badb847a1</t>
  </si>
  <si>
    <t>9964261f52354b45</t>
  </si>
  <si>
    <t>1383fa4fd0b4406e</t>
  </si>
  <si>
    <t>7bd81fa72c6a4f8c</t>
  </si>
  <si>
    <t>e1c781fae1db4383</t>
  </si>
  <si>
    <t>ef1c04b8b94948e3</t>
  </si>
  <si>
    <t>584a7054e1cc4e0b</t>
  </si>
  <si>
    <t>bdc15be9035b492d</t>
  </si>
  <si>
    <t>f8b1ee86a3a644ac</t>
  </si>
  <si>
    <t>c7a58d5797614431</t>
  </si>
  <si>
    <t>86dcdc0bc1ef4940</t>
  </si>
  <si>
    <t>937e7fe2735e444d</t>
  </si>
  <si>
    <t>81b438e2f38349ea</t>
  </si>
  <si>
    <t>44ac0e6ef1214bde</t>
  </si>
  <si>
    <t>c1ec2cc314f5419d</t>
  </si>
  <si>
    <t>1b0ce324b8554d2c</t>
  </si>
  <si>
    <t>fe4029ddc65540e7</t>
  </si>
  <si>
    <t>e3d59be6764a4f64</t>
  </si>
  <si>
    <t>dd07377fefe849b8</t>
  </si>
  <si>
    <t>42e86a3a6fa94cab</t>
  </si>
  <si>
    <t>64f36942187b4ae7</t>
  </si>
  <si>
    <t>58e7e13ece754741</t>
  </si>
  <si>
    <t>b3812923d379413f</t>
  </si>
  <si>
    <t>01f9e91dbe19477f</t>
  </si>
  <si>
    <t>8dc072addc6747b2</t>
  </si>
  <si>
    <t>54153f15e1e74905</t>
  </si>
  <si>
    <t>41d7f3618b514b7a</t>
  </si>
  <si>
    <t>0a158cb57db74c15</t>
  </si>
  <si>
    <t>a2714de9a58749cb</t>
  </si>
  <si>
    <t>ff2870b665a447c1</t>
  </si>
  <si>
    <t>080a0ce4d6a64702</t>
  </si>
  <si>
    <t>c2f6c9082b6049bb</t>
  </si>
  <si>
    <t>4747fbf927d5437b</t>
  </si>
  <si>
    <t>c0b822d764474da8</t>
  </si>
  <si>
    <t>2bfbe6eb70fb4d0d</t>
  </si>
  <si>
    <t>51f51dbee03f4b66</t>
  </si>
  <si>
    <t>305bf849d9764b9e</t>
  </si>
  <si>
    <t>31b0b392f8634c1b</t>
  </si>
  <si>
    <t>02c400d2b8ae456e</t>
  </si>
  <si>
    <t>9f2ec58461e940be</t>
  </si>
  <si>
    <t>66d928679dc348bd</t>
  </si>
  <si>
    <t>9ddcfb30086c42ea</t>
  </si>
  <si>
    <t>5dccfd4ad69545c3</t>
  </si>
  <si>
    <t>4187de9ed4fb4b73</t>
  </si>
  <si>
    <t>0b6cd0652af84659</t>
  </si>
  <si>
    <t>d826c5e0ce8c4f53</t>
  </si>
  <si>
    <t>2bc38916160a478a</t>
  </si>
  <si>
    <t>0e6bb893a8744ba0</t>
  </si>
  <si>
    <t>29a4d6af47104c4e</t>
  </si>
  <si>
    <t>9953830940bb49f2</t>
  </si>
  <si>
    <t>5a7444aa24fd43aa</t>
  </si>
  <si>
    <t>28a04b5635dc4335</t>
  </si>
  <si>
    <t>6f9276419c564d7f</t>
  </si>
  <si>
    <t>d42bab5f7d674d75</t>
  </si>
  <si>
    <t>2d2e42b4d8454d5b</t>
  </si>
  <si>
    <t>b64144cdc63543a2</t>
  </si>
  <si>
    <t>569b7b331ec3446d</t>
  </si>
  <si>
    <t>c7ad0c282b8a42eb</t>
  </si>
  <si>
    <t>b5ba8986cbb34c2d</t>
  </si>
  <si>
    <t>96cd9694b1164a36</t>
  </si>
  <si>
    <t>7c92ca391bcf4ae0</t>
  </si>
  <si>
    <t>9b5200b71ac244ef</t>
  </si>
  <si>
    <t>413cd326151d4afa</t>
  </si>
  <si>
    <t>ae2230b7c32549be</t>
  </si>
  <si>
    <t>a2a0ebb3dba44047</t>
  </si>
  <si>
    <t>5a1e09965a944a48</t>
  </si>
  <si>
    <t>2dccb61273214c7d</t>
  </si>
  <si>
    <t>ef7961cfe59542b4</t>
  </si>
  <si>
    <t>06bdd986cb2e4d3a</t>
  </si>
  <si>
    <t>b83179af4bf142cf</t>
  </si>
  <si>
    <t>2178dbb991e84514</t>
  </si>
  <si>
    <t>5faf1b3e094146c1</t>
  </si>
  <si>
    <t>d30d8dc3fbbe4a56</t>
  </si>
  <si>
    <t>9602ad71f4b04cd6</t>
  </si>
  <si>
    <t>a3878134890c4848</t>
  </si>
  <si>
    <t>76d015eada93466e</t>
  </si>
  <si>
    <t>6ba260dd08f64a1c</t>
  </si>
  <si>
    <t>df5611a1156a4325</t>
  </si>
  <si>
    <t>da62c1405ffe448f</t>
  </si>
  <si>
    <t>a3e40e0d884c4162</t>
  </si>
  <si>
    <t>e30ffd8dd2d14faf</t>
  </si>
  <si>
    <t>1c1531139fdd4965</t>
  </si>
  <si>
    <t>b078af27210d47ba</t>
  </si>
  <si>
    <t>43516d5379b34c8f</t>
  </si>
  <si>
    <t>2d42d82c68cd4c27</t>
  </si>
  <si>
    <t>0a552469776b42f3</t>
  </si>
  <si>
    <t>3598087f7ab74601</t>
  </si>
  <si>
    <t>ce399a20855b48e6</t>
  </si>
  <si>
    <t>352ac0dadf294680</t>
  </si>
  <si>
    <t>abaa88dc4c364543</t>
  </si>
  <si>
    <t>7200c50ae2144b67</t>
  </si>
  <si>
    <t>2f90eb71edd34bb2</t>
  </si>
  <si>
    <t>15ef150e2484416e</t>
  </si>
  <si>
    <t>f88f22c7b8e44d66</t>
  </si>
  <si>
    <t>228afa6af8fd471b</t>
  </si>
  <si>
    <t>8d669494f8264a1f</t>
  </si>
  <si>
    <t>2ac96290d545412d</t>
  </si>
  <si>
    <t>404337922d0544ea</t>
  </si>
  <si>
    <t>2944cd825d1a4fad</t>
  </si>
  <si>
    <t>eddbbb29101d4c3a</t>
  </si>
  <si>
    <t>6dfb3320afd24157</t>
  </si>
  <si>
    <t>7f88181614a44bb3</t>
  </si>
  <si>
    <t>95010a5fa78040f6</t>
  </si>
  <si>
    <t>88aedff020bf45b9</t>
  </si>
  <si>
    <t>3b5159f8215941e3</t>
  </si>
  <si>
    <t>568573b8c7c74cc2</t>
  </si>
  <si>
    <t>d203856247d94fcd</t>
  </si>
  <si>
    <t>ab344ab7d5714a82</t>
  </si>
  <si>
    <t>6d974381189843f3</t>
  </si>
  <si>
    <t>582f2eab586c4537</t>
  </si>
  <si>
    <t>f4e095c708164add</t>
  </si>
  <si>
    <t>2ec60d88c5944e23</t>
  </si>
  <si>
    <t>6c8f1dc129f04c89</t>
  </si>
  <si>
    <t>164a7efa86024a27</t>
  </si>
  <si>
    <t>82849de7fbec47eb</t>
  </si>
  <si>
    <t>17732be5e15a470f</t>
  </si>
  <si>
    <t>01243db4ea104902</t>
  </si>
  <si>
    <t>6daeef1902b94d49</t>
  </si>
  <si>
    <t>34fc153260a941d0</t>
  </si>
  <si>
    <t>7291cb3c579b403c</t>
  </si>
  <si>
    <t>95cdbf9d8f0e4029</t>
  </si>
  <si>
    <t>6076d54835834bd5</t>
  </si>
  <si>
    <t>4835fb35bed84021</t>
  </si>
  <si>
    <t>fb4e4581638e4f29</t>
  </si>
  <si>
    <t>bc57865e48864cc8</t>
  </si>
  <si>
    <t>2693f873b3034550</t>
  </si>
  <si>
    <t>14453f30143f4df3</t>
  </si>
  <si>
    <t>5b5a64391e044aee</t>
  </si>
  <si>
    <t>b9f1b91505b74ccf</t>
  </si>
  <si>
    <t>c1d7e25dbacb4881</t>
  </si>
  <si>
    <t>88f4a32436e442b1</t>
  </si>
  <si>
    <t>6f4247f54a9a42bf</t>
  </si>
  <si>
    <t>ed122c8a994e4a41</t>
  </si>
  <si>
    <t>c17e003022594f90</t>
  </si>
  <si>
    <t>d8b337d05d824660</t>
  </si>
  <si>
    <t>fef6fecf4c9641d2</t>
  </si>
  <si>
    <t>d3c58cb3cd574ed0</t>
  </si>
  <si>
    <t>5c564b4ee4b34d9f</t>
  </si>
  <si>
    <t>0b3cfee24fad4f87</t>
  </si>
  <si>
    <t>69a32ef3671547f5</t>
  </si>
  <si>
    <t>1c76e9ff50c046b9</t>
  </si>
  <si>
    <t>994f3f5f268d42dd</t>
  </si>
  <si>
    <t>a68e16dacfb24bfa</t>
  </si>
  <si>
    <t>707e5c85a44b4b7c</t>
  </si>
  <si>
    <t>66db98fdb9704fb2</t>
  </si>
  <si>
    <t>cea7c7640e004aa7</t>
  </si>
  <si>
    <t>1348d7c8341d4885</t>
  </si>
  <si>
    <t>d5e693a2d5a54a68</t>
  </si>
  <si>
    <t>1d8a8379705a480d</t>
  </si>
  <si>
    <t>0889a1be072b4486</t>
  </si>
  <si>
    <t>ad28e8f5a7f54166</t>
  </si>
  <si>
    <t>b5c0f7938f5e4004</t>
  </si>
  <si>
    <t>5b6d0afccb2a4d42</t>
  </si>
  <si>
    <t>407581bfebba4dc0</t>
  </si>
  <si>
    <t>3ad6ad02bd574bbb</t>
  </si>
  <si>
    <t>406d15c8acbb45cb</t>
  </si>
  <si>
    <t>6a759581739449af</t>
  </si>
  <si>
    <t>f24864b1110f40fa</t>
  </si>
  <si>
    <t>e473463412084afd</t>
  </si>
  <si>
    <t>0029476e10c0482a</t>
  </si>
  <si>
    <t>285cba149ad24ab8</t>
  </si>
  <si>
    <t>725cfa2b2a2e403a</t>
  </si>
  <si>
    <t>b451e4b3d9894f14</t>
  </si>
  <si>
    <t>c2ad5324be164a5f</t>
  </si>
  <si>
    <t>426e41b5835541d3</t>
  </si>
  <si>
    <t>972fa3b3fb194878</t>
  </si>
  <si>
    <t>e3d26d248b914887</t>
  </si>
  <si>
    <t>7cf4c82fa21d475a</t>
  </si>
  <si>
    <t>4f5d7368b659403d</t>
  </si>
  <si>
    <t>b1cf636c45624bb2</t>
  </si>
  <si>
    <t>a4103560eaad4116</t>
  </si>
  <si>
    <t>92730b1bc436453c</t>
  </si>
  <si>
    <t>73ce0cea0ac54922</t>
  </si>
  <si>
    <t>f56bf1f7ea30405e</t>
  </si>
  <si>
    <t>72e4b19578fa4fa3</t>
  </si>
  <si>
    <t>cf31fa5b07824c4f</t>
  </si>
  <si>
    <t>2e56792dea144589</t>
  </si>
  <si>
    <t>7a25b95f37e541fa</t>
  </si>
  <si>
    <t>e4304c630b524466</t>
  </si>
  <si>
    <t>4b100353b2ae45d0</t>
  </si>
  <si>
    <t>5a2962f10c9148c7</t>
  </si>
  <si>
    <t>d20aa86044694dce</t>
  </si>
  <si>
    <t>fccb85aec98f4b34</t>
  </si>
  <si>
    <t>ff7a22d8c4c74bd7</t>
  </si>
  <si>
    <t>837ded9d2fe148a6</t>
  </si>
  <si>
    <t>d1e213343fce424e</t>
  </si>
  <si>
    <t>976949b01da44484</t>
  </si>
  <si>
    <t>b95151a2ef47404a</t>
  </si>
  <si>
    <t>834fa1e430224b5f</t>
  </si>
  <si>
    <t>4afd3076bb3d4905</t>
  </si>
  <si>
    <t>ffa85447e0f144c6</t>
  </si>
  <si>
    <t>4b1022a20794426e</t>
  </si>
  <si>
    <t>3e7a202a80aa4d0c</t>
  </si>
  <si>
    <t>253b9de9b77b42be</t>
  </si>
  <si>
    <t>db3eec99cfe44a24</t>
  </si>
  <si>
    <t>a949969854cf4616</t>
  </si>
  <si>
    <t>9fa502663a234648</t>
  </si>
  <si>
    <t>bfe31341b72b4838</t>
  </si>
  <si>
    <t>50b0ca83592b4201</t>
  </si>
  <si>
    <t>bacc3cb9cbc04a5f</t>
  </si>
  <si>
    <t>e5e9f1d75fcd4be5</t>
  </si>
  <si>
    <t>947d7b46a9034b9c</t>
  </si>
  <si>
    <t>77cd86380fd64bbf</t>
  </si>
  <si>
    <t>2a504d175c964739</t>
  </si>
  <si>
    <t>dda7cf0875744ce2</t>
  </si>
  <si>
    <t>d57c4cfdc65e4b6a</t>
  </si>
  <si>
    <t>a4e8d57aa9f549d8</t>
  </si>
  <si>
    <t>f56d9754fba44af7</t>
  </si>
  <si>
    <t>4291ab8da93c4f87</t>
  </si>
  <si>
    <t>55e954dfa7d947e8</t>
  </si>
  <si>
    <t>bf2331257b1a4e51</t>
  </si>
  <si>
    <t>be2ef22e795e4ab3</t>
  </si>
  <si>
    <t>45aa64c4f6644b3e</t>
  </si>
  <si>
    <t>69c6978bef804672</t>
  </si>
  <si>
    <t>27f60b64034d4860</t>
  </si>
  <si>
    <t>7eeac03326d7476d</t>
  </si>
  <si>
    <t>eb6c78bbdf0f468c</t>
  </si>
  <si>
    <t>8c4b126c5f9c4fdb</t>
  </si>
  <si>
    <t>7e7b7eb1ec194f70</t>
  </si>
  <si>
    <t>108a7d47e32e4c87</t>
  </si>
  <si>
    <t>9da92ccc032a4bb2</t>
  </si>
  <si>
    <t>7c7099b4429d47ed</t>
  </si>
  <si>
    <t>a2be87cb97e6479a</t>
  </si>
  <si>
    <t>9e8bd1df71e345ad</t>
  </si>
  <si>
    <t>ca8dbae8490f4325</t>
  </si>
  <si>
    <t>9365ff62cd804a4f</t>
  </si>
  <si>
    <t>b3e3b7469b704ba1</t>
  </si>
  <si>
    <t>788e290cdff64e74</t>
  </si>
  <si>
    <t>235ecc72cf4e4332</t>
  </si>
  <si>
    <t>2c85af8f80bc4f00</t>
  </si>
  <si>
    <t>c939ee88c6524c32</t>
  </si>
  <si>
    <t>9b95f9072568425c</t>
  </si>
  <si>
    <t>d83d0730cde84ca3</t>
  </si>
  <si>
    <t>8f120f3a93ce486d</t>
  </si>
  <si>
    <t>8b43103d819943a8</t>
  </si>
  <si>
    <t>053ee817870d457f</t>
  </si>
  <si>
    <t>5e71f94f68f34dc8</t>
  </si>
  <si>
    <t>7d9e9b84ec1c4215</t>
  </si>
  <si>
    <t>68ac3f14a2254b54</t>
  </si>
  <si>
    <t>12c13910baac4cb5</t>
  </si>
  <si>
    <t>cfb0dc238e8648f5</t>
  </si>
  <si>
    <t>4b796ce0dcf7435a</t>
  </si>
  <si>
    <t>35e11b42e3e74e48</t>
  </si>
  <si>
    <t>d55196d3cc1b48a3</t>
  </si>
  <si>
    <t>2442f814e9774c5e</t>
  </si>
  <si>
    <t>bd11bb9b8d02447d</t>
  </si>
  <si>
    <t>f231538b2278462b</t>
  </si>
  <si>
    <t>affd5de7e9d44fa8</t>
  </si>
  <si>
    <t>b57c7706e9984571</t>
  </si>
  <si>
    <t>19b885724ad34620</t>
  </si>
  <si>
    <t>2ad7030ee0984dfc</t>
  </si>
  <si>
    <t>82982456df7943c4</t>
  </si>
  <si>
    <t>dfbd05b91be84903</t>
  </si>
  <si>
    <t>161ce968118b4720</t>
  </si>
  <si>
    <t>b1888c785fc649b3</t>
  </si>
  <si>
    <t>a3fb0a9e1f0b42de</t>
  </si>
  <si>
    <t>2381318279504859</t>
  </si>
  <si>
    <t>a640444e8d014c6e</t>
  </si>
  <si>
    <t>7a75b8f238ca4a37</t>
  </si>
  <si>
    <t>089bc771f47f456a</t>
  </si>
  <si>
    <t>e7bbd3f737354417</t>
  </si>
  <si>
    <t>2e7fadc234564ebd</t>
  </si>
  <si>
    <t>d4bc0c9246d043c8</t>
  </si>
  <si>
    <t>1ac7c934f5dc43dc</t>
  </si>
  <si>
    <t>f9ee44eb66924257</t>
  </si>
  <si>
    <t>70dda9810c084314</t>
  </si>
  <si>
    <t>b29b72c20b654f89</t>
  </si>
  <si>
    <t>2c4f8693a0514ca5</t>
  </si>
  <si>
    <t>833b4b7af9cb430b</t>
  </si>
  <si>
    <t>c14695d38cc84e1a</t>
  </si>
  <si>
    <t>432620965b5d4d5a</t>
  </si>
  <si>
    <t>25f8264c19514522</t>
  </si>
  <si>
    <t>957e1810a7cb4897</t>
  </si>
  <si>
    <t>c4e4dcf784f74d98</t>
  </si>
  <si>
    <t>15fd4a0861254146</t>
  </si>
  <si>
    <t>cf39ea618ac84abb</t>
  </si>
  <si>
    <t>21781e9d5c234f3f</t>
  </si>
  <si>
    <t>c15a78d78ae3488c</t>
  </si>
  <si>
    <t>47cfdc1e2fd64015</t>
  </si>
  <si>
    <t>a521180cdd6f47c0</t>
  </si>
  <si>
    <t>077cb92491dc4456</t>
  </si>
  <si>
    <t>8bedf28b46b442ab</t>
  </si>
  <si>
    <t>f019321025e2443c</t>
  </si>
  <si>
    <t>34dc79bc51a14645</t>
  </si>
  <si>
    <t>03435d2edbc54b89</t>
  </si>
  <si>
    <t>7dff4024156d4b61</t>
  </si>
  <si>
    <t>fe5e12f8aa8f4cef</t>
  </si>
  <si>
    <t>d4bb990e7bda4126</t>
  </si>
  <si>
    <t>3cddc6076887454a</t>
  </si>
  <si>
    <t>930e6cfe3b794cc9</t>
  </si>
  <si>
    <t>6a0b0e2b6f2c457a</t>
  </si>
  <si>
    <t>fc84091ac4354862</t>
  </si>
  <si>
    <t>63601b4b1fa9412c</t>
  </si>
  <si>
    <t>5c3c5d17f1be48e2</t>
  </si>
  <si>
    <t>d95795b42f73422b</t>
  </si>
  <si>
    <t>f12a7bc29c63497e</t>
  </si>
  <si>
    <t>6a0891ce6e914a62</t>
  </si>
  <si>
    <t>0497555aca144ee3</t>
  </si>
  <si>
    <t>3dddbfc1c3354ea0</t>
  </si>
  <si>
    <t>c5d8a36ca5ac4615</t>
  </si>
  <si>
    <t>4c6a2172939c490b</t>
  </si>
  <si>
    <t>594f01996a584c9b</t>
  </si>
  <si>
    <t>c5fae7bd6eeb4a68</t>
  </si>
  <si>
    <t>33a97cdc51504d9b</t>
  </si>
  <si>
    <t>9abd85daa7924161</t>
  </si>
  <si>
    <t>4e03f864ba364d53</t>
  </si>
  <si>
    <t>bf0eb608b04842d0</t>
  </si>
  <si>
    <t>0c300f2c1b1449c9</t>
  </si>
  <si>
    <t>2d2cfb4b5f1f43b4</t>
  </si>
  <si>
    <t>f685e29228e24643</t>
  </si>
  <si>
    <t>abe0126cd6f547cf</t>
  </si>
  <si>
    <t>bed3891db3fe4bbb</t>
  </si>
  <si>
    <t>00822173ecda44fc</t>
  </si>
  <si>
    <t>b80788b5fcef415d</t>
  </si>
  <si>
    <t>039cb77e3c5d4295</t>
  </si>
  <si>
    <t>776508da4d86429d</t>
  </si>
  <si>
    <t>e69826408a424d48</t>
  </si>
  <si>
    <t>c0d94bf49e094635</t>
  </si>
  <si>
    <t>372b53cd13be4ad3</t>
  </si>
  <si>
    <t>b4b1ca1c97394253</t>
  </si>
  <si>
    <t>e5839f7c6cc04e4f</t>
  </si>
  <si>
    <t>9ed6ffa3616d4e9c</t>
  </si>
  <si>
    <t>7e3b233b5ece45c0</t>
  </si>
  <si>
    <t>a9f54a3b853e46ca</t>
  </si>
  <si>
    <t>094efd278a404b30</t>
  </si>
  <si>
    <t>51c94d59cb874208</t>
  </si>
  <si>
    <t>c1cbf2f0d7ec4485</t>
  </si>
  <si>
    <t>8be5b5b29adb4940</t>
  </si>
  <si>
    <t>34d8ad6a88074ef3</t>
  </si>
  <si>
    <t>10e65caf58264746</t>
  </si>
  <si>
    <t>80e41d7c15de45bf</t>
  </si>
  <si>
    <t>b9940c84cfed48a0</t>
  </si>
  <si>
    <t>9bcfdfcc617d4938</t>
  </si>
  <si>
    <t>8ed05ac37f4f449c</t>
  </si>
  <si>
    <t>63a7025536b14bfd</t>
  </si>
  <si>
    <t>821a3dce2253423b</t>
  </si>
  <si>
    <t>aed7d6769cd043dc</t>
  </si>
  <si>
    <t>2566f9328af14bf6</t>
  </si>
  <si>
    <t>8511588aeecc429b</t>
  </si>
  <si>
    <t>51492485c7e64bd5</t>
  </si>
  <si>
    <t>66873a921c9244c0</t>
  </si>
  <si>
    <t>cde44cef07934e3b</t>
  </si>
  <si>
    <t>753afdc223434188</t>
  </si>
  <si>
    <t>cf61a2ff154045e9</t>
  </si>
  <si>
    <t>388ec021d799491a</t>
  </si>
  <si>
    <t>a864d8671bce4b5d</t>
  </si>
  <si>
    <t>64953946171545c8</t>
  </si>
  <si>
    <t>93a71839695747ec</t>
  </si>
  <si>
    <t>3b312ea4b9984c91</t>
  </si>
  <si>
    <t>525a08e365ad43f2</t>
  </si>
  <si>
    <t>39b18e2ffb7246c3</t>
  </si>
  <si>
    <t>454f2f8b16eb4b33</t>
  </si>
  <si>
    <t>ba893ab43e514ba8</t>
  </si>
  <si>
    <t>48f24d0330bb44b5</t>
  </si>
  <si>
    <t>e7ee583b8dc640f8</t>
  </si>
  <si>
    <t>01a3ec4513904891</t>
  </si>
  <si>
    <t>8a2c26ef2da64ccf</t>
  </si>
  <si>
    <t>2f716901c6544dcb</t>
  </si>
  <si>
    <t>ce13b9eabbfe4ae4</t>
  </si>
  <si>
    <t>efb0b4d3e4a842f5</t>
  </si>
  <si>
    <t>e906fe49aa464085</t>
  </si>
  <si>
    <t>be3709ca10274217</t>
  </si>
  <si>
    <t>6a6e23c94d22404e</t>
  </si>
  <si>
    <t>1a0d5db34fb742bd</t>
  </si>
  <si>
    <t>41ec7987bb2640bb</t>
  </si>
  <si>
    <t>3a150ea4f92f44d7</t>
  </si>
  <si>
    <t>ffe3e8db72904f34</t>
  </si>
  <si>
    <t>1f03b351e6a34cca</t>
  </si>
  <si>
    <t>603296ccfd174eb8</t>
  </si>
  <si>
    <t>fa9599ab4a6f40b4</t>
  </si>
  <si>
    <t>782e154f500e415a</t>
  </si>
  <si>
    <t>e9e4f4de605f40ba</t>
  </si>
  <si>
    <t>f87d8118dee54fac</t>
  </si>
  <si>
    <t>0dda6ff3e2df43de</t>
  </si>
  <si>
    <t>1463c8d1a58a4c4a</t>
  </si>
  <si>
    <t>84e92eea84aa4649</t>
  </si>
  <si>
    <t>9e453b9e393641e7</t>
  </si>
  <si>
    <t>b6247df3e43f43a7</t>
  </si>
  <si>
    <t>8cd3241a072c4413</t>
  </si>
  <si>
    <t>7ba63722bfcb4480</t>
  </si>
  <si>
    <t>195634e7a17e41c0</t>
  </si>
  <si>
    <t>77fc6933fbbd49e1</t>
  </si>
  <si>
    <t>d46bd21800794f9b</t>
  </si>
  <si>
    <t>c9c41a5bf0ea4c16</t>
  </si>
  <si>
    <t>4db9b4b1c6df430e</t>
  </si>
  <si>
    <t>55f892d3dc8c4a04</t>
  </si>
  <si>
    <t>231bdc947894413e</t>
  </si>
  <si>
    <t>42490c06a3f5430f</t>
  </si>
  <si>
    <t>c285abfb70244671</t>
  </si>
  <si>
    <t>fc8c11e1f0e64e85</t>
  </si>
  <si>
    <t>f850eacfa21b47f5</t>
  </si>
  <si>
    <t>bf23fdc1738845b5</t>
  </si>
  <si>
    <t>003254bd1b644332</t>
  </si>
  <si>
    <t>52fd413b1a9f44bd</t>
  </si>
  <si>
    <t>549e51c2a8464565</t>
  </si>
  <si>
    <t>817ac389546e40c0</t>
  </si>
  <si>
    <t>77558bccd4864631</t>
  </si>
  <si>
    <t>44555889a3bd41ea</t>
  </si>
  <si>
    <t>03ccd9a0d26944f5</t>
  </si>
  <si>
    <t>8ba0d86103e8490c</t>
  </si>
  <si>
    <t>94c1a520d5ee47bd</t>
  </si>
  <si>
    <t>f218d77844df40e4</t>
  </si>
  <si>
    <t>147bce37260743eb</t>
  </si>
  <si>
    <t>2a9af4c1dde74104</t>
  </si>
  <si>
    <t>b8d336d6d4c94af7</t>
  </si>
  <si>
    <t>22cf94f9b5724a7c</t>
  </si>
  <si>
    <t>046224b6a9f5492e</t>
  </si>
  <si>
    <t>6caf2cc3beaa4bc0</t>
  </si>
  <si>
    <t>0477a63afb8840d8</t>
  </si>
  <si>
    <t>725dd67a5e6b41f7</t>
  </si>
  <si>
    <t>b4973d083be54092</t>
  </si>
  <si>
    <t>9f5d52ef204248fd</t>
  </si>
  <si>
    <t>9ab774661e8141d5</t>
  </si>
  <si>
    <t>1bbae835e8a846f4</t>
  </si>
  <si>
    <t>7348030b18ac40ef</t>
  </si>
  <si>
    <t>42720c96d4124fc0</t>
  </si>
  <si>
    <t>1386f5b2e2794f8d</t>
  </si>
  <si>
    <t>3d7abee63bcc4366</t>
  </si>
  <si>
    <t>51b25a1af30641c3</t>
  </si>
  <si>
    <t>79e920a73ebd4884</t>
  </si>
  <si>
    <t>afdc42d89e3f40a8</t>
  </si>
  <si>
    <t>8e6d6971fb164f7e</t>
  </si>
  <si>
    <t>cca3a5f9a16a40bf</t>
  </si>
  <si>
    <t>0b6853640e86441e</t>
  </si>
  <si>
    <t>a09e1a0a2a744a8f</t>
  </si>
  <si>
    <t>ef6a40e1ef7d4a7d</t>
  </si>
  <si>
    <t>d30ffccb4a7f4e00</t>
  </si>
  <si>
    <t>7eddd0f877f34ee9</t>
  </si>
  <si>
    <t>640c81ee329343d3</t>
  </si>
  <si>
    <t>84d5c31244fa486a</t>
  </si>
  <si>
    <t>8eea0dcf73fe4d6c</t>
  </si>
  <si>
    <t>a24d63e6af0b4224</t>
  </si>
  <si>
    <t>04015fd7d5414265</t>
  </si>
  <si>
    <t>9f3551433aad4d83</t>
  </si>
  <si>
    <t>c1db480687094344</t>
  </si>
  <si>
    <t>73f6322c3a32487d</t>
  </si>
  <si>
    <t>063e2c6fa366488c</t>
  </si>
  <si>
    <t>ea1e019a927a4c33</t>
  </si>
  <si>
    <t>ad8f52969a83431f</t>
  </si>
  <si>
    <t>94806e36c7f54381</t>
  </si>
  <si>
    <t>46512091fdbc4393</t>
  </si>
  <si>
    <t>69466ae408614417</t>
  </si>
  <si>
    <t>7a99efd74ae54bd0</t>
  </si>
  <si>
    <t>2f936b88fee4468a</t>
  </si>
  <si>
    <t>9fd7e5eb7cbd4333</t>
  </si>
  <si>
    <t>38f21c093e464cd0</t>
  </si>
  <si>
    <t>c6228fd9b9ca4d5c</t>
  </si>
  <si>
    <t>e93af49336b64a0c</t>
  </si>
  <si>
    <t>e995d8a80ae54da6</t>
  </si>
  <si>
    <t>f28ffcbd68854e12</t>
  </si>
  <si>
    <t>ab9e770f07844bda</t>
  </si>
  <si>
    <t>3df9010bf5044daa</t>
  </si>
  <si>
    <t>9cb26cda80794a8f</t>
  </si>
  <si>
    <t>00a27257344c4f80</t>
  </si>
  <si>
    <t>6ec731f8304b4e4e</t>
  </si>
  <si>
    <t>636f180a67684638</t>
  </si>
  <si>
    <t>fe06df4ba5714f68</t>
  </si>
  <si>
    <t>7b8ef9cb9dc14715</t>
  </si>
  <si>
    <t>ac9d65364524439e</t>
  </si>
  <si>
    <t>06d87a4aee9346b0</t>
  </si>
  <si>
    <t>076fa5af7eeb4534</t>
  </si>
  <si>
    <t>eca5d0ba09994c9e</t>
  </si>
  <si>
    <t>2c1009b2b3b34e25</t>
  </si>
  <si>
    <t>5968c386ca17451a</t>
  </si>
  <si>
    <t>038231b334964440</t>
  </si>
  <si>
    <t>0c8a90aa0c9140d6</t>
  </si>
  <si>
    <t>2bde610fd5744d96</t>
  </si>
  <si>
    <t>c8f50358dfed4585</t>
  </si>
  <si>
    <t>9f1e53792f134a36</t>
  </si>
  <si>
    <t>d57e4ffea6574567</t>
  </si>
  <si>
    <t>e246df80d8814484</t>
  </si>
  <si>
    <t>41354045b2cd4548</t>
  </si>
  <si>
    <t>536bc152a4bd423b</t>
  </si>
  <si>
    <t>62e0e654170e4ab5</t>
  </si>
  <si>
    <t>68662cc7dad74087</t>
  </si>
  <si>
    <t>7c09e56bfb71427c</t>
  </si>
  <si>
    <t>a85b4e6195624c88</t>
  </si>
  <si>
    <t>a3242eb1b2e84162</t>
  </si>
  <si>
    <t>19920a11c21e4edd</t>
  </si>
  <si>
    <t>bf01242d64ce45f7</t>
  </si>
  <si>
    <t>a9ceb5815ea34020</t>
  </si>
  <si>
    <t>3cf1e44964924ff5</t>
  </si>
  <si>
    <t>c9336c08a7bf4361</t>
  </si>
  <si>
    <t>9a4a6ebebdd4454a</t>
  </si>
  <si>
    <t>efeb898b09f8431c</t>
  </si>
  <si>
    <t>8df78c15eb3d470b</t>
  </si>
  <si>
    <t>d3c461089cf84253</t>
  </si>
  <si>
    <t>9f1723e2c3fe4d6c</t>
  </si>
  <si>
    <t>eccabf1227444170</t>
  </si>
  <si>
    <t>8dbbf7270fe14c4b</t>
  </si>
  <si>
    <t>f1dfc16bcf8e4d48</t>
  </si>
  <si>
    <t>18830b73295145f5</t>
  </si>
  <si>
    <t>d98389c3fea6447c</t>
  </si>
  <si>
    <t>1589d781db8747b6</t>
  </si>
  <si>
    <t>5197a13f28404346</t>
  </si>
  <si>
    <t>c881982c5eae485b</t>
  </si>
  <si>
    <t>159e148de3ef4d0d</t>
  </si>
  <si>
    <t>c5b5f4879d294af4</t>
  </si>
  <si>
    <t>99f2cd41b0284f24</t>
  </si>
  <si>
    <t>94fd185230354256</t>
  </si>
  <si>
    <t>443309a601864c2c</t>
  </si>
  <si>
    <t>f50777169d13483d</t>
  </si>
  <si>
    <t>328ecb023baa4443</t>
  </si>
  <si>
    <t>1272ddb30c6f45bd</t>
  </si>
  <si>
    <t>8fa358b4b74c4a6a</t>
  </si>
  <si>
    <t>23f0979095f44110</t>
  </si>
  <si>
    <t>65dea8cdb93f4d90</t>
  </si>
  <si>
    <t>742edaf8263c4cef</t>
  </si>
  <si>
    <t>5c27033a157340e8</t>
  </si>
  <si>
    <t>9040417faf404d3b</t>
  </si>
  <si>
    <t>a62c3709989246dd</t>
  </si>
  <si>
    <t>7b96457fd42e4d39</t>
  </si>
  <si>
    <t>fec4786ed58f4820</t>
  </si>
  <si>
    <t>39d2c5ad86ee484a</t>
  </si>
  <si>
    <t>27b3931a309f4dfc</t>
  </si>
  <si>
    <t>cca974485c9c4874</t>
  </si>
  <si>
    <t>68b212e9e6804009</t>
  </si>
  <si>
    <t>1e52af7ebe954c90</t>
  </si>
  <si>
    <t>319a8cf8b80546d6</t>
  </si>
  <si>
    <t>bbbe9685287e4598</t>
  </si>
  <si>
    <t>9677ed4b0c0c4110</t>
  </si>
  <si>
    <t>61dfae91ba5f46f9</t>
  </si>
  <si>
    <t>cebc1ac8b17642f4</t>
  </si>
  <si>
    <t>eb2ec4e49a6144fe</t>
  </si>
  <si>
    <t>8b6ca2a7d095406d</t>
  </si>
  <si>
    <t>505a163621a84672</t>
  </si>
  <si>
    <t>5df0b97ced0a42fd</t>
  </si>
  <si>
    <t>40148a784a244a74</t>
  </si>
  <si>
    <t>228bd00974e64433</t>
  </si>
  <si>
    <t>64fda44a392347c7</t>
  </si>
  <si>
    <t>1613f836254c4b8d</t>
  </si>
  <si>
    <t>b3d810774e16480d</t>
  </si>
  <si>
    <t>f4842109ff0d4e05</t>
  </si>
  <si>
    <t>3100f904b77e4caf</t>
  </si>
  <si>
    <t>7ba42c40333f4189</t>
  </si>
  <si>
    <t>e5f2c3fd04f04273</t>
  </si>
  <si>
    <t>3f815059b2ef4ed8</t>
  </si>
  <si>
    <t>681bd7d5d6724787</t>
  </si>
  <si>
    <t>4d7eb4baae2a4285</t>
  </si>
  <si>
    <t>5dcc6a870f25437d</t>
  </si>
  <si>
    <t>457ebe6c66ec442e</t>
  </si>
  <si>
    <t>43e627a44c9f4e51</t>
  </si>
  <si>
    <t>8d34ad42b1b642cd</t>
  </si>
  <si>
    <t>30878e942d4f4daf</t>
  </si>
  <si>
    <t>bcc99e524aa0465f</t>
  </si>
  <si>
    <t>b48b234297b84cb8</t>
  </si>
  <si>
    <t>ec101e583bf14352</t>
  </si>
  <si>
    <t>1a5d7c4e17e043f0</t>
  </si>
  <si>
    <t>23dcda9bd6064c58</t>
  </si>
  <si>
    <t>d7a2bae5a4e1451e</t>
  </si>
  <si>
    <t>340daf76f571400c</t>
  </si>
  <si>
    <t>a15177e580e644da</t>
  </si>
  <si>
    <t>315e2aa469ae43b1</t>
  </si>
  <si>
    <t>e2a26ca32024482f</t>
  </si>
  <si>
    <t>d878924d17c1423e</t>
  </si>
  <si>
    <t>426e9129cc434905</t>
  </si>
  <si>
    <t>da9f9e6dd0a84d78</t>
  </si>
  <si>
    <t>7996b1011f7e406e</t>
  </si>
  <si>
    <t>e9eabc38d59c4dfa</t>
  </si>
  <si>
    <t>f2dfa8e0b2e7420f</t>
  </si>
  <si>
    <t>db6e13a0495a4a1c</t>
  </si>
  <si>
    <t>886e485c6a5a4ed0</t>
  </si>
  <si>
    <t>e2f020d9e98949b4</t>
  </si>
  <si>
    <t>67beb0073b6e4af2</t>
  </si>
  <si>
    <t>0aaff8ae812f4983</t>
  </si>
  <si>
    <t>e93bc9e1636e40f7</t>
  </si>
  <si>
    <t>a5e58c772a014f3c</t>
  </si>
  <si>
    <t>cafae7b9e2d34caf</t>
  </si>
  <si>
    <t>a84a3866b4e04b68</t>
  </si>
  <si>
    <t>49dd23cb14864ee2</t>
  </si>
  <si>
    <t>1a7b87d224ee4ce6</t>
  </si>
  <si>
    <t>03fb92c9bd02467d</t>
  </si>
  <si>
    <t>d7af2c3e5e434c23</t>
  </si>
  <si>
    <t>4dfda6d0313a4df4</t>
  </si>
  <si>
    <t>644537c17bd34c05</t>
  </si>
  <si>
    <t>4a6d24ce00814d7c</t>
  </si>
  <si>
    <t>1862352c608e4b78</t>
  </si>
  <si>
    <t>6fb439b5937c458e</t>
  </si>
  <si>
    <t>fbc0cd6c5ba14f8a</t>
  </si>
  <si>
    <t>80cc257ca434442a</t>
  </si>
  <si>
    <t>f9b2db4da6d84a8d</t>
  </si>
  <si>
    <t>f64573488b314a18</t>
  </si>
  <si>
    <t>ce54d6d1db3e4b12</t>
  </si>
  <si>
    <t>1b54b9dfa0a54451</t>
  </si>
  <si>
    <t>6e2cd1c8108a425c</t>
  </si>
  <si>
    <t>34b2f3ff39834309</t>
  </si>
  <si>
    <t>1ee5043d224545ac</t>
  </si>
  <si>
    <t>e463c858161e498b</t>
  </si>
  <si>
    <t>ed78e508d38047c4</t>
  </si>
  <si>
    <t>bc1767705f7f46b2</t>
  </si>
  <si>
    <t>2c9441443d094beb</t>
  </si>
  <si>
    <t>6dd9d62079094a02</t>
  </si>
  <si>
    <t>68fff94648a84769</t>
  </si>
  <si>
    <t>f016eb33ac1d47ba</t>
  </si>
  <si>
    <t>7fa595acd6364d19</t>
  </si>
  <si>
    <t>be2f5d18f4634e4a</t>
  </si>
  <si>
    <t>dbe95e8ab4b54149</t>
  </si>
  <si>
    <t>0979ad25565d4b4b</t>
  </si>
  <si>
    <t>dde4e33fa51a439f</t>
  </si>
  <si>
    <t>d5f7ecc812954086</t>
  </si>
  <si>
    <t>6ee2e40c3fea4246</t>
  </si>
  <si>
    <t>bcc65f8d5bec4886</t>
  </si>
  <si>
    <t>c5aabadc92ba4407</t>
  </si>
  <si>
    <t>40d9c543970c4924</t>
  </si>
  <si>
    <t>cfa1b91c8a984a21</t>
  </si>
  <si>
    <t>08026eaa717e4225</t>
  </si>
  <si>
    <t>583d7c496d8a41d8</t>
  </si>
  <si>
    <t>913f0a49723a4255</t>
  </si>
  <si>
    <t>a623f13944bc4461</t>
  </si>
  <si>
    <t>1885a349d7d34c5b</t>
  </si>
  <si>
    <t>70a4a7ea686f437e</t>
  </si>
  <si>
    <t>00c0b53d3b9b4e0b</t>
  </si>
  <si>
    <t>e81f6af2fefd46a4</t>
  </si>
  <si>
    <t>073f9b6275fd4a0f</t>
  </si>
  <si>
    <t>fe732508131243b0</t>
  </si>
  <si>
    <t>39ca720ae7f8476d</t>
  </si>
  <si>
    <t>06cb4c9957b942df</t>
  </si>
  <si>
    <t>81e5a35cf0fd45eb</t>
  </si>
  <si>
    <t>415a82cbac3e4d99</t>
  </si>
  <si>
    <t>6c29817a703c47e0</t>
  </si>
  <si>
    <t>9aa880b36a0a4c04</t>
  </si>
  <si>
    <t>dc34be447b8d444d</t>
  </si>
  <si>
    <t>45f20f9f2f7947e4</t>
  </si>
  <si>
    <t>e317bdf950d9446a</t>
  </si>
  <si>
    <t>6c2a5c7872d64e0f</t>
  </si>
  <si>
    <t>ce082e0428f24e94</t>
  </si>
  <si>
    <t>6ad4ce07ced64c89</t>
  </si>
  <si>
    <t>ffb491cd179b4114</t>
  </si>
  <si>
    <t>3726835706614da2</t>
  </si>
  <si>
    <t>712a3ace3dfb403d</t>
  </si>
  <si>
    <t>314ea006ec164899</t>
  </si>
  <si>
    <t>cdeec38b65354e51</t>
  </si>
  <si>
    <t>261b34c9d3bf4da6</t>
  </si>
  <si>
    <t>6024a6182ad543d5</t>
  </si>
  <si>
    <t>286b774b76a74fd3</t>
  </si>
  <si>
    <t>2bbb2c33f1d84c6a</t>
  </si>
  <si>
    <t>d79551bc4eeb4d30</t>
  </si>
  <si>
    <t>2c835aa434564943</t>
  </si>
  <si>
    <t>5095af9eb04140e5</t>
  </si>
  <si>
    <t>a397d60143e64136</t>
  </si>
  <si>
    <t>332b702d2f0d4b27</t>
  </si>
  <si>
    <t>c1d421b1f3c94309</t>
  </si>
  <si>
    <t>4d3aed90d8e04518</t>
  </si>
  <si>
    <t>856682595bb24cb3</t>
  </si>
  <si>
    <t>47600f7046a542be</t>
  </si>
  <si>
    <t>0e9e4e34159f4f25</t>
  </si>
  <si>
    <t>5d8b514d7e904934</t>
  </si>
  <si>
    <t>bc6a26b82d7e4b94</t>
  </si>
  <si>
    <t>08b69bf9f2474428</t>
  </si>
  <si>
    <t>3e233c8bd73f45e0</t>
  </si>
  <si>
    <t>21f73cd5fd71401d</t>
  </si>
  <si>
    <t>44149683824246f7</t>
  </si>
  <si>
    <t>0d95c2900b45417b</t>
  </si>
  <si>
    <t>1c112f7bd93e457f</t>
  </si>
  <si>
    <t>71a49426bd144b87</t>
  </si>
  <si>
    <t>f15d5935114b42c9</t>
  </si>
  <si>
    <t>c5a8226c26964b4f</t>
  </si>
  <si>
    <t>626c0fa534c34d84</t>
  </si>
  <si>
    <t>106836c5de464471</t>
  </si>
  <si>
    <t>47801ec4faec4769</t>
  </si>
  <si>
    <t>b0be6e2e1f0b4238</t>
  </si>
  <si>
    <t>7c5a50a76c5a41a5</t>
  </si>
  <si>
    <t>8b76a3c1eb3a4935</t>
  </si>
  <si>
    <t>e9a543fe6e434545</t>
  </si>
  <si>
    <t>ef2fe9e39a274109</t>
  </si>
  <si>
    <t>d8d9242712784e4e</t>
  </si>
  <si>
    <t>cfb4752e450c47ae</t>
  </si>
  <si>
    <t>c0d93c71bd15434c</t>
  </si>
  <si>
    <t>40927fe1150643df</t>
  </si>
  <si>
    <t>b7c99c489269408f</t>
  </si>
  <si>
    <t>98ef3cc5b41a4eb4</t>
  </si>
  <si>
    <t>b8dce7dfc93f4938</t>
  </si>
  <si>
    <t>83625382c6e04457</t>
  </si>
  <si>
    <t>657cf450d7fc4097</t>
  </si>
  <si>
    <t>9f1a3b11089e408a</t>
  </si>
  <si>
    <t>2075fb1565b146e9</t>
  </si>
  <si>
    <t>d52f8790dce24d4d</t>
  </si>
  <si>
    <t>5c065b19cff44344</t>
  </si>
  <si>
    <t>3aac1ade430b46ac</t>
  </si>
  <si>
    <t>89926d6347374c9f</t>
  </si>
  <si>
    <t>56a5959694b240ce</t>
  </si>
  <si>
    <t>2dba18dadf6647ea</t>
  </si>
  <si>
    <t>3f5d4f0fb33e407d</t>
  </si>
  <si>
    <t>2344e2e5d3254ae9</t>
  </si>
  <si>
    <t>4726abdc16814cc8</t>
  </si>
  <si>
    <t>271419927ec441e0</t>
  </si>
  <si>
    <t>9ad3bfea8d554e2a</t>
  </si>
  <si>
    <t>98cb061aaa214a28</t>
  </si>
  <si>
    <t>bbe6e0a509ab4163</t>
  </si>
  <si>
    <t>48f0cae334954317</t>
  </si>
  <si>
    <t>0778c6b9753d495b</t>
  </si>
  <si>
    <t>13aaba013613458d</t>
  </si>
  <si>
    <t>461cbeaf9e2d4c3b</t>
  </si>
  <si>
    <t>2c6b539597c84dfc</t>
  </si>
  <si>
    <t>837e45ab9b954e2f</t>
  </si>
  <si>
    <t>3fb688af31f744d8</t>
  </si>
  <si>
    <t>66ba2982adf94016</t>
  </si>
  <si>
    <t>48ff521795f04386</t>
  </si>
  <si>
    <t>8aea4d37788042a1</t>
  </si>
  <si>
    <t>c71580c6015e40c1</t>
  </si>
  <si>
    <t>b12fddaacd3a4397</t>
  </si>
  <si>
    <t>206f8a377e364691</t>
  </si>
  <si>
    <t>450db060c9da4b7c</t>
  </si>
  <si>
    <t>e612bfc15a1341a0</t>
  </si>
  <si>
    <t>c1f91b16d0e247fd</t>
  </si>
  <si>
    <t>60b0006e35d047e8</t>
  </si>
  <si>
    <t>6308137707704c64</t>
  </si>
  <si>
    <t>973eba911ef4428f</t>
  </si>
  <si>
    <t>9fe63af5c2e8490d</t>
  </si>
  <si>
    <t>cbd2fc814b514f07</t>
  </si>
  <si>
    <t>d826f2ee22cc469f</t>
  </si>
  <si>
    <t>512af1dacf0a4832</t>
  </si>
  <si>
    <t>0d94f67a943b4900</t>
  </si>
  <si>
    <t>08e120543a764f56</t>
  </si>
  <si>
    <t>f4524f4390134b1c</t>
  </si>
  <si>
    <t>5df63fa227e14f00</t>
  </si>
  <si>
    <t>21f8c3f02efb48a7</t>
  </si>
  <si>
    <t>6dd47edea7da477e</t>
  </si>
  <si>
    <t>0db92aa2fc1940e6</t>
  </si>
  <si>
    <t>ab83ef50ac504fac</t>
  </si>
  <si>
    <t>649dffff441c4aa0</t>
  </si>
  <si>
    <t>73d14c1acef24955</t>
  </si>
  <si>
    <t>9a99f836f86143d9</t>
  </si>
  <si>
    <t>ac9656b9dafb49b2</t>
  </si>
  <si>
    <t>01fd06e922d94bd4</t>
  </si>
  <si>
    <t>aa2c5f120dc1430b</t>
  </si>
  <si>
    <t>9bba4e5b55c9428e</t>
  </si>
  <si>
    <t>7fa9fa1721b54203</t>
  </si>
  <si>
    <t>a796039482084a54</t>
  </si>
  <si>
    <t>eefc029b112b436b</t>
  </si>
  <si>
    <t>ca7f0410622749d3</t>
  </si>
  <si>
    <t>715f1a0129a94f58</t>
  </si>
  <si>
    <t>d40961630bc440d4</t>
  </si>
  <si>
    <t>ea66249ad27944f6</t>
  </si>
  <si>
    <t>fea96aaeb51046b9</t>
  </si>
  <si>
    <t>5f70ac0d58834a3d</t>
  </si>
  <si>
    <t>0664e1adebce45d7</t>
  </si>
  <si>
    <t>33013d23d30a4d3f</t>
  </si>
  <si>
    <t>0208e86a58e346e3</t>
  </si>
  <si>
    <t>47997a57e4a54ad0</t>
  </si>
  <si>
    <t>4410195cb9254bdd</t>
  </si>
  <si>
    <t>7aa97a7c29b34567</t>
  </si>
  <si>
    <t>b5a6220d53aa4e01</t>
  </si>
  <si>
    <t>da4a21ff1507405c</t>
  </si>
  <si>
    <t>e6ce7f4b97de4dd0</t>
  </si>
  <si>
    <t>fd5ed79c10a74835</t>
  </si>
  <si>
    <t>19147e50116047c5</t>
  </si>
  <si>
    <t>162943cfd52147d9</t>
  </si>
  <si>
    <t>301eac7a57f84064</t>
  </si>
  <si>
    <t>264956cfabf049c0</t>
  </si>
  <si>
    <t>9cd6d2c1c8204e28</t>
  </si>
  <si>
    <t>6f6dc98e99b94dbc</t>
  </si>
  <si>
    <t>6446bdf40a4c42b1</t>
  </si>
  <si>
    <t>58e326ff96bb4549</t>
  </si>
  <si>
    <t>4ee4d47582af4d9c</t>
  </si>
  <si>
    <t>86c82669a44f482a</t>
  </si>
  <si>
    <t>158910365358402b</t>
  </si>
  <si>
    <t>517e2e63f8784928</t>
  </si>
  <si>
    <t>2d30c2c71b4b489d</t>
  </si>
  <si>
    <t>6ded44abfca74087</t>
  </si>
  <si>
    <t>88b125a9799a4f94</t>
  </si>
  <si>
    <t>dffff52d798e4056</t>
  </si>
  <si>
    <t>ceb4a3e7dd9046e3</t>
  </si>
  <si>
    <t>165d5c1476604ab4</t>
  </si>
  <si>
    <t>c916322b2d7e4108</t>
  </si>
  <si>
    <t>ba08228205aa4042</t>
  </si>
  <si>
    <t>f9f18364d743438d</t>
  </si>
  <si>
    <t>7a272071b9f74ea7</t>
  </si>
  <si>
    <t>ac0dd6ca2eca4029</t>
  </si>
  <si>
    <t>cf1aed06bfad4ed9</t>
  </si>
  <si>
    <t>00a5b669a0b74206</t>
  </si>
  <si>
    <t>0005eb124a5d4b99</t>
  </si>
  <si>
    <t>1817fe83dc4947c3</t>
  </si>
  <si>
    <t>0392761d49684d7d</t>
  </si>
  <si>
    <t>d98fd569630e4026</t>
  </si>
  <si>
    <t>2a2ec0fc747c4104</t>
  </si>
  <si>
    <t>27624a1b0663455a</t>
  </si>
  <si>
    <t>15db6be3b3c14b80</t>
  </si>
  <si>
    <t>36ec693fb158449f</t>
  </si>
  <si>
    <t>d3b583f6b20a41d6</t>
  </si>
  <si>
    <t>8c95bfdf9fee41e8</t>
  </si>
  <si>
    <t>53fe3575d5ef488a</t>
  </si>
  <si>
    <t>c3cd101cc76e483a</t>
  </si>
  <si>
    <t>57d263c8473844e6</t>
  </si>
  <si>
    <t>3ec29dc171dc4cfb</t>
  </si>
  <si>
    <t>ed0592c710214425</t>
  </si>
  <si>
    <t>8d563c2d967f4fa4</t>
  </si>
  <si>
    <t>20c8571ff6f3404e</t>
  </si>
  <si>
    <t>87812eec5ebf45bb</t>
  </si>
  <si>
    <t>303d5dd4208f4ae8</t>
  </si>
  <si>
    <t>b325c7c8701147f4</t>
  </si>
  <si>
    <t>25538b45139e47c7</t>
  </si>
  <si>
    <t>ca0db991b7794ebc</t>
  </si>
  <si>
    <t>4144d886d8d84184</t>
  </si>
  <si>
    <t>07711aab7ad940f3</t>
  </si>
  <si>
    <t>7663bfcf7db74374</t>
  </si>
  <si>
    <t>3434ca6058894a1b</t>
  </si>
  <si>
    <t>6fcf58d62a614d4c</t>
  </si>
  <si>
    <t>cde067ea612c434e</t>
  </si>
  <si>
    <t>99da09b1bdcc45ba</t>
  </si>
  <si>
    <t>dc8e2789b5d14e9e</t>
  </si>
  <si>
    <t>5980b5749dd74f8a</t>
  </si>
  <si>
    <t>adddacaf23a3477b</t>
  </si>
  <si>
    <t>0ee9022ce0c04583</t>
  </si>
  <si>
    <t>74c502762cff4417</t>
  </si>
  <si>
    <t>5605bdc4185f475f</t>
  </si>
  <si>
    <t>85b0b4bd0c344c08</t>
  </si>
  <si>
    <t>2fea5091a699477b</t>
  </si>
  <si>
    <t>ee2d91c68b564f59</t>
  </si>
  <si>
    <t>8dad4285c33444a5</t>
  </si>
  <si>
    <t>3591635039334684</t>
  </si>
  <si>
    <t>de5a1742650c4f7a</t>
  </si>
  <si>
    <t>be0305464fab4050</t>
  </si>
  <si>
    <t>59fc312b17ec42a6</t>
  </si>
  <si>
    <t>b06e580e52a44b48</t>
  </si>
  <si>
    <t>91c123e8b17348b3</t>
  </si>
  <si>
    <t>3c2ec50d6ce64d9d</t>
  </si>
  <si>
    <t>bcbc5656eb624fa2</t>
  </si>
  <si>
    <t>e184e4575fe64cb4</t>
  </si>
  <si>
    <t>dbd1b783a31b4f0d</t>
  </si>
  <si>
    <t>e96e8a9e790c4381</t>
  </si>
  <si>
    <t>194e8a4ec1854d12</t>
  </si>
  <si>
    <t>b73b5b7170c04338</t>
  </si>
  <si>
    <t>dfd4523541e74320</t>
  </si>
  <si>
    <t>76c65fbfe6ce44ee</t>
  </si>
  <si>
    <t>90ceb587ded945f7</t>
  </si>
  <si>
    <t>e20111f79e414865</t>
  </si>
  <si>
    <t>1060f018eb0f449c</t>
  </si>
  <si>
    <t>0c4edd2eea134408</t>
  </si>
  <si>
    <t>3eee0fb502e34896</t>
  </si>
  <si>
    <t>c53b471d41ac4149</t>
  </si>
  <si>
    <t>c0682f642030430e</t>
  </si>
  <si>
    <t>0d1671577dd34159</t>
  </si>
  <si>
    <t>3450719fbaaa46fb</t>
  </si>
  <si>
    <t>fb0578282cd542be</t>
  </si>
  <si>
    <t>f8441f64be064b39</t>
  </si>
  <si>
    <t>cdfb550d96d44e32</t>
  </si>
  <si>
    <t>c716c40ac98b4cf4</t>
  </si>
  <si>
    <t>ac23201c9c0946ba</t>
  </si>
  <si>
    <t>5a5883f4506f4455</t>
  </si>
  <si>
    <t>e0d83e9858ae4a89</t>
  </si>
  <si>
    <t>c163cae819ed4f84</t>
  </si>
  <si>
    <t>a58218cadb2148fa</t>
  </si>
  <si>
    <t>3cb41b2fc82046ab</t>
  </si>
  <si>
    <t>4c57c81ba6e6439a</t>
  </si>
  <si>
    <t>8247e4a99f4b4c4f</t>
  </si>
  <si>
    <t>a380cf2e56034d63</t>
  </si>
  <si>
    <t>c5c1cd3867264078</t>
  </si>
  <si>
    <t>973ead8707194d2b</t>
  </si>
  <si>
    <t>4bb1282ff8934ed4</t>
  </si>
  <si>
    <t>e681c175c2d74807</t>
  </si>
  <si>
    <t>e76a7feded984ee8</t>
  </si>
  <si>
    <t>5e2767842ca74759</t>
  </si>
  <si>
    <t>641aaacb971540a8</t>
  </si>
  <si>
    <t>911ae37a2e634926</t>
  </si>
  <si>
    <t>0a36d64100084435</t>
  </si>
  <si>
    <t>8a92cf0093b94cd7</t>
  </si>
  <si>
    <t>e181772842f14e1e</t>
  </si>
  <si>
    <t>fa9febddabcf4c28</t>
  </si>
  <si>
    <t>a6ece3609d7b47fc</t>
  </si>
  <si>
    <t>a1a3a2e0819f47b4</t>
  </si>
  <si>
    <t>9922c9fa9e164abc</t>
  </si>
  <si>
    <t>9395e2b48f444c5b</t>
  </si>
  <si>
    <t>77a76c567eff4774</t>
  </si>
  <si>
    <t>cba3243d87324a9a</t>
  </si>
  <si>
    <t>20df3062fe714b5a</t>
  </si>
  <si>
    <t>491515e49232487b</t>
  </si>
  <si>
    <t>f43f6e51531847c7</t>
  </si>
  <si>
    <t>865ebd6113944eba</t>
  </si>
  <si>
    <t>dd0f141de1bb42d7</t>
  </si>
  <si>
    <t>1c3eaa91575448a1</t>
  </si>
  <si>
    <t>91e57be6ef39466a</t>
  </si>
  <si>
    <t>e820f771d19646ba</t>
  </si>
  <si>
    <t>6e9ea4825c714aca</t>
  </si>
  <si>
    <t>b47877ae9c454d92</t>
  </si>
  <si>
    <t>2fbe11d065d34f26</t>
  </si>
  <si>
    <t>1ff3ddb926dc418a</t>
  </si>
  <si>
    <t>34f315b22de642a9</t>
  </si>
  <si>
    <t>7679756cf62b49e3</t>
  </si>
  <si>
    <t>fda27351bd974a1c</t>
  </si>
  <si>
    <t>ea06fd5a2f7a426d</t>
  </si>
  <si>
    <t>02a987a6a9d04b78</t>
  </si>
  <si>
    <t>c0b37bde13c74407</t>
  </si>
  <si>
    <t>dd4720844ba24bbb</t>
  </si>
  <si>
    <t>25b006dc7ecf448a</t>
  </si>
  <si>
    <t>e63a3837b1064192</t>
  </si>
  <si>
    <t>5a7b12a528d74e08</t>
  </si>
  <si>
    <t>bcff634fccf046ee</t>
  </si>
  <si>
    <t>5633fb8fd3c5496f</t>
  </si>
  <si>
    <t>b381461d2e3f4bab</t>
  </si>
  <si>
    <t>ea62681f9f3e4680</t>
  </si>
  <si>
    <t>4ee30c121afc4c91</t>
  </si>
  <si>
    <t>f20954fdbb3d41a7</t>
  </si>
  <si>
    <t>df2f9e3d02dd4295</t>
  </si>
  <si>
    <t>e17cc0c6c2674ed1</t>
  </si>
  <si>
    <t>255747fb7a0c44cb</t>
  </si>
  <si>
    <t>ac9ef8610c604d52</t>
  </si>
  <si>
    <t>4f07902bf6454927</t>
  </si>
  <si>
    <t>1483a41ea9c7413f</t>
  </si>
  <si>
    <t>ef4504e17e2f4670</t>
  </si>
  <si>
    <t>20a3919a76764bcb</t>
  </si>
  <si>
    <t>457ab5fa92864037</t>
  </si>
  <si>
    <t>c3cca42e16f0453c</t>
  </si>
  <si>
    <t>ef35305f53404f60</t>
  </si>
  <si>
    <t>ba45449ee77e40ae</t>
  </si>
  <si>
    <t>9ca23d414fa9432c</t>
  </si>
  <si>
    <t>91825133937c4070</t>
  </si>
  <si>
    <t>a5cccd821b794e46</t>
  </si>
  <si>
    <t>f61f482802004898</t>
  </si>
  <si>
    <t>373b27ac4dc94479</t>
  </si>
  <si>
    <t>56db26b1638b40d4</t>
  </si>
  <si>
    <t>c1a8873e610c4963</t>
  </si>
  <si>
    <t>0eddbd31b96e418f</t>
  </si>
  <si>
    <t>5894204ebd7d458e</t>
  </si>
  <si>
    <t>c177145754af47ef</t>
  </si>
  <si>
    <t>63e07ef318d3438d</t>
  </si>
  <si>
    <t>0fb5cae5fb754cc0</t>
  </si>
  <si>
    <t>eb74ef40f0bc48b0</t>
  </si>
  <si>
    <t>3710f51d94f24d79</t>
  </si>
  <si>
    <t>bc995d5e931140e1</t>
  </si>
  <si>
    <t>24f85faf2be54e47</t>
  </si>
  <si>
    <t>43b5f8b904204238</t>
  </si>
  <si>
    <t>bbe8250d98e14d6f</t>
  </si>
  <si>
    <t>2a914039d67c42d2</t>
  </si>
  <si>
    <t>2f910bbfb35b4b91</t>
  </si>
  <si>
    <t>5ab698f2ee264bf9</t>
  </si>
  <si>
    <t>d8b6d68ca22b4b2d</t>
  </si>
  <si>
    <t>bd3e657e60734658</t>
  </si>
  <si>
    <t>118d6f47a89d4519</t>
  </si>
  <si>
    <t>8fa6a6359b8e4193</t>
  </si>
  <si>
    <t>27715a2d9aeb4d6e</t>
  </si>
  <si>
    <t>9fc573b652144329</t>
  </si>
  <si>
    <t>ace3236f657040d0</t>
  </si>
  <si>
    <t>569ec96886a04172</t>
  </si>
  <si>
    <t>a95fcbde10d74167</t>
  </si>
  <si>
    <t>8e8fb65b34e849f7</t>
  </si>
  <si>
    <t>fdd52cb0a5d542f7</t>
  </si>
  <si>
    <t>aaf71b40b10447e7</t>
  </si>
  <si>
    <t>b66b9aa2ffce4d7e</t>
  </si>
  <si>
    <t>afa92976bbf94402</t>
  </si>
  <si>
    <t>6d5b22f6cecd4547</t>
  </si>
  <si>
    <t>28e9022ef67d43ac</t>
  </si>
  <si>
    <t>1bc82c65d7a1449a</t>
  </si>
  <si>
    <t>1126f199de5a455a</t>
  </si>
  <si>
    <t>fc295268a2804e37</t>
  </si>
  <si>
    <t>0b637657391b41d3</t>
  </si>
  <si>
    <t>f8dd6405ff7d4303</t>
  </si>
  <si>
    <t>3070e155ead24e17</t>
  </si>
  <si>
    <t>3cbe802172ec433a</t>
  </si>
  <si>
    <t>55ea65f1c37d4748</t>
  </si>
  <si>
    <t>2e81802242144b94</t>
  </si>
  <si>
    <t>e2df8e89e8994f62</t>
  </si>
  <si>
    <t>10cad28bb7704b67</t>
  </si>
  <si>
    <t>2d43471e7df446ef</t>
  </si>
  <si>
    <t>ae56fa19629648d2</t>
  </si>
  <si>
    <t>adbad4ae44474e97</t>
  </si>
  <si>
    <t>4203d833ed8f4cd0</t>
  </si>
  <si>
    <t>9294d75031af4fb2</t>
  </si>
  <si>
    <t>0e680b166f6445d1</t>
  </si>
  <si>
    <t>4c5e6fed87c94241</t>
  </si>
  <si>
    <t>78223a00bf944086</t>
  </si>
  <si>
    <t>ac09864b3cd246d6</t>
  </si>
  <si>
    <t>7d48521bc9bc4215</t>
  </si>
  <si>
    <t>18d34ecaa0f94c38</t>
  </si>
  <si>
    <t>ac5b01c500eb44b2</t>
  </si>
  <si>
    <t>1549aa87295c4149</t>
  </si>
  <si>
    <t>dd00020e2f2b4f5f</t>
  </si>
  <si>
    <t>a51b3789e9c64442</t>
  </si>
  <si>
    <t>582589efddfe4737</t>
  </si>
  <si>
    <t>1c2f6964752249e3</t>
  </si>
  <si>
    <t>1475d0cd53cc481b</t>
  </si>
  <si>
    <t>8a6ce228133544ad</t>
  </si>
  <si>
    <t>b00ca24a2bfd4fdc</t>
  </si>
  <si>
    <t>800bf7c0a76a4a58</t>
  </si>
  <si>
    <t>1712ea0083ac4a4a</t>
  </si>
  <si>
    <t>827ed06700c64e64</t>
  </si>
  <si>
    <t>68f186492f524c91</t>
  </si>
  <si>
    <t>c4ce1f833dd144ec</t>
  </si>
  <si>
    <t>dacbaec084634458</t>
  </si>
  <si>
    <t>fb9c6e3f00654a60</t>
  </si>
  <si>
    <t>b85e701e8092494c</t>
  </si>
  <si>
    <t>07981e78f0ba4764</t>
  </si>
  <si>
    <t>593239dae0dc4ff5</t>
  </si>
  <si>
    <t>eb3942850770426e</t>
  </si>
  <si>
    <t>4f9fec85a6d7430f</t>
  </si>
  <si>
    <t>7d738dfe52e5403b</t>
  </si>
  <si>
    <t>013848b5ecf0409b</t>
  </si>
  <si>
    <t>435b5f02ada845aa</t>
  </si>
  <si>
    <t>01b39bce3cef41f4</t>
  </si>
  <si>
    <t>85e11bc345634d8c</t>
  </si>
  <si>
    <t>176df56b56e34465</t>
  </si>
  <si>
    <t>52b691006cda469a</t>
  </si>
  <si>
    <t>9ccce4aea0eb4272</t>
  </si>
  <si>
    <t>955d8ef00b934a2d</t>
  </si>
  <si>
    <t>04319f0022e04976</t>
  </si>
  <si>
    <t>56406aadab364222</t>
  </si>
  <si>
    <t>95ba2cc9edef48af</t>
  </si>
  <si>
    <t>d498ae41b6404913</t>
  </si>
  <si>
    <t>e92a0e5c777a4f17</t>
  </si>
  <si>
    <t>06ab4356f8254d75</t>
  </si>
  <si>
    <t>77e08a80014e461b</t>
  </si>
  <si>
    <t>5bedcfd4488744d3</t>
  </si>
  <si>
    <t>c7745598b3bf40fc</t>
  </si>
  <si>
    <t>bd111287a1a14cc9</t>
  </si>
  <si>
    <t>d75478ab28c446c7</t>
  </si>
  <si>
    <t>79180efdf39a4577</t>
  </si>
  <si>
    <t>a60d405383ae423d</t>
  </si>
  <si>
    <t>055d8b83c2fe489b</t>
  </si>
  <si>
    <t>a041053ca22f474a</t>
  </si>
  <si>
    <t>595322d8970a4a33</t>
  </si>
  <si>
    <t>0abc8ac302894cda</t>
  </si>
  <si>
    <t>c3988b204c774cea</t>
  </si>
  <si>
    <t>b9e1ca3136414ecb</t>
  </si>
  <si>
    <t>48f5b0fb5d4a4843</t>
  </si>
  <si>
    <t>6d8ef6d99ece4c0a</t>
  </si>
  <si>
    <t>87db43b9539a48f8</t>
  </si>
  <si>
    <t>429a3648154349dd</t>
  </si>
  <si>
    <t>d5bf6d62e37d43fe</t>
  </si>
  <si>
    <t>ebaac9027de74bea</t>
  </si>
  <si>
    <t>4a38ed31bb704faa</t>
  </si>
  <si>
    <t>eeea4b1547d84f4a</t>
  </si>
  <si>
    <t>a08da06e89de43e4</t>
  </si>
  <si>
    <t>b2f7396e45594eb2</t>
  </si>
  <si>
    <t>85c0878f78e24b72</t>
  </si>
  <si>
    <t>891cf8a0256146c0</t>
  </si>
  <si>
    <t>1c73541583e2440c</t>
  </si>
  <si>
    <t>c056ddea9eeb4e78</t>
  </si>
  <si>
    <t>2acb4b8a68bc4cac</t>
  </si>
  <si>
    <t>f7905ddb20f947e0</t>
  </si>
  <si>
    <t>9982dd937e534650</t>
  </si>
  <si>
    <t>0adc7648761b42c9</t>
  </si>
  <si>
    <t>0b822c17a2d44ac2</t>
  </si>
  <si>
    <t>c01bdbe98df44468</t>
  </si>
  <si>
    <t>9ea9e6c3fd664ada</t>
  </si>
  <si>
    <t>d846e5675ced430b</t>
  </si>
  <si>
    <t>850f82bbc8804afc</t>
  </si>
  <si>
    <t>c98da0dacd944458</t>
  </si>
  <si>
    <t>be3275d4c76046f7</t>
  </si>
  <si>
    <t>1b600ae8c3114193</t>
  </si>
  <si>
    <t>9b84c2d18a354a14</t>
  </si>
  <si>
    <t>9ea1ad3edb02435a</t>
  </si>
  <si>
    <t>dd1e5af7193844c3</t>
  </si>
  <si>
    <t>46434bbbb69f46c1</t>
  </si>
  <si>
    <t>e1ed0d29465e4fed</t>
  </si>
  <si>
    <t>bd6ef405d6dc472b</t>
  </si>
  <si>
    <t>f65ee99083754aad</t>
  </si>
  <si>
    <t>4c0afd4859154e47</t>
  </si>
  <si>
    <t>98d9eff2e7fa4495</t>
  </si>
  <si>
    <t>c118bca440e44880</t>
  </si>
  <si>
    <t>28d5c2dc656f4eb0</t>
  </si>
  <si>
    <t>494643ce660d41cf</t>
  </si>
  <si>
    <t>19290dc30089424a</t>
  </si>
  <si>
    <t>b98c8f7b1ef248a0</t>
  </si>
  <si>
    <t>cd191050b7a946ef</t>
  </si>
  <si>
    <t>b396a530081b45bf</t>
  </si>
  <si>
    <t>b7bc369942f64d6d</t>
  </si>
  <si>
    <t>af6e2f2e4c4b43a1</t>
  </si>
  <si>
    <t>e0ed9e37a5164e91</t>
  </si>
  <si>
    <t>978909cdb8884212</t>
  </si>
  <si>
    <t>563dcb0b24c447a1</t>
  </si>
  <si>
    <t>33db184ff4b54751</t>
  </si>
  <si>
    <t>b6c5859b22ac456e</t>
  </si>
  <si>
    <t>6a87825eaf1c4d8e</t>
  </si>
  <si>
    <t>ab9f9c60bd544c53</t>
  </si>
  <si>
    <t>00c43b5c149e4f9e</t>
  </si>
  <si>
    <t>870212e2130a428d</t>
  </si>
  <si>
    <t>6d97fe00d6614169</t>
  </si>
  <si>
    <t>4232a68708f84584</t>
  </si>
  <si>
    <t>7f304a9df2334735</t>
  </si>
  <si>
    <t>45200b698bda4491</t>
  </si>
  <si>
    <t>e2d13627da204427</t>
  </si>
  <si>
    <t>9c3c97ba07d74d30</t>
  </si>
  <si>
    <t>fc5f6a6323cb4c1c</t>
  </si>
  <si>
    <t>037f2d5d748f44d7</t>
  </si>
  <si>
    <t>fcddf267b65f4629</t>
  </si>
  <si>
    <t>28b796617e0f4e33</t>
  </si>
  <si>
    <t>921a813d00c14e58</t>
  </si>
  <si>
    <t>4569a2de10ec4171</t>
  </si>
  <si>
    <t>2cfc23336db34b75</t>
  </si>
  <si>
    <t>070c45e05e0a4852</t>
  </si>
  <si>
    <t>e97180f911494fad</t>
  </si>
  <si>
    <t>b84601e3d53a4ff3</t>
  </si>
  <si>
    <t>a2400cab7cb44758</t>
  </si>
  <si>
    <t>c292a73488024647</t>
  </si>
  <si>
    <t>022959cc9878470c</t>
  </si>
  <si>
    <t>643482f00b8a4337</t>
  </si>
  <si>
    <t>a12bdd30622e4b8a</t>
  </si>
  <si>
    <t>f86be55248994687</t>
  </si>
  <si>
    <t>a27fca0bd6724317</t>
  </si>
  <si>
    <t>9a17cffa9eba4f13</t>
  </si>
  <si>
    <t>61445861b39842b1</t>
  </si>
  <si>
    <t>c97a3f99e8074a49</t>
  </si>
  <si>
    <t>17ec6ffa07e74495</t>
  </si>
  <si>
    <t>eb6f220877c24371</t>
  </si>
  <si>
    <t>cc0f7bc69cc24a59</t>
  </si>
  <si>
    <t>9385965cdf8a4b2c</t>
  </si>
  <si>
    <t>aaf62b0aa6c946e4</t>
  </si>
  <si>
    <t>b95dc55f70e04167</t>
  </si>
  <si>
    <t>70f3cd6650874794</t>
  </si>
  <si>
    <t>a2896961293045d1</t>
  </si>
  <si>
    <t>22ef0d9ddff644a1</t>
  </si>
  <si>
    <t>6fd14c107b604d0f</t>
  </si>
  <si>
    <t>4d85fae555564bb5</t>
  </si>
  <si>
    <t>f6711487ed064b07</t>
  </si>
  <si>
    <t>befe2d0c79cf46cd</t>
  </si>
  <si>
    <t>0374968dad4448dd</t>
  </si>
  <si>
    <t>43173681d3ea44ca</t>
  </si>
  <si>
    <t>913ba548a4ba4d16</t>
  </si>
  <si>
    <t>cd59d7a4a25d4bcd</t>
  </si>
  <si>
    <t>d41516e3b3024b7c</t>
  </si>
  <si>
    <t>76c2ea69a84c45c2</t>
  </si>
  <si>
    <t>a7280d6cf0964b39</t>
  </si>
  <si>
    <t>b2e12a34b53c4936</t>
  </si>
  <si>
    <t>92465637666c4327</t>
  </si>
  <si>
    <t>1127a062a0d94b69</t>
  </si>
  <si>
    <t>b72dc986d6114cd0</t>
  </si>
  <si>
    <t>13e7039338e34fda</t>
  </si>
  <si>
    <t>f269234cb9a540ab</t>
  </si>
  <si>
    <t>3c78b378ed634855</t>
  </si>
  <si>
    <t>bcccf62763284ff1</t>
  </si>
  <si>
    <t>17c373b52a494f73</t>
  </si>
  <si>
    <t>892c8ab847074a93</t>
  </si>
  <si>
    <t>4e1fb5997b6149f9</t>
  </si>
  <si>
    <t>504cf72f81044702</t>
  </si>
  <si>
    <t>aa78ea2e2b264117</t>
  </si>
  <si>
    <t>ca324344810b485c</t>
  </si>
  <si>
    <t>127f3d7d341a4143</t>
  </si>
  <si>
    <t>53fed377f98f4b41</t>
  </si>
  <si>
    <t>8db616d06ac3429a</t>
  </si>
  <si>
    <t>e2c534375eaf4327</t>
  </si>
  <si>
    <t>df3b8fe788734218</t>
  </si>
  <si>
    <t>f39b1701005649ea</t>
  </si>
  <si>
    <t>6284194dc466457d</t>
  </si>
  <si>
    <t>4dd18f6357f247ce</t>
  </si>
  <si>
    <t>fd576a22ca2744fc</t>
  </si>
  <si>
    <t>0fece8f019a44dc6</t>
  </si>
  <si>
    <t>a764284abda54d31</t>
  </si>
  <si>
    <t>1a8175020db34154</t>
  </si>
  <si>
    <t>098a3ec259544f2d</t>
  </si>
  <si>
    <t>7a1d22fedbf24f57</t>
  </si>
  <si>
    <t>e139c03ebd404ed1</t>
  </si>
  <si>
    <t>6aaa160f6512488c</t>
  </si>
  <si>
    <t>52eacd9f0efa47e9</t>
  </si>
  <si>
    <t>9d479a6fd0e944d8</t>
  </si>
  <si>
    <t>ad7be933d5b147e6</t>
  </si>
  <si>
    <t>5046e4baf4944d78</t>
  </si>
  <si>
    <t>e0d6b9d33ef04f94</t>
  </si>
  <si>
    <t>83445536bc5e4a5e</t>
  </si>
  <si>
    <t>691566ed2e214c36</t>
  </si>
  <si>
    <t>530633a23b464902</t>
  </si>
  <si>
    <t>e7c277a6dc4541fd</t>
  </si>
  <si>
    <t>2270e3e4f7a242fa</t>
  </si>
  <si>
    <t>b2efde6ea44a414b</t>
  </si>
  <si>
    <t>77fbd521963a4654</t>
  </si>
  <si>
    <t>2c42ce9d41da47a4</t>
  </si>
  <si>
    <t>da82fd91973e4ea7</t>
  </si>
  <si>
    <t>4d4e5ab82b1f4da3</t>
  </si>
  <si>
    <t>46e1a6bfa84d4e9a</t>
  </si>
  <si>
    <t>b0c95527233e4ac0</t>
  </si>
  <si>
    <t>7fb4e2e7e9904aaa</t>
  </si>
  <si>
    <t>2f49fda4d62f4a2a</t>
  </si>
  <si>
    <t>f6992c17821c47e3</t>
  </si>
  <si>
    <t>a58e9a36263b42b0</t>
  </si>
  <si>
    <t>c0661b3a2b574108</t>
  </si>
  <si>
    <t>a7ad50d558b34201</t>
  </si>
  <si>
    <t>4a8370076ed14abf</t>
  </si>
  <si>
    <t>0855c317f8624ad2</t>
  </si>
  <si>
    <t>2a4657f27b4b4bb8</t>
  </si>
  <si>
    <t>a6c14ed6669a400c</t>
  </si>
  <si>
    <t>c3a43f8a635e4d26</t>
  </si>
  <si>
    <t>f3fb81caf8e84fdd</t>
  </si>
  <si>
    <t>828d64cc2e4644bb</t>
  </si>
  <si>
    <t>4f7500025f4645bf</t>
  </si>
  <si>
    <t>721e0af2b2974579</t>
  </si>
  <si>
    <t>ee70bd0fdc30492b</t>
  </si>
  <si>
    <t>d8a3de22d12f4d72</t>
  </si>
  <si>
    <t>34c6147083e14a84</t>
  </si>
  <si>
    <t>42549e4ace8d4624</t>
  </si>
  <si>
    <t>4df1330ce4f2472e</t>
  </si>
  <si>
    <t>4e763ce8a860421c</t>
  </si>
  <si>
    <t>05c365d558bb426e</t>
  </si>
  <si>
    <t>b98ea1932fc04768</t>
  </si>
  <si>
    <t>396bb6d36be141bf</t>
  </si>
  <si>
    <t>337be588196148fd</t>
  </si>
  <si>
    <t>050a0a4b4baf4ab6</t>
  </si>
  <si>
    <t>7766e22f2c724bd8</t>
  </si>
  <si>
    <t>dafd50e622ad4ebd</t>
  </si>
  <si>
    <t>085188e3a0e24b82</t>
  </si>
  <si>
    <t>7069d2415b5245ec</t>
  </si>
  <si>
    <t>83331d8ef7f8492c</t>
  </si>
  <si>
    <t>3344a4964c7746ee</t>
  </si>
  <si>
    <t>e573e123fea24a7c</t>
  </si>
  <si>
    <t>0362fab8df8b40d2</t>
  </si>
  <si>
    <t>7aeddeb248714915</t>
  </si>
  <si>
    <t>cf7b54d03ae44aa4</t>
  </si>
  <si>
    <t>06fc35db4e28464e</t>
  </si>
  <si>
    <t>f30117e3255d4b22</t>
  </si>
  <si>
    <t>41212d60cb8e46a6</t>
  </si>
  <si>
    <t>d80d49dba7d54695</t>
  </si>
  <si>
    <t>0a03f23bbf45469c</t>
  </si>
  <si>
    <t>19d9ff3e30844f7c</t>
  </si>
  <si>
    <t>d43e64cdf0c44cd2</t>
  </si>
  <si>
    <t>e560b590edcf4154</t>
  </si>
  <si>
    <t>c9a0623613a84721</t>
  </si>
  <si>
    <t>94f56d39d1af4c5e</t>
  </si>
  <si>
    <t>18919f8ca3b143ae</t>
  </si>
  <si>
    <t>02035fd7127a46ab</t>
  </si>
  <si>
    <t>1751ca96b9f7452d</t>
  </si>
  <si>
    <t>0111f93ea2974661</t>
  </si>
  <si>
    <t>043977a184bb4416</t>
  </si>
  <si>
    <t>7898879030ec4835</t>
  </si>
  <si>
    <t>d49674a5623845c6</t>
  </si>
  <si>
    <t>9e93f1b0cc3f43e7</t>
  </si>
  <si>
    <t>2233126dca174306</t>
  </si>
  <si>
    <t>95cda4de51f54733</t>
  </si>
  <si>
    <t>fd5b25f3023249aa</t>
  </si>
  <si>
    <t>d832218683fe4e82</t>
  </si>
  <si>
    <t>e28f30c87d754b13</t>
  </si>
  <si>
    <t>d2537c4f121d4db3</t>
  </si>
  <si>
    <t>19e8f3e318cf4a5a</t>
  </si>
  <si>
    <t>8069f44ad18a481d</t>
  </si>
  <si>
    <t>9206415083d14834</t>
  </si>
  <si>
    <t>8c06ff405b604a3f</t>
  </si>
  <si>
    <t>4cc941d00ed34c73</t>
  </si>
  <si>
    <t>f054494fb9824546</t>
  </si>
  <si>
    <t>3765dd2b91174ee5</t>
  </si>
  <si>
    <t>6914b963e74848b7</t>
  </si>
  <si>
    <t>db44c73399794be5</t>
  </si>
  <si>
    <t>f7d5c66c5df241b0</t>
  </si>
  <si>
    <t>a90d888ad24b4a20</t>
  </si>
  <si>
    <t>08ac31c83964465c</t>
  </si>
  <si>
    <t>0bb9eec12e4942f5</t>
  </si>
  <si>
    <t>1d1718b3617a4593</t>
  </si>
  <si>
    <t>dbb5e223a13f4f84</t>
  </si>
  <si>
    <t>679288c915b14ac1</t>
  </si>
  <si>
    <t>c9f4ce49e30e425c</t>
  </si>
  <si>
    <t>14b7f06b804349e1</t>
  </si>
  <si>
    <t>e6ae69d3f0c84e59</t>
  </si>
  <si>
    <t>0c8ae880602c4f7a</t>
  </si>
  <si>
    <t>0ceb156fdaa449d4</t>
  </si>
  <si>
    <t>2dd563eac5974fd7</t>
  </si>
  <si>
    <t>6208c73c955b48b3</t>
  </si>
  <si>
    <t>4c1d4660a453442d</t>
  </si>
  <si>
    <t>44e87b62e5634a3b</t>
  </si>
  <si>
    <t>61751bf526d9472b</t>
  </si>
  <si>
    <t>e39b8dd049cc4309</t>
  </si>
  <si>
    <t>723a56286a0b42b8</t>
  </si>
  <si>
    <t>75c83395901b41b2</t>
  </si>
  <si>
    <t>606bedf8b05140ed</t>
  </si>
  <si>
    <t>6010efb239594db4</t>
  </si>
  <si>
    <t>9b8fac1a4c404f7b</t>
  </si>
  <si>
    <t>4f740416f7914b6b</t>
  </si>
  <si>
    <t>31e86518f4524022</t>
  </si>
  <si>
    <t>a4ca4ee3dfea440e</t>
  </si>
  <si>
    <t>6a47e59ec1ef4adb</t>
  </si>
  <si>
    <t>9342a6bcb49246c5</t>
  </si>
  <si>
    <t>db53293c6eda43a0</t>
  </si>
  <si>
    <t>ef67a984a65245bb</t>
  </si>
  <si>
    <t>e8a63cb777a6434b</t>
  </si>
  <si>
    <t>8198d829adaf4dc2</t>
  </si>
  <si>
    <t>c474e49c28564440</t>
  </si>
  <si>
    <t>a99d282374b4400b</t>
  </si>
  <si>
    <t>893a85dba1b541b1</t>
  </si>
  <si>
    <t>03da0dc5b40648a3</t>
  </si>
  <si>
    <t>c3c9e83f914e4ce8</t>
  </si>
  <si>
    <t>ab9f7a144a8d40cc</t>
  </si>
  <si>
    <t>f5a106dac5d644bd</t>
  </si>
  <si>
    <t>9adf00c0a6904fa8</t>
  </si>
  <si>
    <t>3291036a11d847b4</t>
  </si>
  <si>
    <t>764294343805455e</t>
  </si>
  <si>
    <t>3da85f4ee4fd4d6c</t>
  </si>
  <si>
    <t>6b40024eb3104323</t>
  </si>
  <si>
    <t>2b2d96e0eb9a4931</t>
  </si>
  <si>
    <t>43a176bc5e2a4ba8</t>
  </si>
  <si>
    <t>c8b02facbf17492f</t>
  </si>
  <si>
    <t>ef27815e66984c13</t>
  </si>
  <si>
    <t>537a862a428947c1</t>
  </si>
  <si>
    <t>cf74c713be954410</t>
  </si>
  <si>
    <t>3c42f5c42a2942ef</t>
  </si>
  <si>
    <t>067fb10f774f4704</t>
  </si>
  <si>
    <t>83c7c7b94f9b454e</t>
  </si>
  <si>
    <t>896b1ade08c34c04</t>
  </si>
  <si>
    <t>d22043468bc844bf</t>
  </si>
  <si>
    <t>85595af4cb094d79</t>
  </si>
  <si>
    <t>758c048a96ff4bfd</t>
  </si>
  <si>
    <t>78229f709400491a</t>
  </si>
  <si>
    <t>4b3972b4afd54dc7</t>
  </si>
  <si>
    <t>5d319c071b5f4f33</t>
  </si>
  <si>
    <t>fa138a14c5ce4216</t>
  </si>
  <si>
    <t>07efeede0a0e41e4</t>
  </si>
  <si>
    <t>abd4f9f40b154f2f</t>
  </si>
  <si>
    <t>b27558678f2c411d</t>
  </si>
  <si>
    <t>f2ecee2fdc2e4952</t>
  </si>
  <si>
    <t>ca5b38a3e73b44c8</t>
  </si>
  <si>
    <t>4902cefa32b34b9b</t>
  </si>
  <si>
    <t>060f393f478d43b2</t>
  </si>
  <si>
    <t>644a741b6fb64afa</t>
  </si>
  <si>
    <t>c83fe6a95311442b</t>
  </si>
  <si>
    <t>0cea53c3e0124da1</t>
  </si>
  <si>
    <t>47736f1d90b941f2</t>
  </si>
  <si>
    <t>a1d7cb617fa84ceb</t>
  </si>
  <si>
    <t>76df56049ae046aa</t>
  </si>
  <si>
    <t>e6a42d943d4c4647</t>
  </si>
  <si>
    <t>a24c904cc60d44ed</t>
  </si>
  <si>
    <t>0ac2215a1d424efe</t>
  </si>
  <si>
    <t>db207f0f009b4548</t>
  </si>
  <si>
    <t>63c5e819de6d46be</t>
  </si>
  <si>
    <t>6c6c9e8f78274e42</t>
  </si>
  <si>
    <t>e55f4f293a50411f</t>
  </si>
  <si>
    <t>e8efdf14eaf3461b</t>
  </si>
  <si>
    <t>f5e0c36a7552436f</t>
  </si>
  <si>
    <t>ec2cdb00afd9478d</t>
  </si>
  <si>
    <t>2e6c734c22da42a5</t>
  </si>
  <si>
    <t>51fbafa6f17a4ef4</t>
  </si>
  <si>
    <t>c62c46d44c4a4da2</t>
  </si>
  <si>
    <t>bb5596f22ea14288</t>
  </si>
  <si>
    <t>9f70fc32c4564a85</t>
  </si>
  <si>
    <t>256fe4f484b84750</t>
  </si>
  <si>
    <t>a40a2e100dd44077</t>
  </si>
  <si>
    <t>29dcc9044b154ee3</t>
  </si>
  <si>
    <t>9a23b2e5a87843d2</t>
  </si>
  <si>
    <t>cbb3d00875e3479b</t>
  </si>
  <si>
    <t>df41150d0ff346a9</t>
  </si>
  <si>
    <t>ad6f5f9b2f704534</t>
  </si>
  <si>
    <t>f2379948cdfb4822</t>
  </si>
  <si>
    <t>117877118dbb4cff</t>
  </si>
  <si>
    <t>603d91cafe9a4af1</t>
  </si>
  <si>
    <t>e8e841f437ca4f65</t>
  </si>
  <si>
    <t>ff705b288e854f2e</t>
  </si>
  <si>
    <t>32dfbd9193ff4794</t>
  </si>
  <si>
    <t>b05d771b61054649</t>
  </si>
  <si>
    <t>73694609064f4dce</t>
  </si>
  <si>
    <t>e454cb915e4e44c4</t>
  </si>
  <si>
    <t>b068efa439b54228</t>
  </si>
  <si>
    <t>f48da72cfc274e10</t>
  </si>
  <si>
    <t>91fc19de62734359</t>
  </si>
  <si>
    <t>c0041b6b7f3a4bce</t>
  </si>
  <si>
    <t>40e76f0ee61049b8</t>
  </si>
  <si>
    <t>ba2f3a6e00574cb5</t>
  </si>
  <si>
    <t>8371e4b618d04170</t>
  </si>
  <si>
    <t>d9e92e5eb4e14612</t>
  </si>
  <si>
    <t>35b11a71de2f48bb</t>
  </si>
  <si>
    <t>6bee34ed2b5a488e</t>
  </si>
  <si>
    <t>d13e075c749c4aff</t>
  </si>
  <si>
    <t>66bcaf1505054f8b</t>
  </si>
  <si>
    <t>56cbd955aa9c463c</t>
  </si>
  <si>
    <t>6ccac83b476d4874</t>
  </si>
  <si>
    <t>02406af018a04052</t>
  </si>
  <si>
    <t>de108dc08c9849da</t>
  </si>
  <si>
    <t>aeb632eb3b4e421e</t>
  </si>
  <si>
    <t>2c106edc589e448a</t>
  </si>
  <si>
    <t>cbd7e62b350046e8</t>
  </si>
  <si>
    <t>57049a3b051f4999</t>
  </si>
  <si>
    <t>1c3c7e2399084db2</t>
  </si>
  <si>
    <t>633e0a418e5f4d98</t>
  </si>
  <si>
    <t>0ec7303ae5b04cc4</t>
  </si>
  <si>
    <t>8c898908a3dd46c2</t>
  </si>
  <si>
    <t>37acea16bd334351</t>
  </si>
  <si>
    <t>f544a86626a044b3</t>
  </si>
  <si>
    <t>ccd4dfe4e02f4984</t>
  </si>
  <si>
    <t>b3c044eaa3624783</t>
  </si>
  <si>
    <t>477bbfdf8f2642d7</t>
  </si>
  <si>
    <t>7f90de6fa5e643b4</t>
  </si>
  <si>
    <t>bc61ffce6f064325</t>
  </si>
  <si>
    <t>9be7924fb3004be7</t>
  </si>
  <si>
    <t>b27b17c8fbf54ad0</t>
  </si>
  <si>
    <t>2ffb604530b9469a</t>
  </si>
  <si>
    <t>7393944518e04168</t>
  </si>
  <si>
    <t>7aa8f9543a5d480b</t>
  </si>
  <si>
    <t>893dbd8001c34514</t>
  </si>
  <si>
    <t>63af70edf3c74c80</t>
  </si>
  <si>
    <t>f67eacde9a524cc4</t>
  </si>
  <si>
    <t>169b531d79ff4756</t>
  </si>
  <si>
    <t>a8ea5b7969084df2</t>
  </si>
  <si>
    <t>96f699110723489b</t>
  </si>
  <si>
    <t>d07237fb833c4f58</t>
  </si>
  <si>
    <t>3419d9692f5241f1</t>
  </si>
  <si>
    <t>9eb7812f576f4c7c</t>
  </si>
  <si>
    <t>3817a4757a7243f3</t>
  </si>
  <si>
    <t>4074268e57e74e00</t>
  </si>
  <si>
    <t>2386f471e5e041e7</t>
  </si>
  <si>
    <t>d5b7aa859af24170</t>
  </si>
  <si>
    <t>c21f65a610ed436f</t>
  </si>
  <si>
    <t>31747556942b4815</t>
  </si>
  <si>
    <t>f9ad20940ee54c29</t>
  </si>
  <si>
    <t>cd6707c5a9e34819</t>
  </si>
  <si>
    <t>cf0aebf0401f4e17</t>
  </si>
  <si>
    <t>e7bb18f6da104f4c</t>
  </si>
  <si>
    <t>f9d7828920b04c42</t>
  </si>
  <si>
    <t>43b6fbee917e4a1b</t>
  </si>
  <si>
    <t>596bedda42184fd6</t>
  </si>
  <si>
    <t>9fff797669db4c09</t>
  </si>
  <si>
    <t>771b0edb5acc41bb</t>
  </si>
  <si>
    <t>ed6ab8b5c00d49f3</t>
  </si>
  <si>
    <t>a030f3f4988e4cfa</t>
  </si>
  <si>
    <t>52f69ef20f9041d6</t>
  </si>
  <si>
    <t>cc1fa61202284da8</t>
  </si>
  <si>
    <t>c8d0239d59da4647</t>
  </si>
  <si>
    <t>fef969fbb52946fa</t>
  </si>
  <si>
    <t>87862ed9f831429d</t>
  </si>
  <si>
    <t>469ddee7e7584323</t>
  </si>
  <si>
    <t>7b5ce0e6e36c4332</t>
  </si>
  <si>
    <t>ff81c0cb63a142d3</t>
  </si>
  <si>
    <t>963c78ad55b241c2</t>
  </si>
  <si>
    <t>8df470bfb5aa4aa6</t>
  </si>
  <si>
    <t>fb43d10b24bd4fa9</t>
  </si>
  <si>
    <t>d78060a7a9204d11</t>
  </si>
  <si>
    <t>2a802ce8a8f54054</t>
  </si>
  <si>
    <t>6d601f811c154ed9</t>
  </si>
  <si>
    <t>7809467f35e949c4</t>
  </si>
  <si>
    <t>2053e851e8584bfb</t>
  </si>
  <si>
    <t>c3c370a69c7244be</t>
  </si>
  <si>
    <t>5d0cf799b9eb4b4f</t>
  </si>
  <si>
    <t>56fd64a32c0e4bc6</t>
  </si>
  <si>
    <t>a4f0d523f8b842b7</t>
  </si>
  <si>
    <t>7587b77e0b2e4640</t>
  </si>
  <si>
    <t>648b9222a0af4758</t>
  </si>
  <si>
    <t>4fd19f92964b4722</t>
  </si>
  <si>
    <t>80e023a10cfb4d4b</t>
  </si>
  <si>
    <t>72f4bcc974894391</t>
  </si>
  <si>
    <t>115ca32fe41b4962</t>
  </si>
  <si>
    <t>ac61fb521d40482e</t>
  </si>
  <si>
    <t>23a5ee201ed54cb1</t>
  </si>
  <si>
    <t>5fb5afb0d7ae4f16</t>
  </si>
  <si>
    <t>6ab36418e7f044ae</t>
  </si>
  <si>
    <t>b1be49da73eb401e</t>
  </si>
  <si>
    <t>ab9c088b1dc443cb</t>
  </si>
  <si>
    <t>7bbc5162819d417e</t>
  </si>
  <si>
    <t>e967c5735e654ea7</t>
  </si>
  <si>
    <t>d2bf14b35e0d48c0</t>
  </si>
  <si>
    <t>0149a971489f4beb</t>
  </si>
  <si>
    <t>ce4e9e898abb4dd9</t>
  </si>
  <si>
    <t>42f983defbd54b1c</t>
  </si>
  <si>
    <t>c52e0ebe9901497a</t>
  </si>
  <si>
    <t>0216721888e84263</t>
  </si>
  <si>
    <t>f039abca835a4765</t>
  </si>
  <si>
    <t>b3a0f68f1cfe45a9</t>
  </si>
  <si>
    <t>5570fd661fb94c33</t>
  </si>
  <si>
    <t>8afc59dfbffb4f17</t>
  </si>
  <si>
    <t>daa13cff82d54c17</t>
  </si>
  <si>
    <t>bf976b81df3d4650</t>
  </si>
  <si>
    <t>a9f014ceaf01478c</t>
  </si>
  <si>
    <t>49d00a0eec3a4385</t>
  </si>
  <si>
    <t>549f4ce553d04dda</t>
  </si>
  <si>
    <t>74caa90b43b34239</t>
  </si>
  <si>
    <t>b995c41201f04d02</t>
  </si>
  <si>
    <t>96ec0b5c079b4905</t>
  </si>
  <si>
    <t>0a681561dc9d4258</t>
  </si>
  <si>
    <t>1f160cf389ed46c7</t>
  </si>
  <si>
    <t>2ef1c0a3ae144709</t>
  </si>
  <si>
    <t>b1d37164bd714999</t>
  </si>
  <si>
    <t>5b1e3c676e4a4ca2</t>
  </si>
  <si>
    <t>fe6c5e6ca31f4c63</t>
  </si>
  <si>
    <t>9f6541dd1fbe4b19</t>
  </si>
  <si>
    <t>03b78e9064364e11</t>
  </si>
  <si>
    <t>cc83c17093e44cc6</t>
  </si>
  <si>
    <t>9c5a43d6c3a94ba0</t>
  </si>
  <si>
    <t>2e55e2c99fc04b78</t>
  </si>
  <si>
    <t>10476685a3004a6e</t>
  </si>
  <si>
    <t>94f9a0a9ef1b48dd</t>
  </si>
  <si>
    <t>e4bae5c1031c4f02</t>
  </si>
  <si>
    <t>af4ac65810474aa9</t>
  </si>
  <si>
    <t>1b812fb9a263430b</t>
  </si>
  <si>
    <t>4cffb94d43a64164</t>
  </si>
  <si>
    <t>429b160c9b544f9c</t>
  </si>
  <si>
    <t>747e7f302162460b</t>
  </si>
  <si>
    <t>5857d168363b4536</t>
  </si>
  <si>
    <t>5c3a8df9bbc14a76</t>
  </si>
  <si>
    <t>03b89a4c36804b55</t>
  </si>
  <si>
    <t>cdb0593ea54e4057</t>
  </si>
  <si>
    <t>38f0e929b2794f6d</t>
  </si>
  <si>
    <t>c7d4fcb2c2d84818</t>
  </si>
  <si>
    <t>3ef73be22b4a40e6</t>
  </si>
  <si>
    <t>aba0997c8c7e46c7</t>
  </si>
  <si>
    <t>7344314da21b44cf</t>
  </si>
  <si>
    <t>38ced27556604223</t>
  </si>
  <si>
    <t>138ba4b301a54532</t>
  </si>
  <si>
    <t>f2dcbfc1f486457f</t>
  </si>
  <si>
    <t>41791ff11c2e4430</t>
  </si>
  <si>
    <t>c2236ae8e52c40ee</t>
  </si>
  <si>
    <t>5eba3e6724334f86</t>
  </si>
  <si>
    <t>0a3d70fa4fac4b4c</t>
  </si>
  <si>
    <t>a7ed2df2ca444b0b</t>
  </si>
  <si>
    <t>a087cc5882104fa8</t>
  </si>
  <si>
    <t>27c372afa54742dd</t>
  </si>
  <si>
    <t>9a8f4c23fb054bf3</t>
  </si>
  <si>
    <t>6b96e3b029494f06</t>
  </si>
  <si>
    <t>a70e536482c34f10</t>
  </si>
  <si>
    <t>c037bd63a91e4ae6</t>
  </si>
  <si>
    <t>3da3729df0964766</t>
  </si>
  <si>
    <t>891017c9a2904d88</t>
  </si>
  <si>
    <t>5445759eb9194dce</t>
  </si>
  <si>
    <t>ae58a6a04524428c</t>
  </si>
  <si>
    <t>84798cb108f3408b</t>
  </si>
  <si>
    <t>1eed397d71614b34</t>
  </si>
  <si>
    <t>a9fdf6750b894d81</t>
  </si>
  <si>
    <t>13d4bb1c1d7f4fca</t>
  </si>
  <si>
    <t>efaca9b9a48b4500</t>
  </si>
  <si>
    <t>847bd409e3264e5e</t>
  </si>
  <si>
    <t>d81c03f729004b7f</t>
  </si>
  <si>
    <t>f199201b9f384281</t>
  </si>
  <si>
    <t>ffe863f00b20474b</t>
  </si>
  <si>
    <t>3a8f0227cf924828</t>
  </si>
  <si>
    <t>800d498f2851474b</t>
  </si>
  <si>
    <t>848f4e7a15cc47c2</t>
  </si>
  <si>
    <t>039f85a2739d4b55</t>
  </si>
  <si>
    <t>275ccbd969bb45e6</t>
  </si>
  <si>
    <t>8ed555c8492e44ac</t>
  </si>
  <si>
    <t>902a78f082d545e5</t>
  </si>
  <si>
    <t>4cd1be340f184c6d</t>
  </si>
  <si>
    <t>c357fcb124a740cb</t>
  </si>
  <si>
    <t>81c34fb9e9084d94</t>
  </si>
  <si>
    <t>92a5c4356707443f</t>
  </si>
  <si>
    <t>eff7b808aa4b4944</t>
  </si>
  <si>
    <t>71472b637d8e43c8</t>
  </si>
  <si>
    <t>2e3a25cb9fb646d2</t>
  </si>
  <si>
    <t>b53d7a609e554f14</t>
  </si>
  <si>
    <t>dd922e46661d4bc3</t>
  </si>
  <si>
    <t>f51272dd154c4b30</t>
  </si>
  <si>
    <t>195fd2e5f55f4861</t>
  </si>
  <si>
    <t>ae2643ae48f94f83</t>
  </si>
  <si>
    <t>9bc8c8c4e00e42d2</t>
  </si>
  <si>
    <t>4e64c296251e4a60</t>
  </si>
  <si>
    <t>c6a0a8e66ec94776</t>
  </si>
  <si>
    <t>55f7ec4304af47bc</t>
  </si>
  <si>
    <t>26e3b909f2034dc3</t>
  </si>
  <si>
    <t>e3b39043cd644f48</t>
  </si>
  <si>
    <t>21f84d55d70f4bde</t>
  </si>
  <si>
    <t>a1d89b4955824166</t>
  </si>
  <si>
    <t>9ad9be870fff4ba9</t>
  </si>
  <si>
    <t>1fabf7efe25747c3</t>
  </si>
  <si>
    <t>9d94f251cc0d42d6</t>
  </si>
  <si>
    <t>468f3de0ddc4415a</t>
  </si>
  <si>
    <t>be43eb0ddbc94721</t>
  </si>
  <si>
    <t>b3374daea87c4eb6</t>
  </si>
  <si>
    <t>82a8e4e168d54f49</t>
  </si>
  <si>
    <t>849ebd7f309349f9</t>
  </si>
  <si>
    <t>0b5f2bba51794a8c</t>
  </si>
  <si>
    <t>b5a9139217bc46f8</t>
  </si>
  <si>
    <t>1c56084eecd34501</t>
  </si>
  <si>
    <t>94163927ad184c1e</t>
  </si>
  <si>
    <t>6746fb482acf4207</t>
  </si>
  <si>
    <t>dbb6a73116414897</t>
  </si>
  <si>
    <t>c62160f28d6c437a</t>
  </si>
  <si>
    <t>ad0316c8e70b4022</t>
  </si>
  <si>
    <t>a704e9575a8645db</t>
  </si>
  <si>
    <t>ddada5448ee04cab</t>
  </si>
  <si>
    <t>623eeb533ac04fce</t>
  </si>
  <si>
    <t>4ae685272f634eb8</t>
  </si>
  <si>
    <t>68edf7fa337c40e5</t>
  </si>
  <si>
    <t>7f5712dab1e2485b</t>
  </si>
  <si>
    <t>e92963f2f79344ac</t>
  </si>
  <si>
    <t>24bf4362c06a42e3</t>
  </si>
  <si>
    <t>b15f5a8edce64c62</t>
  </si>
  <si>
    <t>716ec4acf6e947f3</t>
  </si>
  <si>
    <t>e708fadbc6d74727</t>
  </si>
  <si>
    <t>9dea405ebf3c4ee4</t>
  </si>
  <si>
    <t>4bf533c1225346a6</t>
  </si>
  <si>
    <t>03616b6225824b35</t>
  </si>
  <si>
    <t>4044db738137474b</t>
  </si>
  <si>
    <t>1fb654d0fa984c31</t>
  </si>
  <si>
    <t>4c717ff46c83496b</t>
  </si>
  <si>
    <t>93a690b357844979</t>
  </si>
  <si>
    <t>f1d624326fcb4fa1</t>
  </si>
  <si>
    <t>7d7ff7813420440e</t>
  </si>
  <si>
    <t>d9a903f8dec54c63</t>
  </si>
  <si>
    <t>43af2e9ee4bd4432</t>
  </si>
  <si>
    <t>3b051ef7cbb049f0</t>
  </si>
  <si>
    <t>3292ffd617874fda</t>
  </si>
  <si>
    <t>3aeb6498814c4295</t>
  </si>
  <si>
    <t>5755c327716d47c1</t>
  </si>
  <si>
    <t>102d9cc0e5964a4b</t>
  </si>
  <si>
    <t>40079b6724c24b88</t>
  </si>
  <si>
    <t>e7eb77e4613940e1</t>
  </si>
  <si>
    <t>9396f73dbb98407c</t>
  </si>
  <si>
    <t>6fa20ad4acbf4dc7</t>
  </si>
  <si>
    <t>ba5f0c5502cf4aa3</t>
  </si>
  <si>
    <t>43a0f43c62d64eab</t>
  </si>
  <si>
    <t>4f627926a538416d</t>
  </si>
  <si>
    <t>618e9a3a393248ea</t>
  </si>
  <si>
    <t>443b904599424be5</t>
  </si>
  <si>
    <t>bf91806bb1544cc8</t>
  </si>
  <si>
    <t>e27ca31781ac4076</t>
  </si>
  <si>
    <t>0c60e33351ce40a3</t>
  </si>
  <si>
    <t>5d5ff92853dd48a4</t>
  </si>
  <si>
    <t>111c3a97f6ea4771</t>
  </si>
  <si>
    <t>277ab72af37a4fa9</t>
  </si>
  <si>
    <t>df858958cfb5467f</t>
  </si>
  <si>
    <t>04a0da8f6a64404a</t>
  </si>
  <si>
    <t>79e0764e46f548c3</t>
  </si>
  <si>
    <t>8cb2f30ef0c54116</t>
  </si>
  <si>
    <t>452fd457f46d40bf</t>
  </si>
  <si>
    <t>ae298d78cae34b48</t>
  </si>
  <si>
    <t>11e0c4d360034328</t>
  </si>
  <si>
    <t>0bcc85e1ba5d49f4</t>
  </si>
  <si>
    <t>2c697bc912d04b12</t>
  </si>
  <si>
    <t>0844ae132238430c</t>
  </si>
  <si>
    <t>c0a767b343e143fb</t>
  </si>
  <si>
    <t>cba146d41448455f</t>
  </si>
  <si>
    <t>978ddb0250184971</t>
  </si>
  <si>
    <t>a225c7dea3174549</t>
  </si>
  <si>
    <t>aa7201095f33442f</t>
  </si>
  <si>
    <t>4f42b070d5a4472f</t>
  </si>
  <si>
    <t>7691a47a025743b7</t>
  </si>
  <si>
    <t>2666285cb0db407a</t>
  </si>
  <si>
    <t>9101a5af72d54712</t>
  </si>
  <si>
    <t>e50b445d58ee419b</t>
  </si>
  <si>
    <t>4a6e3761ca274b1b</t>
  </si>
  <si>
    <t>7e277fd5950a44cd</t>
  </si>
  <si>
    <t>e2b985852fa44f93</t>
  </si>
  <si>
    <t>327ddacd56e14b9b</t>
  </si>
  <si>
    <t>c5c922cdcc8d419d</t>
  </si>
  <si>
    <t>878da1f271fe4590</t>
  </si>
  <si>
    <t>bb724bc45fb841c8</t>
  </si>
  <si>
    <t>0fb754a66c474fd8</t>
  </si>
  <si>
    <t>75fb1b04964e472e</t>
  </si>
  <si>
    <t>aad4d2a8693f4a0b</t>
  </si>
  <si>
    <t>f457e914544b4d62</t>
  </si>
  <si>
    <t>d4a21b1348ca45a6</t>
  </si>
  <si>
    <t>a7ab2005532f40fd</t>
  </si>
  <si>
    <t>dfc0e6b392fa480b</t>
  </si>
  <si>
    <t>7cd571e8302c4183</t>
  </si>
  <si>
    <t>edf3c6a7ed3a4266</t>
  </si>
  <si>
    <t>ab9861df849a4e22</t>
  </si>
  <si>
    <t>e8252ce8fba646a4</t>
  </si>
  <si>
    <t>eb662126708c4721</t>
  </si>
  <si>
    <t>b0d3559f7b254fd7</t>
  </si>
  <si>
    <t>892a15018a304261</t>
  </si>
  <si>
    <t>b48bf18003a0419c</t>
  </si>
  <si>
    <t>ec744633ed2e4fc1</t>
  </si>
  <si>
    <t>32c672fce54841e0</t>
  </si>
  <si>
    <t>7259ebdd439b4b35</t>
  </si>
  <si>
    <t>7eff68eee36f4a84</t>
  </si>
  <si>
    <t>511ad7f729574606</t>
  </si>
  <si>
    <t>9033e3a5ef924ec5</t>
  </si>
  <si>
    <t>ecb489c6718a42c4</t>
  </si>
  <si>
    <t>bdbeb7e3b4d84197</t>
  </si>
  <si>
    <t>2dc169cafbcf44e4</t>
  </si>
  <si>
    <t>b42aaaac8ea1467d</t>
  </si>
  <si>
    <t>ccf19d54be1545ff</t>
  </si>
  <si>
    <t>89cde7f2f93d4fac</t>
  </si>
  <si>
    <t>63a9fc00e73646da</t>
  </si>
  <si>
    <t>f8d83e4d91634147</t>
  </si>
  <si>
    <t>04756eca1a304c76</t>
  </si>
  <si>
    <t>2a7538684a4e4337</t>
  </si>
  <si>
    <t>d464daececc4422f</t>
  </si>
  <si>
    <t>adabd55ac3ac4701</t>
  </si>
  <si>
    <t>f2049ac316d3491f</t>
  </si>
  <si>
    <t>88c2f12276d94012</t>
  </si>
  <si>
    <t>2df0edc4e19e40a9</t>
  </si>
  <si>
    <t>f17f662dabc540a4</t>
  </si>
  <si>
    <t>e54ec647cf5e4722</t>
  </si>
  <si>
    <t>5d0443702ab24510</t>
  </si>
  <si>
    <t>5ea3047aded24104</t>
  </si>
  <si>
    <t>cfe1c6aabf854be4</t>
  </si>
  <si>
    <t>f6fa90663f77412e</t>
  </si>
  <si>
    <t>9ca0128749734def</t>
  </si>
  <si>
    <t>4d29ee7d63ec4230</t>
  </si>
  <si>
    <t>12f293c40aaa4793</t>
  </si>
  <si>
    <t>67a65c707f7e44b8</t>
  </si>
  <si>
    <t>5b9318d0694749ef</t>
  </si>
  <si>
    <t>1834d11d00a64b4c</t>
  </si>
  <si>
    <t>336c958a8aa94628</t>
  </si>
  <si>
    <t>28657070f6ad4a2e</t>
  </si>
  <si>
    <t>b638ab5e73fe4a06</t>
  </si>
  <si>
    <t>33e2d8274ef64a2d</t>
  </si>
  <si>
    <t>f1aab112ebb941a4</t>
  </si>
  <si>
    <t>ddeb39f7fb274972</t>
  </si>
  <si>
    <t>c1d7d204b7624c61</t>
  </si>
  <si>
    <t>f052b73805af439d</t>
  </si>
  <si>
    <t>bd12b3a6c9384095</t>
  </si>
  <si>
    <t>c30f72804825421a</t>
  </si>
  <si>
    <t>9f42e5eb691240ba</t>
  </si>
  <si>
    <t>30dc6e00d16b4946</t>
  </si>
  <si>
    <t>b84bd0c1e5be4f84</t>
  </si>
  <si>
    <t>1fe86c722b144f8b</t>
  </si>
  <si>
    <t>60c3df297cd9450d</t>
  </si>
  <si>
    <t>eaa2279430b449b4</t>
  </si>
  <si>
    <t>6e399e410ae84938</t>
  </si>
  <si>
    <t>5e5e426d9e3f4f5d</t>
  </si>
  <si>
    <t>edcac83a0fb047b1</t>
  </si>
  <si>
    <t>19bf366478064146</t>
  </si>
  <si>
    <t>bc35d79e332144bf</t>
  </si>
  <si>
    <t>df4cbcc4ce374f59</t>
  </si>
  <si>
    <t>f3a07b67f1ff4153</t>
  </si>
  <si>
    <t>9a0e14d116294132</t>
  </si>
  <si>
    <t>aaf8f08c75084710</t>
  </si>
  <si>
    <t>d30e5c166c8b4788</t>
  </si>
  <si>
    <t>c5ab91ee97464edf</t>
  </si>
  <si>
    <t>d12b4b84c8574448</t>
  </si>
  <si>
    <t>a1d60d1a289643a0</t>
  </si>
  <si>
    <t>360f7f49a3e744ea</t>
  </si>
  <si>
    <t>bd05c47d90494cb6</t>
  </si>
  <si>
    <t>1c1796b8f62b4555</t>
  </si>
  <si>
    <t>6411a3b6970a4f9f</t>
  </si>
  <si>
    <t>e6e4b4c7917d494c</t>
  </si>
  <si>
    <t>2575d5110b5f4879</t>
  </si>
  <si>
    <t>a424cbf12dd546da</t>
  </si>
  <si>
    <t>a2d158de7d924fdf</t>
  </si>
  <si>
    <t>74daa207de4c4d72</t>
  </si>
  <si>
    <t>fbb26992bed743ee</t>
  </si>
  <si>
    <t>aabda0294298423d</t>
  </si>
  <si>
    <t>c4f5aa212ecc41c6</t>
  </si>
  <si>
    <t>ef3a235fe80f4fb4</t>
  </si>
  <si>
    <t>1cf2fd9a0a4b4f23</t>
  </si>
  <si>
    <t>32ad7145f91e4158</t>
  </si>
  <si>
    <t>e5956efe78f247f6</t>
  </si>
  <si>
    <t>18c44e10bf804485</t>
  </si>
  <si>
    <t>135869e40bd0428d</t>
  </si>
  <si>
    <t>5d1db2d111044604</t>
  </si>
  <si>
    <t>070cf129967f4c6b</t>
  </si>
  <si>
    <t>68b530f0b68445cc</t>
  </si>
  <si>
    <t>981138ef2d814312</t>
  </si>
  <si>
    <t>1c141fe5878e4dcc</t>
  </si>
  <si>
    <t>5502d77beb254e1a</t>
  </si>
  <si>
    <t>31906916661548ba</t>
  </si>
  <si>
    <t>5bf1869e5a564b99</t>
  </si>
  <si>
    <t>75c00632d7934dbc</t>
  </si>
  <si>
    <t>5fbe6f7863b5483d</t>
  </si>
  <si>
    <t>ab1136e09c814729</t>
  </si>
  <si>
    <t>753f569824dd48ca</t>
  </si>
  <si>
    <t>263b3a6c0bba4839</t>
  </si>
  <si>
    <t>74bb58ba29ec409d</t>
  </si>
  <si>
    <t>9281654e191a4522</t>
  </si>
  <si>
    <t>db266efc524c479b</t>
  </si>
  <si>
    <t>09f460604d1b4c02</t>
  </si>
  <si>
    <t>162ea8aea61c4687</t>
  </si>
  <si>
    <t>d27f2f616fdc4dc2</t>
  </si>
  <si>
    <t>e74699a536734127</t>
  </si>
  <si>
    <t>6f168f4583c84f0f</t>
  </si>
  <si>
    <t>688a25131ecb42b7</t>
  </si>
  <si>
    <t>188a240754e84115</t>
  </si>
  <si>
    <t>88a14bf259984637</t>
  </si>
  <si>
    <t>a99d81e5caca4e24</t>
  </si>
  <si>
    <t>9dfe277eab0b4d42</t>
  </si>
  <si>
    <t>e38e00d303ac4f4a</t>
  </si>
  <si>
    <t>ecdb0faeaba44a2a</t>
  </si>
  <si>
    <t>58aa3b59d2004182</t>
  </si>
  <si>
    <t>6c29d63b45e6451c</t>
  </si>
  <si>
    <t>84154cbbe0454ee5</t>
  </si>
  <si>
    <t>78b0a3b8fa274947</t>
  </si>
  <si>
    <t>440c923fc09d4e6c</t>
  </si>
  <si>
    <t>ab2de9e8823248df</t>
  </si>
  <si>
    <t>ff5716ff216549e0</t>
  </si>
  <si>
    <t>7d78d576daf44ddf</t>
  </si>
  <si>
    <t>33d0bfd76f624e1a</t>
  </si>
  <si>
    <t>0ff975f35b8f4fdd</t>
  </si>
  <si>
    <t>a96ddbe8c77245eb</t>
  </si>
  <si>
    <t>54b423d1e4c3478e</t>
  </si>
  <si>
    <t>b4c41e1a025a4040</t>
  </si>
  <si>
    <t>c45e8ccad2664718</t>
  </si>
  <si>
    <t>9e55aff80b2043b0</t>
  </si>
  <si>
    <t>697f1ca4e9794729</t>
  </si>
  <si>
    <t>d308bdb76bfa4e7f</t>
  </si>
  <si>
    <t>ac69294006914f55</t>
  </si>
  <si>
    <t>990561abade54c22</t>
  </si>
  <si>
    <t>21d6b5ce45344adf</t>
  </si>
  <si>
    <t>5e1a9d287a9b4e4d</t>
  </si>
  <si>
    <t>8ab2ebedf08441ff</t>
  </si>
  <si>
    <t>661dd738df514231</t>
  </si>
  <si>
    <t>4bd08642d78a4bf4</t>
  </si>
  <si>
    <t>0492eb48a4a14e58</t>
  </si>
  <si>
    <t>722472dce23d4eae</t>
  </si>
  <si>
    <t>469e68e04ebf4c54</t>
  </si>
  <si>
    <t>dc8695a49fed4163</t>
  </si>
  <si>
    <t>0a735b6b62e0496f</t>
  </si>
  <si>
    <t>fac84d5605764b55</t>
  </si>
  <si>
    <t>3b282c919fdc4329</t>
  </si>
  <si>
    <t>d2dade14f5074891</t>
  </si>
  <si>
    <t>19d3c7915ad04898</t>
  </si>
  <si>
    <t>2b022f8c7eb84ac6</t>
  </si>
  <si>
    <t>4d4eeae528a548a9</t>
  </si>
  <si>
    <t>952721542b5c4f88</t>
  </si>
  <si>
    <t>d2115120e6ad422d</t>
  </si>
  <si>
    <t>4a189f66c0a14432</t>
  </si>
  <si>
    <t>f41fe0e7076c42cc</t>
  </si>
  <si>
    <t>13de6b572a824f4d</t>
  </si>
  <si>
    <t>7e9acf30ffe2471b</t>
  </si>
  <si>
    <t>565f32fd0c9e4931</t>
  </si>
  <si>
    <t>31056c7d2d784771</t>
  </si>
  <si>
    <t>3a579bf67d94497f</t>
  </si>
  <si>
    <t>84f58a5a88964b32</t>
  </si>
  <si>
    <t>a5ab714baa0f4ab3</t>
  </si>
  <si>
    <t>ad7a9640eeef461c</t>
  </si>
  <si>
    <t>22da6c1a890e4012</t>
  </si>
  <si>
    <t>a9bf3622b2ec48f5</t>
  </si>
  <si>
    <t>cd22ed5ea0884fc7</t>
  </si>
  <si>
    <t>95aa78761bf347c7</t>
  </si>
  <si>
    <t>a3d67e628dac43f8</t>
  </si>
  <si>
    <t>a4780d396c9a4a9e</t>
  </si>
  <si>
    <t>d5604e28e42641c3</t>
  </si>
  <si>
    <t>fc6b46f18dc54fe9</t>
  </si>
  <si>
    <t>f9202e62937d4f27</t>
  </si>
  <si>
    <t>a160638bdc384546</t>
  </si>
  <si>
    <t>98b639dc51344437</t>
  </si>
  <si>
    <t>5235fba1556d423f</t>
  </si>
  <si>
    <t>eb3ada68c7c6499f</t>
  </si>
  <si>
    <t>45bab3d4432f4929</t>
  </si>
  <si>
    <t>68070fdd27624eb1</t>
  </si>
  <si>
    <t>8f320977f1894eae</t>
  </si>
  <si>
    <t>118a086cfcec4c09</t>
  </si>
  <si>
    <t>add7beeaed8749c5</t>
  </si>
  <si>
    <t>30ecb3bbf2b9467e</t>
  </si>
  <si>
    <t>3dede81a728f4dc7</t>
  </si>
  <si>
    <t>4d7ae89612d64bab</t>
  </si>
  <si>
    <t>1f40a284bcf54e92</t>
  </si>
  <si>
    <t>70b20891590f4c16</t>
  </si>
  <si>
    <t>93dada8e25854f25</t>
  </si>
  <si>
    <t>33976726fd7e4aee</t>
  </si>
  <si>
    <t>6f24ecd514634a76</t>
  </si>
  <si>
    <t>5ddffa9be08847d2</t>
  </si>
  <si>
    <t>4bb698b1bea1424e</t>
  </si>
  <si>
    <t>4518d372060f429d</t>
  </si>
  <si>
    <t>4e3dd09d294c4696</t>
  </si>
  <si>
    <t>81e14e1dd18c4322</t>
  </si>
  <si>
    <t>999ac42f2dd941ba</t>
  </si>
  <si>
    <t>619ec9dc715f43b3</t>
  </si>
  <si>
    <t>17111358ff6e4a60</t>
  </si>
  <si>
    <t>6995ff1f8f4c4045</t>
  </si>
  <si>
    <t>7f5704c200c74ac3</t>
  </si>
  <si>
    <t>f6a734e21bb443d4</t>
  </si>
  <si>
    <t>892f415009964c3b</t>
  </si>
  <si>
    <t>e2e58b03a64447b7</t>
  </si>
  <si>
    <t>71d632d9e31843e7</t>
  </si>
  <si>
    <t>15e85955fd4340c9</t>
  </si>
  <si>
    <t>70f8197af6854983</t>
  </si>
  <si>
    <t>3dec8e13f92b429a</t>
  </si>
  <si>
    <t>0bdafeee1903497d</t>
  </si>
  <si>
    <t>32cd13b0130a414d</t>
  </si>
  <si>
    <t>74fb6ed149f647da</t>
  </si>
  <si>
    <t>1194aeea5cb242d9</t>
  </si>
  <si>
    <t>edaec59e1f274064</t>
  </si>
  <si>
    <t>6fc9ce00f16e4265</t>
  </si>
  <si>
    <t>c4080fb5efa14b5d</t>
  </si>
  <si>
    <t>57a086b17d4f468b</t>
  </si>
  <si>
    <t>7d556507bfe94fb5</t>
  </si>
  <si>
    <t>48995fec07784838</t>
  </si>
  <si>
    <t>48e2598eca8c49cb</t>
  </si>
  <si>
    <t>070ac06370f84d6b</t>
  </si>
  <si>
    <t>622ecbed72e149a3</t>
  </si>
  <si>
    <t>4a35665b5e664508</t>
  </si>
  <si>
    <t>f09902708b434dee</t>
  </si>
  <si>
    <t>cb3cef1ea38141a2</t>
  </si>
  <si>
    <t>ed74e18f2ac04729</t>
  </si>
  <si>
    <t>537b4cd3fa414fff</t>
  </si>
  <si>
    <t>7592055e91d0440e</t>
  </si>
  <si>
    <t>e8c8358e7e2a493a</t>
  </si>
  <si>
    <t>3cb6376af727484e</t>
  </si>
  <si>
    <t>5ffee9a6fb7e44a4</t>
  </si>
  <si>
    <t>595dcedfa4984aaf</t>
  </si>
  <si>
    <t>0c6fc49466d24e7e</t>
  </si>
  <si>
    <t>dc302af0b84c4efc</t>
  </si>
  <si>
    <t>aac94bf2036747d2</t>
  </si>
  <si>
    <t>4e2f325d94c64aa4</t>
  </si>
  <si>
    <t>e9ec7ebcc3a34d64</t>
  </si>
  <si>
    <t>3d8e00c647cb4163</t>
  </si>
  <si>
    <t>662835011773490d</t>
  </si>
  <si>
    <t>5e1371ae9fa04700</t>
  </si>
  <si>
    <t>7ea3659f181c411f</t>
  </si>
  <si>
    <t>265982cb3eb044e6</t>
  </si>
  <si>
    <t>b61091a35df44b28</t>
  </si>
  <si>
    <t>207e45c135914380</t>
  </si>
  <si>
    <t>6400625de6cb4d36</t>
  </si>
  <si>
    <t>0241259a08bf4206</t>
  </si>
  <si>
    <t>dd871524459743ed</t>
  </si>
  <si>
    <t>1f40cc656c2b435f</t>
  </si>
  <si>
    <t>707ca54907c34258</t>
  </si>
  <si>
    <t>018024bfddbf449a</t>
  </si>
  <si>
    <t>f83eefb5a2cc48e4</t>
  </si>
  <si>
    <t>e65802ca12234bee</t>
  </si>
  <si>
    <t>c8edcae769a649c7</t>
  </si>
  <si>
    <t>e52a6bbe793e4a8b</t>
  </si>
  <si>
    <t>f710032ff6b94dd7</t>
  </si>
  <si>
    <t>15c49016eb82429a</t>
  </si>
  <si>
    <t>a4d45ea57e8c4c6d</t>
  </si>
  <si>
    <t>8208f3f750814b2a</t>
  </si>
  <si>
    <t>8b9378481ad14368</t>
  </si>
  <si>
    <t>40184961f3474354</t>
  </si>
  <si>
    <t>08f9ea1d1faf47cf</t>
  </si>
  <si>
    <t>4f79eb9c241f48e9</t>
  </si>
  <si>
    <t>4c192a71449a40a4</t>
  </si>
  <si>
    <t>2e20b4b1a01e4171</t>
  </si>
  <si>
    <t>21d3f59afaad4569</t>
  </si>
  <si>
    <t>fa4ad0a20e8e4b99</t>
  </si>
  <si>
    <t>8df927766e4a43b8</t>
  </si>
  <si>
    <t>e12ad076505d4291</t>
  </si>
  <si>
    <t>85feb19bf7df405c</t>
  </si>
  <si>
    <t>1cbed1f3efe94c0d</t>
  </si>
  <si>
    <t>2c303d8708684923</t>
  </si>
  <si>
    <t>37035a566be04b05</t>
  </si>
  <si>
    <t>cea6571f7371405f</t>
  </si>
  <si>
    <t>144b46da9d9e43ca</t>
  </si>
  <si>
    <t>047c957abe904801</t>
  </si>
  <si>
    <t>699727826c714258</t>
  </si>
  <si>
    <t>828475ec831f45f8</t>
  </si>
  <si>
    <t>11c134858a714ac9</t>
  </si>
  <si>
    <t>45f433d2e4914fdc</t>
  </si>
  <si>
    <t>ddee82154f4e4440</t>
  </si>
  <si>
    <t>5464d86e95d54814</t>
  </si>
  <si>
    <t>0030beed554c4f08</t>
  </si>
  <si>
    <t>d19f424991704e26</t>
  </si>
  <si>
    <t>fe16107dd7054622</t>
  </si>
  <si>
    <t>46af2a29b00849a4</t>
  </si>
  <si>
    <t>5e7ffec7b5454948</t>
  </si>
  <si>
    <t>90d773533ee94e32</t>
  </si>
  <si>
    <t>8a207806da7f42f9</t>
  </si>
  <si>
    <t>55a6ab2d92864314</t>
  </si>
  <si>
    <t>249446eafd134882</t>
  </si>
  <si>
    <t>5adb7e997bf14f4a</t>
  </si>
  <si>
    <t>52c9f53d9feb4cb7</t>
  </si>
  <si>
    <t>d7792907b26c4c7c</t>
  </si>
  <si>
    <t>d83b1ae8eb634e7e</t>
  </si>
  <si>
    <t>8e9eb5caa70f4e35</t>
  </si>
  <si>
    <t>bbe267acaa6847e3</t>
  </si>
  <si>
    <t>c01da285bf704a71</t>
  </si>
  <si>
    <t>fb5e2716c36c4722</t>
  </si>
  <si>
    <t>746abb145abc4e6c</t>
  </si>
  <si>
    <t>2c338976ba544697</t>
  </si>
  <si>
    <t>a70a5e3b7fd34f7e</t>
  </si>
  <si>
    <t>67a2a0ba06da44d6</t>
  </si>
  <si>
    <t>0871470d10a54721</t>
  </si>
  <si>
    <t>f9664c7dc61347e4</t>
  </si>
  <si>
    <t>230f536f11524b0b</t>
  </si>
  <si>
    <t>e240a07c6e1341d4</t>
  </si>
  <si>
    <t>54b727c56e62415a</t>
  </si>
  <si>
    <t>570980bc17054a09</t>
  </si>
  <si>
    <t>144495e6a17e4cf7</t>
  </si>
  <si>
    <t>d79a49ed1a534c14</t>
  </si>
  <si>
    <t>f014bd7cf83943f4</t>
  </si>
  <si>
    <t>091d741a7f014876</t>
  </si>
  <si>
    <t>e6be81181d8d4261</t>
  </si>
  <si>
    <t>1c0a29d8793d4da4</t>
  </si>
  <si>
    <t>db9d2d4b49404715</t>
  </si>
  <si>
    <t>aa51c4b141764ba7</t>
  </si>
  <si>
    <t>0ade3bb127744ec3</t>
  </si>
  <si>
    <t>8bc671f19ee142b7</t>
  </si>
  <si>
    <t>c566563bb7ab47bd</t>
  </si>
  <si>
    <t>8f6e134e2f23459d</t>
  </si>
  <si>
    <t>9b15ca4d681b4e93</t>
  </si>
  <si>
    <t>7bfc7200d19e4c0b</t>
  </si>
  <si>
    <t>8ed8034bddd747d4</t>
  </si>
  <si>
    <t>4c937c8be0634de5</t>
  </si>
  <si>
    <t>57e7860becbd4080</t>
  </si>
  <si>
    <t>e63ac4edddda4368</t>
  </si>
  <si>
    <t>41a16a41aeb34fab</t>
  </si>
  <si>
    <t>9319dcc571c14c4d</t>
  </si>
  <si>
    <t>9c38bcf20b624648</t>
  </si>
  <si>
    <t>4463ff88c4a548d2</t>
  </si>
  <si>
    <t>3c62c3542a7e4616</t>
  </si>
  <si>
    <t>ba36bcee8c4e4560</t>
  </si>
  <si>
    <t>fddc3aa9057640ae</t>
  </si>
  <si>
    <t>5e4dd11690bc48dc</t>
  </si>
  <si>
    <t>8c3d1364bf444017</t>
  </si>
  <si>
    <t>6b904d3d9f5a4533</t>
  </si>
  <si>
    <t>06757bb0aca94b3a</t>
  </si>
  <si>
    <t>942d4a89344a40ad</t>
  </si>
  <si>
    <t>2d465dd188a54f71</t>
  </si>
  <si>
    <t>a386ba478f2a4fe8</t>
  </si>
  <si>
    <t>90f38513a4f74d6b</t>
  </si>
  <si>
    <t>c1891c58aad24dd6</t>
  </si>
  <si>
    <t>40243540af534826</t>
  </si>
  <si>
    <t>43c2435160014c23</t>
  </si>
  <si>
    <t>595c681730774245</t>
  </si>
  <si>
    <t>c923a1888a614256</t>
  </si>
  <si>
    <t>cd33ab1d88fc4f86</t>
  </si>
  <si>
    <t>7bd24c5f01c3415c</t>
  </si>
  <si>
    <t>3688572aebac4b02</t>
  </si>
  <si>
    <t>3fe1036ed019400d</t>
  </si>
  <si>
    <t>56ea6cb3a8bc4769</t>
  </si>
  <si>
    <t>01a40ae171644828</t>
  </si>
  <si>
    <t>605e79b066474c10</t>
  </si>
  <si>
    <t>e123c5da13e14d17</t>
  </si>
  <si>
    <t>08bf85c334c44158</t>
  </si>
  <si>
    <t>479e289153f34348</t>
  </si>
  <si>
    <t>3ec9f4b8c857414f</t>
  </si>
  <si>
    <t>2cc0230cff664e50</t>
  </si>
  <si>
    <t>2c89f2a1d1ba4e58</t>
  </si>
  <si>
    <t>3cc200f6ead34141</t>
  </si>
  <si>
    <t>473bef994b6548e0</t>
  </si>
  <si>
    <t>39c96737691c40dd</t>
  </si>
  <si>
    <t>b8440179903d4fd8</t>
  </si>
  <si>
    <t>86fbbb11280141ef</t>
  </si>
  <si>
    <t>dd1f50fd6b9d49f3</t>
  </si>
  <si>
    <t>697be40bc4d5456f</t>
  </si>
  <si>
    <t>34fd963e5ad14024</t>
  </si>
  <si>
    <t>6a1161c797ed499c</t>
  </si>
  <si>
    <t>a1317e76f05245bd</t>
  </si>
  <si>
    <t>dc80dae18ff04fd7</t>
  </si>
  <si>
    <t>c17cab06124b4e65</t>
  </si>
  <si>
    <t>b92ba3b5f60e485e</t>
  </si>
  <si>
    <t>d12d834d8581493d</t>
  </si>
  <si>
    <t>9ad17712ebf049cd</t>
  </si>
  <si>
    <t>71b0f713522942fd</t>
  </si>
  <si>
    <t>14d7b867151e455c</t>
  </si>
  <si>
    <t>174b708a8a3f43cf</t>
  </si>
  <si>
    <t>b3c2cd645f6b4dea</t>
  </si>
  <si>
    <t>dd0dae25bcdd4b18</t>
  </si>
  <si>
    <t>89bde6a5cf424aa0</t>
  </si>
  <si>
    <t>4fc41f14fda042f1</t>
  </si>
  <si>
    <t>9f916be5ac2c4db5</t>
  </si>
  <si>
    <t>3a39d419240443c4</t>
  </si>
  <si>
    <t>4567b6c4e7014cb0</t>
  </si>
  <si>
    <t>f5a82d6113e14b0b</t>
  </si>
  <si>
    <t>26afd5b40c6244d3</t>
  </si>
  <si>
    <t>a332c7c8ab5d42c3</t>
  </si>
  <si>
    <t>7e266025ea464ccc</t>
  </si>
  <si>
    <t>09958b6db58d432f</t>
  </si>
  <si>
    <t>1267ff475659493f</t>
  </si>
  <si>
    <t>5fa9ae23fc7c40e3</t>
  </si>
  <si>
    <t>89d1482737954190</t>
  </si>
  <si>
    <t>0fd1f9ba946640cf</t>
  </si>
  <si>
    <t>be271d7285a04eb3</t>
  </si>
  <si>
    <t>bd3e96625a414708</t>
  </si>
  <si>
    <t>d567daed3da24c45</t>
  </si>
  <si>
    <t>e505fff4e947421f</t>
  </si>
  <si>
    <t>7e5375ea9f4146e9</t>
  </si>
  <si>
    <t>a4262ab5ff3344f3</t>
  </si>
  <si>
    <t>8fc3a5b0a2e04edc</t>
  </si>
  <si>
    <t>3c50d80af34043eb</t>
  </si>
  <si>
    <t>91003c165df343ec</t>
  </si>
  <si>
    <t>98a0b9cc2bd643ee</t>
  </si>
  <si>
    <t>17dbbe7c784d4b79</t>
  </si>
  <si>
    <t>0b2943ceec114874</t>
  </si>
  <si>
    <t>d7b49310ac2d4a8a</t>
  </si>
  <si>
    <t>b435485890e84fb1</t>
  </si>
  <si>
    <t>0e4aa87ca23a4259</t>
  </si>
  <si>
    <t>a0efcceac44642a6</t>
  </si>
  <si>
    <t>b152d7a5c27b45c3</t>
  </si>
  <si>
    <t>130fd7784b2d4978</t>
  </si>
  <si>
    <t>e279d37dd7e04d3c</t>
  </si>
  <si>
    <t>672871ee477c4504</t>
  </si>
  <si>
    <t>e346c38436624753</t>
  </si>
  <si>
    <t>316ab7bf2e3442ce</t>
  </si>
  <si>
    <t>8595ae3b326049cb</t>
  </si>
  <si>
    <t>e7f69cf454754927</t>
  </si>
  <si>
    <t>1a0b435cafa044f7</t>
  </si>
  <si>
    <t>4ed7858fb46b426e</t>
  </si>
  <si>
    <t>bc0223a7cda64933</t>
  </si>
  <si>
    <t>79c8b3e3a4974eda</t>
  </si>
  <si>
    <t>9456a1f33fc74ccc</t>
  </si>
  <si>
    <t>198d2a323f5d45ef</t>
  </si>
  <si>
    <t>fc20de4025214680</t>
  </si>
  <si>
    <t>6cfeb1a39b694fd4</t>
  </si>
  <si>
    <t>4d63950e52334958</t>
  </si>
  <si>
    <t>e061f5d6028949e0</t>
  </si>
  <si>
    <t>351418d77340440a</t>
  </si>
  <si>
    <t>d4087f20de6342a9</t>
  </si>
  <si>
    <t>c8c11eac8aae42c1</t>
  </si>
  <si>
    <t>58602a0c76f549e4</t>
  </si>
  <si>
    <t>16dd4805d7e04436</t>
  </si>
  <si>
    <t>c4e51301fa50492e</t>
  </si>
  <si>
    <t>cadfe81ccb714e5a</t>
  </si>
  <si>
    <t>49a764441f8246ac</t>
  </si>
  <si>
    <t>8ade6f9fb67346b9</t>
  </si>
  <si>
    <t>340d138ba19a4e33</t>
  </si>
  <si>
    <t>4099922f703d4c98</t>
  </si>
  <si>
    <t>8d70ae487d584c9f</t>
  </si>
  <si>
    <t>0b4485e20e2a4c88</t>
  </si>
  <si>
    <t>879d9b474d1049ed</t>
  </si>
  <si>
    <t>41c0019b5bb646d3</t>
  </si>
  <si>
    <t>5be50b1853ea40bc</t>
  </si>
  <si>
    <t>1e18cc0296944014</t>
  </si>
  <si>
    <t>d2955bcb1d194418</t>
  </si>
  <si>
    <t>d55e199300ee44bb</t>
  </si>
  <si>
    <t>28af097612f249e6</t>
  </si>
  <si>
    <t>1fcf8364075f4291</t>
  </si>
  <si>
    <t>1c3121b3d5fe4e8b</t>
  </si>
  <si>
    <t>5a0f0742eccf4bc7</t>
  </si>
  <si>
    <t>945d61f512a146a3</t>
  </si>
  <si>
    <t>7aaba5f2d9004853</t>
  </si>
  <si>
    <t>d3fee601371a41c4</t>
  </si>
  <si>
    <t>cb651555ff1b4fd6</t>
  </si>
  <si>
    <t>4b938e9555e84db0</t>
  </si>
  <si>
    <t>a9c5ed8390eb4f64</t>
  </si>
  <si>
    <t>4a162ad866f54895</t>
  </si>
  <si>
    <t>f220719c5a034ec6</t>
  </si>
  <si>
    <t>bc0bea2dcdc040de</t>
  </si>
  <si>
    <t>704d07f72e854d1e</t>
  </si>
  <si>
    <t>281ffe9926a64040</t>
  </si>
  <si>
    <t>d2b6fb2a9b7b489f</t>
  </si>
  <si>
    <t>ca5231e36e394ec7</t>
  </si>
  <si>
    <t>b860197a7beb415b</t>
  </si>
  <si>
    <t>0307ec4ce0114a8a</t>
  </si>
  <si>
    <t>fd6f7099db3c484a</t>
  </si>
  <si>
    <t>cf1669c24c104608</t>
  </si>
  <si>
    <t>a07f92c07e7a4a95</t>
  </si>
  <si>
    <t>5ec1d2a4dec841da</t>
  </si>
  <si>
    <t>38796cee8e6c4513</t>
  </si>
  <si>
    <t>9759b8ae558a4147</t>
  </si>
  <si>
    <t>6cd7970742994c46</t>
  </si>
  <si>
    <t>8472aa5ac90044ef</t>
  </si>
  <si>
    <t>7b28c2db245040ea</t>
  </si>
  <si>
    <t>25f431f4075b40c2</t>
  </si>
  <si>
    <t>1a81ec14f1e04a7e</t>
  </si>
  <si>
    <t>52de29ced0f14a4b</t>
  </si>
  <si>
    <t>0a0f7ad5976c418e</t>
  </si>
  <si>
    <t>2f9405725e964462</t>
  </si>
  <si>
    <t>3df04f0e6dc34ebd</t>
  </si>
  <si>
    <t>4f872cbecf984d0d</t>
  </si>
  <si>
    <t>7bb39af3521e4136</t>
  </si>
  <si>
    <t>0f6aa5ac9dd44b9c</t>
  </si>
  <si>
    <t>14e3c74c3fcd43af</t>
  </si>
  <si>
    <t>715433fe096d4e93</t>
  </si>
  <si>
    <t>432cfcaa9ac14d19</t>
  </si>
  <si>
    <t>228e613e72244328</t>
  </si>
  <si>
    <t>03f000df4e294253</t>
  </si>
  <si>
    <t>db66cd7e57db4423</t>
  </si>
  <si>
    <t>75a0d314f07f46f3</t>
  </si>
  <si>
    <t>6a5408d96d13465e</t>
  </si>
  <si>
    <t>dd8e5ae131924c8e</t>
  </si>
  <si>
    <t>777570188f1a4c4f</t>
  </si>
  <si>
    <t>4a9d453dd1e84fa2</t>
  </si>
  <si>
    <t>4b70e1b04c0d433b</t>
  </si>
  <si>
    <t>cbadab92e65a4345</t>
  </si>
  <si>
    <t>3252fac2429d4165</t>
  </si>
  <si>
    <t>1207e7805ceb41d6</t>
  </si>
  <si>
    <t>3bcbb41f5e554c83</t>
  </si>
  <si>
    <t>f1462d5d8fd7426d</t>
  </si>
  <si>
    <t>adb9ec1071e244a2</t>
  </si>
  <si>
    <t>f38532f250f84d5b</t>
  </si>
  <si>
    <t>d871cb88a4ab4513</t>
  </si>
  <si>
    <t>03dc26ec17284511</t>
  </si>
  <si>
    <t>d9e90a47d78c4a4c</t>
  </si>
  <si>
    <t>6d19daf81dc14522</t>
  </si>
  <si>
    <t>f1182a54cabe46e6</t>
  </si>
  <si>
    <t>253eba7dcdfc4215</t>
  </si>
  <si>
    <t>4f744faf3f204d70</t>
  </si>
  <si>
    <t>6d003e3c97224ada</t>
  </si>
  <si>
    <t>fb16358b7b4c45e8</t>
  </si>
  <si>
    <t>fec506c6c58543f3</t>
  </si>
  <si>
    <t>348701f6a9c54cd6</t>
  </si>
  <si>
    <t>ec140960dc524f70</t>
  </si>
  <si>
    <t>4d4a74949ebf4c5f</t>
  </si>
  <si>
    <t>fe31467f60c34f20</t>
  </si>
  <si>
    <t>92d2c6d133df4e77</t>
  </si>
  <si>
    <t>7647e29dab074da4</t>
  </si>
  <si>
    <t>995c773b8dea4904</t>
  </si>
  <si>
    <t>86b16df54cbb4879</t>
  </si>
  <si>
    <t>723adc2096f547ee</t>
  </si>
  <si>
    <t>c8a94b32bcb843fa</t>
  </si>
  <si>
    <t>fd28709c703e41ef</t>
  </si>
  <si>
    <t>f647bf7471154dba</t>
  </si>
  <si>
    <t>1bd0ca933cca4dbd</t>
  </si>
  <si>
    <t>28e4cfe52b9f4b66</t>
  </si>
  <si>
    <t>45a9abc413804774</t>
  </si>
  <si>
    <t>d687428df39f4ca4</t>
  </si>
  <si>
    <t>ff660b79134645e4</t>
  </si>
  <si>
    <t>45b7b71d97bf45bc</t>
  </si>
  <si>
    <t>ba2a25fb25db4ae0</t>
  </si>
  <si>
    <t>fca0f70dd68b4649</t>
  </si>
  <si>
    <t>0a7c6f48788d437a</t>
  </si>
  <si>
    <t>4250102566ab4b67</t>
  </si>
  <si>
    <t>bb3cc670f8d64afb</t>
  </si>
  <si>
    <t>a0236540901144e1</t>
  </si>
  <si>
    <t>ce4913bc502d4e47</t>
  </si>
  <si>
    <t>5f3f6134a7d54ae6</t>
  </si>
  <si>
    <t>d6b9300c681a4b79</t>
  </si>
  <si>
    <t>0b4271d5228144f7</t>
  </si>
  <si>
    <t>8b4de9f4fc364319</t>
  </si>
  <si>
    <t>28ccb250e2004779</t>
  </si>
  <si>
    <t>2a31f6722cb549ae</t>
  </si>
  <si>
    <t>915242026a094a2f</t>
  </si>
  <si>
    <t>c7ff46445fd04fef</t>
  </si>
  <si>
    <t>2e9aa9c519c3454b</t>
  </si>
  <si>
    <t>0bd02772c0f54cb0</t>
  </si>
  <si>
    <t>a9b231233b7e4078</t>
  </si>
  <si>
    <t>1cfa581425cd4981</t>
  </si>
  <si>
    <t>6f75b233f65d4153</t>
  </si>
  <si>
    <t>9667ef71551d4308</t>
  </si>
  <si>
    <t>4a7a9a8cc9704dcc</t>
  </si>
  <si>
    <t>25c72580d5604186</t>
  </si>
  <si>
    <t>957932d41384489c</t>
  </si>
  <si>
    <t>677ed19e0f584f41</t>
  </si>
  <si>
    <t>46135bcef31d485b</t>
  </si>
  <si>
    <t>31967af3eb454490</t>
  </si>
  <si>
    <t>3590f1053b71454d</t>
  </si>
  <si>
    <t>00baf9175dd740af</t>
  </si>
  <si>
    <t>191264f6bad54ba2</t>
  </si>
  <si>
    <t>bd3a0189ad19490c</t>
  </si>
  <si>
    <t>009c4de9394e4e1c</t>
  </si>
  <si>
    <t>d9dd433f183a4e8c</t>
  </si>
  <si>
    <t>853fd9bdfc29406d</t>
  </si>
  <si>
    <t>467bc17ab0224e4d</t>
  </si>
  <si>
    <t>8fdc50fe66eb48b9</t>
  </si>
  <si>
    <t>4b7e2ede5cb44e6d</t>
  </si>
  <si>
    <t>b6f9afa118a14ce0</t>
  </si>
  <si>
    <t>540ad52be40a4783</t>
  </si>
  <si>
    <t>b79772ed58f54660</t>
  </si>
  <si>
    <t>f4d6dcd4a86548a7</t>
  </si>
  <si>
    <t>b42eca16ba004a38</t>
  </si>
  <si>
    <t>9926551cd3894dc6</t>
  </si>
  <si>
    <t>6291c2b1f0bf4915</t>
  </si>
  <si>
    <t>c3472ae23af84ee2</t>
  </si>
  <si>
    <t>08de67dfb7634d8d</t>
  </si>
  <si>
    <t>50eea08e0e614a66</t>
  </si>
  <si>
    <t>b31371bb359b4631</t>
  </si>
  <si>
    <t>d12ae1d5fde24a5d</t>
  </si>
  <si>
    <t>6145173e49c0437f</t>
  </si>
  <si>
    <t>f6acefcb6d79404a</t>
  </si>
  <si>
    <t>522a4d4f6aa84240</t>
  </si>
  <si>
    <t>2e3dc118ce204bb8</t>
  </si>
  <si>
    <t>d7f5d4c97cd046c3</t>
  </si>
  <si>
    <t>af0bf50e3bc846ed</t>
  </si>
  <si>
    <t>4fd17056b4e94087</t>
  </si>
  <si>
    <t>d2e521522f8740a1</t>
  </si>
  <si>
    <t>b69aca80ad9344b3</t>
  </si>
  <si>
    <t>3723f37228c34019</t>
  </si>
  <si>
    <t>aa347fa147cb4e8b</t>
  </si>
  <si>
    <t>d975d3a1d7c44d80</t>
  </si>
  <si>
    <t>dc007e852c1e4c30</t>
  </si>
  <si>
    <t>a1e818658956456c</t>
  </si>
  <si>
    <t>8c91de7e3a84492b</t>
  </si>
  <si>
    <t>a2592b7ce45346c7</t>
  </si>
  <si>
    <t>fa0a1968bcd04510</t>
  </si>
  <si>
    <t>f1b5bbea77c54882</t>
  </si>
  <si>
    <t>3ebb97c2d02b4e1d</t>
  </si>
  <si>
    <t>37a6c7b2eef14ffb</t>
  </si>
  <si>
    <t>6307bce6cef54ec0</t>
  </si>
  <si>
    <t>f2d832059d2243cd</t>
  </si>
  <si>
    <t>9868dc5d80d24f86</t>
  </si>
  <si>
    <t>09230bb44bd0407f</t>
  </si>
  <si>
    <t>b2a5858617054598</t>
  </si>
  <si>
    <t>0a60dbf3efc140df</t>
  </si>
  <si>
    <t>7580156f04714874</t>
  </si>
  <si>
    <t>7709528da6e94862</t>
  </si>
  <si>
    <t>f07901f052544346</t>
  </si>
  <si>
    <t>f81809e7168b4631</t>
  </si>
  <si>
    <t>2f92b764e7494a7e</t>
  </si>
  <si>
    <t>608da6dc9e264f78</t>
  </si>
  <si>
    <t>1445c5e20f4f4f7c</t>
  </si>
  <si>
    <t>16b45a7bcb554fd3</t>
  </si>
  <si>
    <t>485aa963664f4dba</t>
  </si>
  <si>
    <t>f47f84e0d70e4e72</t>
  </si>
  <si>
    <t>edeabf3a84334060</t>
  </si>
  <si>
    <t>43890fe69a954ea9</t>
  </si>
  <si>
    <t>b72b8f100af64a5b</t>
  </si>
  <si>
    <t>54114a4f04e44d84</t>
  </si>
  <si>
    <t>de541bf05b1947f8</t>
  </si>
  <si>
    <t>475417fc74bc46f8</t>
  </si>
  <si>
    <t>d88d02a72a33444e</t>
  </si>
  <si>
    <t>e9699a8b5f034f1e</t>
  </si>
  <si>
    <t>b640e7d9cae64014</t>
  </si>
  <si>
    <t>81358bcf080745e3</t>
  </si>
  <si>
    <t>ffabbd285ec44a91</t>
  </si>
  <si>
    <t>fd82a1516da24882</t>
  </si>
  <si>
    <t>a8596ea391e04304</t>
  </si>
  <si>
    <t>2a68ae0675c24bec</t>
  </si>
  <si>
    <t>e4bb3bea0b2343a2</t>
  </si>
  <si>
    <t>795ba519c474406a</t>
  </si>
  <si>
    <t>79ca44e9a75e41ef</t>
  </si>
  <si>
    <t>c07f6361f9f24f8d</t>
  </si>
  <si>
    <t>8782179aa7544bf0</t>
  </si>
  <si>
    <t>67db8e78fa614a9b</t>
  </si>
  <si>
    <t>c4dbbed71dc2480a</t>
  </si>
  <si>
    <t>6cdced85b0eb4552</t>
  </si>
  <si>
    <t>e90e1035948c41b1</t>
  </si>
  <si>
    <t>58ccbd3b62e1452b</t>
  </si>
  <si>
    <t>d1164a8a89a643ba</t>
  </si>
  <si>
    <t>befd507451c34128</t>
  </si>
  <si>
    <t>8c684bbe4de24e2a</t>
  </si>
  <si>
    <t>5c77b680910b4e77</t>
  </si>
  <si>
    <t>883729463d5b4ab4</t>
  </si>
  <si>
    <t>54df985ab4c54bc1</t>
  </si>
  <si>
    <t>51a6ff0a08b54d77</t>
  </si>
  <si>
    <t>99237a5a185d432e</t>
  </si>
  <si>
    <t>f386c79f11ca4a36</t>
  </si>
  <si>
    <t>97ffa81b2cd54013</t>
  </si>
  <si>
    <t>96845c091da244a5</t>
  </si>
  <si>
    <t>e08092ebe20b41d8</t>
  </si>
  <si>
    <t>e73f10e83820481d</t>
  </si>
  <si>
    <t>96525b2be4f5491b</t>
  </si>
  <si>
    <t>392141cb00a749f4</t>
  </si>
  <si>
    <t>92ba0e86975445f9</t>
  </si>
  <si>
    <t>ed24dcd283164fb9</t>
  </si>
  <si>
    <t>bd1caecc6e65465f</t>
  </si>
  <si>
    <t>3e50ed2906604dfc</t>
  </si>
  <si>
    <t>6f428b5569744220</t>
  </si>
  <si>
    <t>f7ce69bbf537409e</t>
  </si>
  <si>
    <t>fafffcf8ebe843a1</t>
  </si>
  <si>
    <t>32b80b098f4f4545</t>
  </si>
  <si>
    <t>c2652a614e45430e</t>
  </si>
  <si>
    <t>ce457d63f6fc4bf3</t>
  </si>
  <si>
    <t>78713a3ee92248dd</t>
  </si>
  <si>
    <t>b929d7b4410b401d</t>
  </si>
  <si>
    <t>2ec7da56468548b8</t>
  </si>
  <si>
    <t>18e76fe383744bc0</t>
  </si>
  <si>
    <t>bd076ed301864c85</t>
  </si>
  <si>
    <t>9b8f75c5ae7a4274</t>
  </si>
  <si>
    <t>0ce4487c3ec64d03</t>
  </si>
  <si>
    <t>81bfeb80f42b4a5c</t>
  </si>
  <si>
    <t>2561a4187d8d45ce</t>
  </si>
  <si>
    <t>ad5cd553599a4958</t>
  </si>
  <si>
    <t>11f0e7f6f1374605</t>
  </si>
  <si>
    <t>dd7fdf2a29af4c78</t>
  </si>
  <si>
    <t>2e3818bb4cda450b</t>
  </si>
  <si>
    <t>094305de087f4ffb</t>
  </si>
  <si>
    <t>c7edb4a84452482e</t>
  </si>
  <si>
    <t>625afba7cd174b58</t>
  </si>
  <si>
    <t>5c00540a07e74194</t>
  </si>
  <si>
    <t>b3a68f0f3a5a47e1</t>
  </si>
  <si>
    <t>2d5b16ada0da4583</t>
  </si>
  <si>
    <t>b1a1dd95b4e74c89</t>
  </si>
  <si>
    <t>59131588509c453a</t>
  </si>
  <si>
    <t>4984324c2a89435a</t>
  </si>
  <si>
    <t>51efacd4bd914b1a</t>
  </si>
  <si>
    <t>6d560b28b4dc4e6f</t>
  </si>
  <si>
    <t>187560e5196d40eb</t>
  </si>
  <si>
    <t>4fa9f4dbe7ae4d62</t>
  </si>
  <si>
    <t>fdd0eb6bd1e94067</t>
  </si>
  <si>
    <t>4f42fa443594403b</t>
  </si>
  <si>
    <t>3bd471926cba4b20</t>
  </si>
  <si>
    <t>262a6d12958e4592</t>
  </si>
  <si>
    <t>ea4f2641d8aa4ed5</t>
  </si>
  <si>
    <t>30ae9bc824034563</t>
  </si>
  <si>
    <t>4816b8edae914c65</t>
  </si>
  <si>
    <t>75b00245fa124b62</t>
  </si>
  <si>
    <t>6b18bd306fe94fef</t>
  </si>
  <si>
    <t>9585dd95240d4b06</t>
  </si>
  <si>
    <t>cf1e6347af6c4acd</t>
  </si>
  <si>
    <t>2614864db6704a19</t>
  </si>
  <si>
    <t>44e56187816a4e7b</t>
  </si>
  <si>
    <t>db6987dab45643d4</t>
  </si>
  <si>
    <t>14148157073a45bd</t>
  </si>
  <si>
    <t>1fbf44c9b80741c5</t>
  </si>
  <si>
    <t>0465bbbd8d684088</t>
  </si>
  <si>
    <t>48f3bdf207334b7f</t>
  </si>
  <si>
    <t>2867fabcbafd4974</t>
  </si>
  <si>
    <t>af1f819abf4a4185</t>
  </si>
  <si>
    <t>80aeca9355604dee</t>
  </si>
  <si>
    <t>dea8154fa96446b1</t>
  </si>
  <si>
    <t>7e4e169998ff4cf8</t>
  </si>
  <si>
    <t>51bbd3f5b70a4929</t>
  </si>
  <si>
    <t>b44e0350b0c941fc</t>
  </si>
  <si>
    <t>239a0018def54c4d</t>
  </si>
  <si>
    <t>601690a95ca44888</t>
  </si>
  <si>
    <t>6a8ee0f445ff4342</t>
  </si>
  <si>
    <t>78aabb58bb0047a9</t>
  </si>
  <si>
    <t>9b80e96d7b6f47eb</t>
  </si>
  <si>
    <t>1a34d607f58c4460</t>
  </si>
  <si>
    <t>5a5126453f6940f5</t>
  </si>
  <si>
    <t>e8a53f19015c4f77</t>
  </si>
  <si>
    <t>f289581681a8487e</t>
  </si>
  <si>
    <t>a624fc7e91c845be</t>
  </si>
  <si>
    <t>5f570b053376440a</t>
  </si>
  <si>
    <t>2839f8af51b54d77</t>
  </si>
  <si>
    <t>7601a1a4c1b3416d</t>
  </si>
  <si>
    <t>0f9376b49bbf463a</t>
  </si>
  <si>
    <t>3ea06ae509ab45e0</t>
  </si>
  <si>
    <t>8e5250537cce48cc</t>
  </si>
  <si>
    <t>d84da20a0fcc4664</t>
  </si>
  <si>
    <t>4f37aa160fbf4a05</t>
  </si>
  <si>
    <t>f7a0def62ce0440d</t>
  </si>
  <si>
    <t>1b3d38f21d354a94</t>
  </si>
  <si>
    <t>fed52e822b074c21</t>
  </si>
  <si>
    <t>709d482f65794c63</t>
  </si>
  <si>
    <t>f1a9974264de4ba9</t>
  </si>
  <si>
    <t>dda5ff99507d4f63</t>
  </si>
  <si>
    <t>5d25504a24b44bb9</t>
  </si>
  <si>
    <t>0d582ba0a7cb47c5</t>
  </si>
  <si>
    <t>b49901cd6d944098</t>
  </si>
  <si>
    <t>ca8efd16970c4d8d</t>
  </si>
  <si>
    <t>1162d0e1701a45fe</t>
  </si>
  <si>
    <t>d05e8e8957e640d2</t>
  </si>
  <si>
    <t>085f3f5634434c6b</t>
  </si>
  <si>
    <t>01fd6fa147d9480e</t>
  </si>
  <si>
    <t>c607e87303164c8f</t>
  </si>
  <si>
    <t>91e82fae70ce4870</t>
  </si>
  <si>
    <t>fbd7c88dae8942a3</t>
  </si>
  <si>
    <t>ba8b051202b54c8f</t>
  </si>
  <si>
    <t>9e0b739347c149e9</t>
  </si>
  <si>
    <t>ef4202ad35c44cde</t>
  </si>
  <si>
    <t>6a774d6253c34c02</t>
  </si>
  <si>
    <t>f4cd62aa9f874352</t>
  </si>
  <si>
    <t>910669b745694f19</t>
  </si>
  <si>
    <t>86b5beeb6dcb405e</t>
  </si>
  <si>
    <t>29aa71a628bf4245</t>
  </si>
  <si>
    <t>98121e630d854271</t>
  </si>
  <si>
    <t>b33eadc40824406d</t>
  </si>
  <si>
    <t>695fa42cb7524e1d</t>
  </si>
  <si>
    <t>8f416dfcb7ba4a5c</t>
  </si>
  <si>
    <t>1224c73c6fcb41e4</t>
  </si>
  <si>
    <t>02756642d291424b</t>
  </si>
  <si>
    <t>a76b9d947cac4dc7</t>
  </si>
  <si>
    <t>2c175bbbbe304b87</t>
  </si>
  <si>
    <t>930f994182ce44df</t>
  </si>
  <si>
    <t>bc84843a53534572</t>
  </si>
  <si>
    <t>481ade3bfa2e4a60</t>
  </si>
  <si>
    <t>03d5d3511fb4479b</t>
  </si>
  <si>
    <t>ddca70d32e6e4fdb</t>
  </si>
  <si>
    <t>3c5f1639fb0f4d3b</t>
  </si>
  <si>
    <t>344cdfe649184767</t>
  </si>
  <si>
    <t>b96f5f8d40f144a7</t>
  </si>
  <si>
    <t>e513bebcc34c45a8</t>
  </si>
  <si>
    <t>4559d2e9fe8244f2</t>
  </si>
  <si>
    <t>7cb6bb35339c4bd6</t>
  </si>
  <si>
    <t>ac4aadfec56743f3</t>
  </si>
  <si>
    <t>8780f60bfb4247e7</t>
  </si>
  <si>
    <t>28484322aa804fed</t>
  </si>
  <si>
    <t>173bb8f2bad64bd5</t>
  </si>
  <si>
    <t>4c833f3647a742b8</t>
  </si>
  <si>
    <t>d65299f1b5df4893</t>
  </si>
  <si>
    <t>b8c45035d4084cc7</t>
  </si>
  <si>
    <t>26861fd27e504e21</t>
  </si>
  <si>
    <t>36538e101f984d0e</t>
  </si>
  <si>
    <t>d08f037b818e410f</t>
  </si>
  <si>
    <t>384c403568034d17</t>
  </si>
  <si>
    <t>ad11b9ab77434e27</t>
  </si>
  <si>
    <t>f920b7d382974fdb</t>
  </si>
  <si>
    <t>67171b7637b94370</t>
  </si>
  <si>
    <t>23d939de5c15432b</t>
  </si>
  <si>
    <t>90b31f88da044f96</t>
  </si>
  <si>
    <t>9eb604944be345f4</t>
  </si>
  <si>
    <t>e9d8b3cd2ce246c3</t>
  </si>
  <si>
    <t>ccf7a1aac0bb4268</t>
  </si>
  <si>
    <t>63c67dc903fc43e7</t>
  </si>
  <si>
    <t>87c90d6c0a614530</t>
  </si>
  <si>
    <t>cb36b0cd2ff74d0c</t>
  </si>
  <si>
    <t>32be30c6982d4cba</t>
  </si>
  <si>
    <t>04eda1298c334e9d</t>
  </si>
  <si>
    <t>d10095b92c184a8d</t>
  </si>
  <si>
    <t>48dfb99d46124c77</t>
  </si>
  <si>
    <t>9529fe14cf184073</t>
  </si>
  <si>
    <t>2c00baee1b784ca6</t>
  </si>
  <si>
    <t>7a995746743848a7</t>
  </si>
  <si>
    <t>50181a89000d4fa9</t>
  </si>
  <si>
    <t>a7a4c606c4f04ee7</t>
  </si>
  <si>
    <t>9596236f677f4799</t>
  </si>
  <si>
    <t>3803aa46f5b240a7</t>
  </si>
  <si>
    <t>8a7c033f527244b4</t>
  </si>
  <si>
    <t>6c258993639e4c50</t>
  </si>
  <si>
    <t>130e7779197f413b</t>
  </si>
  <si>
    <t>7e4c4ec1730e4750</t>
  </si>
  <si>
    <t>c8a9a629ef144799</t>
  </si>
  <si>
    <t>7e0852f2f3d545ed</t>
  </si>
  <si>
    <t>4dffeae806a449dc</t>
  </si>
  <si>
    <t>e2dafe05856a4559</t>
  </si>
  <si>
    <t>3159c82cd7954c50</t>
  </si>
  <si>
    <t>41f699e9fe054d22</t>
  </si>
  <si>
    <t>1435cf7eaae8477b</t>
  </si>
  <si>
    <t>b999376f23874564</t>
  </si>
  <si>
    <t>caee74c5c9934203</t>
  </si>
  <si>
    <t>c89fc3bbfe784984</t>
  </si>
  <si>
    <t>023da0db38b14223</t>
  </si>
  <si>
    <t>48112581dd794a9a</t>
  </si>
  <si>
    <t>e963484b65bb4e2a</t>
  </si>
  <si>
    <t>d2f1967f555649e2</t>
  </si>
  <si>
    <t>680a0a8e8cee4c37</t>
  </si>
  <si>
    <t>dc787b77758842df</t>
  </si>
  <si>
    <t>868cfd415e734309</t>
  </si>
  <si>
    <t>11bd899221c449db</t>
  </si>
  <si>
    <t>b56b84ac447b4763</t>
  </si>
  <si>
    <t>3c8e09e2e9d3451c</t>
  </si>
  <si>
    <t>45d910ad5f7e4c8e</t>
  </si>
  <si>
    <t>94e515b75daf4f35</t>
  </si>
  <si>
    <t>5bb08b3531b549e7</t>
  </si>
  <si>
    <t>979befd0e6414829</t>
  </si>
  <si>
    <t>f558f53b9f844f69</t>
  </si>
  <si>
    <t>06e05a1efcd34fce</t>
  </si>
  <si>
    <t>f56da092d6484221</t>
  </si>
  <si>
    <t>a817bb7251714d9e</t>
  </si>
  <si>
    <t>e1057a69db8a412e</t>
  </si>
  <si>
    <t>c07e4ae234b24727</t>
  </si>
  <si>
    <t>7c58de6a02f74bcc</t>
  </si>
  <si>
    <t>d5ba83f666de4bcd</t>
  </si>
  <si>
    <t>0f03f607d97f483d</t>
  </si>
  <si>
    <t>15f94b7185784f78</t>
  </si>
  <si>
    <t>695cfb08d47f4db1</t>
  </si>
  <si>
    <t>e6a8283510f34f3e</t>
  </si>
  <si>
    <t>48b357a31393456c</t>
  </si>
  <si>
    <t>6e334bafabbc4165</t>
  </si>
  <si>
    <t>33af69e56e0d4fb0</t>
  </si>
  <si>
    <t>c0a56a99806e4299</t>
  </si>
  <si>
    <t>efe22e9a880e41eb</t>
  </si>
  <si>
    <t>64a5ab305be646d5</t>
  </si>
  <si>
    <t>d2d770af26d746a2</t>
  </si>
  <si>
    <t>2c85c59547d64efb</t>
  </si>
  <si>
    <t>8bf5b49cdcc24618</t>
  </si>
  <si>
    <t>793d861c94bf4bc1</t>
  </si>
  <si>
    <t>196c82ce49c744e4</t>
  </si>
  <si>
    <t>122066762ed04498</t>
  </si>
  <si>
    <t>d018e7b5b9d34e85</t>
  </si>
  <si>
    <t>c8c6793ce7ec4fae</t>
  </si>
  <si>
    <t>898e2c8bb2e44c49</t>
  </si>
  <si>
    <t>a5433f344ad048a1</t>
  </si>
  <si>
    <t>115e1fb1f2a64eea</t>
  </si>
  <si>
    <t>6a76321309164460</t>
  </si>
  <si>
    <t>38db825b181c4fd8</t>
  </si>
  <si>
    <t>98541e0efe0a427d</t>
  </si>
  <si>
    <t>19d261c66c0747f6</t>
  </si>
  <si>
    <t>acf5b7dac3aa4499</t>
  </si>
  <si>
    <t>72672d130423475f</t>
  </si>
  <si>
    <t>36f44fd0783b4123</t>
  </si>
  <si>
    <t>411521e3f234455e</t>
  </si>
  <si>
    <t>623718086f0f45cb</t>
  </si>
  <si>
    <t>716c8366d61b4c80</t>
  </si>
  <si>
    <t>9eb7f3361d6348e3</t>
  </si>
  <si>
    <t>2126f80245694414</t>
  </si>
  <si>
    <t>37d5f3ec5edf4406</t>
  </si>
  <si>
    <t>3cb83edd99dd46a9</t>
  </si>
  <si>
    <t>8c663b103b4b4dad</t>
  </si>
  <si>
    <t>29156268a8d0400c</t>
  </si>
  <si>
    <t>8d4895a342ae443c</t>
  </si>
  <si>
    <t>1ace27d57f744e91</t>
  </si>
  <si>
    <t>831af4dae51742b8</t>
  </si>
  <si>
    <t>4a7f9e234ed34c47</t>
  </si>
  <si>
    <t>995411037f324d51</t>
  </si>
  <si>
    <t>6a29d9929cca42b7</t>
  </si>
  <si>
    <t>404a6b49eb2e4837</t>
  </si>
  <si>
    <t>34d5373d7e794530</t>
  </si>
  <si>
    <t>ab0b7979878d4dda</t>
  </si>
  <si>
    <t>e6f8d39271294ae3</t>
  </si>
  <si>
    <t>5db60376bd3f4dc7</t>
  </si>
  <si>
    <t>edbe10ea81724487</t>
  </si>
  <si>
    <t>200208f89dc34dad</t>
  </si>
  <si>
    <t>13c0dad5ce514bf9</t>
  </si>
  <si>
    <t>1c98287f853f47ab</t>
  </si>
  <si>
    <t>dc7ccab9489f45ee</t>
  </si>
  <si>
    <t>d615341ec3314b01</t>
  </si>
  <si>
    <t>9785d7e87bf24eea</t>
  </si>
  <si>
    <t>5e34887bc59240c3</t>
  </si>
  <si>
    <t>a366cc5fd4a748e4</t>
  </si>
  <si>
    <t>b4ef4a1f37794acf</t>
  </si>
  <si>
    <t>472792ad9937448a</t>
  </si>
  <si>
    <t>b7f552a868204b70</t>
  </si>
  <si>
    <t>a41a00a847984304</t>
  </si>
  <si>
    <t>d85863733b354368</t>
  </si>
  <si>
    <t>cb85b93cfba54dcc</t>
  </si>
  <si>
    <t>eef19ce64298405a</t>
  </si>
  <si>
    <t>dae72dcd08804a9e</t>
  </si>
  <si>
    <t>eaa36cae35a84cd0</t>
  </si>
  <si>
    <t>4bcde3f72cdb4c15</t>
  </si>
  <si>
    <t>e423f3ac2bdd4739</t>
  </si>
  <si>
    <t>cb254761d5184719</t>
  </si>
  <si>
    <t>7d2f7d72b1d04dba</t>
  </si>
  <si>
    <t>6fbb4119d1d240a4</t>
  </si>
  <si>
    <t>afb9e1ba83ec4562</t>
  </si>
  <si>
    <t>04433c4531da4a1e</t>
  </si>
  <si>
    <t>9f13a324f0a441da</t>
  </si>
  <si>
    <t>95232c3e1fb54279</t>
  </si>
  <si>
    <t>19e48578e6094187</t>
  </si>
  <si>
    <t>f2af56d5a6f4418c</t>
  </si>
  <si>
    <t>976314ff068d4d1e</t>
  </si>
  <si>
    <t>82bced33c8b44bd0</t>
  </si>
  <si>
    <t>b636be89a7be4dbb</t>
  </si>
  <si>
    <t>1bab81588a0d46fb</t>
  </si>
  <si>
    <t>de6436d5304f4345</t>
  </si>
  <si>
    <t>d34ca82ed0a944f0</t>
  </si>
  <si>
    <t>f58700d0c2f74e02</t>
  </si>
  <si>
    <t>359fd275bea74a1d</t>
  </si>
  <si>
    <t>21e95387dea24896</t>
  </si>
  <si>
    <t>1671ebcb12b44f9b</t>
  </si>
  <si>
    <t>cebea23403074193</t>
  </si>
  <si>
    <t>d689cfbfbd98477b</t>
  </si>
  <si>
    <t>d4289028a51c493e</t>
  </si>
  <si>
    <t>c353754f62344285</t>
  </si>
  <si>
    <t>05242e5c51d943e0</t>
  </si>
  <si>
    <t>3fc4fe2c188a442b</t>
  </si>
  <si>
    <t>328ed3ae0dfb4196</t>
  </si>
  <si>
    <t>180991fa0d3d4422</t>
  </si>
  <si>
    <t>ca60786557694842</t>
  </si>
  <si>
    <t>db2b4dd002b04fd9</t>
  </si>
  <si>
    <t>90c1a5541b3a4053</t>
  </si>
  <si>
    <t>594ef33cef93429c</t>
  </si>
  <si>
    <t>2b1440d60b464b06</t>
  </si>
  <si>
    <t>f6a0fc83b3344faf</t>
  </si>
  <si>
    <t>e33b6c13fe1f4cf2</t>
  </si>
  <si>
    <t>dee5705f061f4501</t>
  </si>
  <si>
    <t>97b8fb8ce5d14aa6</t>
  </si>
  <si>
    <t>79da810b41934669</t>
  </si>
  <si>
    <t>fe9efb0967ec4760</t>
  </si>
  <si>
    <t>b0377e373034460d</t>
  </si>
  <si>
    <t>869fbb46e0284871</t>
  </si>
  <si>
    <t>1fdb9928b21b43cc</t>
  </si>
  <si>
    <t>156731bf71c54e11</t>
  </si>
  <si>
    <t>6f68645d4461447e</t>
  </si>
  <si>
    <t>127db5a01a834d64</t>
  </si>
  <si>
    <t>d22ec8215966461c</t>
  </si>
  <si>
    <t>8cf9e3c1739e451b</t>
  </si>
  <si>
    <t>55c67694e74f417f</t>
  </si>
  <si>
    <t>1168b5de91b645c8</t>
  </si>
  <si>
    <t>716df9140bde4b48</t>
  </si>
  <si>
    <t>f4cc451cef244a96</t>
  </si>
  <si>
    <t>ac72b79999ff4c7c</t>
  </si>
  <si>
    <t>3aa4fe818ca94bf9</t>
  </si>
  <si>
    <t>077561b8642745dc</t>
  </si>
  <si>
    <t>703680360669406b</t>
  </si>
  <si>
    <t>b8698a7d03924608</t>
  </si>
  <si>
    <t>fc77e04beb844070</t>
  </si>
  <si>
    <t>b14f2b2dd6be4432</t>
  </si>
  <si>
    <t>7824b073090944ea</t>
  </si>
  <si>
    <t>cb6977e5e76d4689</t>
  </si>
  <si>
    <t>28d6c6320adf4018</t>
  </si>
  <si>
    <t>a751058a176f4d24</t>
  </si>
  <si>
    <t>506f4837fa3e4246</t>
  </si>
  <si>
    <t>d0694da3c8274215</t>
  </si>
  <si>
    <t>b21bca9d4ac14e5b</t>
  </si>
  <si>
    <t>cde3a1e0b8a54053</t>
  </si>
  <si>
    <t>21e1de38699b49ea</t>
  </si>
  <si>
    <t>3c53dfac5cbb4cb1</t>
  </si>
  <si>
    <t>f40098280fd849cc</t>
  </si>
  <si>
    <t>a56770c9254d4195</t>
  </si>
  <si>
    <t>dd1a7cc119064e45</t>
  </si>
  <si>
    <t>c916ac4242824042</t>
  </si>
  <si>
    <t>f3fd823eda864cf0</t>
  </si>
  <si>
    <t>1768d8a8547c476b</t>
  </si>
  <si>
    <t>f5af25f59b3847a2</t>
  </si>
  <si>
    <t>7148b3a01f9f4b3d</t>
  </si>
  <si>
    <t>1c2f5c3d312b46a4</t>
  </si>
  <si>
    <t>2493751924d04059</t>
  </si>
  <si>
    <t>db59ecc1eaca40ce</t>
  </si>
  <si>
    <t>2741bae4c84947b6</t>
  </si>
  <si>
    <t>fa529b0281984858</t>
  </si>
  <si>
    <t>adc3fcebd247494c</t>
  </si>
  <si>
    <t>d999a3f7cef14364</t>
  </si>
  <si>
    <t>01e0fe429d2e4033</t>
  </si>
  <si>
    <t>0b1fb724f8a34d84</t>
  </si>
  <si>
    <t>9e53609a177145ad</t>
  </si>
  <si>
    <t>f672a239afcc4fef</t>
  </si>
  <si>
    <t>c0e4519e3abe4733</t>
  </si>
  <si>
    <t>167270dc8efa423f</t>
  </si>
  <si>
    <t>3e67b793b84c4534</t>
  </si>
  <si>
    <t>ba0bc39448194c37</t>
  </si>
  <si>
    <t>155d03180ab64281</t>
  </si>
  <si>
    <t>c2b76e4c80554103</t>
  </si>
  <si>
    <t>5713a2145c8f4ad6</t>
  </si>
  <si>
    <t>262d44c791954365</t>
  </si>
  <si>
    <t>088dfe0a55034986</t>
  </si>
  <si>
    <t>899e4c15e8be412f</t>
  </si>
  <si>
    <t>5593a27c31de42ad</t>
  </si>
  <si>
    <t>5838ca8f60274043</t>
  </si>
  <si>
    <t>32c4083588b2475e</t>
  </si>
  <si>
    <t>1a83038a8e78478f</t>
  </si>
  <si>
    <t>1eeeef447162400d</t>
  </si>
  <si>
    <t>86011890b53d4550</t>
  </si>
  <si>
    <t>99ac83befede4e27</t>
  </si>
  <si>
    <t>b1500f6e70ec40cf</t>
  </si>
  <si>
    <t>3dfdc11ce5104aee</t>
  </si>
  <si>
    <t>583b6afcddee4945</t>
  </si>
  <si>
    <t>d125dc6294484517</t>
  </si>
  <si>
    <t>e48a2191da7642a2</t>
  </si>
  <si>
    <t>08b964674b93447d</t>
  </si>
  <si>
    <t>5c74e19fabd345b7</t>
  </si>
  <si>
    <t>4934b4585e7243a0</t>
  </si>
  <si>
    <t>19d32d1ba44948ee</t>
  </si>
  <si>
    <t>91ef12cde7cb4b54</t>
  </si>
  <si>
    <t>621a771df3ce4895</t>
  </si>
  <si>
    <t>2c93d759f51041b8</t>
  </si>
  <si>
    <t>54d7b57ee7a244f4</t>
  </si>
  <si>
    <t>26a8b382ed2e4e6d</t>
  </si>
  <si>
    <t>e34c6597cd0b4cbc</t>
  </si>
  <si>
    <t>0a8ff0a2d9624f24</t>
  </si>
  <si>
    <t>21b029511c324b17</t>
  </si>
  <si>
    <t>c2b06e76e16e4964</t>
  </si>
  <si>
    <t>d248c3e794df4304</t>
  </si>
  <si>
    <t>250aceecb88e437c</t>
  </si>
  <si>
    <t>c95235530c5741aa</t>
  </si>
  <si>
    <t>8fc0fddc78224837</t>
  </si>
  <si>
    <t>41a11eb54aea4c70</t>
  </si>
  <si>
    <t>71806a4eef2f43fe</t>
  </si>
  <si>
    <t>fdd2a47fd65648ff</t>
  </si>
  <si>
    <t>ef8ecef271c04cfc</t>
  </si>
  <si>
    <t>8a0b68514b46443d</t>
  </si>
  <si>
    <t>d1c2f7005c90441b</t>
  </si>
  <si>
    <t>503008f862f442c3</t>
  </si>
  <si>
    <t>34001cabb9414034</t>
  </si>
  <si>
    <t>0c58d6c9752e49ce</t>
  </si>
  <si>
    <t>71ea0002b2a04ad9</t>
  </si>
  <si>
    <t>d90e31570f0242d3</t>
  </si>
  <si>
    <t>dc948d16084b4df8</t>
  </si>
  <si>
    <t>a2945767ed2141b3</t>
  </si>
  <si>
    <t>3f2220b6cfc54a22</t>
  </si>
  <si>
    <t>426423d9f1a34b25</t>
  </si>
  <si>
    <t>ea4a9d85788344c5</t>
  </si>
  <si>
    <t>f19f9b8dccb84192</t>
  </si>
  <si>
    <t>4de751d6b38649ac</t>
  </si>
  <si>
    <t>178e810c8e5243ec</t>
  </si>
  <si>
    <t>840c4503041a46d7</t>
  </si>
  <si>
    <t>b2ebcf6055c049ad</t>
  </si>
  <si>
    <t>9dc130c8e47343dd</t>
  </si>
  <si>
    <t>1d6f02453ad546ac</t>
  </si>
  <si>
    <t>6fa02681c91f4b8f</t>
  </si>
  <si>
    <t>ab8263d0b0e3426d</t>
  </si>
  <si>
    <t>912bd49bd15b46d6</t>
  </si>
  <si>
    <t>21ba12efbc2c48c9</t>
  </si>
  <si>
    <t>aecddf56f16e4548</t>
  </si>
  <si>
    <t>f51a5cc3eee449ea</t>
  </si>
  <si>
    <t>52dd2cf7ce754fef</t>
  </si>
  <si>
    <t>bebbc80fd27347c7</t>
  </si>
  <si>
    <t>0d85de3a701942c5</t>
  </si>
  <si>
    <t>dd2cd8f3a7ee4494</t>
  </si>
  <si>
    <t>00be08bf00604697</t>
  </si>
  <si>
    <t>a2e03faa30c6486b</t>
  </si>
  <si>
    <t>fcc33e1718f644d0</t>
  </si>
  <si>
    <t>717a6f6677f44117</t>
  </si>
  <si>
    <t>d4a7596c13ec460d</t>
  </si>
  <si>
    <t>ad6425e723594977</t>
  </si>
  <si>
    <t>c51d7ee21f844b16</t>
  </si>
  <si>
    <t>3a372570f8f64da7</t>
  </si>
  <si>
    <t>029e9bb318f44127</t>
  </si>
  <si>
    <t>8d58544c89924865</t>
  </si>
  <si>
    <t>611f0a1def7a4154</t>
  </si>
  <si>
    <t>25a9d709e184464a</t>
  </si>
  <si>
    <t>50ac2fb8a185498b</t>
  </si>
  <si>
    <t>5ee0681ccf6f43e5</t>
  </si>
  <si>
    <t>c05dce4f22e34a31</t>
  </si>
  <si>
    <t>2b218733762448f1</t>
  </si>
  <si>
    <t>4fa399d116e64a9b</t>
  </si>
  <si>
    <t>79a9ecb7410a42e7</t>
  </si>
  <si>
    <t>523a24fc837a4c2d</t>
  </si>
  <si>
    <t>a1e094c50a2740b9</t>
  </si>
  <si>
    <t>9cfc18e2a15f4b06</t>
  </si>
  <si>
    <t>d07ff770cc8c4b39</t>
  </si>
  <si>
    <t>f5a871427be049ba</t>
  </si>
  <si>
    <t>3948e5b26c254a1d</t>
  </si>
  <si>
    <t>c6eebc9960274279</t>
  </si>
  <si>
    <t>f4a4a7b0ca414f4f</t>
  </si>
  <si>
    <t>900a487db0a4410d</t>
  </si>
  <si>
    <t>771a7194265b4622</t>
  </si>
  <si>
    <t>47a09b8662d349bb</t>
  </si>
  <si>
    <t>e5a3b4ee06ff415a</t>
  </si>
  <si>
    <t>f59e9a34c8144820</t>
  </si>
  <si>
    <t>2922494b5d5e4db7</t>
  </si>
  <si>
    <t>a3e6e82eb33c4812</t>
  </si>
  <si>
    <t>1b2431d057e941f6</t>
  </si>
  <si>
    <t>595c4a90451942e9</t>
  </si>
  <si>
    <t>3d57f071699e422a</t>
  </si>
  <si>
    <t>a957dcd0c2f042ba</t>
  </si>
  <si>
    <t>12d3f2e2d3f84393</t>
  </si>
  <si>
    <t>831df70864b043c9</t>
  </si>
  <si>
    <t>77a726ba2b3d4990</t>
  </si>
  <si>
    <t>be0864877ca04f8e</t>
  </si>
  <si>
    <t>d3e2e472c5114e10</t>
  </si>
  <si>
    <t>b8e158314239406a</t>
  </si>
  <si>
    <t>745d55c942cd4492</t>
  </si>
  <si>
    <t>16295a8e4c2e4bb1</t>
  </si>
  <si>
    <t>c3cc19905c2e4a3b</t>
  </si>
  <si>
    <t>f86c85737dcf4a78</t>
  </si>
  <si>
    <t>8d30de2d37874677</t>
  </si>
  <si>
    <t>55b8f9a685fd4cfd</t>
  </si>
  <si>
    <t>b08544e7754a44db</t>
  </si>
  <si>
    <t>ce9c460881e6445a</t>
  </si>
  <si>
    <t>abf94aa4cff644ba</t>
  </si>
  <si>
    <t>2a1d5f61b7dc4e31</t>
  </si>
  <si>
    <t>55cebf2dd1654f34</t>
  </si>
  <si>
    <t>211ef78f54344a57</t>
  </si>
  <si>
    <t>852a7b50a35c412b</t>
  </si>
  <si>
    <t>8c564e7563b04744</t>
  </si>
  <si>
    <t>ca704d6b6d8c4b02</t>
  </si>
  <si>
    <t>afbfb4ff73ea4183</t>
  </si>
  <si>
    <t>d4fd8f1bb5aa4fb0</t>
  </si>
  <si>
    <t>657b8fdf1f954c68</t>
  </si>
  <si>
    <t>fcfd5244a1c7477c</t>
  </si>
  <si>
    <t>e27c21153552416e</t>
  </si>
  <si>
    <t>a2b4d662440d460f</t>
  </si>
  <si>
    <t>c7b8b30486c94951</t>
  </si>
  <si>
    <t>f05200c388784db2</t>
  </si>
  <si>
    <t>083523d4698d4271</t>
  </si>
  <si>
    <t>a65473fbfa48462c</t>
  </si>
  <si>
    <t>145cbfb0e08e42cc</t>
  </si>
  <si>
    <t>69dd24cc85d1415a</t>
  </si>
  <si>
    <t>c2af220f55d24806</t>
  </si>
  <si>
    <t>144dd91f83bf4066</t>
  </si>
  <si>
    <t>392c1ca1557046ba</t>
  </si>
  <si>
    <t>8d404defb0db44f3</t>
  </si>
  <si>
    <t>21b358922840424c</t>
  </si>
  <si>
    <t>cef3ec4c06b740fe</t>
  </si>
  <si>
    <t>d8e05837e4f44382</t>
  </si>
  <si>
    <t>69b4a8929c8c4980</t>
  </si>
  <si>
    <t>be27a1cddda6461d</t>
  </si>
  <si>
    <t>12e1a27cb8284d44</t>
  </si>
  <si>
    <t>9b65894d255a4229</t>
  </si>
  <si>
    <t>2f2dc517d49d4b69</t>
  </si>
  <si>
    <t>2c7f8400b6c340e9</t>
  </si>
  <si>
    <t>9b517bd3b16142a5</t>
  </si>
  <si>
    <t>9ef509de483c4c8a</t>
  </si>
  <si>
    <t>b529bb31210e4a4c</t>
  </si>
  <si>
    <t>a4015be543b64497</t>
  </si>
  <si>
    <t>48beed4032de46dc</t>
  </si>
  <si>
    <t>2753b4da1c704835</t>
  </si>
  <si>
    <t>0eda956561c6474f</t>
  </si>
  <si>
    <t>5b726582bdfa4e6b</t>
  </si>
  <si>
    <t>611d2272cc164fe0</t>
  </si>
  <si>
    <t>5147981972614308</t>
  </si>
  <si>
    <t>31ffd3b11c304409</t>
  </si>
  <si>
    <t>43501bc61ec8467b</t>
  </si>
  <si>
    <t>414f9217170249c6</t>
  </si>
  <si>
    <t>ec8ab5f88f784016</t>
  </si>
  <si>
    <t>c8937e1fe4194eb9</t>
  </si>
  <si>
    <t>c5d1b0f0cbde4cec</t>
  </si>
  <si>
    <t>2daf30d25a164343</t>
  </si>
  <si>
    <t>c9f9f3efac7b4c1b</t>
  </si>
  <si>
    <t>26bcc9e39ad14a6c</t>
  </si>
  <si>
    <t>c5e18cd98a7741d4</t>
  </si>
  <si>
    <t>be71ba7b0cff4f92</t>
  </si>
  <si>
    <t>678bd94ffaf94f7e</t>
  </si>
  <si>
    <t>dddb0140977d4148</t>
  </si>
  <si>
    <t>19deae4d7d8e4f04</t>
  </si>
  <si>
    <t>718376fb633d4d0b</t>
  </si>
  <si>
    <t>d70aed07a973451c</t>
  </si>
  <si>
    <t>53d8d782d6b6477d</t>
  </si>
  <si>
    <t>3ea8aa1d10074e6c</t>
  </si>
  <si>
    <t>0c7845564f8141d3</t>
  </si>
  <si>
    <t>b1887c0844b24768</t>
  </si>
  <si>
    <t>c167dcbc4b7b4cdf</t>
  </si>
  <si>
    <t>2b5b9f1de1544643</t>
  </si>
  <si>
    <t>b339b5e699e54402</t>
  </si>
  <si>
    <t>9e5bdef47ab2493f</t>
  </si>
  <si>
    <t>3e309b6bf567486e</t>
  </si>
  <si>
    <t>7354a27e610744f8</t>
  </si>
  <si>
    <t>2bf07fb702714681</t>
  </si>
  <si>
    <t>6ec69a2ac98342c7</t>
  </si>
  <si>
    <t>449d8de21d7d4eb8</t>
  </si>
  <si>
    <t>a2ea39597c2f4b38</t>
  </si>
  <si>
    <t>e78c8128ed0d4040</t>
  </si>
  <si>
    <t>50ea3ed6a1b44cea</t>
  </si>
  <si>
    <t>7015ed8ec0224c27</t>
  </si>
  <si>
    <t>264bbbbb7e774b2e</t>
  </si>
  <si>
    <t>b1af8e4b95bc472c</t>
  </si>
  <si>
    <t>d28614b287944a12</t>
  </si>
  <si>
    <t>de5a14462cb048ef</t>
  </si>
  <si>
    <t>d5798bb3504e4345</t>
  </si>
  <si>
    <t>058bab94b1f2464e</t>
  </si>
  <si>
    <t>092a8649e3c445d6</t>
  </si>
  <si>
    <t>5a7950521f1e41fc</t>
  </si>
  <si>
    <t>d637a09243dc4fb9</t>
  </si>
  <si>
    <t>02ec537370174a03</t>
  </si>
  <si>
    <t>11304ab4968e4509</t>
  </si>
  <si>
    <t>98c68777a72f430d</t>
  </si>
  <si>
    <t>1ff58593ca8247c1</t>
  </si>
  <si>
    <t>c5bd2bd1d8434d63</t>
  </si>
  <si>
    <t>bc229d982f6a418f</t>
  </si>
  <si>
    <t>0166871cea3a4370</t>
  </si>
  <si>
    <t>c65645db469a4d73</t>
  </si>
  <si>
    <t>de715ecf20e64d6b</t>
  </si>
  <si>
    <t>785f17f6e0d44573</t>
  </si>
  <si>
    <t>fff2641b7c274a69</t>
  </si>
  <si>
    <t>fb5564775aa44224</t>
  </si>
  <si>
    <t>c93f5095a7454d3d</t>
  </si>
  <si>
    <t>53efc7a7fbf547d2</t>
  </si>
  <si>
    <t>e3661a3268f643fb</t>
  </si>
  <si>
    <t>2a28fabad68d4db4</t>
  </si>
  <si>
    <t>8159b8df26cc4ad8</t>
  </si>
  <si>
    <t>0d6f715e360e46f8</t>
  </si>
  <si>
    <t>d52a60911b8948ee</t>
  </si>
  <si>
    <t>2b7c86940f894a48</t>
  </si>
  <si>
    <t>8e9ec9a5f6304849</t>
  </si>
  <si>
    <t>c45bcf40877441a6</t>
  </si>
  <si>
    <t>0a99c3e91e07404d</t>
  </si>
  <si>
    <t>9b8c6f6d29034a6d</t>
  </si>
  <si>
    <t>6a3eb2da8eb44b7f</t>
  </si>
  <si>
    <t>02840d1dd1ab4b56</t>
  </si>
  <si>
    <t>74c26beb56cf4f80</t>
  </si>
  <si>
    <t>4b70f3ae713d4a78</t>
  </si>
  <si>
    <t>18b6ce32c8314805</t>
  </si>
  <si>
    <t>edbb64ea090e4a58</t>
  </si>
  <si>
    <t>2df6df8592d6475c</t>
  </si>
  <si>
    <t>17265dc9fddf42ef</t>
  </si>
  <si>
    <t>7e49a8606acb4185</t>
  </si>
  <si>
    <t>4f2e88b4830f42ba</t>
  </si>
  <si>
    <t>2ab091edffe44306</t>
  </si>
  <si>
    <t>d77ae9cbf2364c89</t>
  </si>
  <si>
    <t>532ba648736d4653</t>
  </si>
  <si>
    <t>7b13c8879ba84c4a</t>
  </si>
  <si>
    <t>cdd451b39d77447a</t>
  </si>
  <si>
    <t>38006d1fd9fc470d</t>
  </si>
  <si>
    <t>35b8e0a1e80d4b37</t>
  </si>
  <si>
    <t>21dca1a51f244233</t>
  </si>
  <si>
    <t>9b43a42ca8fa441c</t>
  </si>
  <si>
    <t>f1188251c08b457a</t>
  </si>
  <si>
    <t>1d06fd64e3274823</t>
  </si>
  <si>
    <t>a3ceaf7d82a34c10</t>
  </si>
  <si>
    <t>efe848c6e0404f54</t>
  </si>
  <si>
    <t>84a06d5890454221</t>
  </si>
  <si>
    <t>e6e65167503e46b7</t>
  </si>
  <si>
    <t>e3a1517dad5c454b</t>
  </si>
  <si>
    <t>7afb6228657d4cfe</t>
  </si>
  <si>
    <t>5ba95400430241fa</t>
  </si>
  <si>
    <t>9e14706d9dc14f20</t>
  </si>
  <si>
    <t>a74163fdc5e24ad4</t>
  </si>
  <si>
    <t>fa1c60913047498c</t>
  </si>
  <si>
    <t>70c7cbd37dab48d0</t>
  </si>
  <si>
    <t>4bd3fcb3aff24577</t>
  </si>
  <si>
    <t>394d8b7e6d444fbd</t>
  </si>
  <si>
    <t>cf5f3fef1369450d</t>
  </si>
  <si>
    <t>fdc92956e9dd432f</t>
  </si>
  <si>
    <t>1e583df6e1804133</t>
  </si>
  <si>
    <t>03e27e63961248b0</t>
  </si>
  <si>
    <t>48bcbb9d5d0b44c2</t>
  </si>
  <si>
    <t>4f1dccaf9740479b</t>
  </si>
  <si>
    <t>2af06fa05b1047e9</t>
  </si>
  <si>
    <t>1bcd2339129e4e77</t>
  </si>
  <si>
    <t>a87a8686578a428c</t>
  </si>
  <si>
    <t>29aba5b6dd5e42e5</t>
  </si>
  <si>
    <t>98e1ea1e68b64592</t>
  </si>
  <si>
    <t>ad1d34e7f34f4372</t>
  </si>
  <si>
    <t>f4d879dd75e441d1</t>
  </si>
  <si>
    <t>0b11528f3dda405a</t>
  </si>
  <si>
    <t>2dc98f38577348f2</t>
  </si>
  <si>
    <t>b12954d93cf846f4</t>
  </si>
  <si>
    <t>4fae90cd51484020</t>
  </si>
  <si>
    <t>7c878683fcb847c2</t>
  </si>
  <si>
    <t>39a1e5d9b5ac438b</t>
  </si>
  <si>
    <t>09666b69920f4efd</t>
  </si>
  <si>
    <t>56b4ffb669244135</t>
  </si>
  <si>
    <t>41a0798533844133</t>
  </si>
  <si>
    <t>b45b6818f77b4908</t>
  </si>
  <si>
    <t>3dc1fcdca79a498f</t>
  </si>
  <si>
    <t>4feac93b671e4660</t>
  </si>
  <si>
    <t>6f4669434b9e4a1f</t>
  </si>
  <si>
    <t>ea9817a908c94f2c</t>
  </si>
  <si>
    <t>d5182e107c744eea</t>
  </si>
  <si>
    <t>8df79de9d5fd4064</t>
  </si>
  <si>
    <t>1ccb5b0d00f24f92</t>
  </si>
  <si>
    <t>a1bd235cba3d4a00</t>
  </si>
  <si>
    <t>314fbf2cd924429e</t>
  </si>
  <si>
    <t>702537c3790246af</t>
  </si>
  <si>
    <t>d98c1eb6248c4271</t>
  </si>
  <si>
    <t>dce9a48332c74adf</t>
  </si>
  <si>
    <t>ba1e9d2a690e43ea</t>
  </si>
  <si>
    <t>33a8699e48d34aa1</t>
  </si>
  <si>
    <t>f5244b3595fe4c9a</t>
  </si>
  <si>
    <t>7137194ce71347b4</t>
  </si>
  <si>
    <t>b4258abf39424b02</t>
  </si>
  <si>
    <t>d619f155e5a04843</t>
  </si>
  <si>
    <t>3c0e7e23de774d3d</t>
  </si>
  <si>
    <t>850dcd1312b74d71</t>
  </si>
  <si>
    <t>cebf582dba3946c3</t>
  </si>
  <si>
    <t>b46c6a8bd6044f01</t>
  </si>
  <si>
    <t>d2cdfeb0a5ac4923</t>
  </si>
  <si>
    <t>4540658913d5498a</t>
  </si>
  <si>
    <t>061759162e9942ab</t>
  </si>
  <si>
    <t>6f49f4cb34f74906</t>
  </si>
  <si>
    <t>37a2bafeaf1c49f1</t>
  </si>
  <si>
    <t>18f986ecbd3a492b</t>
  </si>
  <si>
    <t>bda3625c528c466c</t>
  </si>
  <si>
    <t>cce98dfb1cd943d6</t>
  </si>
  <si>
    <t>ecfdc4769428436b</t>
  </si>
  <si>
    <t>00d9c45d7c214d6d</t>
  </si>
  <si>
    <t>dfa03c8da72e46db</t>
  </si>
  <si>
    <t>d0e6df1e0ea54137</t>
  </si>
  <si>
    <t>4cbd48da58de451d</t>
  </si>
  <si>
    <t>f8e1b40c66d4465f</t>
  </si>
  <si>
    <t>4c6c8d4d3f394174</t>
  </si>
  <si>
    <t>700997df2cd64a2e</t>
  </si>
  <si>
    <t>31e0f72306e64946</t>
  </si>
  <si>
    <t>d52133145e744be0</t>
  </si>
  <si>
    <t>19fc83f6a0264b38</t>
  </si>
  <si>
    <t>70f1a7ade1844897</t>
  </si>
  <si>
    <t>fd3172b0a5124098</t>
  </si>
  <si>
    <t>76fc1d521cd04b7f</t>
  </si>
  <si>
    <t>d8f8612bd3a5462d</t>
  </si>
  <si>
    <t>1edd353b7ae74f97</t>
  </si>
  <si>
    <t>3a6e0039eeae494a</t>
  </si>
  <si>
    <t>69e4eea48fac4774</t>
  </si>
  <si>
    <t>125940f3cbc84b84</t>
  </si>
  <si>
    <t>422a68001f204107</t>
  </si>
  <si>
    <t>9b72023300634b17</t>
  </si>
  <si>
    <t>69f3ae7c819f4f17</t>
  </si>
  <si>
    <t>cc825961b2534735</t>
  </si>
  <si>
    <t>a4c61e2b0ce44376</t>
  </si>
  <si>
    <t>4fe4fc0c1d57493a</t>
  </si>
  <si>
    <t>939e67b56c18468d</t>
  </si>
  <si>
    <t>7ad35d6a005e4595</t>
  </si>
  <si>
    <t>a5a5e36fc5a44dee</t>
  </si>
  <si>
    <t>26deb6a172b5476e</t>
  </si>
  <si>
    <t>edb852474f634e2f</t>
  </si>
  <si>
    <t>a122d9573a88476a</t>
  </si>
  <si>
    <t>55117b34ab604110</t>
  </si>
  <si>
    <t>1144c7ef585149ba</t>
  </si>
  <si>
    <t>e07ec0e8f35544da</t>
  </si>
  <si>
    <t>b7a52701cae24470</t>
  </si>
  <si>
    <t>c93d7a0d4b95482c</t>
  </si>
  <si>
    <t>314a8652aec749eb</t>
  </si>
  <si>
    <t>eefa6d8428274115</t>
  </si>
  <si>
    <t>f8ecf0e5cd4c4c50</t>
  </si>
  <si>
    <t>3ac4691815d14e18</t>
  </si>
  <si>
    <t>b74520969d9442b6</t>
  </si>
  <si>
    <t>2c77faa858354e1b</t>
  </si>
  <si>
    <t>1b7a834ce3724a13</t>
  </si>
  <si>
    <t>a2a70eb06ec24a73</t>
  </si>
  <si>
    <t>d9372e27d896434b</t>
  </si>
  <si>
    <t>3bb8228be4a84c0e</t>
  </si>
  <si>
    <t>6fecf2030324432f</t>
  </si>
  <si>
    <t>df1875217ac74e6a</t>
  </si>
  <si>
    <t>87ffa091e9a74738</t>
  </si>
  <si>
    <t>e4317876c6d64d72</t>
  </si>
  <si>
    <t>00bb5cd10bd04fc9</t>
  </si>
  <si>
    <t>befe1cd0e7f34954</t>
  </si>
  <si>
    <t>467954a4a92c4950</t>
  </si>
  <si>
    <t>7a3ef50162144da8</t>
  </si>
  <si>
    <t>ba49f007109f4c97</t>
  </si>
  <si>
    <t>ca09ab536bfd4c72</t>
  </si>
  <si>
    <t>21675000335b4a30</t>
  </si>
  <si>
    <t>cf240e150e9b41b4</t>
  </si>
  <si>
    <t>317e16b249f74783</t>
  </si>
  <si>
    <t>83647b49572c4122</t>
  </si>
  <si>
    <t>fda59f56f6a147a4</t>
  </si>
  <si>
    <t>f81e8591e66b48c6</t>
  </si>
  <si>
    <t>2fb5c5be8ff44161</t>
  </si>
  <si>
    <t>c7007e81cea24996</t>
  </si>
  <si>
    <t>542facd8aeca4cd1</t>
  </si>
  <si>
    <t>e22b0fb244b24f29</t>
  </si>
  <si>
    <t>3adcfcbe4d2547e1</t>
  </si>
  <si>
    <t>7f86bb4db620466f</t>
  </si>
  <si>
    <t>6419c6ef3d1d4682</t>
  </si>
  <si>
    <t>b38af60e9d3d423e</t>
  </si>
  <si>
    <t>65745c67eecf4b07</t>
  </si>
  <si>
    <t>d43e42119c944e3e</t>
  </si>
  <si>
    <t>0b865e93b52741de</t>
  </si>
  <si>
    <t>8a51e07906bf4919</t>
  </si>
  <si>
    <t>5712eb650e0649f0</t>
  </si>
  <si>
    <t>50228c7ddc684a7c</t>
  </si>
  <si>
    <t>2d646e865f7b45b5</t>
  </si>
  <si>
    <t>44abc477f91f4d1d</t>
  </si>
  <si>
    <t>ab3135463ef04a29</t>
  </si>
  <si>
    <t>f589700ca5d440a3</t>
  </si>
  <si>
    <t>3934463ca0674d72</t>
  </si>
  <si>
    <t>1a9224d8eafe4084</t>
  </si>
  <si>
    <t>55ac826127c94619</t>
  </si>
  <si>
    <t>3d8801ac2ca541e0</t>
  </si>
  <si>
    <t>c085846caed54bf9</t>
  </si>
  <si>
    <t>59d90deb08c14316</t>
  </si>
  <si>
    <t>bb0f4b90c30441d4</t>
  </si>
  <si>
    <t>f0ee8e51cba6466e</t>
  </si>
  <si>
    <t>c6c490e0796d4478</t>
  </si>
  <si>
    <t>ab68237726074926</t>
  </si>
  <si>
    <t>264ac9752bb143a2</t>
  </si>
  <si>
    <t>3c1de2ac72464087</t>
  </si>
  <si>
    <t>ca45edb64c5c4389</t>
  </si>
  <si>
    <t>ba7c5069ec8944f2</t>
  </si>
  <si>
    <t>9fb4183b6aaf4efe</t>
  </si>
  <si>
    <t>cafa49bebf4d400e</t>
  </si>
  <si>
    <t>246774953f85404f</t>
  </si>
  <si>
    <t>2f8ae1f9ee0844df</t>
  </si>
  <si>
    <t>be63b1f8dcf34058</t>
  </si>
  <si>
    <t>03ea5c056a404125</t>
  </si>
  <si>
    <t>2ced7bca5ec0494d</t>
  </si>
  <si>
    <t>514d1e93aefd4221</t>
  </si>
  <si>
    <t>e9aa55d2348c4638</t>
  </si>
  <si>
    <t>52b8b4c95f864a0f</t>
  </si>
  <si>
    <t>88c59d5b89b4452d</t>
  </si>
  <si>
    <t>b5311327d12a47f5</t>
  </si>
  <si>
    <t>2d646fbf2f874142</t>
  </si>
  <si>
    <t>404fd3d89c9b49cb</t>
  </si>
  <si>
    <t>6e5304f8518c457c</t>
  </si>
  <si>
    <t>ed746fddcfa945ee</t>
  </si>
  <si>
    <t>c63b2d59fb084617</t>
  </si>
  <si>
    <t>d2ab134a50f749db</t>
  </si>
  <si>
    <t>e59e25f0f8c94e51</t>
  </si>
  <si>
    <t>f7e07755fb334d6e</t>
  </si>
  <si>
    <t>0151915c8dcd4872</t>
  </si>
  <si>
    <t>f6b92e1ac19241a6</t>
  </si>
  <si>
    <t>9096b013865c4813</t>
  </si>
  <si>
    <t>5601013dd8854e18</t>
  </si>
  <si>
    <t>5d012a8f2ffc4ef4</t>
  </si>
  <si>
    <t>e9de9a0840174fb4</t>
  </si>
  <si>
    <t>06ce055f8bbf4827</t>
  </si>
  <si>
    <t>62af8dc88f504fd9</t>
  </si>
  <si>
    <t>0d078d70981049ec</t>
  </si>
  <si>
    <t>73f69f310d6e4be0</t>
  </si>
  <si>
    <t>37aa19e19d5d48d8</t>
  </si>
  <si>
    <t>f713cc59b3c94006</t>
  </si>
  <si>
    <t>5bed6dfc5fc04beb</t>
  </si>
  <si>
    <t>8d595914feed4aa1</t>
  </si>
  <si>
    <t>aacef7c68710439f</t>
  </si>
  <si>
    <t>399d1e01a77947f3</t>
  </si>
  <si>
    <t>a37b7f697ad74605</t>
  </si>
  <si>
    <t>f0e9c8b97e5e4c35</t>
  </si>
  <si>
    <t>80f5c42b5ce44c29</t>
  </si>
  <si>
    <t>f872033507ca4514</t>
  </si>
  <si>
    <t>e6bf58ef7582413c</t>
  </si>
  <si>
    <t>c26e558167fe4793</t>
  </si>
  <si>
    <t>45709fc039b246d4</t>
  </si>
  <si>
    <t>76741126e22e4cdf</t>
  </si>
  <si>
    <t>4a1ced7ae99b447b</t>
  </si>
  <si>
    <t>6818e639113a4edd</t>
  </si>
  <si>
    <t>c66b124c00d64e16</t>
  </si>
  <si>
    <t>634de791f7ef4f6d</t>
  </si>
  <si>
    <t>c745d685cd784b3f</t>
  </si>
  <si>
    <t>9f72835c0d2e4c7d</t>
  </si>
  <si>
    <t>25576e09c2294c19</t>
  </si>
  <si>
    <t>b00d88f63c444c2a</t>
  </si>
  <si>
    <t>5bb345fb82f8435e</t>
  </si>
  <si>
    <t>3753224092104501</t>
  </si>
  <si>
    <t>2b6b2b1c5c1b44b0</t>
  </si>
  <si>
    <t>cab30904ee194e86</t>
  </si>
  <si>
    <t>0d35a203e90e4491</t>
  </si>
  <si>
    <t>4bec1e6a055f4742</t>
  </si>
  <si>
    <t>1f5332fa98ea46cc</t>
  </si>
  <si>
    <t>5f6b4d2a078a4ba9</t>
  </si>
  <si>
    <t>18e8ff1a12544e5a</t>
  </si>
  <si>
    <t>b3770f7d618d4012</t>
  </si>
  <si>
    <t>1d5edb13b3db4a11</t>
  </si>
  <si>
    <t>2f97e9247c6a4a62</t>
  </si>
  <si>
    <t>4cd4a9455c1d4fca</t>
  </si>
  <si>
    <t>ba675fa9ac9245f7</t>
  </si>
  <si>
    <t>343fde8111fb4ac1</t>
  </si>
  <si>
    <t>4c8e4419c09545bd</t>
  </si>
  <si>
    <t>71628ebb0c744137</t>
  </si>
  <si>
    <t>67f44f6e880d47bb</t>
  </si>
  <si>
    <t>01ee98fb360b4260</t>
  </si>
  <si>
    <t>57b3a1405c8d4f4a</t>
  </si>
  <si>
    <t>1b8bc5c6e56b45ca</t>
  </si>
  <si>
    <t>96359242fe4f4926</t>
  </si>
  <si>
    <t>6bde943c861841e6</t>
  </si>
  <si>
    <t>642baaea72364442</t>
  </si>
  <si>
    <t>7c72caa8ac8c432e</t>
  </si>
  <si>
    <t>b3b3915f957a439a</t>
  </si>
  <si>
    <t>f32a28ca485847a1</t>
  </si>
  <si>
    <t>481e1a7b35134c05</t>
  </si>
  <si>
    <t>fa439b9991a44f8c</t>
  </si>
  <si>
    <t>d0ae278095e1448c</t>
  </si>
  <si>
    <t>94565a42431f4c8e</t>
  </si>
  <si>
    <t>389ce16e2fe6401c</t>
  </si>
  <si>
    <t>78fe3d1e8f464deb</t>
  </si>
  <si>
    <t>cb3a3c5b338d450f</t>
  </si>
  <si>
    <t>3272485b32b8482b</t>
  </si>
  <si>
    <t>bdaf69f376e74461</t>
  </si>
  <si>
    <t>ffe87173540d4039</t>
  </si>
  <si>
    <t>32b591961f83463f</t>
  </si>
  <si>
    <t>10b8f1152b76488e</t>
  </si>
  <si>
    <t>2dfba605da86456f</t>
  </si>
  <si>
    <t>f4eb19c85a56496c</t>
  </si>
  <si>
    <t>6ba72664932b4ea7</t>
  </si>
  <si>
    <t>d091ba993ea540d0</t>
  </si>
  <si>
    <t>76b4938ebf054074</t>
  </si>
  <si>
    <t>bfb2d441708444a8</t>
  </si>
  <si>
    <t>24e60937643b465c</t>
  </si>
  <si>
    <t>b4af156754b340f3</t>
  </si>
  <si>
    <t>48fd5846ac6f49f9</t>
  </si>
  <si>
    <t>638926d83a454b57</t>
  </si>
  <si>
    <t>153db908dbb44f16</t>
  </si>
  <si>
    <t>ca93468b35d04b8d</t>
  </si>
  <si>
    <t>63faad6510624f13</t>
  </si>
  <si>
    <t>bab934f4bf3b484e</t>
  </si>
  <si>
    <t>17538691401f4b91</t>
  </si>
  <si>
    <t>d4087a6524914944</t>
  </si>
  <si>
    <t>2323cc6cc2ac44fc</t>
  </si>
  <si>
    <t>420e9b22904b4258</t>
  </si>
  <si>
    <t>1312dfc794e34b96</t>
  </si>
  <si>
    <t>2e43c2396bf440a8</t>
  </si>
  <si>
    <t>3200980802cd4fbb</t>
  </si>
  <si>
    <t>9586e3af22a54c3d</t>
  </si>
  <si>
    <t>cd553e566c304832</t>
  </si>
  <si>
    <t>4f7405188e7242ca</t>
  </si>
  <si>
    <t>b796469492b64ef6</t>
  </si>
  <si>
    <t>994e6f83686e4f81</t>
  </si>
  <si>
    <t>c4680e40b9c14360</t>
  </si>
  <si>
    <t>685bcacacbcc4d1c</t>
  </si>
  <si>
    <t>7a0ac48b786d4aff</t>
  </si>
  <si>
    <t>26792c77edd94030</t>
  </si>
  <si>
    <t>41d2573bc2ed4129</t>
  </si>
  <si>
    <t>55421a40eff14cbf</t>
  </si>
  <si>
    <t>eff88f467e524149</t>
  </si>
  <si>
    <t>b63161fe32724239</t>
  </si>
  <si>
    <t>6d9bdef874df4ce6</t>
  </si>
  <si>
    <t>3caacc0e35234b34</t>
  </si>
  <si>
    <t>5975afed96284b2c</t>
  </si>
  <si>
    <t>0274a08a82d24055</t>
  </si>
  <si>
    <t>ca2be014821248b3</t>
  </si>
  <si>
    <t>4983a228266b4873</t>
  </si>
  <si>
    <t>72dafcfc0d094465</t>
  </si>
  <si>
    <t>e65e016551364b6d</t>
  </si>
  <si>
    <t>2e1d00e844fe4136</t>
  </si>
  <si>
    <t>a50be05eb2bd41d6</t>
  </si>
  <si>
    <t>576b99d396d9473e</t>
  </si>
  <si>
    <t>53371de2689e411a</t>
  </si>
  <si>
    <t>6410dba1b2854bf3</t>
  </si>
  <si>
    <t>e46605eac1b442e4</t>
  </si>
  <si>
    <t>99f1efe825a04ff3</t>
  </si>
  <si>
    <t>c280515972184e80</t>
  </si>
  <si>
    <t>02f41dfde22c45ee</t>
  </si>
  <si>
    <t>74d1c62c51d2497b</t>
  </si>
  <si>
    <t>498db5cee9424fc2</t>
  </si>
  <si>
    <t>9e66baee93f94846</t>
  </si>
  <si>
    <t>60ca596019ae47b5</t>
  </si>
  <si>
    <t>1e828c4c67434fcc</t>
  </si>
  <si>
    <t>22d9254e34654597</t>
  </si>
  <si>
    <t>ce8145612ddd49dd</t>
  </si>
  <si>
    <t>57284e920fd04974</t>
  </si>
  <si>
    <t>07f85f2926394af1</t>
  </si>
  <si>
    <t>865bba6c06d94250</t>
  </si>
  <si>
    <t>d83473cb828a4af3</t>
  </si>
  <si>
    <t>85e28b0f1f404673</t>
  </si>
  <si>
    <t>cd3885b88c094bcd</t>
  </si>
  <si>
    <t>1c5fa4607f204f1d</t>
  </si>
  <si>
    <t>36134fda5b6d49bf</t>
  </si>
  <si>
    <t>cb27f5de3f8449e0</t>
  </si>
  <si>
    <t>c0cbcdf9991a4dcb</t>
  </si>
  <si>
    <t>d872b8b9d3aa40fa</t>
  </si>
  <si>
    <t>ce3cebfb0c72461f</t>
  </si>
  <si>
    <t>25c65ff61a2a45d1</t>
  </si>
  <si>
    <t>b5080ba8d98a4801</t>
  </si>
  <si>
    <t>29197583c2f44268</t>
  </si>
  <si>
    <t>1ada4c9a2d714206</t>
  </si>
  <si>
    <t>5a466bb664914b34</t>
  </si>
  <si>
    <t>76383b2b93934e01</t>
  </si>
  <si>
    <t>7c88c86ceea64a9a</t>
  </si>
  <si>
    <t>83af6a9fac7f4ca0</t>
  </si>
  <si>
    <t>ffd77c4e5b534b40</t>
  </si>
  <si>
    <t>47eabf528cff42ed</t>
  </si>
  <si>
    <t>776381762b294a43</t>
  </si>
  <si>
    <t>459db0b20f7f40dc</t>
  </si>
  <si>
    <t>5c2df20d56cc4669</t>
  </si>
  <si>
    <t>3249e6d384d54691</t>
  </si>
  <si>
    <t>3d7f0d7e95ea486b</t>
  </si>
  <si>
    <t>8ffed076cdfd4a51</t>
  </si>
  <si>
    <t>1e2346faacc5468a</t>
  </si>
  <si>
    <t>c3d1ac7564eb46f9</t>
  </si>
  <si>
    <t>4c8165ead97444e2</t>
  </si>
  <si>
    <t>50b4d0ce901c494a</t>
  </si>
  <si>
    <t>71be3c5d510943e4</t>
  </si>
  <si>
    <t>ecb23e97a92f450c</t>
  </si>
  <si>
    <t>a357bbf3145f46ab</t>
  </si>
  <si>
    <t>f36aac7c7cb844cd</t>
  </si>
  <si>
    <t>7e19005eac0e4539</t>
  </si>
  <si>
    <t>bacabaa4e4844319</t>
  </si>
  <si>
    <t>0d128af443ef4c3c</t>
  </si>
  <si>
    <t>0ed7c1ccb5a046d6</t>
  </si>
  <si>
    <t>6f4c34cb2a4947d8</t>
  </si>
  <si>
    <t>fcab351b8ab74305</t>
  </si>
  <si>
    <t>b1a58a38a94242e0</t>
  </si>
  <si>
    <t>112b741397cb4b5e</t>
  </si>
  <si>
    <t>3aecedff5fb9423c</t>
  </si>
  <si>
    <t>254784de8de94c13</t>
  </si>
  <si>
    <t>4076c92a815d47d6</t>
  </si>
  <si>
    <t>9c45c28c653443aa</t>
  </si>
  <si>
    <t>038dd8c50fa7432a</t>
  </si>
  <si>
    <t>43add38a7e434a5d</t>
  </si>
  <si>
    <t>f4fa5e2a0321443f</t>
  </si>
  <si>
    <t>885f3f659d914ffb</t>
  </si>
  <si>
    <t>163b505a0fd94fcb</t>
  </si>
  <si>
    <t>bae527024f344de3</t>
  </si>
  <si>
    <t>aa466f48eef74a2a</t>
  </si>
  <si>
    <t>8b9d2a4464bf4200</t>
  </si>
  <si>
    <t>a7aa72445a4f4240</t>
  </si>
  <si>
    <t>4b857041c01249d0</t>
  </si>
  <si>
    <t>1c853e500bb84173</t>
  </si>
  <si>
    <t>c62bc2489847440d</t>
  </si>
  <si>
    <t>f22a2a541d1e48cf</t>
  </si>
  <si>
    <t>068a61af6da84647</t>
  </si>
  <si>
    <t>bc67c90ada6a4ccd</t>
  </si>
  <si>
    <t>2acc5cfb958342f2</t>
  </si>
  <si>
    <t>9b587d78aa044866</t>
  </si>
  <si>
    <t>ef2b0e949f3348f9</t>
  </si>
  <si>
    <t>f799ccdca0894802</t>
  </si>
  <si>
    <t>2d0e33fb4fb34e9f</t>
  </si>
  <si>
    <t>2b355790dc6b4849</t>
  </si>
  <si>
    <t>8b72f8f2e3cb4d45</t>
  </si>
  <si>
    <t>9da2ae530add45bc</t>
  </si>
  <si>
    <t>b9027ba695114463</t>
  </si>
  <si>
    <t>ced55da89d83485f</t>
  </si>
  <si>
    <t>91d81c764b144f43</t>
  </si>
  <si>
    <t>05afe618431b40d8</t>
  </si>
  <si>
    <t>0e816730dc32467f</t>
  </si>
  <si>
    <t>552ce97266454bf1</t>
  </si>
  <si>
    <t>9ed3bf2589d543f6</t>
  </si>
  <si>
    <t>fa38806819d24ae9</t>
  </si>
  <si>
    <t>fabbb186d41c4090</t>
  </si>
  <si>
    <t>13d9af2240bf4c5a</t>
  </si>
  <si>
    <t>b72a44a101654842</t>
  </si>
  <si>
    <t>add56d790ba04fb9</t>
  </si>
  <si>
    <t>77eecc442a0d40d4</t>
  </si>
  <si>
    <t>df33b8b432e34766</t>
  </si>
  <si>
    <t>56e3355e85f94d3a</t>
  </si>
  <si>
    <t>889740d9f5fa4d1c</t>
  </si>
  <si>
    <t>294231f3853e47d6</t>
  </si>
  <si>
    <t>b498e2cfd8614105</t>
  </si>
  <si>
    <t>5659575f3fe545e9</t>
  </si>
  <si>
    <t>72f1ca6daa204eb4</t>
  </si>
  <si>
    <t>23d5c3d702264c5a</t>
  </si>
  <si>
    <t>9515d8c246c940b9</t>
  </si>
  <si>
    <t>210e6f2e947e4ab8</t>
  </si>
  <si>
    <t>72d41589b02547e6</t>
  </si>
  <si>
    <t>f204043edcf04e27</t>
  </si>
  <si>
    <t>313311c935cf4caa</t>
  </si>
  <si>
    <t>0fa345c458d14697</t>
  </si>
  <si>
    <t>96ae6d8216dd4515</t>
  </si>
  <si>
    <t>704d9193a16a4bd3</t>
  </si>
  <si>
    <t>ad043d9ffafb4772</t>
  </si>
  <si>
    <t>d526d13ffbac44ca</t>
  </si>
  <si>
    <t>f50d3193f5844ed6</t>
  </si>
  <si>
    <t>ef140677ab1c45e6</t>
  </si>
  <si>
    <t>579f2c2921874e3b</t>
  </si>
  <si>
    <t>486ba0a37752471d</t>
  </si>
  <si>
    <t>d0574211c101417c</t>
  </si>
  <si>
    <t>696f2ed83b3d4811</t>
  </si>
  <si>
    <t>d7a0c53402114cef</t>
  </si>
  <si>
    <t>4bac01fae41142c1</t>
  </si>
  <si>
    <t>5d0907b6173847eb</t>
  </si>
  <si>
    <t>0c0fe9ecea82457f</t>
  </si>
  <si>
    <t>96a63f0369194c14</t>
  </si>
  <si>
    <t>900be8f1d05d43cc</t>
  </si>
  <si>
    <t>85ae835ba12b4fb9</t>
  </si>
  <si>
    <t>3a223392a0ae4acf</t>
  </si>
  <si>
    <t>2c3953f931324b96</t>
  </si>
  <si>
    <t>3839a3dca8ea422f</t>
  </si>
  <si>
    <t>b8c4b45ba9f34aa7</t>
  </si>
  <si>
    <t>4474d409cc8c41ca</t>
  </si>
  <si>
    <t>0081e26c391247d0</t>
  </si>
  <si>
    <t>6f9d2b35f7134727</t>
  </si>
  <si>
    <t>a87c2ccef2b64a23</t>
  </si>
  <si>
    <t>988da0b80cbc42a1</t>
  </si>
  <si>
    <t>3033b00c1caa48ad</t>
  </si>
  <si>
    <t>2c369da9e8a64a64</t>
  </si>
  <si>
    <t>3febf5dea5214445</t>
  </si>
  <si>
    <t>396012ef494645f3</t>
  </si>
  <si>
    <t>5b62adfad29140c3</t>
  </si>
  <si>
    <t>f9f549be9a674047</t>
  </si>
  <si>
    <t>e3ba363c49264cc8</t>
  </si>
  <si>
    <t>135522e9b77241eb</t>
  </si>
  <si>
    <t>326781c16c0043f7</t>
  </si>
  <si>
    <t>a14af39b965342e4</t>
  </si>
  <si>
    <t>d416eb9398314bd0</t>
  </si>
  <si>
    <t>89bd42a1b77741fc</t>
  </si>
  <si>
    <t>1779d9a91e654117</t>
  </si>
  <si>
    <t>30274ed9606549ef</t>
  </si>
  <si>
    <t>4fb1e29d1a7c4a75</t>
  </si>
  <si>
    <t>2e17342e1e564fc6</t>
  </si>
  <si>
    <t>d9f344a90fc8488d</t>
  </si>
  <si>
    <t>8cf2482b5fa64df2</t>
  </si>
  <si>
    <t>e38e6095cd2e413f</t>
  </si>
  <si>
    <t>fe809e778cdc4701</t>
  </si>
  <si>
    <t>fd9c18a84eeb4766</t>
  </si>
  <si>
    <t>4b1c0e78c5ae4c2e</t>
  </si>
  <si>
    <t>66d289e1455f4491</t>
  </si>
  <si>
    <t>3a485dc41fac488a</t>
  </si>
  <si>
    <t>cb647ef89db145ed</t>
  </si>
  <si>
    <t>0cff478f532d4cc8</t>
  </si>
  <si>
    <t>bceba2280b2641cb</t>
  </si>
  <si>
    <t>c749e468d4f745ed</t>
  </si>
  <si>
    <t>84c4d8bb2b2a4497</t>
  </si>
  <si>
    <t>de6b972277a14454</t>
  </si>
  <si>
    <t>488170c4ce4c4fe8</t>
  </si>
  <si>
    <t>a3b06ff7d9f5483e</t>
  </si>
  <si>
    <t>ee365cb82433463a</t>
  </si>
  <si>
    <t>e3cdee253df449a1</t>
  </si>
  <si>
    <t>3e4f582e309744e9</t>
  </si>
  <si>
    <t>e99f025c0e1e45a1</t>
  </si>
  <si>
    <t>9280005a7f6945a8</t>
  </si>
  <si>
    <t>9d99c752ff3e4cba</t>
  </si>
  <si>
    <t>e3fc11440f6b487f</t>
  </si>
  <si>
    <t>505077a076f7442c</t>
  </si>
  <si>
    <t>3eecabd42aed4f42</t>
  </si>
  <si>
    <t>5651c4935b1e4a79</t>
  </si>
  <si>
    <t>145a9f9910b842ce</t>
  </si>
  <si>
    <t>cfcb52e0483f43b8</t>
  </si>
  <si>
    <t>bb69a833ab1d49b4</t>
  </si>
  <si>
    <t>0de34b6a57494bf7</t>
  </si>
  <si>
    <t>022dce7931714174</t>
  </si>
  <si>
    <t>52c348cdb8514e38</t>
  </si>
  <si>
    <t>fc09547edb274838</t>
  </si>
  <si>
    <t>0cb4db4315b743ce</t>
  </si>
  <si>
    <t>f144766c755b426c</t>
  </si>
  <si>
    <t>8ab09f771e064218</t>
  </si>
  <si>
    <t>c037e1d994d54320</t>
  </si>
  <si>
    <t>a6197a7197bd4066</t>
  </si>
  <si>
    <t>e9df0148876043b7</t>
  </si>
  <si>
    <t>23549f1401284d75</t>
  </si>
  <si>
    <t>0c187ae8f5804a2b</t>
  </si>
  <si>
    <t>37949cf8d33b487f</t>
  </si>
  <si>
    <t>0c5fdbac87e84255</t>
  </si>
  <si>
    <t>9ab914b92ca04c5f</t>
  </si>
  <si>
    <t>fdd9c3020c12446a</t>
  </si>
  <si>
    <t>f8c160fc50ac4036</t>
  </si>
  <si>
    <t>3119981176d440f9</t>
  </si>
  <si>
    <t>4411c4983c194a9c</t>
  </si>
  <si>
    <t>68fa2c3b03ca4604</t>
  </si>
  <si>
    <t>8999b2a9afa34deb</t>
  </si>
  <si>
    <t>eff35305e04d4da4</t>
  </si>
  <si>
    <t>bb3e77e62df348c1</t>
  </si>
  <si>
    <t>cd07e7cd406c4b64</t>
  </si>
  <si>
    <t>8c86b30a309649e3</t>
  </si>
  <si>
    <t>e68515fa20684355</t>
  </si>
  <si>
    <t>1a5d3534251d4f66</t>
  </si>
  <si>
    <t>c101f2b8b84942a5</t>
  </si>
  <si>
    <t>fd83d227f92f4566</t>
  </si>
  <si>
    <t>1ce18bdb314c43f8</t>
  </si>
  <si>
    <t>de0d7ef3a85646d1</t>
  </si>
  <si>
    <t>e43856ad66d54a11</t>
  </si>
  <si>
    <t>8864b73b1a004566</t>
  </si>
  <si>
    <t>dfd8746482534e00</t>
  </si>
  <si>
    <t>03983136b27d4f3f</t>
  </si>
  <si>
    <t>c9536d81aa544665</t>
  </si>
  <si>
    <t>b386f435ff404d08</t>
  </si>
  <si>
    <t>8a123f5ec37c4c77</t>
  </si>
  <si>
    <t>ef715cb6e15744e0</t>
  </si>
  <si>
    <t>c9db4b79b99c4c64</t>
  </si>
  <si>
    <t>ede28a08de114879</t>
  </si>
  <si>
    <t>23a511629d3f4233</t>
  </si>
  <si>
    <t>db5c18813c7f46b9</t>
  </si>
  <si>
    <t>fa2a13bfa7df4ed1</t>
  </si>
  <si>
    <t>075c62240a1349e3</t>
  </si>
  <si>
    <t>1ae2d72c12804183</t>
  </si>
  <si>
    <t>176564fce24b43c3</t>
  </si>
  <si>
    <t>735c0e5db2804402</t>
  </si>
  <si>
    <t>f7dbbc43be1b4a91</t>
  </si>
  <si>
    <t>e95b102aed434203</t>
  </si>
  <si>
    <t>1db244e2b98b4229</t>
  </si>
  <si>
    <t>a19e92fa610547c8</t>
  </si>
  <si>
    <t>032f22f036ca46e3</t>
  </si>
  <si>
    <t>f4f3ee5f31b14828</t>
  </si>
  <si>
    <t>3fc2063d8c37421b</t>
  </si>
  <si>
    <t>277b9835f434443e</t>
  </si>
  <si>
    <t>3c1b7fced52e49dd</t>
  </si>
  <si>
    <t>cbb5317500ee4b44</t>
  </si>
  <si>
    <t>6e2c17f19bc44279</t>
  </si>
  <si>
    <t>c21a3e04723449bc</t>
  </si>
  <si>
    <t>e05c21580bc9456d</t>
  </si>
  <si>
    <t>c02309a12c4949ee</t>
  </si>
  <si>
    <t>8f6adc7bd7cd48ec</t>
  </si>
  <si>
    <t>6d4ff013042b43de</t>
  </si>
  <si>
    <t>2cc340037c1743be</t>
  </si>
  <si>
    <t>1171d17102304439</t>
  </si>
  <si>
    <t>bddabfa53dc74fd2</t>
  </si>
  <si>
    <t>8d253455b1c740fb</t>
  </si>
  <si>
    <t>6fa9894cce884b4e</t>
  </si>
  <si>
    <t>0a105e29ad204a8b</t>
  </si>
  <si>
    <t>816b416e328a4bf8</t>
  </si>
  <si>
    <t>ffb818d5e7f841b0</t>
  </si>
  <si>
    <t>3c8c90d5e35440ca</t>
  </si>
  <si>
    <t>f74966abaa7b45fe</t>
  </si>
  <si>
    <t>ea9470a9c3fe421c</t>
  </si>
  <si>
    <t>2d617935147542c8</t>
  </si>
  <si>
    <t>fde050137cc24a18</t>
  </si>
  <si>
    <t>df58de91a7684da9</t>
  </si>
  <si>
    <t>06f06eba270c4ae5</t>
  </si>
  <si>
    <t xml:space="preserve">Some </t>
  </si>
  <si>
    <t xml:space="preserve">Cool </t>
  </si>
  <si>
    <t xml:space="preserve">Cheap </t>
  </si>
  <si>
    <t xml:space="preserve">Unusual </t>
  </si>
  <si>
    <t xml:space="preserve">Special </t>
  </si>
  <si>
    <t>San Antonio</t>
  </si>
  <si>
    <t>San Diego</t>
  </si>
  <si>
    <t>Austin</t>
  </si>
  <si>
    <t>San Jose</t>
  </si>
  <si>
    <t>Fort Worth</t>
  </si>
  <si>
    <t>San Francisco</t>
  </si>
  <si>
    <t>Washington</t>
  </si>
  <si>
    <t>El Paso</t>
  </si>
  <si>
    <t>Memphis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</si>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</sst>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/m/yyyy\ h:mm;@"/>
  </numFmts>
  <fonts count="5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3"/>
      <color rgb="FF666666"/>
      <name val="Raleway"/>
    </font>
    <font>
      <sz val="8"/>
      <name val="Arial"/>
      <family val="2"/>
      <scheme val="minor"/>
    </font>
    <font>
      <sz val="11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2" xfId="0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0" fillId="2" borderId="4" xfId="0" applyFill="1" applyBorder="1"/>
    <xf numFmtId="0" fontId="0" fillId="0" borderId="4" xfId="0" applyBorder="1"/>
    <xf numFmtId="0" fontId="1" fillId="3" borderId="3" xfId="0" applyFont="1" applyFill="1" applyBorder="1"/>
    <xf numFmtId="0" fontId="1" fillId="4" borderId="4" xfId="0" applyFon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0" borderId="3" xfId="0" applyBorder="1"/>
    <xf numFmtId="14" fontId="0" fillId="0" borderId="4" xfId="0" applyNumberFormat="1" applyBorder="1"/>
    <xf numFmtId="0" fontId="0" fillId="2" borderId="1" xfId="0" applyFill="1" applyBorder="1"/>
    <xf numFmtId="0" fontId="1" fillId="3" borderId="6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6" xfId="0" applyBorder="1"/>
    <xf numFmtId="0" fontId="1" fillId="4" borderId="3" xfId="0" applyFont="1" applyFill="1" applyBorder="1"/>
    <xf numFmtId="164" fontId="0" fillId="2" borderId="4" xfId="0" applyNumberFormat="1" applyFill="1" applyBorder="1"/>
    <xf numFmtId="14" fontId="0" fillId="2" borderId="3" xfId="0" applyNumberFormat="1" applyFill="1" applyBorder="1"/>
    <xf numFmtId="164" fontId="0" fillId="0" borderId="4" xfId="0" applyNumberFormat="1" applyBorder="1"/>
    <xf numFmtId="14" fontId="0" fillId="0" borderId="3" xfId="0" applyNumberFormat="1" applyBorder="1"/>
    <xf numFmtId="14" fontId="0" fillId="2" borderId="2" xfId="0" applyNumberFormat="1" applyFill="1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4" xfId="0" applyNumberFormat="1" applyFill="1" applyBorder="1"/>
    <xf numFmtId="1" fontId="0" fillId="0" borderId="4" xfId="0" applyNumberFormat="1" applyBorder="1"/>
    <xf numFmtId="0" fontId="1" fillId="3" borderId="0" xfId="0" applyFont="1" applyFill="1"/>
    <xf numFmtId="0" fontId="1" fillId="4" borderId="0" xfId="0" applyFont="1" applyFill="1"/>
    <xf numFmtId="0" fontId="1" fillId="3" borderId="7" xfId="0" applyFont="1" applyFill="1" applyBorder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1" fillId="5" borderId="0" xfId="0" applyFont="1" applyFill="1"/>
    <xf numFmtId="0" fontId="1" fillId="5" borderId="4" xfId="0" applyFont="1" applyFill="1" applyBorder="1"/>
  </cellXfs>
  <cellStyles count="2">
    <cellStyle name="Normal" xfId="0" builtinId="0"/>
    <cellStyle name="Normal 2" xfId="1" xr:uid="{96D87A5A-AD54-4FF4-A02C-435A695F7715}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10409]d/m/yyyy\ h:mm;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10409]d/m/yyyy\ 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numFmt numFmtId="0" formatCode="General"/>
      <alignment horizontal="left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numFmt numFmtId="0" formatCode="General"/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10409]d/m/yyyy\ 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B58D2-56EB-49ED-BF3E-D08E922D2B1D}" name="pool" displayName="pool" ref="A2:AB5002" totalsRowShown="0" headerRowDxfId="52" dataDxfId="51">
  <autoFilter ref="A2:AB5002" xr:uid="{8B4B58D2-56EB-49ED-BF3E-D08E922D2B1D}"/>
  <tableColumns count="28">
    <tableColumn id="1" xr3:uid="{E66E560C-C038-42CE-9DFF-CC36FB570A91}" name="Row" dataDxfId="50"/>
    <tableColumn id="27" xr3:uid="{CA4763A1-11F1-4EF4-B796-8FC5B3A9D6F5}" name="Gender" dataDxfId="49"/>
    <tableColumn id="2" xr3:uid="{990E3477-A873-4451-B6DB-74D11CB97FAA}" name="First Name" dataDxfId="48"/>
    <tableColumn id="29" xr3:uid="{0C5210F7-7D26-48AA-AF8F-49C25F5E2017}" name="Last Name" dataDxfId="47"/>
    <tableColumn id="3" xr3:uid="{596116C3-3252-423D-80AD-ABD2EAB61599}" name="Street Name" dataDxfId="46">
      <calculatedColumnFormula>RIGHT(#REF!,LEN(#REF!)-4)</calculatedColumnFormula>
    </tableColumn>
    <tableColumn id="4" xr3:uid="{06F1A971-33B2-439D-812B-508B93DC002A}" name="Street Number" dataDxfId="45"/>
    <tableColumn id="5" xr3:uid="{B42A5A90-2616-45A6-9C7E-93B123F17E06}" name="Zip" dataDxfId="44"/>
    <tableColumn id="6" xr3:uid="{A1888494-9646-4794-9D65-CB4CEF9BCFA1}" name="Album Names" dataDxfId="43"/>
    <tableColumn id="7" xr3:uid="{42E08F09-F371-419C-8C1C-EC101609433F}" name="Interests" dataDxfId="42"/>
    <tableColumn id="30" xr3:uid="{42F9A5EB-F7F5-42AF-9CF8-0782DE785DC7}" name="Server" dataDxfId="41"/>
    <tableColumn id="9" xr3:uid="{DA8285F9-6324-4FF1-9CB1-F757399D18FD}" name="URL_Ending" dataDxfId="40"/>
    <tableColumn id="10" xr3:uid="{15EAC201-B951-4476-A7B1-5507E46B89B2}" name="Category_Name" dataDxfId="39"/>
    <tableColumn id="11" xr3:uid="{CA0B5853-E21A-4C88-B40F-9EB01342A756}" name="Parent_Category" dataDxfId="38"/>
    <tableColumn id="12" xr3:uid="{EF2F98DE-0CE2-4EDF-BA34-AC878A46AFF3}" name="Cities" dataDxfId="37"/>
    <tableColumn id="13" xr3:uid="{B1B65202-BAB9-4AD6-8682-B2F7BDA3CF9A}" name="CC Number" dataDxfId="36"/>
    <tableColumn id="14" xr3:uid="{7946FE13-0D74-46FE-8920-9467F4B28AF2}" name="Exp Month" dataDxfId="35"/>
    <tableColumn id="15" xr3:uid="{A463160B-F7B7-4912-9DD5-3CED7722984E}" name="Exp Year" dataDxfId="34"/>
    <tableColumn id="16" xr3:uid="{F55252B1-4699-44A7-AC63-E9916415151D}" name="Carriers" dataDxfId="33"/>
    <tableColumn id="17" xr3:uid="{ED0DC742-9578-499B-BE0F-287016CBAE61}" name="Emails" dataDxfId="32"/>
    <tableColumn id="18" xr3:uid="{C0991E84-1E73-4BE7-8979-AF0E3A04C22B}" name="עמודה18" dataDxfId="31"/>
    <tableColumn id="19" xr3:uid="{C308C27A-8385-414A-9179-F203B6ECF565}" name="עמודה19" dataDxfId="30"/>
    <tableColumn id="20" xr3:uid="{3F891619-2019-495A-AE2A-0C0ACBB70D20}" name="עמודה20" dataDxfId="29"/>
    <tableColumn id="21" xr3:uid="{B0CDCBCA-481E-4159-ACEB-65261EF4DAED}" name="עמודה21" dataDxfId="28"/>
    <tableColumn id="22" xr3:uid="{CDFE7C91-1E38-46ED-AEC3-CB01B55606DF}" name="עמודה22" dataDxfId="27"/>
    <tableColumn id="23" xr3:uid="{47068A38-EFA6-4D0B-B458-BAAFD0CA541F}" name="Street (bugged)" dataDxfId="26"/>
    <tableColumn id="24" xr3:uid="{8CAE13E0-4600-4F3D-A611-906FF6FFF8D6}" name="עמודה24" dataDxfId="25"/>
    <tableColumn id="25" xr3:uid="{C9F3DFE7-6E88-458C-9A09-F1C0DEA464E7}" name="עמודה25" dataDxfId="24"/>
    <tableColumn id="26" xr3:uid="{03A09EFC-FF4E-4B31-B226-30D534F1BCB5}" name="עמודה26" dataDxfId="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A264E9-E761-4E65-A96C-9E0C9C929BC9}" name="CITIES" displayName="CITIES" ref="A1:A31" totalsRowShown="0" headerRowDxfId="56" dataDxfId="55" tableBorderDxfId="54">
  <autoFilter ref="A1:A31" xr:uid="{BDA264E9-E761-4E65-A96C-9E0C9C929BC9}"/>
  <tableColumns count="1">
    <tableColumn id="1" xr3:uid="{F0605A46-4EE2-4C49-ADA1-ADF314578D35}" name="City" dataDxfId="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72EC3B-F4B8-448A-8B44-B65AA7023C7D}" name="BILLINGS" displayName="BILLINGS" ref="A1:H301" totalsRowShown="0" headerRowDxfId="22" dataDxfId="21" tableBorderDxfId="20">
  <autoFilter ref="A1:H301" xr:uid="{7E72EC3B-F4B8-448A-8B44-B65AA7023C7D}"/>
  <tableColumns count="8">
    <tableColumn id="8" xr3:uid="{3A44CDBC-9687-477E-BB77-017CDE672506}" name="Row" dataDxfId="19"/>
    <tableColumn id="1" xr3:uid="{41A966B4-C1FA-4C99-9DCF-85BD8A629940}" name="CC_Number" dataDxfId="18">
      <calculatedColumnFormula>RANDBETWEEN(1000000000000000,9999999999999990)</calculatedColumnFormula>
    </tableColumn>
    <tableColumn id="2" xr3:uid="{449D119D-597C-40FB-AF81-9954E0D38F01}" name="CC_Expiry" dataDxfId="17">
      <calculatedColumnFormula>_xlfn.CONCAT("",VLOOKUP(RANDBETWEEN(1,12),pool[],16),VLOOKUP(RANDBETWEEN(2,7),pool[],17))</calculatedColumnFormula>
    </tableColumn>
    <tableColumn id="3" xr3:uid="{1EFB4233-E737-4B73-B609-79C08A87EC2C}" name="CC_Holder" dataDxfId="16">
      <calculatedColumnFormula>UPPER(_xlfn.CONCAT(VLOOKUP(RANDBETWEEN(1,countfirstname),pool[],3)," ",VLOOKUP(RANDBETWEEN(1,countlastname),pool[],4)))</calculatedColumnFormula>
    </tableColumn>
    <tableColumn id="4" xr3:uid="{48B29092-EA35-426E-8860-A47DE4C5F4A5}" name="Street_Name" dataDxfId="15">
      <calculatedColumnFormula>VLOOKUP(RANDBETWEEN(1,countstreetname),pool[],5)</calculatedColumnFormula>
    </tableColumn>
    <tableColumn id="5" xr3:uid="{72F881D6-5A2B-4D82-A111-D0B748B3C86E}" name="Street_Number" dataDxfId="14">
      <calculatedColumnFormula>VLOOKUP(RANDBETWEEN(1,countstreetnumber),pool[],6)</calculatedColumnFormula>
    </tableColumn>
    <tableColumn id="6" xr3:uid="{D5432667-6B9C-41E4-BDB0-0EC167E31007}" name="City" dataDxfId="13">
      <calculatedColumnFormula>VLOOKUP(RANDBETWEEN(1,countcities),pool[],14)</calculatedColumnFormula>
    </tableColumn>
    <tableColumn id="7" xr3:uid="{F873FEF2-B1AF-43DB-8146-863423BD358B}" name="Zip" dataDxfId="12">
      <calculatedColumnFormula>VLOOKUP(RANDBETWEEN(1,countzip),pool[],7)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89E7D6-E114-4EA4-88A9-4044F708BFBF}" name="CUSTOMER_BILLING" displayName="CUSTOMER_BILLING" ref="A1:B985" totalsRowShown="0" headerRowDxfId="11" tableBorderDxfId="10">
  <autoFilter ref="A1:B985" xr:uid="{ED89E7D6-E114-4EA4-88A9-4044F708BFBF}"/>
  <tableColumns count="2">
    <tableColumn id="1" xr3:uid="{D79F972C-6B7B-42BA-B95F-5EC99656B80C}" name="Customer_ID" dataDxfId="9"/>
    <tableColumn id="2" xr3:uid="{095C6075-AE5C-471A-BACB-2A2B87A5F4B6}" name="Credit_Car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FD03F2-B1AA-4B9E-A50E-E6CE6496619A}" name="ORDERS" displayName="ORDERS" ref="A1:E1001" totalsRowShown="0" headerRowDxfId="7" dataDxfId="6" tableBorderDxfId="5">
  <autoFilter ref="A1:E1001" xr:uid="{1AFD03F2-B1AA-4B9E-A50E-E6CE6496619A}"/>
  <tableColumns count="5">
    <tableColumn id="1" xr3:uid="{FE1E6799-33F8-4941-9EFA-75ACD306797A}" name="Order_ID" dataDxfId="4"/>
    <tableColumn id="2" xr3:uid="{745980BC-13C8-4B6A-A123-2D2B25C6F11A}" name="Order_DT" dataDxfId="3">
      <calculatedColumnFormula>RANDBETWEEN(DATE(2019,1,1),DATE(2022,6,24)) + RAND()</calculatedColumnFormula>
    </tableColumn>
    <tableColumn id="3" xr3:uid="{B8D051A0-A36E-4E83-8304-421F0F83C8CB}" name="Carrier" dataDxfId="2">
      <calculatedColumnFormula>VLOOKUP(RANDBETWEEN(1,countcarriers),pool[],18)</calculatedColumnFormula>
    </tableColumn>
    <tableColumn id="4" xr3:uid="{227F4EC7-7982-4BAB-99CE-5D58E3C5E289}" name="DT_Expected" dataDxfId="1">
      <calculatedColumnFormula>MROUND(B2 + RANDBETWEEN(0,5),"1:00")</calculatedColumnFormula>
    </tableColumn>
    <tableColumn id="5" xr3:uid="{36C8C374-8574-4C51-9D4C-1F53F59C937B}" name="Credit_Card" dataDxfId="0">
      <calculatedColumnFormula>VLOOKUP(RANDBETWEEN(1,300),BILLINGS[],2)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B8FCFB-6ECE-4922-ABBE-748030ED118B}" name="CUSTOMERS" displayName="CUSTOMERS" ref="A1:G201" totalsRowShown="0" headerRowDxfId="109" dataDxfId="108" tableBorderDxfId="107">
  <autoFilter ref="A1:G201" xr:uid="{5EB8FCFB-6ECE-4922-ABBE-748030ED118B}"/>
  <tableColumns count="7">
    <tableColumn id="1" xr3:uid="{5395E0D6-3229-40C1-83C4-1243C941899A}" name="Customer_ID" dataDxfId="106"/>
    <tableColumn id="2" xr3:uid="{F7F64CD6-BD96-4A92-A6E0-D2FE4115490E}" name="Email" dataDxfId="105"/>
    <tableColumn id="3" xr3:uid="{EEC615D8-1C15-4F28-93FC-C7EE71CF15CD}" name="First_Name" dataDxfId="104">
      <calculatedColumnFormula>VLOOKUP(RANDBETWEEN(1,countfirstname),pool[],3)</calculatedColumnFormula>
    </tableColumn>
    <tableColumn id="4" xr3:uid="{E5DB52C6-68C4-45B9-B0D1-38E6A03CC06E}" name="Last_Name" dataDxfId="103">
      <calculatedColumnFormula>VLOOKUP(RANDBETWEEN(1,countlastname),pool[],4)</calculatedColumnFormula>
    </tableColumn>
    <tableColumn id="5" xr3:uid="{A0D56160-F516-4429-A6CA-E6DB613E9686}" name="Gender" dataDxfId="102">
      <calculatedColumnFormula>VLOOKUP(RANDBETWEEN(1,countgender),pool[],2)</calculatedColumnFormula>
    </tableColumn>
    <tableColumn id="6" xr3:uid="{5478003F-BE66-47E8-8874-139B63EFE168}" name="Birth_Date" dataDxfId="101">
      <calculatedColumnFormula>RANDBETWEEN(DATE(1940,1,1),DATE(2003,1,1))</calculatedColumnFormula>
    </tableColumn>
    <tableColumn id="7" xr3:uid="{64C8E81C-B739-464C-B445-2F63C92066AC}" name="Join_Date" dataDxfId="100">
      <calculatedColumnFormula>RANDBETWEEN(DATE(2017,1,1),DATE(2021,1,1))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4DF7DB-6E43-4ABB-AE86-971766E9DF6F}" name="INTERESTS" displayName="INTERESTS" ref="A1:B501" totalsRowShown="0" headerRowDxfId="99" dataDxfId="98" tableBorderDxfId="97">
  <autoFilter ref="A1:B501" xr:uid="{7E4DF7DB-6E43-4ABB-AE86-971766E9DF6F}"/>
  <tableColumns count="2">
    <tableColumn id="1" xr3:uid="{9CDC391E-D827-4554-8E0A-2C2DE31CA2BB}" name="Customer_ID" dataDxfId="96">
      <calculatedColumnFormula>RANDBETWEEN(1,200)</calculatedColumnFormula>
    </tableColumn>
    <tableColumn id="2" xr3:uid="{145F2D4C-FB79-4BF9-A76A-A65845E75246}" name="Interest" dataDxfId="95">
      <calculatedColumnFormula>VLOOKUP(RANDBETWEEN(1,countinterests),pool[],9)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68483D-70F2-42F7-829D-9379117977E6}" name="ALBUMS" displayName="ALBUMS" ref="B1:E801" totalsRowShown="0" headerRowDxfId="94" tableBorderDxfId="93">
  <autoFilter ref="B1:E801" xr:uid="{C368483D-70F2-42F7-829D-9379117977E6}"/>
  <tableColumns count="4">
    <tableColumn id="1" xr3:uid="{161DABF0-1EE8-4B66-825B-26A6550DE64F}" name="Customer_ID" dataDxfId="92"/>
    <tableColumn id="2" xr3:uid="{8F8A8DAC-9F08-4CE2-A5C6-66D60C79C8FB}" name="Album_Name" dataDxfId="91"/>
    <tableColumn id="3" xr3:uid="{D59B31B0-CFAF-4D7D-B9A7-C346864BBF74}" name="Join_Date" dataDxfId="90">
      <calculatedColumnFormula>VLOOKUP(ALBUMS!$B2,'CUSTOMERS'!$A$2:$G$201,7)</calculatedColumnFormula>
    </tableColumn>
    <tableColumn id="4" xr3:uid="{664E9FFB-AEC2-4057-BC2D-CD2752878714}" name="Date_Created" dataDxfId="89">
      <calculatedColumnFormula>VLOOKUP(ALBUMS!$B2,'CUSTOMERS'!$A$2:$G$201,7)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9BF638-AF23-4097-9338-B43E14846CAC}" name="PHOTOS" displayName="PHOTOS" ref="A1:C3001" totalsRowShown="0" headerRowDxfId="88" tableBorderDxfId="87">
  <autoFilter ref="A1:C3001" xr:uid="{4C9BF638-AF23-4097-9338-B43E14846CAC}"/>
  <tableColumns count="3">
    <tableColumn id="1" xr3:uid="{6BA94F7E-5E5D-44B2-BF3A-D755653576BA}" name="URL" dataDxfId="86"/>
    <tableColumn id="2" xr3:uid="{3ABABF6F-6394-42C4-9085-DEF99B57AE0B}" name="Date_Uploaded" dataDxfId="85">
      <calculatedColumnFormula>VLOOKUP(PHOTOS[[#This Row],[Customer_ID]],CUSTOMERS[],7)+RANDBETWEEN(0,TODAY()-VLOOKUP(PHOTOS[[#This Row],[Customer_ID]],CUSTOMERS[],7))</calculatedColumnFormula>
    </tableColumn>
    <tableColumn id="3" xr3:uid="{4F698EF0-8628-4D01-B926-B7DA9659745E}" name="Customer_ID" dataDxfId="84">
      <calculatedColumnFormula>RANDBETWEEN(1,200)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660016-CE81-4F12-8FA1-3960992B3E54}" name="ALBUM_PHOTO" displayName="ALBUM_PHOTO" ref="A1:C6001" totalsRowShown="0" headerRowDxfId="83" dataDxfId="82" tableBorderDxfId="81">
  <autoFilter ref="A1:C6001" xr:uid="{97660016-CE81-4F12-8FA1-3960992B3E54}"/>
  <tableColumns count="3">
    <tableColumn id="1" xr3:uid="{6C4AB78A-8340-4F8E-88D7-EE933CF5CA71}" name="Customer_ID" dataDxfId="80">
      <calculatedColumnFormula>PHOTOS[[#This Row],[Customer_ID]]</calculatedColumnFormula>
    </tableColumn>
    <tableColumn id="2" xr3:uid="{0211A50A-D9A0-4E05-B84A-C0DC335C0650}" name="Album_Name" dataDxfId="79"/>
    <tableColumn id="3" xr3:uid="{50D04AB8-CC9B-4EE9-9EFC-3011198209E7}" name="Photo_URL" dataDxfId="7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9CA768-0283-4B1C-8660-9A18F9F58598}" name="CATEGORIES" displayName="CATEGORIES" ref="A1:B21" totalsRowShown="0" headerRowDxfId="77" dataDxfId="76" tableBorderDxfId="75">
  <autoFilter ref="A1:B21" xr:uid="{8F9CA768-0283-4B1C-8660-9A18F9F58598}"/>
  <tableColumns count="2">
    <tableColumn id="1" xr3:uid="{FA6D2CD6-A818-4BBC-8ACB-BD5D1B010A41}" name="Category_Name" dataDxfId="74"/>
    <tableColumn id="2" xr3:uid="{3ABC47C7-8DA3-4E50-8678-7B9B35F85F3B}" name="Parent_Category" dataDxfId="7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A42C60-3202-408C-8614-18600E7DEAAC}" name="PRODUCTS" displayName="PRODUCTS" ref="A1:F51" totalsRowShown="0" headerRowDxfId="72" dataDxfId="71" tableBorderDxfId="70">
  <autoFilter ref="A1:F51" xr:uid="{59A42C60-3202-408C-8614-18600E7DEAAC}"/>
  <tableColumns count="6">
    <tableColumn id="1" xr3:uid="{3283680A-CDF4-4CD3-BD7E-2BFF85485DA1}" name="Product_ID" dataDxfId="69"/>
    <tableColumn id="2" xr3:uid="{E5342E86-5863-4593-B6EA-BD6F23D25493}" name="Product_name" dataDxfId="68"/>
    <tableColumn id="3" xr3:uid="{CB88B987-ACA7-46D5-B6EB-C8783BC54628}" name="Size" dataDxfId="67"/>
    <tableColumn id="4" xr3:uid="{440A255D-9CDD-434F-B8A9-20A5EFA4EE49}" name="Price" dataDxfId="66">
      <calculatedColumnFormula>ROUND(MAX(3+5*RAND(),MIN(_xlfn.NORM.INV(RAND(),25,6),60-5*RAND())),2)</calculatedColumnFormula>
    </tableColumn>
    <tableColumn id="5" xr3:uid="{88D927DF-17FA-4A7C-A505-226558126577}" name="in_stock" dataDxfId="65">
      <calculatedColumnFormula>IF(RAND() &lt; RAND()*4,1,0)</calculatedColumnFormula>
    </tableColumn>
    <tableColumn id="6" xr3:uid="{54AFDD30-18CB-4874-84A7-7DFC5BB8F73C}" name="Category" dataDxfId="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2BC480-A7AB-4162-AD38-A7A38B9FB284}" name="PROJECTS" displayName="PROJECTS" ref="B1:E1401" totalsRowShown="0" headerRowDxfId="63" dataDxfId="62" tableBorderDxfId="61">
  <autoFilter ref="B1:E1401" xr:uid="{412BC480-A7AB-4162-AD38-A7A38B9FB284}"/>
  <tableColumns count="4">
    <tableColumn id="1" xr3:uid="{31338255-6C04-4F49-89E6-FFD65DC9A578}" name="Customer_ID" dataDxfId="60">
      <calculatedColumnFormula>RANDBETWEEN(1,200)</calculatedColumnFormula>
    </tableColumn>
    <tableColumn id="2" xr3:uid="{B9F23481-2B72-4ED2-A4D4-58EA62316A19}" name="DT_Updated" dataDxfId="59">
      <calculatedColumnFormula>G2+RANDBETWEEN(0,TODAY()-G2)+RAND()</calculatedColumnFormula>
    </tableColumn>
    <tableColumn id="3" xr3:uid="{7986C69E-418C-4151-B958-E84F754FEC3B}" name="Project_Name" dataDxfId="58">
      <calculatedColumnFormula>_xlfn.CONCAT(VLOOKUP(RANDBETWEEN(1,7),PROJECTS!$J$3:$K$10,2),"",TRIM(RIGHT(SUBSTITUTE(F2," ",REPT(" ",100)),100)))</calculatedColumnFormula>
    </tableColumn>
    <tableColumn id="6" xr3:uid="{B96F6165-4ECC-4E02-9642-451C10105120}" name="Product_ID" dataDxfId="57">
      <calculatedColumnFormula>RANDBETWEEN(1,50)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4297-168F-4559-97A2-4598669EACA6}">
  <sheetPr>
    <tabColor rgb="FFFF0000"/>
  </sheetPr>
  <dimension ref="A1:AB5002"/>
  <sheetViews>
    <sheetView tabSelected="1" workbookViewId="0"/>
  </sheetViews>
  <sheetFormatPr defaultColWidth="9" defaultRowHeight="14.25" x14ac:dyDescent="0.2"/>
  <cols>
    <col min="1" max="1" width="9" style="6" bestFit="1" customWidth="1"/>
    <col min="2" max="2" width="11.5" style="6" bestFit="1" customWidth="1"/>
    <col min="3" max="3" width="14.375" style="6" bestFit="1" customWidth="1"/>
    <col min="4" max="4" width="14.125" style="6" bestFit="1" customWidth="1"/>
    <col min="5" max="5" width="18.625" style="6" bestFit="1" customWidth="1"/>
    <col min="6" max="6" width="17.875" style="6" bestFit="1" customWidth="1"/>
    <col min="7" max="7" width="9.5" style="6" bestFit="1" customWidth="1"/>
    <col min="8" max="8" width="27.875" style="6" bestFit="1" customWidth="1"/>
    <col min="9" max="9" width="12.875" style="6" bestFit="1" customWidth="1"/>
    <col min="10" max="10" width="10.625" style="6" hidden="1" customWidth="1"/>
    <col min="11" max="11" width="17.625" style="6" bestFit="1" customWidth="1"/>
    <col min="12" max="12" width="18.875" style="6" bestFit="1" customWidth="1"/>
    <col min="13" max="13" width="19.5" style="6" bestFit="1" customWidth="1"/>
    <col min="14" max="14" width="15" style="6" bestFit="1" customWidth="1"/>
    <col min="15" max="15" width="14.875" style="6" bestFit="1" customWidth="1"/>
    <col min="16" max="16" width="14.5" style="6" bestFit="1" customWidth="1"/>
    <col min="17" max="17" width="12.5" style="6" bestFit="1" customWidth="1"/>
    <col min="18" max="18" width="11.875" style="6" bestFit="1" customWidth="1"/>
    <col min="19" max="19" width="35.625" style="6" bestFit="1" customWidth="1"/>
    <col min="20" max="23" width="12.125" style="6" hidden="1" customWidth="1"/>
    <col min="24" max="24" width="34.25" style="6" hidden="1" customWidth="1"/>
    <col min="25" max="25" width="35.125" style="6" hidden="1" customWidth="1"/>
    <col min="26" max="28" width="12.125" style="6" hidden="1" customWidth="1"/>
    <col min="29" max="16384" width="9" style="6"/>
  </cols>
  <sheetData>
    <row r="1" spans="1:28" x14ac:dyDescent="0.2">
      <c r="A1" s="6">
        <f>COUNTA(pool[Row])</f>
        <v>2000</v>
      </c>
      <c r="B1" s="6">
        <f>COUNTA(pool[Gender])</f>
        <v>2</v>
      </c>
      <c r="C1" s="6">
        <f>COUNTA(pool[First Name])</f>
        <v>235</v>
      </c>
      <c r="D1" s="6">
        <f>COUNTA(pool[Last Name])</f>
        <v>500</v>
      </c>
      <c r="E1" s="6">
        <f>COUNTA(pool[Street Name])</f>
        <v>180</v>
      </c>
      <c r="F1" s="6">
        <f>COUNTA(pool[Street Number])</f>
        <v>500</v>
      </c>
      <c r="G1" s="6">
        <f>COUNTA(pool[Zip])</f>
        <v>229</v>
      </c>
      <c r="H1" s="6">
        <f>COUNTA(pool[Album Names])</f>
        <v>198</v>
      </c>
      <c r="I1" s="6">
        <f>COUNTA(pool[Interests])</f>
        <v>12</v>
      </c>
      <c r="J1" s="6">
        <f>COUNTA(pool[Server])</f>
        <v>8</v>
      </c>
      <c r="K1" s="6">
        <f>COUNTA(pool[URL_Ending])</f>
        <v>5000</v>
      </c>
      <c r="N1" s="6">
        <f>COUNTA(pool[Cities])</f>
        <v>30</v>
      </c>
      <c r="O1" s="6">
        <f>COUNTA(pool[CC Number])</f>
        <v>200</v>
      </c>
      <c r="P1" s="6">
        <f>COUNTA(pool[Exp Month])</f>
        <v>12</v>
      </c>
      <c r="Q1" s="6">
        <f>COUNTA(pool[Exp Year])</f>
        <v>8</v>
      </c>
      <c r="R1" s="6">
        <f>COUNTA(pool[Carriers])</f>
        <v>7</v>
      </c>
      <c r="S1" s="6">
        <f>COUNTA(pool[Emails])</f>
        <v>1000</v>
      </c>
    </row>
    <row r="2" spans="1:28" s="5" customFormat="1" x14ac:dyDescent="0.2">
      <c r="A2" s="5" t="s">
        <v>3111</v>
      </c>
      <c r="B2" s="5" t="s">
        <v>19</v>
      </c>
      <c r="C2" s="5" t="s">
        <v>250</v>
      </c>
      <c r="D2" s="5" t="s">
        <v>256</v>
      </c>
      <c r="E2" s="5" t="s">
        <v>743</v>
      </c>
      <c r="F2" s="5" t="s">
        <v>742</v>
      </c>
      <c r="G2" s="5" t="s">
        <v>10</v>
      </c>
      <c r="H2" s="5" t="s">
        <v>1035</v>
      </c>
      <c r="I2" s="5" t="s">
        <v>1039</v>
      </c>
      <c r="J2" s="5" t="s">
        <v>3040</v>
      </c>
      <c r="K2" s="5" t="s">
        <v>3049</v>
      </c>
      <c r="L2" s="5" t="s">
        <v>11</v>
      </c>
      <c r="M2" s="5" t="s">
        <v>12</v>
      </c>
      <c r="N2" s="5" t="s">
        <v>3081</v>
      </c>
      <c r="O2" s="5" t="s">
        <v>3082</v>
      </c>
      <c r="P2" s="5" t="s">
        <v>3095</v>
      </c>
      <c r="Q2" s="5" t="s">
        <v>3096</v>
      </c>
      <c r="R2" s="5" t="s">
        <v>3110</v>
      </c>
      <c r="S2" s="5" t="s">
        <v>4112</v>
      </c>
      <c r="T2" s="5" t="s">
        <v>61</v>
      </c>
      <c r="U2" s="5" t="s">
        <v>62</v>
      </c>
      <c r="V2" s="5" t="s">
        <v>63</v>
      </c>
      <c r="W2" s="5" t="s">
        <v>64</v>
      </c>
      <c r="X2" s="5" t="s">
        <v>65</v>
      </c>
      <c r="Y2" s="5" t="s">
        <v>69</v>
      </c>
      <c r="Z2" s="5" t="s">
        <v>66</v>
      </c>
      <c r="AA2" s="5" t="s">
        <v>67</v>
      </c>
      <c r="AB2" s="5" t="s">
        <v>68</v>
      </c>
    </row>
    <row r="3" spans="1:28" ht="21" x14ac:dyDescent="0.2">
      <c r="A3" s="6">
        <v>1</v>
      </c>
      <c r="B3" s="6" t="s">
        <v>39</v>
      </c>
      <c r="C3" t="s">
        <v>4180</v>
      </c>
      <c r="D3" s="6" t="s">
        <v>257</v>
      </c>
      <c r="E3" s="6" t="str">
        <f>RIGHT(pool[[#This Row],[Street (bugged)]],LEN(pool[[#This Row],[Street (bugged)]])-4)</f>
        <v>Dingle Poplars</v>
      </c>
      <c r="F3" s="6">
        <v>798</v>
      </c>
      <c r="G3" s="6">
        <v>9000</v>
      </c>
      <c r="H3" s="6" t="s">
        <v>838</v>
      </c>
      <c r="I3" t="s">
        <v>51</v>
      </c>
      <c r="J3" t="s">
        <v>3041</v>
      </c>
      <c r="K3" t="s">
        <v>4406</v>
      </c>
      <c r="L3" s="9" t="s">
        <v>3050</v>
      </c>
      <c r="M3" s="9"/>
      <c r="N3" t="s">
        <v>3072</v>
      </c>
      <c r="O3">
        <v>3570813404088080</v>
      </c>
      <c r="P3" s="8" t="s">
        <v>3083</v>
      </c>
      <c r="Q3" s="8" t="s">
        <v>3097</v>
      </c>
      <c r="R3" s="6" t="s">
        <v>3103</v>
      </c>
      <c r="S3" t="s">
        <v>3112</v>
      </c>
      <c r="X3" t="s">
        <v>1040</v>
      </c>
      <c r="Y3" s="7" t="s">
        <v>70</v>
      </c>
    </row>
    <row r="4" spans="1:28" ht="21" x14ac:dyDescent="0.2">
      <c r="A4" s="6">
        <v>2</v>
      </c>
      <c r="B4" s="6" t="s">
        <v>40</v>
      </c>
      <c r="C4" t="s">
        <v>4184</v>
      </c>
      <c r="D4" s="6" t="s">
        <v>258</v>
      </c>
      <c r="E4" s="6" t="str">
        <f>RIGHT(pool[[#This Row],[Street (bugged)]],LEN(pool[[#This Row],[Street (bugged)]])-4)</f>
        <v>Bloomfield Down</v>
      </c>
      <c r="F4" s="6">
        <v>1</v>
      </c>
      <c r="G4" s="6">
        <v>186323</v>
      </c>
      <c r="H4" s="6" t="s">
        <v>839</v>
      </c>
      <c r="I4" t="s">
        <v>56</v>
      </c>
      <c r="J4" t="s">
        <v>3042</v>
      </c>
      <c r="K4" t="s">
        <v>4407</v>
      </c>
      <c r="L4" s="10" t="s">
        <v>3051</v>
      </c>
      <c r="M4" s="10" t="s">
        <v>3050</v>
      </c>
      <c r="N4" t="s">
        <v>3062</v>
      </c>
      <c r="O4">
        <v>6.3341091266338163E+17</v>
      </c>
      <c r="P4" s="8" t="s">
        <v>3084</v>
      </c>
      <c r="Q4" s="8" t="s">
        <v>3098</v>
      </c>
      <c r="R4" s="6" t="s">
        <v>3104</v>
      </c>
      <c r="S4" t="s">
        <v>3113</v>
      </c>
      <c r="X4" t="s">
        <v>1041</v>
      </c>
      <c r="Y4" s="7" t="s">
        <v>71</v>
      </c>
    </row>
    <row r="5" spans="1:28" ht="21" x14ac:dyDescent="0.2">
      <c r="A5" s="6">
        <v>3</v>
      </c>
      <c r="C5" t="s">
        <v>4185</v>
      </c>
      <c r="D5" s="6" t="s">
        <v>259</v>
      </c>
      <c r="E5" s="6" t="str">
        <f>RIGHT(pool[[#This Row],[Street (bugged)]],LEN(pool[[#This Row],[Street (bugged)]])-4)</f>
        <v>Thornfield Hey</v>
      </c>
      <c r="F5" s="6">
        <v>4</v>
      </c>
      <c r="G5" s="6">
        <v>96922</v>
      </c>
      <c r="H5" s="6" t="s">
        <v>840</v>
      </c>
      <c r="I5" t="s">
        <v>55</v>
      </c>
      <c r="J5" t="s">
        <v>3043</v>
      </c>
      <c r="K5" t="s">
        <v>4408</v>
      </c>
      <c r="L5" s="9" t="s">
        <v>3052</v>
      </c>
      <c r="M5" s="9" t="s">
        <v>3050</v>
      </c>
      <c r="N5" t="s">
        <v>3065</v>
      </c>
      <c r="O5">
        <v>6.3311014652372493E+17</v>
      </c>
      <c r="P5" s="8" t="s">
        <v>3085</v>
      </c>
      <c r="Q5" s="8" t="s">
        <v>3099</v>
      </c>
      <c r="R5" s="6" t="s">
        <v>3105</v>
      </c>
      <c r="S5" t="s">
        <v>3114</v>
      </c>
      <c r="X5" t="s">
        <v>1042</v>
      </c>
      <c r="Y5" s="7" t="s">
        <v>72</v>
      </c>
    </row>
    <row r="6" spans="1:28" ht="21" x14ac:dyDescent="0.2">
      <c r="A6" s="6">
        <v>4</v>
      </c>
      <c r="C6" t="s">
        <v>4186</v>
      </c>
      <c r="D6" s="6" t="s">
        <v>260</v>
      </c>
      <c r="E6" s="6" t="str">
        <f>RIGHT(pool[[#This Row],[Street (bugged)]],LEN(pool[[#This Row],[Street (bugged)]])-4)</f>
        <v>Kingsley View</v>
      </c>
      <c r="F6" s="6">
        <v>1</v>
      </c>
      <c r="G6" s="6">
        <v>134507</v>
      </c>
      <c r="H6" s="6" t="s">
        <v>841</v>
      </c>
      <c r="I6" t="s">
        <v>53</v>
      </c>
      <c r="J6" t="s">
        <v>3044</v>
      </c>
      <c r="K6" t="s">
        <v>4409</v>
      </c>
      <c r="L6" s="10" t="s">
        <v>4128</v>
      </c>
      <c r="M6" s="10" t="s">
        <v>3050</v>
      </c>
      <c r="N6" t="s">
        <v>3078</v>
      </c>
      <c r="O6">
        <v>5100144431832173</v>
      </c>
      <c r="P6" s="8" t="s">
        <v>3086</v>
      </c>
      <c r="Q6" s="8" t="s">
        <v>3100</v>
      </c>
      <c r="R6" s="6" t="s">
        <v>3106</v>
      </c>
      <c r="S6" t="s">
        <v>3115</v>
      </c>
      <c r="X6" t="s">
        <v>1043</v>
      </c>
      <c r="Y6" s="7" t="s">
        <v>73</v>
      </c>
    </row>
    <row r="7" spans="1:28" ht="21" x14ac:dyDescent="0.2">
      <c r="A7" s="6">
        <v>5</v>
      </c>
      <c r="C7" t="s">
        <v>4177</v>
      </c>
      <c r="D7" s="6" t="s">
        <v>261</v>
      </c>
      <c r="E7" s="6" t="str">
        <f>RIGHT(pool[[#This Row],[Street (bugged)]],LEN(pool[[#This Row],[Street (bugged)]])-4)</f>
        <v>Valley Spinney</v>
      </c>
      <c r="F7" s="6">
        <v>15</v>
      </c>
      <c r="G7" s="6" t="s">
        <v>744</v>
      </c>
      <c r="H7" s="6" t="s">
        <v>842</v>
      </c>
      <c r="I7" t="s">
        <v>54</v>
      </c>
      <c r="J7" t="s">
        <v>3045</v>
      </c>
      <c r="K7" t="s">
        <v>4410</v>
      </c>
      <c r="L7" s="9" t="s">
        <v>3053</v>
      </c>
      <c r="M7" s="9"/>
      <c r="N7" t="s">
        <v>3061</v>
      </c>
      <c r="O7">
        <v>201759542704935</v>
      </c>
      <c r="P7" s="8" t="s">
        <v>3087</v>
      </c>
      <c r="Q7" s="8" t="s">
        <v>3101</v>
      </c>
      <c r="R7" s="6" t="s">
        <v>3107</v>
      </c>
      <c r="S7" t="s">
        <v>3116</v>
      </c>
      <c r="X7" t="s">
        <v>1044</v>
      </c>
      <c r="Y7" s="7" t="s">
        <v>74</v>
      </c>
    </row>
    <row r="8" spans="1:28" ht="21" x14ac:dyDescent="0.2">
      <c r="A8" s="6">
        <v>6</v>
      </c>
      <c r="C8" t="s">
        <v>4187</v>
      </c>
      <c r="D8" s="6" t="s">
        <v>262</v>
      </c>
      <c r="E8" s="6" t="str">
        <f>RIGHT(pool[[#This Row],[Street (bugged)]],LEN(pool[[#This Row],[Street (bugged)]])-4)</f>
        <v>Ruskin Yard</v>
      </c>
      <c r="F8" s="6">
        <v>5073</v>
      </c>
      <c r="G8" s="6" t="s">
        <v>745</v>
      </c>
      <c r="H8" s="6" t="s">
        <v>843</v>
      </c>
      <c r="I8" t="s">
        <v>57</v>
      </c>
      <c r="J8" t="s">
        <v>3046</v>
      </c>
      <c r="K8" t="s">
        <v>4411</v>
      </c>
      <c r="L8" s="10" t="s">
        <v>3054</v>
      </c>
      <c r="M8" s="10" t="s">
        <v>3053</v>
      </c>
      <c r="N8" t="s">
        <v>9411</v>
      </c>
      <c r="O8">
        <v>374283822108304</v>
      </c>
      <c r="P8" s="8" t="s">
        <v>3088</v>
      </c>
      <c r="Q8" s="8" t="s">
        <v>3102</v>
      </c>
      <c r="R8" s="6" t="s">
        <v>3108</v>
      </c>
      <c r="S8" t="s">
        <v>3117</v>
      </c>
      <c r="X8" t="s">
        <v>1045</v>
      </c>
      <c r="Y8" s="7" t="s">
        <v>75</v>
      </c>
    </row>
    <row r="9" spans="1:28" ht="21" x14ac:dyDescent="0.2">
      <c r="A9" s="6">
        <v>7</v>
      </c>
      <c r="C9" t="s">
        <v>4188</v>
      </c>
      <c r="D9" s="6" t="s">
        <v>263</v>
      </c>
      <c r="E9" s="6" t="str">
        <f>RIGHT(pool[[#This Row],[Street (bugged)]],LEN(pool[[#This Row],[Street (bugged)]])-4)</f>
        <v>Rowland Field</v>
      </c>
      <c r="F9" s="6">
        <v>47</v>
      </c>
      <c r="G9" s="6">
        <v>21300</v>
      </c>
      <c r="H9" s="6" t="s">
        <v>844</v>
      </c>
      <c r="I9" t="s">
        <v>51</v>
      </c>
      <c r="J9" t="s">
        <v>3047</v>
      </c>
      <c r="K9" t="s">
        <v>4412</v>
      </c>
      <c r="L9" s="9" t="s">
        <v>3055</v>
      </c>
      <c r="M9" s="9" t="s">
        <v>3053</v>
      </c>
      <c r="N9" t="s">
        <v>3076</v>
      </c>
      <c r="O9">
        <v>3545016744620719</v>
      </c>
      <c r="P9" s="8" t="s">
        <v>3089</v>
      </c>
      <c r="Q9" s="8" t="s">
        <v>4175</v>
      </c>
      <c r="R9" s="6" t="s">
        <v>3109</v>
      </c>
      <c r="S9" t="s">
        <v>3118</v>
      </c>
      <c r="X9" t="s">
        <v>1046</v>
      </c>
      <c r="Y9" s="7" t="s">
        <v>76</v>
      </c>
    </row>
    <row r="10" spans="1:28" ht="21" x14ac:dyDescent="0.2">
      <c r="A10" s="6">
        <v>8</v>
      </c>
      <c r="C10" t="s">
        <v>4189</v>
      </c>
      <c r="D10" s="6" t="s">
        <v>264</v>
      </c>
      <c r="E10" s="6" t="str">
        <f>RIGHT(pool[[#This Row],[Street (bugged)]],LEN(pool[[#This Row],[Street (bugged)]])-4)</f>
        <v>Poppy Dene</v>
      </c>
      <c r="F10" s="6">
        <v>10</v>
      </c>
      <c r="G10" s="6" t="s">
        <v>746</v>
      </c>
      <c r="H10" s="6" t="s">
        <v>845</v>
      </c>
      <c r="I10" t="s">
        <v>1038</v>
      </c>
      <c r="J10" t="s">
        <v>3048</v>
      </c>
      <c r="K10" t="s">
        <v>4413</v>
      </c>
      <c r="L10" s="10" t="s">
        <v>3056</v>
      </c>
      <c r="M10" s="10" t="s">
        <v>3053</v>
      </c>
      <c r="N10" t="s">
        <v>9412</v>
      </c>
      <c r="O10">
        <v>6.7670508719513203E+17</v>
      </c>
      <c r="P10" s="8" t="s">
        <v>3090</v>
      </c>
      <c r="Q10" s="8" t="s">
        <v>4176</v>
      </c>
      <c r="S10" t="s">
        <v>3119</v>
      </c>
      <c r="X10" t="s">
        <v>1047</v>
      </c>
      <c r="Y10" s="7" t="s">
        <v>77</v>
      </c>
    </row>
    <row r="11" spans="1:28" ht="21" x14ac:dyDescent="0.2">
      <c r="A11" s="6">
        <v>9</v>
      </c>
      <c r="C11" t="s">
        <v>4190</v>
      </c>
      <c r="D11" s="6" t="s">
        <v>265</v>
      </c>
      <c r="E11" s="6" t="str">
        <f>RIGHT(pool[[#This Row],[Street (bugged)]],LEN(pool[[#This Row],[Street (bugged)]])-4)</f>
        <v>Worsley Town</v>
      </c>
      <c r="F11" s="6">
        <v>9</v>
      </c>
      <c r="G11" s="6">
        <v>61650</v>
      </c>
      <c r="H11" s="6" t="s">
        <v>846</v>
      </c>
      <c r="I11" t="s">
        <v>58</v>
      </c>
      <c r="J11"/>
      <c r="K11" t="s">
        <v>4414</v>
      </c>
      <c r="L11" s="9" t="s">
        <v>3057</v>
      </c>
      <c r="M11" s="9" t="s">
        <v>3053</v>
      </c>
      <c r="N11" t="s">
        <v>4181</v>
      </c>
      <c r="O11">
        <v>6371132943552645</v>
      </c>
      <c r="P11" s="8" t="s">
        <v>3091</v>
      </c>
      <c r="S11" t="s">
        <v>3120</v>
      </c>
      <c r="X11" t="s">
        <v>1048</v>
      </c>
      <c r="Y11" s="7" t="s">
        <v>78</v>
      </c>
    </row>
    <row r="12" spans="1:28" ht="21" x14ac:dyDescent="0.2">
      <c r="A12" s="6">
        <v>10</v>
      </c>
      <c r="C12" t="s">
        <v>4191</v>
      </c>
      <c r="D12" s="6" t="s">
        <v>266</v>
      </c>
      <c r="E12" s="6" t="str">
        <f>RIGHT(pool[[#This Row],[Street (bugged)]],LEN(pool[[#This Row],[Street (bugged)]])-4)</f>
        <v>Copperfield Meadow</v>
      </c>
      <c r="F12" s="6">
        <v>9550</v>
      </c>
      <c r="G12" s="6">
        <v>8304</v>
      </c>
      <c r="H12" s="6" t="s">
        <v>847</v>
      </c>
      <c r="I12" t="s">
        <v>52</v>
      </c>
      <c r="J12"/>
      <c r="K12" t="s">
        <v>4415</v>
      </c>
      <c r="L12" s="10" t="s">
        <v>3059</v>
      </c>
      <c r="M12" s="10"/>
      <c r="N12" t="s">
        <v>9413</v>
      </c>
      <c r="O12">
        <v>30359736047261</v>
      </c>
      <c r="P12" s="8" t="s">
        <v>3092</v>
      </c>
      <c r="S12" t="s">
        <v>3121</v>
      </c>
      <c r="X12" t="s">
        <v>1049</v>
      </c>
      <c r="Y12" s="7" t="s">
        <v>79</v>
      </c>
    </row>
    <row r="13" spans="1:28" ht="21" x14ac:dyDescent="0.2">
      <c r="A13" s="6">
        <v>11</v>
      </c>
      <c r="C13" t="s">
        <v>4192</v>
      </c>
      <c r="D13" s="6" t="s">
        <v>267</v>
      </c>
      <c r="E13" s="6" t="str">
        <f>RIGHT(pool[[#This Row],[Street (bugged)]],LEN(pool[[#This Row],[Street (bugged)]])-4)</f>
        <v>Granville Farm</v>
      </c>
      <c r="F13" s="6">
        <v>734</v>
      </c>
      <c r="G13" s="6">
        <v>10140</v>
      </c>
      <c r="H13" s="6" t="s">
        <v>848</v>
      </c>
      <c r="I13" t="s">
        <v>1036</v>
      </c>
      <c r="J13"/>
      <c r="K13" t="s">
        <v>4416</v>
      </c>
      <c r="L13" s="9" t="s">
        <v>3058</v>
      </c>
      <c r="M13" s="9" t="s">
        <v>3059</v>
      </c>
      <c r="N13" t="s">
        <v>9414</v>
      </c>
      <c r="O13">
        <v>6.7719745124504064E+17</v>
      </c>
      <c r="P13" s="8" t="s">
        <v>3093</v>
      </c>
      <c r="S13" t="s">
        <v>3122</v>
      </c>
      <c r="X13" t="s">
        <v>1050</v>
      </c>
      <c r="Y13" s="7" t="s">
        <v>80</v>
      </c>
    </row>
    <row r="14" spans="1:28" ht="21" x14ac:dyDescent="0.2">
      <c r="A14" s="6">
        <v>12</v>
      </c>
      <c r="C14" t="s">
        <v>4193</v>
      </c>
      <c r="D14" s="6" t="s">
        <v>268</v>
      </c>
      <c r="E14" s="6" t="str">
        <f>RIGHT(pool[[#This Row],[Street (bugged)]],LEN(pool[[#This Row],[Street (bugged)]])-4)</f>
        <v>Woodland By-Pass</v>
      </c>
      <c r="F14" s="6">
        <v>81202</v>
      </c>
      <c r="G14" s="6">
        <v>9674</v>
      </c>
      <c r="H14" s="6" t="s">
        <v>849</v>
      </c>
      <c r="I14" t="s">
        <v>1037</v>
      </c>
      <c r="J14"/>
      <c r="K14" t="s">
        <v>4417</v>
      </c>
      <c r="L14" s="10" t="s">
        <v>3060</v>
      </c>
      <c r="M14" s="10" t="s">
        <v>3059</v>
      </c>
      <c r="N14" t="s">
        <v>9415</v>
      </c>
      <c r="O14">
        <v>5363381852215569</v>
      </c>
      <c r="P14" s="8" t="s">
        <v>3094</v>
      </c>
      <c r="S14" t="s">
        <v>3123</v>
      </c>
      <c r="X14" t="s">
        <v>1051</v>
      </c>
      <c r="Y14" s="7" t="s">
        <v>81</v>
      </c>
    </row>
    <row r="15" spans="1:28" ht="21" x14ac:dyDescent="0.2">
      <c r="A15" s="6">
        <v>13</v>
      </c>
      <c r="C15" t="s">
        <v>4183</v>
      </c>
      <c r="D15" s="6" t="s">
        <v>269</v>
      </c>
      <c r="E15" s="6" t="str">
        <f>RIGHT(pool[[#This Row],[Street (bugged)]],LEN(pool[[#This Row],[Street (bugged)]])-4)</f>
        <v>Old Mill Spur</v>
      </c>
      <c r="F15" s="6">
        <v>75225</v>
      </c>
      <c r="G15" s="6" t="s">
        <v>747</v>
      </c>
      <c r="H15" s="6" t="s">
        <v>850</v>
      </c>
      <c r="I15"/>
      <c r="J15"/>
      <c r="K15" t="s">
        <v>4418</v>
      </c>
      <c r="L15" s="9" t="s">
        <v>4144</v>
      </c>
      <c r="M15" s="9"/>
      <c r="N15" t="s">
        <v>3064</v>
      </c>
      <c r="O15">
        <v>3550713770476717</v>
      </c>
      <c r="S15" t="s">
        <v>3124</v>
      </c>
      <c r="X15" t="s">
        <v>1052</v>
      </c>
      <c r="Y15" s="7" t="s">
        <v>82</v>
      </c>
    </row>
    <row r="16" spans="1:28" ht="21" x14ac:dyDescent="0.2">
      <c r="A16" s="6">
        <v>14</v>
      </c>
      <c r="C16" t="s">
        <v>4194</v>
      </c>
      <c r="D16" s="6" t="s">
        <v>270</v>
      </c>
      <c r="E16" s="6" t="str">
        <f>RIGHT(pool[[#This Row],[Street (bugged)]],LEN(pool[[#This Row],[Street (bugged)]])-4)</f>
        <v>Blacksmith Passage</v>
      </c>
      <c r="F16" s="6">
        <v>76106</v>
      </c>
      <c r="G16" s="6" t="s">
        <v>748</v>
      </c>
      <c r="H16" s="6" t="s">
        <v>851</v>
      </c>
      <c r="K16" t="s">
        <v>4419</v>
      </c>
      <c r="L16" s="10" t="s">
        <v>4145</v>
      </c>
      <c r="M16" s="10" t="s">
        <v>4144</v>
      </c>
      <c r="N16" t="s">
        <v>3073</v>
      </c>
      <c r="O16">
        <v>3543031455379506</v>
      </c>
      <c r="S16" t="s">
        <v>3125</v>
      </c>
      <c r="X16" t="s">
        <v>1053</v>
      </c>
      <c r="Y16" s="7" t="s">
        <v>83</v>
      </c>
    </row>
    <row r="17" spans="1:25" ht="21" x14ac:dyDescent="0.2">
      <c r="A17" s="6">
        <v>15</v>
      </c>
      <c r="C17" t="s">
        <v>4195</v>
      </c>
      <c r="D17" s="6" t="s">
        <v>271</v>
      </c>
      <c r="E17" s="6" t="str">
        <f>RIGHT(pool[[#This Row],[Street (bugged)]],LEN(pool[[#This Row],[Street (bugged)]])-4)</f>
        <v>Lytton Firs</v>
      </c>
      <c r="F17" s="6">
        <v>52</v>
      </c>
      <c r="G17" s="6" t="s">
        <v>749</v>
      </c>
      <c r="H17" s="6" t="s">
        <v>852</v>
      </c>
      <c r="K17" t="s">
        <v>4420</v>
      </c>
      <c r="L17" s="9" t="s">
        <v>4153</v>
      </c>
      <c r="M17" s="9" t="s">
        <v>4144</v>
      </c>
      <c r="N17" t="s">
        <v>3074</v>
      </c>
      <c r="O17">
        <v>5215257331655148</v>
      </c>
      <c r="S17" t="s">
        <v>3126</v>
      </c>
      <c r="X17" t="s">
        <v>1054</v>
      </c>
      <c r="Y17" s="7" t="s">
        <v>84</v>
      </c>
    </row>
    <row r="18" spans="1:25" ht="21" x14ac:dyDescent="0.2">
      <c r="A18" s="6">
        <v>16</v>
      </c>
      <c r="C18" t="s">
        <v>4196</v>
      </c>
      <c r="D18" s="6" t="s">
        <v>272</v>
      </c>
      <c r="E18" s="6" t="str">
        <f>RIGHT(pool[[#This Row],[Street (bugged)]],LEN(pool[[#This Row],[Street (bugged)]])-4)</f>
        <v>Penny Dene</v>
      </c>
      <c r="F18" s="6">
        <v>76377</v>
      </c>
      <c r="G18" s="6" t="s">
        <v>750</v>
      </c>
      <c r="H18" s="6" t="s">
        <v>1033</v>
      </c>
      <c r="K18" t="s">
        <v>4421</v>
      </c>
      <c r="L18" s="10" t="s">
        <v>4152</v>
      </c>
      <c r="M18" s="10" t="s">
        <v>4144</v>
      </c>
      <c r="N18" t="s">
        <v>3066</v>
      </c>
      <c r="O18">
        <v>3584155104990866</v>
      </c>
      <c r="S18" t="s">
        <v>3127</v>
      </c>
      <c r="X18" t="s">
        <v>1055</v>
      </c>
      <c r="Y18" s="7" t="s">
        <v>85</v>
      </c>
    </row>
    <row r="19" spans="1:25" ht="21" x14ac:dyDescent="0.2">
      <c r="A19" s="6">
        <v>17</v>
      </c>
      <c r="C19" t="s">
        <v>4197</v>
      </c>
      <c r="D19" s="6" t="s">
        <v>273</v>
      </c>
      <c r="E19" s="6" t="str">
        <f>RIGHT(pool[[#This Row],[Street (bugged)]],LEN(pool[[#This Row],[Street (bugged)]])-4)</f>
        <v>Oakleigh Manor</v>
      </c>
      <c r="F19" s="6">
        <v>18657</v>
      </c>
      <c r="G19" s="6" t="s">
        <v>751</v>
      </c>
      <c r="H19" s="6" t="s">
        <v>853</v>
      </c>
      <c r="K19" t="s">
        <v>4422</v>
      </c>
      <c r="L19" s="9" t="s">
        <v>55</v>
      </c>
      <c r="M19" s="9"/>
      <c r="N19" t="s">
        <v>9416</v>
      </c>
      <c r="O19">
        <v>3555029020933620</v>
      </c>
      <c r="S19" t="s">
        <v>3128</v>
      </c>
      <c r="X19" t="s">
        <v>1056</v>
      </c>
      <c r="Y19" s="7" t="s">
        <v>86</v>
      </c>
    </row>
    <row r="20" spans="1:25" ht="21" x14ac:dyDescent="0.2">
      <c r="A20" s="6">
        <v>18</v>
      </c>
      <c r="C20" t="s">
        <v>4198</v>
      </c>
      <c r="D20" s="6" t="s">
        <v>274</v>
      </c>
      <c r="E20" s="6" t="str">
        <f>RIGHT(pool[[#This Row],[Street (bugged)]],LEN(pool[[#This Row],[Street (bugged)]])-4)</f>
        <v>Pinfold Covert</v>
      </c>
      <c r="F20" s="6">
        <v>77829</v>
      </c>
      <c r="G20" s="6" t="s">
        <v>752</v>
      </c>
      <c r="H20" s="6" t="s">
        <v>854</v>
      </c>
      <c r="K20" t="s">
        <v>4423</v>
      </c>
      <c r="L20" s="10" t="s">
        <v>4154</v>
      </c>
      <c r="M20" s="10" t="s">
        <v>55</v>
      </c>
      <c r="N20" t="s">
        <v>3079</v>
      </c>
      <c r="O20">
        <v>4844251184130509</v>
      </c>
      <c r="S20" t="s">
        <v>3129</v>
      </c>
      <c r="X20" t="s">
        <v>1057</v>
      </c>
      <c r="Y20" s="7" t="s">
        <v>87</v>
      </c>
    </row>
    <row r="21" spans="1:25" ht="21" x14ac:dyDescent="0.2">
      <c r="A21" s="6">
        <v>19</v>
      </c>
      <c r="C21" t="s">
        <v>4199</v>
      </c>
      <c r="D21" s="6" t="s">
        <v>275</v>
      </c>
      <c r="E21" s="6" t="str">
        <f>RIGHT(pool[[#This Row],[Street (bugged)]],LEN(pool[[#This Row],[Street (bugged)]])-4)</f>
        <v>Trafalgar Haven</v>
      </c>
      <c r="F21" s="6">
        <v>9</v>
      </c>
      <c r="G21" s="6" t="s">
        <v>753</v>
      </c>
      <c r="H21" s="6" t="s">
        <v>855</v>
      </c>
      <c r="K21" t="s">
        <v>4424</v>
      </c>
      <c r="L21" s="9" t="s">
        <v>4155</v>
      </c>
      <c r="M21" s="9" t="s">
        <v>55</v>
      </c>
      <c r="N21" t="s">
        <v>3063</v>
      </c>
      <c r="O21">
        <v>3556777022399260</v>
      </c>
      <c r="S21" t="s">
        <v>3130</v>
      </c>
      <c r="X21" t="s">
        <v>1058</v>
      </c>
      <c r="Y21" s="7" t="s">
        <v>88</v>
      </c>
    </row>
    <row r="22" spans="1:25" ht="21" x14ac:dyDescent="0.2">
      <c r="A22" s="6">
        <v>20</v>
      </c>
      <c r="C22" t="s">
        <v>4200</v>
      </c>
      <c r="D22" s="6" t="s">
        <v>276</v>
      </c>
      <c r="E22" s="6" t="str">
        <f>RIGHT(pool[[#This Row],[Street (bugged)]],LEN(pool[[#This Row],[Street (bugged)]])-4)</f>
        <v>Westbury Ground</v>
      </c>
      <c r="F22" s="6">
        <v>57076</v>
      </c>
      <c r="G22" s="6" t="s">
        <v>754</v>
      </c>
      <c r="H22" s="6" t="s">
        <v>856</v>
      </c>
      <c r="K22" t="s">
        <v>4425</v>
      </c>
      <c r="N22" t="s">
        <v>9417</v>
      </c>
      <c r="O22">
        <v>3584229576830866</v>
      </c>
      <c r="S22" t="s">
        <v>3131</v>
      </c>
      <c r="X22" t="s">
        <v>1059</v>
      </c>
      <c r="Y22" s="7" t="s">
        <v>89</v>
      </c>
    </row>
    <row r="23" spans="1:25" ht="21" x14ac:dyDescent="0.2">
      <c r="A23" s="6">
        <v>21</v>
      </c>
      <c r="C23" t="s">
        <v>4201</v>
      </c>
      <c r="D23" s="6" t="s">
        <v>277</v>
      </c>
      <c r="E23" s="6" t="str">
        <f>RIGHT(pool[[#This Row],[Street (bugged)]],LEN(pool[[#This Row],[Street (bugged)]])-4)</f>
        <v>Greenacre Holt</v>
      </c>
      <c r="F23" s="6">
        <v>807</v>
      </c>
      <c r="G23" s="6">
        <v>8657</v>
      </c>
      <c r="H23" s="6" t="s">
        <v>857</v>
      </c>
      <c r="K23" t="s">
        <v>4426</v>
      </c>
      <c r="N23" t="s">
        <v>3069</v>
      </c>
      <c r="O23">
        <v>3561852016530593</v>
      </c>
      <c r="S23" t="s">
        <v>3132</v>
      </c>
      <c r="X23" t="s">
        <v>1060</v>
      </c>
      <c r="Y23" s="7" t="s">
        <v>90</v>
      </c>
    </row>
    <row r="24" spans="1:25" ht="21" x14ac:dyDescent="0.2">
      <c r="A24" s="6">
        <v>22</v>
      </c>
      <c r="C24" t="s">
        <v>4202</v>
      </c>
      <c r="D24" s="6" t="s">
        <v>278</v>
      </c>
      <c r="E24" s="6" t="str">
        <f>RIGHT(pool[[#This Row],[Street (bugged)]],LEN(pool[[#This Row],[Street (bugged)]])-4)</f>
        <v>Springwood Coppice</v>
      </c>
      <c r="F24" s="6">
        <v>768</v>
      </c>
      <c r="G24" s="6">
        <v>8113</v>
      </c>
      <c r="H24" s="6" t="s">
        <v>858</v>
      </c>
      <c r="K24" t="s">
        <v>4427</v>
      </c>
      <c r="N24" t="s">
        <v>9418</v>
      </c>
      <c r="O24">
        <v>3559663517006122</v>
      </c>
      <c r="S24" t="s">
        <v>3133</v>
      </c>
      <c r="X24" t="s">
        <v>1061</v>
      </c>
      <c r="Y24" s="7" t="s">
        <v>91</v>
      </c>
    </row>
    <row r="25" spans="1:25" ht="21" x14ac:dyDescent="0.2">
      <c r="A25" s="6">
        <v>23</v>
      </c>
      <c r="C25" t="s">
        <v>4203</v>
      </c>
      <c r="D25" s="6" t="s">
        <v>279</v>
      </c>
      <c r="E25" s="6" t="str">
        <f>RIGHT(pool[[#This Row],[Street (bugged)]],LEN(pool[[#This Row],[Street (bugged)]])-4)</f>
        <v>Burford Woods</v>
      </c>
      <c r="F25" s="6">
        <v>2193</v>
      </c>
      <c r="G25" s="6" t="s">
        <v>755</v>
      </c>
      <c r="H25" s="6" t="s">
        <v>859</v>
      </c>
      <c r="K25" t="s">
        <v>4428</v>
      </c>
      <c r="N25" t="s">
        <v>3077</v>
      </c>
      <c r="O25">
        <v>5048376727729391</v>
      </c>
      <c r="S25" t="s">
        <v>3134</v>
      </c>
      <c r="X25" t="s">
        <v>1062</v>
      </c>
      <c r="Y25" s="7" t="s">
        <v>92</v>
      </c>
    </row>
    <row r="26" spans="1:25" ht="21" x14ac:dyDescent="0.2">
      <c r="A26" s="6">
        <v>24</v>
      </c>
      <c r="C26" t="s">
        <v>4178</v>
      </c>
      <c r="D26" s="6" t="s">
        <v>280</v>
      </c>
      <c r="E26" s="6" t="str">
        <f>RIGHT(pool[[#This Row],[Street (bugged)]],LEN(pool[[#This Row],[Street (bugged)]])-4)</f>
        <v>Sackville Holt</v>
      </c>
      <c r="F26" s="6">
        <v>144</v>
      </c>
      <c r="G26" s="6" t="s">
        <v>756</v>
      </c>
      <c r="H26" s="6" t="s">
        <v>860</v>
      </c>
      <c r="K26" t="s">
        <v>4429</v>
      </c>
      <c r="N26" t="s">
        <v>3075</v>
      </c>
      <c r="O26">
        <v>3534778768142549</v>
      </c>
      <c r="S26" t="s">
        <v>3135</v>
      </c>
      <c r="X26" t="s">
        <v>1063</v>
      </c>
      <c r="Y26" s="7" t="s">
        <v>93</v>
      </c>
    </row>
    <row r="27" spans="1:25" ht="21" x14ac:dyDescent="0.2">
      <c r="A27" s="6">
        <v>25</v>
      </c>
      <c r="C27" t="s">
        <v>4204</v>
      </c>
      <c r="D27" s="6" t="s">
        <v>281</v>
      </c>
      <c r="E27" s="6" t="str">
        <f>RIGHT(pool[[#This Row],[Street (bugged)]],LEN(pool[[#This Row],[Street (bugged)]])-4)</f>
        <v>Miles View</v>
      </c>
      <c r="F27" s="6">
        <v>3</v>
      </c>
      <c r="G27" s="6" t="s">
        <v>757</v>
      </c>
      <c r="H27" s="6" t="s">
        <v>861</v>
      </c>
      <c r="K27" t="s">
        <v>4430</v>
      </c>
      <c r="N27" t="s">
        <v>3071</v>
      </c>
      <c r="O27">
        <v>3572870810908887</v>
      </c>
      <c r="S27" t="s">
        <v>3136</v>
      </c>
      <c r="X27" t="s">
        <v>1064</v>
      </c>
      <c r="Y27" s="7" t="s">
        <v>94</v>
      </c>
    </row>
    <row r="28" spans="1:25" ht="21" x14ac:dyDescent="0.2">
      <c r="A28" s="6">
        <v>26</v>
      </c>
      <c r="C28" t="s">
        <v>254</v>
      </c>
      <c r="D28" s="6" t="s">
        <v>282</v>
      </c>
      <c r="E28" s="6" t="str">
        <f>RIGHT(pool[[#This Row],[Street (bugged)]],LEN(pool[[#This Row],[Street (bugged)]])-4)</f>
        <v>Oakleigh Loan</v>
      </c>
      <c r="F28" s="6">
        <v>43506</v>
      </c>
      <c r="G28" s="6" t="s">
        <v>758</v>
      </c>
      <c r="H28" s="6" t="s">
        <v>862</v>
      </c>
      <c r="K28" t="s">
        <v>4431</v>
      </c>
      <c r="N28" t="s">
        <v>3068</v>
      </c>
      <c r="O28">
        <v>201409518454749</v>
      </c>
      <c r="S28" t="s">
        <v>3137</v>
      </c>
      <c r="X28" t="s">
        <v>1065</v>
      </c>
      <c r="Y28" s="7" t="s">
        <v>95</v>
      </c>
    </row>
    <row r="29" spans="1:25" ht="21" x14ac:dyDescent="0.2">
      <c r="A29" s="6">
        <v>27</v>
      </c>
      <c r="C29" t="s">
        <v>4205</v>
      </c>
      <c r="D29" s="6" t="s">
        <v>283</v>
      </c>
      <c r="E29" s="6" t="str">
        <f>RIGHT(pool[[#This Row],[Street (bugged)]],LEN(pool[[#This Row],[Street (bugged)]])-4)</f>
        <v>Hill View Cross</v>
      </c>
      <c r="F29" s="6">
        <v>56</v>
      </c>
      <c r="G29" s="6">
        <v>191569</v>
      </c>
      <c r="H29" s="6" t="s">
        <v>863</v>
      </c>
      <c r="K29" t="s">
        <v>4432</v>
      </c>
      <c r="N29" t="s">
        <v>3070</v>
      </c>
      <c r="O29">
        <v>6.75963054104424E+16</v>
      </c>
      <c r="S29" t="s">
        <v>3138</v>
      </c>
      <c r="X29" t="s">
        <v>1066</v>
      </c>
      <c r="Y29" s="7" t="s">
        <v>96</v>
      </c>
    </row>
    <row r="30" spans="1:25" ht="21" x14ac:dyDescent="0.2">
      <c r="A30" s="6">
        <v>28</v>
      </c>
      <c r="C30" t="s">
        <v>4206</v>
      </c>
      <c r="D30" s="6" t="s">
        <v>284</v>
      </c>
      <c r="E30" s="6" t="str">
        <f>RIGHT(pool[[#This Row],[Street (bugged)]],LEN(pool[[#This Row],[Street (bugged)]])-4)</f>
        <v>Homestead Bank</v>
      </c>
      <c r="F30" s="6">
        <v>20</v>
      </c>
      <c r="G30" s="6">
        <v>7037</v>
      </c>
      <c r="H30" s="6" t="s">
        <v>864</v>
      </c>
      <c r="K30" t="s">
        <v>4433</v>
      </c>
      <c r="N30" t="s">
        <v>9419</v>
      </c>
      <c r="O30">
        <v>3555225529386977</v>
      </c>
      <c r="S30" t="s">
        <v>3139</v>
      </c>
      <c r="X30" t="s">
        <v>1067</v>
      </c>
      <c r="Y30" s="7" t="s">
        <v>97</v>
      </c>
    </row>
    <row r="31" spans="1:25" ht="21" x14ac:dyDescent="0.2">
      <c r="A31" s="6">
        <v>29</v>
      </c>
      <c r="C31" t="s">
        <v>4207</v>
      </c>
      <c r="D31" s="6" t="s">
        <v>285</v>
      </c>
      <c r="E31" s="6" t="str">
        <f>RIGHT(pool[[#This Row],[Street (bugged)]],LEN(pool[[#This Row],[Street (bugged)]])-4)</f>
        <v>Ashfield Elms</v>
      </c>
      <c r="F31" s="6">
        <v>57</v>
      </c>
      <c r="G31" s="6">
        <v>102293</v>
      </c>
      <c r="H31" s="6" t="s">
        <v>865</v>
      </c>
      <c r="K31" t="s">
        <v>4434</v>
      </c>
      <c r="N31" t="s">
        <v>3067</v>
      </c>
      <c r="O31">
        <v>5.6022291402085928E+16</v>
      </c>
      <c r="S31" t="s">
        <v>3140</v>
      </c>
      <c r="X31" t="s">
        <v>1068</v>
      </c>
      <c r="Y31" s="7" t="s">
        <v>98</v>
      </c>
    </row>
    <row r="32" spans="1:25" ht="21" x14ac:dyDescent="0.2">
      <c r="A32" s="6">
        <v>30</v>
      </c>
      <c r="C32" t="s">
        <v>4208</v>
      </c>
      <c r="D32" s="6" t="s">
        <v>286</v>
      </c>
      <c r="E32" s="6" t="str">
        <f>RIGHT(pool[[#This Row],[Street (bugged)]],LEN(pool[[#This Row],[Street (bugged)]])-4)</f>
        <v>Empress Ridge</v>
      </c>
      <c r="F32" s="6">
        <v>71937</v>
      </c>
      <c r="G32" s="6" t="s">
        <v>759</v>
      </c>
      <c r="H32" s="6" t="s">
        <v>1034</v>
      </c>
      <c r="K32" t="s">
        <v>4435</v>
      </c>
      <c r="N32" t="s">
        <v>3080</v>
      </c>
      <c r="O32">
        <v>3537257512168131</v>
      </c>
      <c r="S32" t="s">
        <v>3141</v>
      </c>
      <c r="X32" t="s">
        <v>1069</v>
      </c>
      <c r="Y32" s="7" t="s">
        <v>99</v>
      </c>
    </row>
    <row r="33" spans="1:25" ht="21" x14ac:dyDescent="0.2">
      <c r="A33" s="6">
        <v>31</v>
      </c>
      <c r="C33" t="s">
        <v>4209</v>
      </c>
      <c r="D33" s="6" t="s">
        <v>287</v>
      </c>
      <c r="E33" s="6" t="str">
        <f>RIGHT(pool[[#This Row],[Street (bugged)]],LEN(pool[[#This Row],[Street (bugged)]])-4)</f>
        <v>Livingstone Moorings</v>
      </c>
      <c r="F33" s="6">
        <v>2</v>
      </c>
      <c r="G33" s="6">
        <v>433762</v>
      </c>
      <c r="H33" s="6" t="s">
        <v>866</v>
      </c>
      <c r="K33" t="s">
        <v>4436</v>
      </c>
      <c r="N33"/>
      <c r="O33">
        <v>6040117680924249</v>
      </c>
      <c r="S33" t="s">
        <v>3142</v>
      </c>
      <c r="X33" t="s">
        <v>1070</v>
      </c>
      <c r="Y33" s="7" t="s">
        <v>100</v>
      </c>
    </row>
    <row r="34" spans="1:25" ht="21" x14ac:dyDescent="0.2">
      <c r="A34" s="6">
        <v>32</v>
      </c>
      <c r="C34" t="s">
        <v>4210</v>
      </c>
      <c r="D34" s="6" t="s">
        <v>288</v>
      </c>
      <c r="E34" s="6" t="str">
        <f>RIGHT(pool[[#This Row],[Street (bugged)]],LEN(pool[[#This Row],[Street (bugged)]])-4)</f>
        <v>Grenville Leys</v>
      </c>
      <c r="F34" s="6">
        <v>33024</v>
      </c>
      <c r="G34" s="6">
        <v>2329</v>
      </c>
      <c r="H34" s="6" t="s">
        <v>867</v>
      </c>
      <c r="K34" t="s">
        <v>4437</v>
      </c>
      <c r="N34"/>
      <c r="O34">
        <v>5602235465837584</v>
      </c>
      <c r="S34" t="s">
        <v>3143</v>
      </c>
      <c r="X34" s="2" t="s">
        <v>1071</v>
      </c>
      <c r="Y34" s="7" t="s">
        <v>101</v>
      </c>
    </row>
    <row r="35" spans="1:25" ht="21" x14ac:dyDescent="0.2">
      <c r="A35" s="6">
        <v>33</v>
      </c>
      <c r="C35" t="s">
        <v>4211</v>
      </c>
      <c r="D35" s="6" t="s">
        <v>289</v>
      </c>
      <c r="E35" s="6" t="str">
        <f>RIGHT(pool[[#This Row],[Street (bugged)]],LEN(pool[[#This Row],[Street (bugged)]])-4)</f>
        <v>Brick Kiln Boulevard</v>
      </c>
      <c r="F35" s="6">
        <v>84</v>
      </c>
      <c r="G35" s="6" t="s">
        <v>760</v>
      </c>
      <c r="H35" s="6" t="s">
        <v>868</v>
      </c>
      <c r="K35" t="s">
        <v>4438</v>
      </c>
      <c r="N35"/>
      <c r="O35">
        <v>3536739624593026</v>
      </c>
      <c r="S35" t="s">
        <v>3144</v>
      </c>
      <c r="X35" t="s">
        <v>1072</v>
      </c>
      <c r="Y35" s="7" t="s">
        <v>102</v>
      </c>
    </row>
    <row r="36" spans="1:25" ht="21" x14ac:dyDescent="0.2">
      <c r="A36" s="6">
        <v>34</v>
      </c>
      <c r="C36" t="s">
        <v>3061</v>
      </c>
      <c r="D36" s="6" t="s">
        <v>290</v>
      </c>
      <c r="E36" s="6" t="str">
        <f>RIGHT(pool[[#This Row],[Street (bugged)]],LEN(pool[[#This Row],[Street (bugged)]])-4)</f>
        <v>Queens Crescent</v>
      </c>
      <c r="F36" s="6">
        <v>52</v>
      </c>
      <c r="G36" s="6">
        <v>55140</v>
      </c>
      <c r="H36" s="6" t="s">
        <v>869</v>
      </c>
      <c r="K36" t="s">
        <v>4439</v>
      </c>
      <c r="N36"/>
      <c r="O36">
        <v>3569478455779855</v>
      </c>
      <c r="S36" t="s">
        <v>3145</v>
      </c>
      <c r="X36" t="s">
        <v>1073</v>
      </c>
      <c r="Y36" s="7" t="s">
        <v>103</v>
      </c>
    </row>
    <row r="37" spans="1:25" ht="21" x14ac:dyDescent="0.2">
      <c r="A37" s="6">
        <v>35</v>
      </c>
      <c r="C37" t="s">
        <v>4212</v>
      </c>
      <c r="D37" s="6" t="s">
        <v>291</v>
      </c>
      <c r="E37" s="6" t="str">
        <f>RIGHT(pool[[#This Row],[Street (bugged)]],LEN(pool[[#This Row],[Street (bugged)]])-4)</f>
        <v>Ridley Ridge</v>
      </c>
      <c r="F37" s="6">
        <v>0</v>
      </c>
      <c r="G37" s="6">
        <v>56170</v>
      </c>
      <c r="H37" s="6" t="s">
        <v>870</v>
      </c>
      <c r="K37" t="s">
        <v>4440</v>
      </c>
      <c r="N37"/>
      <c r="O37">
        <v>4405831347688567</v>
      </c>
      <c r="S37" t="s">
        <v>3146</v>
      </c>
      <c r="X37" t="s">
        <v>1074</v>
      </c>
      <c r="Y37" s="7" t="s">
        <v>104</v>
      </c>
    </row>
    <row r="38" spans="1:25" ht="21" x14ac:dyDescent="0.2">
      <c r="A38" s="6">
        <v>36</v>
      </c>
      <c r="C38" t="s">
        <v>4213</v>
      </c>
      <c r="D38" s="6" t="s">
        <v>292</v>
      </c>
      <c r="E38" s="6" t="str">
        <f>RIGHT(pool[[#This Row],[Street (bugged)]],LEN(pool[[#This Row],[Street (bugged)]])-4)</f>
        <v>Brendon Estate</v>
      </c>
      <c r="F38" s="6">
        <v>5</v>
      </c>
      <c r="G38" s="6" t="s">
        <v>761</v>
      </c>
      <c r="H38" s="6" t="s">
        <v>871</v>
      </c>
      <c r="K38" t="s">
        <v>4441</v>
      </c>
      <c r="N38"/>
      <c r="O38">
        <v>3581400079098144</v>
      </c>
      <c r="S38" t="s">
        <v>3147</v>
      </c>
      <c r="X38" t="s">
        <v>1075</v>
      </c>
      <c r="Y38" s="7" t="s">
        <v>105</v>
      </c>
    </row>
    <row r="39" spans="1:25" ht="21" x14ac:dyDescent="0.2">
      <c r="A39" s="6">
        <v>37</v>
      </c>
      <c r="C39" t="s">
        <v>4214</v>
      </c>
      <c r="D39" s="6" t="s">
        <v>293</v>
      </c>
      <c r="E39" s="6" t="str">
        <f>RIGHT(pool[[#This Row],[Street (bugged)]],LEN(pool[[#This Row],[Street (bugged)]])-4)</f>
        <v>Fernlea Parc</v>
      </c>
      <c r="F39" s="6">
        <v>5</v>
      </c>
      <c r="G39" s="6">
        <v>2007</v>
      </c>
      <c r="H39" s="6" t="s">
        <v>872</v>
      </c>
      <c r="K39" t="s">
        <v>4442</v>
      </c>
      <c r="N39"/>
      <c r="O39">
        <v>30406293691591</v>
      </c>
      <c r="S39" t="s">
        <v>3148</v>
      </c>
      <c r="X39" t="s">
        <v>1076</v>
      </c>
      <c r="Y39" s="7" t="s">
        <v>106</v>
      </c>
    </row>
    <row r="40" spans="1:25" ht="21" x14ac:dyDescent="0.2">
      <c r="A40" s="6">
        <v>38</v>
      </c>
      <c r="C40" t="s">
        <v>4215</v>
      </c>
      <c r="D40" s="6" t="s">
        <v>294</v>
      </c>
      <c r="E40" s="6" t="str">
        <f>RIGHT(pool[[#This Row],[Street (bugged)]],LEN(pool[[#This Row],[Street (bugged)]])-4)</f>
        <v>Normandy East</v>
      </c>
      <c r="F40" s="6">
        <v>3169</v>
      </c>
      <c r="G40" s="6">
        <v>399373</v>
      </c>
      <c r="H40" s="6" t="s">
        <v>873</v>
      </c>
      <c r="K40" t="s">
        <v>4443</v>
      </c>
      <c r="N40"/>
      <c r="O40">
        <v>3528152583558362</v>
      </c>
      <c r="S40" t="s">
        <v>3149</v>
      </c>
      <c r="X40" t="s">
        <v>1077</v>
      </c>
      <c r="Y40" s="7" t="s">
        <v>107</v>
      </c>
    </row>
    <row r="41" spans="1:25" ht="21" x14ac:dyDescent="0.2">
      <c r="A41" s="6">
        <v>39</v>
      </c>
      <c r="C41" t="s">
        <v>4216</v>
      </c>
      <c r="D41" s="6" t="s">
        <v>295</v>
      </c>
      <c r="E41" s="6" t="str">
        <f>RIGHT(pool[[#This Row],[Street (bugged)]],LEN(pool[[#This Row],[Street (bugged)]])-4)</f>
        <v>Ainsdale Park</v>
      </c>
      <c r="F41" s="6">
        <v>72107</v>
      </c>
      <c r="G41" s="6">
        <v>5914</v>
      </c>
      <c r="H41" s="6" t="s">
        <v>874</v>
      </c>
      <c r="K41" t="s">
        <v>4444</v>
      </c>
      <c r="N41"/>
      <c r="O41">
        <v>5.03811841436096E+16</v>
      </c>
      <c r="S41" t="s">
        <v>3150</v>
      </c>
      <c r="X41" t="s">
        <v>1078</v>
      </c>
      <c r="Y41" s="7" t="s">
        <v>108</v>
      </c>
    </row>
    <row r="42" spans="1:25" ht="21" x14ac:dyDescent="0.2">
      <c r="A42" s="6">
        <v>40</v>
      </c>
      <c r="C42" t="s">
        <v>4217</v>
      </c>
      <c r="D42" s="6" t="s">
        <v>296</v>
      </c>
      <c r="E42" s="6" t="str">
        <f>RIGHT(pool[[#This Row],[Street (bugged)]],LEN(pool[[#This Row],[Street (bugged)]])-4)</f>
        <v>Glenwood Lane</v>
      </c>
      <c r="F42" s="6">
        <v>92</v>
      </c>
      <c r="G42" s="6">
        <v>152257</v>
      </c>
      <c r="H42" s="6" t="s">
        <v>875</v>
      </c>
      <c r="K42" t="s">
        <v>4445</v>
      </c>
      <c r="N42"/>
      <c r="O42">
        <v>5602241415841965</v>
      </c>
      <c r="S42" t="s">
        <v>3151</v>
      </c>
      <c r="X42" t="s">
        <v>1079</v>
      </c>
      <c r="Y42" s="7" t="s">
        <v>109</v>
      </c>
    </row>
    <row r="43" spans="1:25" ht="21" x14ac:dyDescent="0.2">
      <c r="A43" s="6">
        <v>41</v>
      </c>
      <c r="C43" t="s">
        <v>4218</v>
      </c>
      <c r="D43" s="6" t="s">
        <v>297</v>
      </c>
      <c r="E43" s="6" t="str">
        <f>RIGHT(pool[[#This Row],[Street (bugged)]],LEN(pool[[#This Row],[Street (bugged)]])-4)</f>
        <v>Marine Common</v>
      </c>
      <c r="F43" s="6">
        <v>3</v>
      </c>
      <c r="G43" s="6">
        <v>6407</v>
      </c>
      <c r="H43" s="6" t="s">
        <v>876</v>
      </c>
      <c r="K43" t="s">
        <v>4446</v>
      </c>
      <c r="N43"/>
      <c r="O43">
        <v>3581268370204236</v>
      </c>
      <c r="S43" t="s">
        <v>3152</v>
      </c>
      <c r="X43" t="s">
        <v>1080</v>
      </c>
      <c r="Y43" s="7" t="s">
        <v>110</v>
      </c>
    </row>
    <row r="44" spans="1:25" ht="21" x14ac:dyDescent="0.2">
      <c r="A44" s="6">
        <v>42</v>
      </c>
      <c r="C44" t="s">
        <v>4182</v>
      </c>
      <c r="D44" s="6" t="s">
        <v>298</v>
      </c>
      <c r="E44" s="6" t="str">
        <f>RIGHT(pool[[#This Row],[Street (bugged)]],LEN(pool[[#This Row],[Street (bugged)]])-4)</f>
        <v>Rye Hey</v>
      </c>
      <c r="F44" s="6">
        <v>249</v>
      </c>
      <c r="G44" s="6">
        <v>353210</v>
      </c>
      <c r="H44" s="6" t="s">
        <v>877</v>
      </c>
      <c r="K44" t="s">
        <v>4447</v>
      </c>
      <c r="N44"/>
      <c r="O44">
        <v>5100149656027300</v>
      </c>
      <c r="S44" t="s">
        <v>3153</v>
      </c>
      <c r="X44" t="s">
        <v>1081</v>
      </c>
      <c r="Y44" s="7" t="s">
        <v>111</v>
      </c>
    </row>
    <row r="45" spans="1:25" ht="21" x14ac:dyDescent="0.2">
      <c r="A45" s="6">
        <v>43</v>
      </c>
      <c r="C45" t="s">
        <v>4219</v>
      </c>
      <c r="D45" s="6" t="s">
        <v>299</v>
      </c>
      <c r="E45" s="6" t="str">
        <f>RIGHT(pool[[#This Row],[Street (bugged)]],LEN(pool[[#This Row],[Street (bugged)]])-4)</f>
        <v>Sackville Ridge</v>
      </c>
      <c r="F45" s="6">
        <v>97922</v>
      </c>
      <c r="G45" s="6" t="s">
        <v>762</v>
      </c>
      <c r="H45" s="6" t="s">
        <v>878</v>
      </c>
      <c r="K45" t="s">
        <v>4448</v>
      </c>
      <c r="N45"/>
      <c r="O45">
        <v>3540768051732371</v>
      </c>
      <c r="S45" t="s">
        <v>3154</v>
      </c>
      <c r="X45" t="s">
        <v>1082</v>
      </c>
      <c r="Y45" s="7" t="s">
        <v>112</v>
      </c>
    </row>
    <row r="46" spans="1:25" ht="21" x14ac:dyDescent="0.2">
      <c r="A46" s="6">
        <v>44</v>
      </c>
      <c r="C46" t="s">
        <v>4220</v>
      </c>
      <c r="D46" s="6" t="s">
        <v>300</v>
      </c>
      <c r="E46" s="6" t="str">
        <f>RIGHT(pool[[#This Row],[Street (bugged)]],LEN(pool[[#This Row],[Street (bugged)]])-4)</f>
        <v>Grasmere Garden</v>
      </c>
      <c r="F46" s="6">
        <v>713</v>
      </c>
      <c r="G46" s="6" t="s">
        <v>763</v>
      </c>
      <c r="H46" s="6" t="s">
        <v>879</v>
      </c>
      <c r="K46" t="s">
        <v>4449</v>
      </c>
      <c r="N46"/>
      <c r="O46">
        <v>4508283873769005</v>
      </c>
      <c r="S46" t="s">
        <v>3155</v>
      </c>
      <c r="X46" t="s">
        <v>1083</v>
      </c>
      <c r="Y46" s="7" t="s">
        <v>113</v>
      </c>
    </row>
    <row r="47" spans="1:25" ht="21" x14ac:dyDescent="0.2">
      <c r="A47" s="6">
        <v>45</v>
      </c>
      <c r="C47" t="s">
        <v>4221</v>
      </c>
      <c r="D47" s="6" t="s">
        <v>301</v>
      </c>
      <c r="E47" s="6" t="str">
        <f>RIGHT(pool[[#This Row],[Street (bugged)]],LEN(pool[[#This Row],[Street (bugged)]])-4)</f>
        <v>Cliffe Grange</v>
      </c>
      <c r="F47" s="6">
        <v>6</v>
      </c>
      <c r="G47" s="6" t="s">
        <v>764</v>
      </c>
      <c r="H47" s="6" t="s">
        <v>880</v>
      </c>
      <c r="K47" t="s">
        <v>4450</v>
      </c>
      <c r="N47"/>
      <c r="O47">
        <v>30323189044092</v>
      </c>
      <c r="S47" t="s">
        <v>3156</v>
      </c>
      <c r="X47" t="s">
        <v>1084</v>
      </c>
      <c r="Y47" s="7" t="s">
        <v>114</v>
      </c>
    </row>
    <row r="48" spans="1:25" ht="21" x14ac:dyDescent="0.2">
      <c r="A48" s="6">
        <v>46</v>
      </c>
      <c r="C48" t="s">
        <v>4222</v>
      </c>
      <c r="D48" s="6" t="s">
        <v>302</v>
      </c>
      <c r="E48" s="6" t="str">
        <f>RIGHT(pool[[#This Row],[Street (bugged)]],LEN(pool[[#This Row],[Street (bugged)]])-4)</f>
        <v>Elm Tree Dene</v>
      </c>
      <c r="F48" s="6">
        <v>2</v>
      </c>
      <c r="G48" s="6">
        <v>624132</v>
      </c>
      <c r="H48" s="6" t="s">
        <v>881</v>
      </c>
      <c r="K48" t="s">
        <v>4451</v>
      </c>
      <c r="N48"/>
      <c r="O48">
        <v>5602255515824028</v>
      </c>
      <c r="S48" t="s">
        <v>3157</v>
      </c>
      <c r="X48" t="s">
        <v>1085</v>
      </c>
      <c r="Y48" s="7" t="s">
        <v>115</v>
      </c>
    </row>
    <row r="49" spans="1:25" ht="21" x14ac:dyDescent="0.2">
      <c r="A49" s="6">
        <v>47</v>
      </c>
      <c r="C49" t="s">
        <v>4223</v>
      </c>
      <c r="D49" s="6" t="s">
        <v>303</v>
      </c>
      <c r="E49" s="6" t="str">
        <f>RIGHT(pool[[#This Row],[Street (bugged)]],LEN(pool[[#This Row],[Street (bugged)]])-4)</f>
        <v>Westmorland Strand</v>
      </c>
      <c r="F49" s="6">
        <v>15</v>
      </c>
      <c r="G49" s="6">
        <v>99047</v>
      </c>
      <c r="H49" s="6" t="s">
        <v>882</v>
      </c>
      <c r="K49" t="s">
        <v>4452</v>
      </c>
      <c r="N49"/>
      <c r="O49">
        <v>3547972697567505</v>
      </c>
      <c r="S49" t="s">
        <v>3158</v>
      </c>
      <c r="X49" t="s">
        <v>1086</v>
      </c>
      <c r="Y49" s="7" t="s">
        <v>116</v>
      </c>
    </row>
    <row r="50" spans="1:25" ht="21" x14ac:dyDescent="0.2">
      <c r="A50" s="6">
        <v>48</v>
      </c>
      <c r="C50" t="s">
        <v>4224</v>
      </c>
      <c r="D50" s="6" t="s">
        <v>304</v>
      </c>
      <c r="E50" s="6" t="str">
        <f>RIGHT(pool[[#This Row],[Street (bugged)]],LEN(pool[[#This Row],[Street (bugged)]])-4)</f>
        <v>Byron Acre</v>
      </c>
      <c r="F50" s="6">
        <v>2769</v>
      </c>
      <c r="G50" s="6" t="s">
        <v>765</v>
      </c>
      <c r="H50" s="6" t="s">
        <v>883</v>
      </c>
      <c r="K50" t="s">
        <v>4453</v>
      </c>
      <c r="N50"/>
      <c r="O50">
        <v>4175006119594180</v>
      </c>
      <c r="S50" t="s">
        <v>3159</v>
      </c>
      <c r="X50" t="s">
        <v>1087</v>
      </c>
      <c r="Y50" s="7" t="s">
        <v>117</v>
      </c>
    </row>
    <row r="51" spans="1:25" ht="21" x14ac:dyDescent="0.2">
      <c r="A51" s="6">
        <v>49</v>
      </c>
      <c r="C51" t="s">
        <v>4225</v>
      </c>
      <c r="D51" s="6" t="s">
        <v>305</v>
      </c>
      <c r="E51" s="6" t="str">
        <f>RIGHT(pool[[#This Row],[Street (bugged)]],LEN(pool[[#This Row],[Street (bugged)]])-4)</f>
        <v>Wimborne Copse</v>
      </c>
      <c r="F51" s="6">
        <v>273</v>
      </c>
      <c r="G51" s="6">
        <v>26620</v>
      </c>
      <c r="H51" s="6" t="s">
        <v>884</v>
      </c>
      <c r="K51" t="s">
        <v>4454</v>
      </c>
      <c r="N51"/>
      <c r="O51">
        <v>3547111367685509</v>
      </c>
      <c r="S51" t="s">
        <v>3160</v>
      </c>
      <c r="X51" t="s">
        <v>1088</v>
      </c>
      <c r="Y51" s="7" t="s">
        <v>118</v>
      </c>
    </row>
    <row r="52" spans="1:25" ht="21" x14ac:dyDescent="0.2">
      <c r="A52" s="6">
        <v>50</v>
      </c>
      <c r="C52" t="s">
        <v>4226</v>
      </c>
      <c r="D52" s="6" t="s">
        <v>306</v>
      </c>
      <c r="E52" s="6" t="str">
        <f>RIGHT(pool[[#This Row],[Street (bugged)]],LEN(pool[[#This Row],[Street (bugged)]])-4)</f>
        <v>Appleton Loan</v>
      </c>
      <c r="F52" s="6">
        <v>880</v>
      </c>
      <c r="G52" s="6" t="s">
        <v>766</v>
      </c>
      <c r="H52" s="6" t="s">
        <v>885</v>
      </c>
      <c r="K52" t="s">
        <v>4455</v>
      </c>
      <c r="N52"/>
      <c r="O52">
        <v>5048373755693268</v>
      </c>
      <c r="S52" t="s">
        <v>3161</v>
      </c>
      <c r="X52" t="s">
        <v>1089</v>
      </c>
      <c r="Y52" s="7" t="s">
        <v>119</v>
      </c>
    </row>
    <row r="53" spans="1:25" ht="21" x14ac:dyDescent="0.2">
      <c r="A53" s="6">
        <v>51</v>
      </c>
      <c r="C53" t="s">
        <v>4227</v>
      </c>
      <c r="D53" s="6" t="s">
        <v>307</v>
      </c>
      <c r="E53" s="6" t="str">
        <f>RIGHT(pool[[#This Row],[Street (bugged)]],LEN(pool[[#This Row],[Street (bugged)]])-4)</f>
        <v>Thornhill Vale</v>
      </c>
      <c r="F53" s="6">
        <v>7</v>
      </c>
      <c r="G53" s="6" t="s">
        <v>767</v>
      </c>
      <c r="H53" s="6" t="s">
        <v>886</v>
      </c>
      <c r="K53" t="s">
        <v>4456</v>
      </c>
      <c r="N53"/>
      <c r="O53">
        <v>4026791816823666</v>
      </c>
      <c r="S53" t="s">
        <v>3162</v>
      </c>
      <c r="X53" t="s">
        <v>1090</v>
      </c>
      <c r="Y53" s="7" t="s">
        <v>120</v>
      </c>
    </row>
    <row r="54" spans="1:25" ht="21" x14ac:dyDescent="0.2">
      <c r="A54" s="6">
        <v>52</v>
      </c>
      <c r="C54" t="s">
        <v>4228</v>
      </c>
      <c r="D54" s="6" t="s">
        <v>308</v>
      </c>
      <c r="E54" s="6" t="str">
        <f>RIGHT(pool[[#This Row],[Street (bugged)]],LEN(pool[[#This Row],[Street (bugged)]])-4)</f>
        <v>Abbey Mill</v>
      </c>
      <c r="F54" s="6">
        <v>8599</v>
      </c>
      <c r="G54" s="6">
        <v>6501</v>
      </c>
      <c r="H54" s="6" t="s">
        <v>887</v>
      </c>
      <c r="K54" t="s">
        <v>4457</v>
      </c>
      <c r="O54">
        <v>3540274918950454</v>
      </c>
      <c r="S54" t="s">
        <v>3163</v>
      </c>
      <c r="X54" t="s">
        <v>1091</v>
      </c>
      <c r="Y54" s="7" t="s">
        <v>121</v>
      </c>
    </row>
    <row r="55" spans="1:25" ht="21" x14ac:dyDescent="0.2">
      <c r="A55" s="6">
        <v>53</v>
      </c>
      <c r="C55" t="s">
        <v>4229</v>
      </c>
      <c r="D55" s="6" t="s">
        <v>309</v>
      </c>
      <c r="E55" s="6" t="str">
        <f>RIGHT(pool[[#This Row],[Street (bugged)]],LEN(pool[[#This Row],[Street (bugged)]])-4)</f>
        <v>Gloucester View</v>
      </c>
      <c r="F55" s="6">
        <v>1</v>
      </c>
      <c r="G55" s="6" t="s">
        <v>768</v>
      </c>
      <c r="H55" s="6" t="s">
        <v>888</v>
      </c>
      <c r="K55" t="s">
        <v>4458</v>
      </c>
      <c r="O55">
        <v>36282485115143</v>
      </c>
      <c r="S55" t="s">
        <v>3164</v>
      </c>
      <c r="X55" t="s">
        <v>1092</v>
      </c>
      <c r="Y55" s="7" t="s">
        <v>122</v>
      </c>
    </row>
    <row r="56" spans="1:25" ht="21" x14ac:dyDescent="0.2">
      <c r="A56" s="6">
        <v>54</v>
      </c>
      <c r="C56" t="s">
        <v>4230</v>
      </c>
      <c r="D56" s="6" t="s">
        <v>310</v>
      </c>
      <c r="E56" s="6" t="str">
        <f>RIGHT(pool[[#This Row],[Street (bugged)]],LEN(pool[[#This Row],[Street (bugged)]])-4)</f>
        <v>Wheatsheaf Mill</v>
      </c>
      <c r="F56" s="6">
        <v>0</v>
      </c>
      <c r="G56" s="6" t="s">
        <v>769</v>
      </c>
      <c r="H56" s="6" t="s">
        <v>889</v>
      </c>
      <c r="K56" t="s">
        <v>4459</v>
      </c>
      <c r="O56">
        <v>5.602219220310808E+16</v>
      </c>
      <c r="S56" t="s">
        <v>3165</v>
      </c>
      <c r="X56" t="s">
        <v>1093</v>
      </c>
      <c r="Y56" s="7" t="s">
        <v>123</v>
      </c>
    </row>
    <row r="57" spans="1:25" ht="21" x14ac:dyDescent="0.2">
      <c r="A57" s="6">
        <v>55</v>
      </c>
      <c r="C57" t="s">
        <v>4231</v>
      </c>
      <c r="D57" s="6" t="s">
        <v>311</v>
      </c>
      <c r="E57" s="6" t="str">
        <f>RIGHT(pool[[#This Row],[Street (bugged)]],LEN(pool[[#This Row],[Street (bugged)]])-4)</f>
        <v>Avenue Reach</v>
      </c>
      <c r="F57" s="6">
        <v>5609</v>
      </c>
      <c r="G57" s="6" t="s">
        <v>770</v>
      </c>
      <c r="H57" s="6" t="s">
        <v>890</v>
      </c>
      <c r="K57" t="s">
        <v>4460</v>
      </c>
      <c r="O57">
        <v>3551196233550444</v>
      </c>
      <c r="S57" t="s">
        <v>3166</v>
      </c>
      <c r="X57" t="s">
        <v>1094</v>
      </c>
      <c r="Y57" s="7" t="s">
        <v>124</v>
      </c>
    </row>
    <row r="58" spans="1:25" ht="21" x14ac:dyDescent="0.2">
      <c r="A58" s="6">
        <v>56</v>
      </c>
      <c r="C58" t="s">
        <v>4232</v>
      </c>
      <c r="D58" s="6" t="s">
        <v>312</v>
      </c>
      <c r="E58" s="6" t="str">
        <f>RIGHT(pool[[#This Row],[Street (bugged)]],LEN(pool[[#This Row],[Street (bugged)]])-4)</f>
        <v>Marlow Estate</v>
      </c>
      <c r="F58" s="6">
        <v>829</v>
      </c>
      <c r="G58" s="6">
        <v>249018</v>
      </c>
      <c r="H58" s="6" t="s">
        <v>891</v>
      </c>
      <c r="K58" t="s">
        <v>4461</v>
      </c>
      <c r="O58">
        <v>5002355006371327</v>
      </c>
      <c r="S58" t="s">
        <v>3167</v>
      </c>
      <c r="X58" t="s">
        <v>1095</v>
      </c>
      <c r="Y58" s="7" t="s">
        <v>125</v>
      </c>
    </row>
    <row r="59" spans="1:25" ht="21" x14ac:dyDescent="0.2">
      <c r="A59" s="6">
        <v>57</v>
      </c>
      <c r="C59" t="s">
        <v>4233</v>
      </c>
      <c r="D59" s="6" t="s">
        <v>313</v>
      </c>
      <c r="E59" s="6" t="str">
        <f>RIGHT(pool[[#This Row],[Street (bugged)]],LEN(pool[[#This Row],[Street (bugged)]])-4)</f>
        <v>Shetland Corner</v>
      </c>
      <c r="F59" s="6">
        <v>117</v>
      </c>
      <c r="G59" s="6" t="s">
        <v>771</v>
      </c>
      <c r="H59" s="6" t="s">
        <v>892</v>
      </c>
      <c r="K59" t="s">
        <v>4462</v>
      </c>
      <c r="O59">
        <v>5100139947092270</v>
      </c>
      <c r="S59" t="s">
        <v>3168</v>
      </c>
      <c r="X59" t="s">
        <v>1096</v>
      </c>
      <c r="Y59" s="7" t="s">
        <v>126</v>
      </c>
    </row>
    <row r="60" spans="1:25" ht="21" x14ac:dyDescent="0.2">
      <c r="A60" s="6">
        <v>58</v>
      </c>
      <c r="C60" t="s">
        <v>4234</v>
      </c>
      <c r="D60" s="6" t="s">
        <v>314</v>
      </c>
      <c r="E60" s="6" t="str">
        <f>RIGHT(pool[[#This Row],[Street (bugged)]],LEN(pool[[#This Row],[Street (bugged)]])-4)</f>
        <v>Otter Lanes</v>
      </c>
      <c r="F60" s="6">
        <v>2858</v>
      </c>
      <c r="G60" s="6">
        <v>5105</v>
      </c>
      <c r="H60" s="6" t="s">
        <v>893</v>
      </c>
      <c r="K60" t="s">
        <v>4463</v>
      </c>
      <c r="O60">
        <v>5312373921146000</v>
      </c>
      <c r="S60" t="s">
        <v>3169</v>
      </c>
      <c r="X60" t="s">
        <v>1097</v>
      </c>
      <c r="Y60" s="7" t="s">
        <v>127</v>
      </c>
    </row>
    <row r="61" spans="1:25" ht="21" x14ac:dyDescent="0.2">
      <c r="A61" s="6">
        <v>59</v>
      </c>
      <c r="C61" t="s">
        <v>4235</v>
      </c>
      <c r="D61" s="6" t="s">
        <v>315</v>
      </c>
      <c r="E61" s="6" t="str">
        <f>RIGHT(pool[[#This Row],[Street (bugged)]],LEN(pool[[#This Row],[Street (bugged)]])-4)</f>
        <v>Belton Hall</v>
      </c>
      <c r="F61" s="6">
        <v>30</v>
      </c>
      <c r="G61" s="6">
        <v>303642</v>
      </c>
      <c r="H61" s="6" t="s">
        <v>865</v>
      </c>
      <c r="K61" t="s">
        <v>4464</v>
      </c>
      <c r="O61">
        <v>6771435514207259</v>
      </c>
      <c r="S61" t="s">
        <v>3170</v>
      </c>
      <c r="X61" t="s">
        <v>1098</v>
      </c>
      <c r="Y61" s="7" t="s">
        <v>128</v>
      </c>
    </row>
    <row r="62" spans="1:25" ht="21" x14ac:dyDescent="0.2">
      <c r="A62" s="6">
        <v>60</v>
      </c>
      <c r="C62" t="s">
        <v>4236</v>
      </c>
      <c r="D62" s="6" t="s">
        <v>48</v>
      </c>
      <c r="E62" s="6" t="str">
        <f>RIGHT(pool[[#This Row],[Street (bugged)]],LEN(pool[[#This Row],[Street (bugged)]])-4)</f>
        <v>Minerva Cloisters</v>
      </c>
      <c r="F62" s="6">
        <v>8</v>
      </c>
      <c r="G62" s="6">
        <v>3470</v>
      </c>
      <c r="H62" s="6" t="s">
        <v>894</v>
      </c>
      <c r="K62" t="s">
        <v>4465</v>
      </c>
      <c r="O62">
        <v>201640563495498</v>
      </c>
      <c r="S62" t="s">
        <v>3171</v>
      </c>
      <c r="X62" t="s">
        <v>1099</v>
      </c>
      <c r="Y62" s="7" t="s">
        <v>129</v>
      </c>
    </row>
    <row r="63" spans="1:25" ht="21" x14ac:dyDescent="0.2">
      <c r="A63" s="6">
        <v>61</v>
      </c>
      <c r="C63" t="s">
        <v>4237</v>
      </c>
      <c r="D63" s="6" t="s">
        <v>316</v>
      </c>
      <c r="E63" s="6" t="str">
        <f>RIGHT(pool[[#This Row],[Street (bugged)]],LEN(pool[[#This Row],[Street (bugged)]])-4)</f>
        <v>Richardson Drove</v>
      </c>
      <c r="F63" s="6">
        <v>758</v>
      </c>
      <c r="G63" s="6">
        <v>20566</v>
      </c>
      <c r="H63" s="6" t="s">
        <v>895</v>
      </c>
      <c r="K63" t="s">
        <v>4466</v>
      </c>
      <c r="O63">
        <v>3532458583359469</v>
      </c>
      <c r="S63" t="s">
        <v>3172</v>
      </c>
      <c r="X63" t="s">
        <v>1100</v>
      </c>
      <c r="Y63" s="7" t="s">
        <v>130</v>
      </c>
    </row>
    <row r="64" spans="1:25" ht="21" x14ac:dyDescent="0.2">
      <c r="A64" s="6">
        <v>62</v>
      </c>
      <c r="C64" t="s">
        <v>4238</v>
      </c>
      <c r="D64" s="6" t="s">
        <v>45</v>
      </c>
      <c r="E64" s="6" t="str">
        <f>RIGHT(pool[[#This Row],[Street (bugged)]],LEN(pool[[#This Row],[Street (bugged)]])-4)</f>
        <v>Woodgate Hills</v>
      </c>
      <c r="F64" s="6">
        <v>1365</v>
      </c>
      <c r="G64" s="6">
        <v>15001</v>
      </c>
      <c r="H64" s="6" t="s">
        <v>896</v>
      </c>
      <c r="K64" t="s">
        <v>4467</v>
      </c>
      <c r="O64">
        <v>3567471202835445</v>
      </c>
      <c r="S64" t="s">
        <v>3173</v>
      </c>
      <c r="X64" t="s">
        <v>1101</v>
      </c>
      <c r="Y64" s="7" t="s">
        <v>131</v>
      </c>
    </row>
    <row r="65" spans="1:25" ht="21" x14ac:dyDescent="0.2">
      <c r="A65" s="6">
        <v>63</v>
      </c>
      <c r="C65" t="s">
        <v>4239</v>
      </c>
      <c r="D65" s="6" t="s">
        <v>317</v>
      </c>
      <c r="E65" s="6" t="str">
        <f>RIGHT(pool[[#This Row],[Street (bugged)]],LEN(pool[[#This Row],[Street (bugged)]])-4)</f>
        <v>Whitley Glas</v>
      </c>
      <c r="F65" s="6">
        <v>1876</v>
      </c>
      <c r="G65" s="6">
        <v>3412</v>
      </c>
      <c r="H65" s="6" t="s">
        <v>897</v>
      </c>
      <c r="K65" t="s">
        <v>4468</v>
      </c>
      <c r="O65">
        <v>3533192148248045</v>
      </c>
      <c r="S65" t="s">
        <v>3174</v>
      </c>
      <c r="X65" t="s">
        <v>1102</v>
      </c>
      <c r="Y65" s="7" t="s">
        <v>132</v>
      </c>
    </row>
    <row r="66" spans="1:25" ht="21" x14ac:dyDescent="0.2">
      <c r="A66" s="6">
        <v>64</v>
      </c>
      <c r="C66" t="s">
        <v>4240</v>
      </c>
      <c r="D66" s="6" t="s">
        <v>318</v>
      </c>
      <c r="E66" s="6" t="str">
        <f>RIGHT(pool[[#This Row],[Street (bugged)]],LEN(pool[[#This Row],[Street (bugged)]])-4)</f>
        <v>Hillcrest Fold</v>
      </c>
      <c r="F66" s="6">
        <v>7697</v>
      </c>
      <c r="G66" s="6" t="s">
        <v>772</v>
      </c>
      <c r="H66" s="6" t="s">
        <v>898</v>
      </c>
      <c r="K66" t="s">
        <v>4469</v>
      </c>
      <c r="O66">
        <v>3533801749111630</v>
      </c>
      <c r="S66" t="s">
        <v>3175</v>
      </c>
      <c r="X66" t="s">
        <v>1103</v>
      </c>
      <c r="Y66" s="7" t="s">
        <v>133</v>
      </c>
    </row>
    <row r="67" spans="1:25" ht="21" x14ac:dyDescent="0.2">
      <c r="A67" s="6">
        <v>65</v>
      </c>
      <c r="C67" t="s">
        <v>4241</v>
      </c>
      <c r="D67" s="6" t="s">
        <v>319</v>
      </c>
      <c r="E67" s="6" t="str">
        <f>RIGHT(pool[[#This Row],[Street (bugged)]],LEN(pool[[#This Row],[Street (bugged)]])-4)</f>
        <v>Laburnum Cloisters</v>
      </c>
      <c r="F67" s="6">
        <v>31147</v>
      </c>
      <c r="G67" s="6" t="s">
        <v>773</v>
      </c>
      <c r="H67" s="6" t="s">
        <v>899</v>
      </c>
      <c r="K67" t="s">
        <v>4470</v>
      </c>
      <c r="O67">
        <v>4508753544481610</v>
      </c>
      <c r="S67" t="s">
        <v>3176</v>
      </c>
      <c r="X67" t="s">
        <v>1104</v>
      </c>
      <c r="Y67" s="7" t="s">
        <v>134</v>
      </c>
    </row>
    <row r="68" spans="1:25" ht="21" x14ac:dyDescent="0.2">
      <c r="A68" s="6">
        <v>66</v>
      </c>
      <c r="C68" t="s">
        <v>4242</v>
      </c>
      <c r="D68" s="6" t="s">
        <v>320</v>
      </c>
      <c r="E68" s="6" t="str">
        <f>RIGHT(pool[[#This Row],[Street (bugged)]],LEN(pool[[#This Row],[Street (bugged)]])-4)</f>
        <v>Woodfield Head</v>
      </c>
      <c r="F68" s="6">
        <v>60579</v>
      </c>
      <c r="G68" s="6">
        <v>39200</v>
      </c>
      <c r="H68" s="6" t="s">
        <v>900</v>
      </c>
      <c r="K68" t="s">
        <v>4471</v>
      </c>
      <c r="O68">
        <v>3576143404259893</v>
      </c>
      <c r="S68" t="s">
        <v>3177</v>
      </c>
      <c r="X68" t="s">
        <v>1105</v>
      </c>
      <c r="Y68" s="7" t="s">
        <v>135</v>
      </c>
    </row>
    <row r="69" spans="1:25" ht="21" x14ac:dyDescent="0.2">
      <c r="A69" s="6">
        <v>67</v>
      </c>
      <c r="C69" t="s">
        <v>4243</v>
      </c>
      <c r="D69" s="6" t="s">
        <v>321</v>
      </c>
      <c r="E69" s="6" t="str">
        <f>RIGHT(pool[[#This Row],[Street (bugged)]],LEN(pool[[#This Row],[Street (bugged)]])-4)</f>
        <v>Dene Pines</v>
      </c>
      <c r="F69" s="6">
        <v>6158</v>
      </c>
      <c r="G69" s="6">
        <v>16801</v>
      </c>
      <c r="H69" s="6" t="s">
        <v>901</v>
      </c>
      <c r="K69" t="s">
        <v>4472</v>
      </c>
      <c r="O69">
        <v>3539632557640905</v>
      </c>
      <c r="S69" t="s">
        <v>3178</v>
      </c>
      <c r="X69" t="s">
        <v>1106</v>
      </c>
      <c r="Y69" s="7" t="s">
        <v>136</v>
      </c>
    </row>
    <row r="70" spans="1:25" ht="21" x14ac:dyDescent="0.2">
      <c r="A70" s="6">
        <v>68</v>
      </c>
      <c r="C70" t="s">
        <v>4244</v>
      </c>
      <c r="D70" s="6" t="s">
        <v>322</v>
      </c>
      <c r="E70" s="6" t="str">
        <f>RIGHT(pool[[#This Row],[Street (bugged)]],LEN(pool[[#This Row],[Street (bugged)]])-4)</f>
        <v>Jones Hill</v>
      </c>
      <c r="F70" s="6">
        <v>883</v>
      </c>
      <c r="G70" s="6">
        <v>601423</v>
      </c>
      <c r="H70" s="6" t="s">
        <v>902</v>
      </c>
      <c r="K70" t="s">
        <v>4473</v>
      </c>
      <c r="O70">
        <v>4017950639599454</v>
      </c>
      <c r="S70" t="s">
        <v>3179</v>
      </c>
      <c r="X70" t="s">
        <v>1107</v>
      </c>
      <c r="Y70" s="7" t="s">
        <v>137</v>
      </c>
    </row>
    <row r="71" spans="1:25" ht="21" x14ac:dyDescent="0.2">
      <c r="A71" s="6">
        <v>69</v>
      </c>
      <c r="C71" t="s">
        <v>4245</v>
      </c>
      <c r="D71" s="6" t="s">
        <v>49</v>
      </c>
      <c r="E71" s="6" t="str">
        <f>RIGHT(pool[[#This Row],[Street (bugged)]],LEN(pool[[#This Row],[Street (bugged)]])-4)</f>
        <v>Midland South</v>
      </c>
      <c r="F71" s="6">
        <v>2890</v>
      </c>
      <c r="G71" s="6">
        <v>862069</v>
      </c>
      <c r="H71" s="6" t="s">
        <v>903</v>
      </c>
      <c r="K71" t="s">
        <v>4474</v>
      </c>
      <c r="O71">
        <v>6771266632369592</v>
      </c>
      <c r="S71" t="s">
        <v>3180</v>
      </c>
      <c r="X71" t="s">
        <v>1108</v>
      </c>
      <c r="Y71" s="7" t="s">
        <v>138</v>
      </c>
    </row>
    <row r="72" spans="1:25" ht="21" x14ac:dyDescent="0.2">
      <c r="A72" s="6">
        <v>70</v>
      </c>
      <c r="C72" t="s">
        <v>4246</v>
      </c>
      <c r="D72" s="6" t="s">
        <v>323</v>
      </c>
      <c r="E72" s="6" t="str">
        <f>RIGHT(pool[[#This Row],[Street (bugged)]],LEN(pool[[#This Row],[Street (bugged)]])-4)</f>
        <v>Overdale Poplars</v>
      </c>
      <c r="F72" s="6">
        <v>62</v>
      </c>
      <c r="G72" s="6">
        <v>1608</v>
      </c>
      <c r="H72" s="6" t="s">
        <v>904</v>
      </c>
      <c r="K72" t="s">
        <v>4475</v>
      </c>
      <c r="O72">
        <v>3577825384714199</v>
      </c>
      <c r="S72" t="s">
        <v>3181</v>
      </c>
      <c r="X72" t="s">
        <v>1109</v>
      </c>
      <c r="Y72" s="7" t="s">
        <v>139</v>
      </c>
    </row>
    <row r="73" spans="1:25" ht="21" x14ac:dyDescent="0.2">
      <c r="A73" s="6">
        <v>71</v>
      </c>
      <c r="C73" t="s">
        <v>4247</v>
      </c>
      <c r="D73" s="6" t="s">
        <v>324</v>
      </c>
      <c r="E73" s="6" t="str">
        <f>RIGHT(pool[[#This Row],[Street (bugged)]],LEN(pool[[#This Row],[Street (bugged)]])-4)</f>
        <v>Prince Warren</v>
      </c>
      <c r="F73" s="6">
        <v>6</v>
      </c>
      <c r="G73" s="6" t="s">
        <v>774</v>
      </c>
      <c r="H73" s="6" t="s">
        <v>905</v>
      </c>
      <c r="K73" t="s">
        <v>4476</v>
      </c>
      <c r="O73">
        <v>30001981651096</v>
      </c>
      <c r="S73" t="s">
        <v>3182</v>
      </c>
      <c r="X73" t="s">
        <v>1110</v>
      </c>
      <c r="Y73" s="7" t="s">
        <v>140</v>
      </c>
    </row>
    <row r="74" spans="1:25" ht="21" x14ac:dyDescent="0.2">
      <c r="A74" s="6">
        <v>72</v>
      </c>
      <c r="C74" t="s">
        <v>4248</v>
      </c>
      <c r="D74" s="6" t="s">
        <v>325</v>
      </c>
      <c r="E74" s="6" t="str">
        <f>RIGHT(pool[[#This Row],[Street (bugged)]],LEN(pool[[#This Row],[Street (bugged)]])-4)</f>
        <v>Fort Woodlands</v>
      </c>
      <c r="F74" s="6">
        <v>35527</v>
      </c>
      <c r="G74" s="6" t="s">
        <v>775</v>
      </c>
      <c r="H74" s="6" t="s">
        <v>906</v>
      </c>
      <c r="K74" t="s">
        <v>4477</v>
      </c>
      <c r="O74">
        <v>3539703224267362</v>
      </c>
      <c r="S74" t="s">
        <v>3183</v>
      </c>
      <c r="X74" t="s">
        <v>1111</v>
      </c>
      <c r="Y74" s="7" t="s">
        <v>141</v>
      </c>
    </row>
    <row r="75" spans="1:25" ht="21" x14ac:dyDescent="0.2">
      <c r="A75" s="6">
        <v>73</v>
      </c>
      <c r="C75" t="s">
        <v>4249</v>
      </c>
      <c r="D75" s="6" t="s">
        <v>326</v>
      </c>
      <c r="E75" s="6" t="str">
        <f>RIGHT(pool[[#This Row],[Street (bugged)]],LEN(pool[[#This Row],[Street (bugged)]])-4)</f>
        <v>Woodhead Haven</v>
      </c>
      <c r="F75" s="6">
        <v>3640</v>
      </c>
      <c r="G75" s="6">
        <v>55150</v>
      </c>
      <c r="H75" s="6" t="s">
        <v>907</v>
      </c>
      <c r="K75" t="s">
        <v>4478</v>
      </c>
      <c r="O75">
        <v>5048370669867814</v>
      </c>
      <c r="S75" t="s">
        <v>3184</v>
      </c>
      <c r="X75" t="s">
        <v>1112</v>
      </c>
      <c r="Y75" s="7" t="s">
        <v>142</v>
      </c>
    </row>
    <row r="76" spans="1:25" ht="21" x14ac:dyDescent="0.2">
      <c r="A76" s="6">
        <v>74</v>
      </c>
      <c r="C76" t="s">
        <v>4250</v>
      </c>
      <c r="D76" s="6" t="s">
        <v>327</v>
      </c>
      <c r="E76" s="6" t="str">
        <f>RIGHT(pool[[#This Row],[Street (bugged)]],LEN(pool[[#This Row],[Street (bugged)]])-4)</f>
        <v>Elliott Villas</v>
      </c>
      <c r="F76" s="6">
        <v>45</v>
      </c>
      <c r="G76" s="6" t="s">
        <v>776</v>
      </c>
      <c r="H76" s="6" t="s">
        <v>908</v>
      </c>
      <c r="K76" t="s">
        <v>4479</v>
      </c>
      <c r="O76">
        <v>4405146711539316</v>
      </c>
      <c r="S76" t="s">
        <v>3185</v>
      </c>
      <c r="X76" t="s">
        <v>1113</v>
      </c>
      <c r="Y76" s="7" t="s">
        <v>143</v>
      </c>
    </row>
    <row r="77" spans="1:25" ht="21" x14ac:dyDescent="0.2">
      <c r="A77" s="6">
        <v>75</v>
      </c>
      <c r="C77" t="s">
        <v>4251</v>
      </c>
      <c r="D77" s="6" t="s">
        <v>328</v>
      </c>
      <c r="E77" s="6" t="str">
        <f>RIGHT(pool[[#This Row],[Street (bugged)]],LEN(pool[[#This Row],[Street (bugged)]])-4)</f>
        <v>Carters Dene</v>
      </c>
      <c r="F77" s="6">
        <v>4325</v>
      </c>
      <c r="G77" s="6">
        <v>49160</v>
      </c>
      <c r="H77" s="6" t="s">
        <v>909</v>
      </c>
      <c r="K77" t="s">
        <v>4480</v>
      </c>
      <c r="O77">
        <v>3556567507290344</v>
      </c>
      <c r="S77" t="s">
        <v>3186</v>
      </c>
      <c r="X77" t="s">
        <v>1114</v>
      </c>
      <c r="Y77" s="7" t="s">
        <v>144</v>
      </c>
    </row>
    <row r="78" spans="1:25" ht="21" x14ac:dyDescent="0.2">
      <c r="A78" s="6">
        <v>76</v>
      </c>
      <c r="C78" t="s">
        <v>550</v>
      </c>
      <c r="D78" s="6" t="s">
        <v>329</v>
      </c>
      <c r="E78" s="6" t="str">
        <f>RIGHT(pool[[#This Row],[Street (bugged)]],LEN(pool[[#This Row],[Street (bugged)]])-4)</f>
        <v>Marmion Approach</v>
      </c>
      <c r="F78" s="6">
        <v>81164</v>
      </c>
      <c r="G78" s="6">
        <v>399710</v>
      </c>
      <c r="H78" s="6" t="s">
        <v>910</v>
      </c>
      <c r="K78" t="s">
        <v>4481</v>
      </c>
      <c r="O78">
        <v>5610304314532729</v>
      </c>
      <c r="S78" t="s">
        <v>3187</v>
      </c>
      <c r="X78" t="s">
        <v>1115</v>
      </c>
      <c r="Y78" s="7" t="s">
        <v>145</v>
      </c>
    </row>
    <row r="79" spans="1:25" ht="21" x14ac:dyDescent="0.2">
      <c r="A79" s="6">
        <v>77</v>
      </c>
      <c r="C79" t="s">
        <v>4252</v>
      </c>
      <c r="D79" s="6" t="s">
        <v>330</v>
      </c>
      <c r="E79" s="6" t="str">
        <f>RIGHT(pool[[#This Row],[Street (bugged)]],LEN(pool[[#This Row],[Street (bugged)]])-4)</f>
        <v>Johnson Farm</v>
      </c>
      <c r="F79" s="6">
        <v>7</v>
      </c>
      <c r="G79" s="6">
        <v>655138</v>
      </c>
      <c r="H79" s="6" t="s">
        <v>911</v>
      </c>
      <c r="K79" t="s">
        <v>4482</v>
      </c>
      <c r="O79">
        <v>3589262663762820</v>
      </c>
      <c r="S79" t="s">
        <v>3188</v>
      </c>
      <c r="X79" t="s">
        <v>1116</v>
      </c>
      <c r="Y79" s="7" t="s">
        <v>146</v>
      </c>
    </row>
    <row r="80" spans="1:25" ht="21" x14ac:dyDescent="0.2">
      <c r="A80" s="6">
        <v>78</v>
      </c>
      <c r="C80" t="s">
        <v>4253</v>
      </c>
      <c r="D80" s="6" t="s">
        <v>331</v>
      </c>
      <c r="E80" s="6" t="str">
        <f>RIGHT(pool[[#This Row],[Street (bugged)]],LEN(pool[[#This Row],[Street (bugged)]])-4)</f>
        <v>Ford Top</v>
      </c>
      <c r="F80" s="6">
        <v>2</v>
      </c>
      <c r="G80" s="6">
        <v>2087</v>
      </c>
      <c r="H80" s="6" t="s">
        <v>912</v>
      </c>
      <c r="K80" t="s">
        <v>4483</v>
      </c>
      <c r="O80">
        <v>4041371705672564</v>
      </c>
      <c r="S80" t="s">
        <v>3189</v>
      </c>
      <c r="X80" t="s">
        <v>1117</v>
      </c>
      <c r="Y80" s="7" t="s">
        <v>147</v>
      </c>
    </row>
    <row r="81" spans="1:25" ht="21" x14ac:dyDescent="0.2">
      <c r="A81" s="6">
        <v>79</v>
      </c>
      <c r="C81" t="s">
        <v>4254</v>
      </c>
      <c r="D81" s="6" t="s">
        <v>332</v>
      </c>
      <c r="E81" s="6" t="str">
        <f>RIGHT(pool[[#This Row],[Street (bugged)]],LEN(pool[[#This Row],[Street (bugged)]])-4)</f>
        <v>Morton Corner</v>
      </c>
      <c r="F81" s="6">
        <v>1076</v>
      </c>
      <c r="G81" s="6">
        <v>4174</v>
      </c>
      <c r="H81" s="6" t="s">
        <v>913</v>
      </c>
      <c r="K81" t="s">
        <v>4484</v>
      </c>
      <c r="O81">
        <v>5.6022239824065824E+16</v>
      </c>
      <c r="S81" t="s">
        <v>3190</v>
      </c>
      <c r="X81" t="s">
        <v>1118</v>
      </c>
      <c r="Y81" s="7" t="s">
        <v>148</v>
      </c>
    </row>
    <row r="82" spans="1:25" ht="21" x14ac:dyDescent="0.2">
      <c r="A82" s="6">
        <v>80</v>
      </c>
      <c r="C82" t="s">
        <v>4255</v>
      </c>
      <c r="D82" s="6" t="s">
        <v>333</v>
      </c>
      <c r="E82" s="6" t="str">
        <f>RIGHT(pool[[#This Row],[Street (bugged)]],LEN(pool[[#This Row],[Street (bugged)]])-4)</f>
        <v>Cornwall Gate</v>
      </c>
      <c r="F82" s="6">
        <v>42237</v>
      </c>
      <c r="G82" s="6" t="s">
        <v>777</v>
      </c>
      <c r="H82" s="6" t="s">
        <v>914</v>
      </c>
      <c r="K82" t="s">
        <v>4485</v>
      </c>
      <c r="O82">
        <v>36996183760955</v>
      </c>
      <c r="S82" t="s">
        <v>3191</v>
      </c>
      <c r="X82" t="s">
        <v>1119</v>
      </c>
      <c r="Y82" s="7" t="s">
        <v>149</v>
      </c>
    </row>
    <row r="83" spans="1:25" ht="21" x14ac:dyDescent="0.2">
      <c r="A83" s="6">
        <v>81</v>
      </c>
      <c r="C83" t="s">
        <v>4256</v>
      </c>
      <c r="D83" s="6" t="s">
        <v>334</v>
      </c>
      <c r="E83" s="6" t="str">
        <f>RIGHT(pool[[#This Row],[Street (bugged)]],LEN(pool[[#This Row],[Street (bugged)]])-4)</f>
        <v>Copley Ridgeway</v>
      </c>
      <c r="F83" s="6">
        <v>1390</v>
      </c>
      <c r="G83" s="6">
        <v>2380</v>
      </c>
      <c r="H83" s="6" t="s">
        <v>915</v>
      </c>
      <c r="K83" t="s">
        <v>4486</v>
      </c>
      <c r="O83">
        <v>30254637267318</v>
      </c>
      <c r="S83" t="s">
        <v>3192</v>
      </c>
      <c r="X83" t="s">
        <v>1120</v>
      </c>
      <c r="Y83" s="7" t="s">
        <v>150</v>
      </c>
    </row>
    <row r="84" spans="1:25" ht="21" x14ac:dyDescent="0.2">
      <c r="A84" s="6">
        <v>82</v>
      </c>
      <c r="C84" t="s">
        <v>4257</v>
      </c>
      <c r="D84" s="6" t="s">
        <v>335</v>
      </c>
      <c r="E84" s="6" t="str">
        <f>RIGHT(pool[[#This Row],[Street (bugged)]],LEN(pool[[#This Row],[Street (bugged)]])-4)</f>
        <v>Cedar Hills</v>
      </c>
      <c r="F84" s="6">
        <v>223</v>
      </c>
      <c r="G84" s="6">
        <v>2712</v>
      </c>
      <c r="H84" s="6" t="s">
        <v>916</v>
      </c>
      <c r="K84" t="s">
        <v>4487</v>
      </c>
      <c r="O84">
        <v>3540635663944308</v>
      </c>
      <c r="S84" t="s">
        <v>3193</v>
      </c>
      <c r="X84" t="s">
        <v>1121</v>
      </c>
      <c r="Y84" s="7" t="s">
        <v>151</v>
      </c>
    </row>
    <row r="85" spans="1:25" ht="21" x14ac:dyDescent="0.2">
      <c r="A85" s="6">
        <v>83</v>
      </c>
      <c r="C85" t="s">
        <v>4258</v>
      </c>
      <c r="D85" s="6" t="s">
        <v>336</v>
      </c>
      <c r="E85" s="6" t="str">
        <f>RIGHT(pool[[#This Row],[Street (bugged)]],LEN(pool[[#This Row],[Street (bugged)]])-4)</f>
        <v>Beeston Cedars</v>
      </c>
      <c r="F85" s="6">
        <v>72</v>
      </c>
      <c r="G85" s="6" t="s">
        <v>778</v>
      </c>
      <c r="H85" s="6" t="s">
        <v>917</v>
      </c>
      <c r="K85" t="s">
        <v>4488</v>
      </c>
      <c r="O85">
        <v>5602214427855794</v>
      </c>
      <c r="S85" t="s">
        <v>3194</v>
      </c>
      <c r="X85" t="s">
        <v>1122</v>
      </c>
      <c r="Y85" s="7" t="s">
        <v>152</v>
      </c>
    </row>
    <row r="86" spans="1:25" ht="21" x14ac:dyDescent="0.2">
      <c r="A86" s="6">
        <v>84</v>
      </c>
      <c r="C86" t="s">
        <v>4259</v>
      </c>
      <c r="D86" s="6" t="s">
        <v>337</v>
      </c>
      <c r="E86" s="6" t="str">
        <f>RIGHT(pool[[#This Row],[Street (bugged)]],LEN(pool[[#This Row],[Street (bugged)]])-4)</f>
        <v>Furlong Close</v>
      </c>
      <c r="F86" s="6">
        <v>9661</v>
      </c>
      <c r="G86" s="6">
        <v>8284</v>
      </c>
      <c r="H86" s="6" t="s">
        <v>918</v>
      </c>
      <c r="K86" t="s">
        <v>4489</v>
      </c>
      <c r="O86">
        <v>3548309447642834</v>
      </c>
      <c r="S86" t="s">
        <v>3195</v>
      </c>
      <c r="X86" t="s">
        <v>1123</v>
      </c>
      <c r="Y86" s="7" t="s">
        <v>153</v>
      </c>
    </row>
    <row r="87" spans="1:25" ht="21" x14ac:dyDescent="0.2">
      <c r="A87" s="6">
        <v>85</v>
      </c>
      <c r="C87" t="s">
        <v>4260</v>
      </c>
      <c r="D87" s="6" t="s">
        <v>338</v>
      </c>
      <c r="E87" s="6" t="str">
        <f>RIGHT(pool[[#This Row],[Street (bugged)]],LEN(pool[[#This Row],[Street (bugged)]])-4)</f>
        <v>Old Hall Leas</v>
      </c>
      <c r="F87" s="6">
        <v>74223</v>
      </c>
      <c r="G87" s="6">
        <v>20158</v>
      </c>
      <c r="H87" s="6" t="s">
        <v>919</v>
      </c>
      <c r="K87" t="s">
        <v>4490</v>
      </c>
      <c r="O87">
        <v>3535745414880680</v>
      </c>
      <c r="S87" t="s">
        <v>3196</v>
      </c>
      <c r="X87" t="s">
        <v>1124</v>
      </c>
      <c r="Y87" s="7" t="s">
        <v>154</v>
      </c>
    </row>
    <row r="88" spans="1:25" ht="21" x14ac:dyDescent="0.2">
      <c r="A88" s="6">
        <v>86</v>
      </c>
      <c r="C88" t="s">
        <v>4261</v>
      </c>
      <c r="D88" s="6" t="s">
        <v>339</v>
      </c>
      <c r="E88" s="6" t="str">
        <f>RIGHT(pool[[#This Row],[Street (bugged)]],LEN(pool[[#This Row],[Street (bugged)]])-4)</f>
        <v>Friary Ground</v>
      </c>
      <c r="F88" s="6">
        <v>168</v>
      </c>
      <c r="G88" s="6" t="s">
        <v>779</v>
      </c>
      <c r="H88" s="6" t="s">
        <v>920</v>
      </c>
      <c r="K88" t="s">
        <v>4491</v>
      </c>
      <c r="O88">
        <v>5602218407577385</v>
      </c>
      <c r="S88" t="s">
        <v>3197</v>
      </c>
      <c r="X88" t="s">
        <v>1125</v>
      </c>
      <c r="Y88" s="7" t="s">
        <v>155</v>
      </c>
    </row>
    <row r="89" spans="1:25" ht="21" x14ac:dyDescent="0.2">
      <c r="A89" s="6">
        <v>87</v>
      </c>
      <c r="C89" t="s">
        <v>4262</v>
      </c>
      <c r="D89" s="6" t="s">
        <v>340</v>
      </c>
      <c r="E89" s="6" t="str">
        <f>RIGHT(pool[[#This Row],[Street (bugged)]],LEN(pool[[#This Row],[Street (bugged)]])-4)</f>
        <v>Ann Boulevard</v>
      </c>
      <c r="F89" s="6">
        <v>4695</v>
      </c>
      <c r="G89" s="6">
        <v>4430</v>
      </c>
      <c r="H89" s="6" t="s">
        <v>921</v>
      </c>
      <c r="K89" t="s">
        <v>4492</v>
      </c>
      <c r="O89">
        <v>376034062981977</v>
      </c>
      <c r="S89" t="s">
        <v>3198</v>
      </c>
      <c r="X89" t="s">
        <v>1126</v>
      </c>
      <c r="Y89" s="7" t="s">
        <v>156</v>
      </c>
    </row>
    <row r="90" spans="1:25" ht="21" x14ac:dyDescent="0.2">
      <c r="A90" s="6">
        <v>88</v>
      </c>
      <c r="C90" t="s">
        <v>4263</v>
      </c>
      <c r="D90" s="6" t="s">
        <v>341</v>
      </c>
      <c r="E90" s="6" t="str">
        <f>RIGHT(pool[[#This Row],[Street (bugged)]],LEN(pool[[#This Row],[Street (bugged)]])-4)</f>
        <v>Sheffield Retreat</v>
      </c>
      <c r="F90" s="6">
        <v>55452</v>
      </c>
      <c r="G90" s="6" t="s">
        <v>780</v>
      </c>
      <c r="H90" s="6" t="s">
        <v>922</v>
      </c>
      <c r="K90" t="s">
        <v>4493</v>
      </c>
      <c r="O90">
        <v>3549560383476129</v>
      </c>
      <c r="S90" t="s">
        <v>3199</v>
      </c>
      <c r="X90" t="s">
        <v>1127</v>
      </c>
      <c r="Y90" s="7" t="s">
        <v>157</v>
      </c>
    </row>
    <row r="91" spans="1:25" ht="21" x14ac:dyDescent="0.2">
      <c r="A91" s="6">
        <v>89</v>
      </c>
      <c r="C91" t="s">
        <v>4264</v>
      </c>
      <c r="D91" s="6" t="s">
        <v>342</v>
      </c>
      <c r="E91" s="6" t="str">
        <f>RIGHT(pool[[#This Row],[Street (bugged)]],LEN(pool[[#This Row],[Street (bugged)]])-4)</f>
        <v>Tern Brambles</v>
      </c>
      <c r="F91" s="6">
        <v>3</v>
      </c>
      <c r="G91" s="6">
        <v>2504</v>
      </c>
      <c r="H91" s="6" t="s">
        <v>923</v>
      </c>
      <c r="K91" t="s">
        <v>4494</v>
      </c>
      <c r="O91">
        <v>3584927283626986</v>
      </c>
      <c r="S91" t="s">
        <v>3200</v>
      </c>
      <c r="X91" t="s">
        <v>1128</v>
      </c>
      <c r="Y91" s="7" t="s">
        <v>158</v>
      </c>
    </row>
    <row r="92" spans="1:25" ht="21" x14ac:dyDescent="0.2">
      <c r="A92" s="6">
        <v>90</v>
      </c>
      <c r="C92" t="s">
        <v>4265</v>
      </c>
      <c r="D92" s="6" t="s">
        <v>343</v>
      </c>
      <c r="E92" s="6" t="str">
        <f>RIGHT(pool[[#This Row],[Street (bugged)]],LEN(pool[[#This Row],[Street (bugged)]])-4)</f>
        <v>Shelley Nook</v>
      </c>
      <c r="F92" s="6">
        <v>3</v>
      </c>
      <c r="G92" s="6" t="s">
        <v>781</v>
      </c>
      <c r="H92" s="6" t="s">
        <v>924</v>
      </c>
      <c r="K92" t="s">
        <v>4495</v>
      </c>
      <c r="O92">
        <v>3582452117784721</v>
      </c>
      <c r="S92" t="s">
        <v>3201</v>
      </c>
      <c r="X92" t="s">
        <v>1129</v>
      </c>
      <c r="Y92" s="7" t="s">
        <v>159</v>
      </c>
    </row>
    <row r="93" spans="1:25" ht="21" x14ac:dyDescent="0.2">
      <c r="A93" s="6">
        <v>91</v>
      </c>
      <c r="C93" t="s">
        <v>4266</v>
      </c>
      <c r="D93" s="6" t="s">
        <v>344</v>
      </c>
      <c r="E93" s="6" t="str">
        <f>RIGHT(pool[[#This Row],[Street (bugged)]],LEN(pool[[#This Row],[Street (bugged)]])-4)</f>
        <v>Folly Lane</v>
      </c>
      <c r="F93" s="6">
        <v>5</v>
      </c>
      <c r="G93" s="6">
        <v>72121</v>
      </c>
      <c r="H93" s="6" t="s">
        <v>925</v>
      </c>
      <c r="K93" t="s">
        <v>4496</v>
      </c>
      <c r="O93">
        <v>4026940470982058</v>
      </c>
      <c r="S93" t="s">
        <v>3202</v>
      </c>
      <c r="X93" t="s">
        <v>1130</v>
      </c>
      <c r="Y93" s="7" t="s">
        <v>160</v>
      </c>
    </row>
    <row r="94" spans="1:25" ht="21" x14ac:dyDescent="0.2">
      <c r="A94" s="6">
        <v>92</v>
      </c>
      <c r="C94" t="s">
        <v>4267</v>
      </c>
      <c r="D94" s="6" t="s">
        <v>345</v>
      </c>
      <c r="E94" s="6" t="str">
        <f>RIGHT(pool[[#This Row],[Street (bugged)]],LEN(pool[[#This Row],[Street (bugged)]])-4)</f>
        <v>Trafalgar Road</v>
      </c>
      <c r="F94" s="6">
        <v>420</v>
      </c>
      <c r="G94" s="6" t="s">
        <v>782</v>
      </c>
      <c r="H94" s="6" t="s">
        <v>926</v>
      </c>
      <c r="K94" t="s">
        <v>4497</v>
      </c>
      <c r="O94">
        <v>5.6100701451205714E+18</v>
      </c>
      <c r="S94" t="s">
        <v>3203</v>
      </c>
      <c r="X94" t="s">
        <v>1131</v>
      </c>
      <c r="Y94" s="7" t="s">
        <v>161</v>
      </c>
    </row>
    <row r="95" spans="1:25" ht="21" x14ac:dyDescent="0.2">
      <c r="A95" s="6">
        <v>93</v>
      </c>
      <c r="C95" t="s">
        <v>4268</v>
      </c>
      <c r="D95" s="6" t="s">
        <v>346</v>
      </c>
      <c r="E95" s="6" t="str">
        <f>RIGHT(pool[[#This Row],[Street (bugged)]],LEN(pool[[#This Row],[Street (bugged)]])-4)</f>
        <v>Main Road</v>
      </c>
      <c r="F95" s="6">
        <v>27</v>
      </c>
      <c r="G95" s="6">
        <v>30103</v>
      </c>
      <c r="H95" s="6" t="s">
        <v>927</v>
      </c>
      <c r="K95" t="s">
        <v>4498</v>
      </c>
      <c r="O95">
        <v>5286610808095368</v>
      </c>
      <c r="S95" t="s">
        <v>3204</v>
      </c>
      <c r="X95" t="s">
        <v>1132</v>
      </c>
      <c r="Y95" s="7" t="s">
        <v>162</v>
      </c>
    </row>
    <row r="96" spans="1:25" ht="21" x14ac:dyDescent="0.2">
      <c r="A96" s="6">
        <v>94</v>
      </c>
      <c r="C96" t="s">
        <v>4269</v>
      </c>
      <c r="D96" s="6" t="s">
        <v>347</v>
      </c>
      <c r="E96" s="6" t="str">
        <f>RIGHT(pool[[#This Row],[Street (bugged)]],LEN(pool[[#This Row],[Street (bugged)]])-4)</f>
        <v>Rectory Lane</v>
      </c>
      <c r="F96" s="6">
        <v>9139</v>
      </c>
      <c r="G96" s="6">
        <v>44150</v>
      </c>
      <c r="H96" s="6" t="s">
        <v>928</v>
      </c>
      <c r="K96" t="s">
        <v>4499</v>
      </c>
      <c r="O96">
        <v>5575362376472070</v>
      </c>
      <c r="S96" t="s">
        <v>3205</v>
      </c>
      <c r="X96" t="s">
        <v>1133</v>
      </c>
      <c r="Y96" s="7" t="s">
        <v>163</v>
      </c>
    </row>
    <row r="97" spans="1:25" ht="21" x14ac:dyDescent="0.2">
      <c r="A97" s="6">
        <v>95</v>
      </c>
      <c r="C97" t="s">
        <v>4270</v>
      </c>
      <c r="D97" s="6" t="s">
        <v>348</v>
      </c>
      <c r="E97" s="6" t="str">
        <f>RIGHT(pool[[#This Row],[Street (bugged)]],LEN(pool[[#This Row],[Street (bugged)]])-4)</f>
        <v>Croft Lane</v>
      </c>
      <c r="F97" s="6">
        <v>989</v>
      </c>
      <c r="G97" s="6">
        <v>5029</v>
      </c>
      <c r="H97" s="6" t="s">
        <v>929</v>
      </c>
      <c r="K97" t="s">
        <v>4500</v>
      </c>
      <c r="O97">
        <v>374622828443837</v>
      </c>
      <c r="S97" t="s">
        <v>3206</v>
      </c>
      <c r="X97" t="s">
        <v>1134</v>
      </c>
      <c r="Y97" s="7" t="s">
        <v>164</v>
      </c>
    </row>
    <row r="98" spans="1:25" ht="21" x14ac:dyDescent="0.2">
      <c r="A98" s="6">
        <v>96</v>
      </c>
      <c r="C98" t="s">
        <v>4271</v>
      </c>
      <c r="D98" s="6" t="s">
        <v>349</v>
      </c>
      <c r="E98" s="6" t="str">
        <f>RIGHT(pool[[#This Row],[Street (bugged)]],LEN(pool[[#This Row],[Street (bugged)]])-4)</f>
        <v>Mary Street</v>
      </c>
      <c r="F98" s="6">
        <v>93221</v>
      </c>
      <c r="G98" s="6">
        <v>629851</v>
      </c>
      <c r="H98" s="6" t="s">
        <v>930</v>
      </c>
      <c r="K98" t="s">
        <v>4501</v>
      </c>
      <c r="O98">
        <v>3533459626959710</v>
      </c>
      <c r="S98" t="s">
        <v>3207</v>
      </c>
      <c r="X98" t="s">
        <v>1135</v>
      </c>
      <c r="Y98" s="7" t="s">
        <v>165</v>
      </c>
    </row>
    <row r="99" spans="1:25" ht="21" x14ac:dyDescent="0.2">
      <c r="A99" s="6">
        <v>97</v>
      </c>
      <c r="C99" t="s">
        <v>4272</v>
      </c>
      <c r="D99" s="6" t="s">
        <v>350</v>
      </c>
      <c r="E99" s="6" t="str">
        <f>RIGHT(pool[[#This Row],[Street (bugged)]],LEN(pool[[#This Row],[Street (bugged)]])-4)</f>
        <v>Regent Street</v>
      </c>
      <c r="F99" s="6">
        <v>333</v>
      </c>
      <c r="G99" s="6">
        <v>649193</v>
      </c>
      <c r="H99" s="6" t="s">
        <v>931</v>
      </c>
      <c r="K99" t="s">
        <v>4502</v>
      </c>
      <c r="O99">
        <v>5010122858145344</v>
      </c>
      <c r="S99" t="s">
        <v>3208</v>
      </c>
      <c r="X99" t="s">
        <v>1136</v>
      </c>
      <c r="Y99" s="7" t="s">
        <v>166</v>
      </c>
    </row>
    <row r="100" spans="1:25" ht="21" x14ac:dyDescent="0.2">
      <c r="A100" s="6">
        <v>98</v>
      </c>
      <c r="C100" t="s">
        <v>4273</v>
      </c>
      <c r="D100" s="6" t="s">
        <v>351</v>
      </c>
      <c r="E100" s="6" t="str">
        <f>RIGHT(pool[[#This Row],[Street (bugged)]],LEN(pool[[#This Row],[Street (bugged)]])-4)</f>
        <v>Bridge Road</v>
      </c>
      <c r="F100" s="6">
        <v>2</v>
      </c>
      <c r="G100" s="6" t="s">
        <v>783</v>
      </c>
      <c r="H100" s="6" t="s">
        <v>932</v>
      </c>
      <c r="K100" t="s">
        <v>4503</v>
      </c>
      <c r="O100">
        <v>3543390905074582</v>
      </c>
      <c r="S100" t="s">
        <v>3209</v>
      </c>
      <c r="X100" t="s">
        <v>1137</v>
      </c>
      <c r="Y100" s="7" t="s">
        <v>167</v>
      </c>
    </row>
    <row r="101" spans="1:25" ht="21" x14ac:dyDescent="0.2">
      <c r="A101" s="6">
        <v>99</v>
      </c>
      <c r="C101" t="s">
        <v>4274</v>
      </c>
      <c r="D101" s="6" t="s">
        <v>352</v>
      </c>
      <c r="E101" s="6" t="str">
        <f>RIGHT(pool[[#This Row],[Street (bugged)]],LEN(pool[[#This Row],[Street (bugged)]])-4)</f>
        <v>Salisbury Road</v>
      </c>
      <c r="F101" s="6">
        <v>778</v>
      </c>
      <c r="G101" s="6" t="s">
        <v>784</v>
      </c>
      <c r="H101" s="6" t="s">
        <v>933</v>
      </c>
      <c r="K101" t="s">
        <v>4504</v>
      </c>
      <c r="O101">
        <v>6.759566685983104E+17</v>
      </c>
      <c r="S101" t="s">
        <v>3210</v>
      </c>
      <c r="X101" t="s">
        <v>1138</v>
      </c>
      <c r="Y101" s="7" t="s">
        <v>168</v>
      </c>
    </row>
    <row r="102" spans="1:25" ht="21" x14ac:dyDescent="0.2">
      <c r="A102" s="6">
        <v>100</v>
      </c>
      <c r="C102" t="s">
        <v>4275</v>
      </c>
      <c r="D102" s="6" t="s">
        <v>353</v>
      </c>
      <c r="E102" s="6" t="str">
        <f>RIGHT(pool[[#This Row],[Street (bugged)]],LEN(pool[[#This Row],[Street (bugged)]])-4)</f>
        <v>Meadway</v>
      </c>
      <c r="F102" s="6">
        <v>37</v>
      </c>
      <c r="G102" s="6">
        <v>3336</v>
      </c>
      <c r="H102" s="6" t="s">
        <v>934</v>
      </c>
      <c r="K102" t="s">
        <v>4505</v>
      </c>
      <c r="O102">
        <v>374622229279905</v>
      </c>
      <c r="S102" t="s">
        <v>3211</v>
      </c>
      <c r="X102" t="s">
        <v>1139</v>
      </c>
      <c r="Y102" s="7" t="s">
        <v>169</v>
      </c>
    </row>
    <row r="103" spans="1:25" ht="21" x14ac:dyDescent="0.2">
      <c r="A103" s="6">
        <v>101</v>
      </c>
      <c r="C103" t="s">
        <v>4276</v>
      </c>
      <c r="D103" s="6" t="s">
        <v>354</v>
      </c>
      <c r="E103" s="6" t="str">
        <f>RIGHT(pool[[#This Row],[Street (bugged)]],LEN(pool[[#This Row],[Street (bugged)]])-4)</f>
        <v>Willow Court</v>
      </c>
      <c r="F103" s="6">
        <v>43452</v>
      </c>
      <c r="G103" s="6">
        <v>80686</v>
      </c>
      <c r="H103" s="6" t="s">
        <v>935</v>
      </c>
      <c r="K103" t="s">
        <v>4506</v>
      </c>
      <c r="O103">
        <v>6.3349873842553037E+18</v>
      </c>
      <c r="S103" t="s">
        <v>3212</v>
      </c>
      <c r="X103" t="s">
        <v>1140</v>
      </c>
      <c r="Y103" s="7" t="s">
        <v>170</v>
      </c>
    </row>
    <row r="104" spans="1:25" ht="21" x14ac:dyDescent="0.2">
      <c r="A104" s="6">
        <v>102</v>
      </c>
      <c r="C104" t="s">
        <v>4277</v>
      </c>
      <c r="D104" s="6" t="s">
        <v>355</v>
      </c>
      <c r="E104" s="6" t="str">
        <f>RIGHT(pool[[#This Row],[Street (bugged)]],LEN(pool[[#This Row],[Street (bugged)]])-4)</f>
        <v>Field Lane</v>
      </c>
      <c r="F104" s="6">
        <v>2874</v>
      </c>
      <c r="G104" s="6">
        <v>6513</v>
      </c>
      <c r="H104" s="6" t="s">
        <v>936</v>
      </c>
      <c r="K104" t="s">
        <v>4507</v>
      </c>
      <c r="O104">
        <v>3539495607778921</v>
      </c>
      <c r="S104" t="s">
        <v>3213</v>
      </c>
      <c r="X104" t="s">
        <v>1141</v>
      </c>
      <c r="Y104" s="7" t="s">
        <v>171</v>
      </c>
    </row>
    <row r="105" spans="1:25" ht="21" x14ac:dyDescent="0.2">
      <c r="A105" s="6">
        <v>103</v>
      </c>
      <c r="C105" t="s">
        <v>4278</v>
      </c>
      <c r="D105" s="6" t="s">
        <v>356</v>
      </c>
      <c r="E105" s="6" t="str">
        <f>RIGHT(pool[[#This Row],[Street (bugged)]],LEN(pool[[#This Row],[Street (bugged)]])-4)</f>
        <v>Churchill Avenue</v>
      </c>
      <c r="F105" s="6">
        <v>8</v>
      </c>
      <c r="G105" s="6" t="s">
        <v>785</v>
      </c>
      <c r="H105" s="6" t="s">
        <v>937</v>
      </c>
      <c r="K105" t="s">
        <v>4508</v>
      </c>
      <c r="O105">
        <v>3547822778928540</v>
      </c>
      <c r="S105" t="s">
        <v>3214</v>
      </c>
      <c r="X105" t="s">
        <v>1142</v>
      </c>
      <c r="Y105" s="7" t="s">
        <v>172</v>
      </c>
    </row>
    <row r="106" spans="1:25" ht="21" x14ac:dyDescent="0.2">
      <c r="A106" s="6">
        <v>104</v>
      </c>
      <c r="C106" t="s">
        <v>4279</v>
      </c>
      <c r="D106" s="6" t="s">
        <v>357</v>
      </c>
      <c r="E106" s="6" t="str">
        <f>RIGHT(pool[[#This Row],[Street (bugged)]],LEN(pool[[#This Row],[Street (bugged)]])-4)</f>
        <v>Moor Road</v>
      </c>
      <c r="F106" s="6">
        <v>99</v>
      </c>
      <c r="G106" s="6" t="s">
        <v>786</v>
      </c>
      <c r="H106" s="6" t="s">
        <v>938</v>
      </c>
      <c r="K106" t="s">
        <v>4509</v>
      </c>
      <c r="O106">
        <v>30263632931372</v>
      </c>
      <c r="S106" t="s">
        <v>3215</v>
      </c>
      <c r="X106" t="s">
        <v>1143</v>
      </c>
      <c r="Y106" s="7" t="s">
        <v>173</v>
      </c>
    </row>
    <row r="107" spans="1:25" ht="21" x14ac:dyDescent="0.2">
      <c r="A107" s="6">
        <v>105</v>
      </c>
      <c r="C107" t="s">
        <v>4280</v>
      </c>
      <c r="D107" s="6" t="s">
        <v>358</v>
      </c>
      <c r="E107" s="6" t="str">
        <f>RIGHT(pool[[#This Row],[Street (bugged)]],LEN(pool[[#This Row],[Street (bugged)]])-4)</f>
        <v>Connaught Road</v>
      </c>
      <c r="F107" s="6">
        <v>30548</v>
      </c>
      <c r="G107" s="6" t="s">
        <v>787</v>
      </c>
      <c r="H107" s="6" t="s">
        <v>939</v>
      </c>
      <c r="K107" t="s">
        <v>4510</v>
      </c>
      <c r="O107">
        <v>6709547913302163</v>
      </c>
      <c r="S107" t="s">
        <v>3216</v>
      </c>
      <c r="X107" t="s">
        <v>1144</v>
      </c>
      <c r="Y107" s="7" t="s">
        <v>174</v>
      </c>
    </row>
    <row r="108" spans="1:25" ht="21" x14ac:dyDescent="0.2">
      <c r="A108" s="6">
        <v>106</v>
      </c>
      <c r="C108" t="s">
        <v>4281</v>
      </c>
      <c r="D108" s="6" t="s">
        <v>359</v>
      </c>
      <c r="E108" s="6" t="str">
        <f>RIGHT(pool[[#This Row],[Street (bugged)]],LEN(pool[[#This Row],[Street (bugged)]])-4)</f>
        <v>Rose Lane</v>
      </c>
      <c r="F108" s="6">
        <v>543</v>
      </c>
      <c r="G108" s="6">
        <v>6901</v>
      </c>
      <c r="H108" s="6" t="s">
        <v>940</v>
      </c>
      <c r="K108" t="s">
        <v>4511</v>
      </c>
      <c r="O108">
        <v>6381594399772068</v>
      </c>
      <c r="S108" t="s">
        <v>3217</v>
      </c>
      <c r="X108" t="s">
        <v>1145</v>
      </c>
      <c r="Y108" s="7" t="s">
        <v>175</v>
      </c>
    </row>
    <row r="109" spans="1:25" ht="21" x14ac:dyDescent="0.2">
      <c r="A109" s="6">
        <v>107</v>
      </c>
      <c r="C109" t="s">
        <v>4282</v>
      </c>
      <c r="D109" s="6" t="s">
        <v>360</v>
      </c>
      <c r="E109" s="6" t="str">
        <f>RIGHT(pool[[#This Row],[Street (bugged)]],LEN(pool[[#This Row],[Street (bugged)]])-4)</f>
        <v>Ferndale Road</v>
      </c>
      <c r="F109" s="6">
        <v>182</v>
      </c>
      <c r="G109" s="6" t="s">
        <v>788</v>
      </c>
      <c r="H109" s="6" t="s">
        <v>941</v>
      </c>
      <c r="K109" t="s">
        <v>4512</v>
      </c>
      <c r="O109">
        <v>3557197973335727</v>
      </c>
      <c r="S109" t="s">
        <v>3218</v>
      </c>
      <c r="X109" t="s">
        <v>1146</v>
      </c>
      <c r="Y109" s="7" t="s">
        <v>176</v>
      </c>
    </row>
    <row r="110" spans="1:25" ht="21" x14ac:dyDescent="0.2">
      <c r="A110" s="6">
        <v>108</v>
      </c>
      <c r="C110" t="s">
        <v>4283</v>
      </c>
      <c r="D110" s="6" t="s">
        <v>361</v>
      </c>
      <c r="E110" s="6" t="str">
        <f>RIGHT(pool[[#This Row],[Street (bugged)]],LEN(pool[[#This Row],[Street (bugged)]])-4)</f>
        <v>Trinity Street</v>
      </c>
      <c r="F110" s="6">
        <v>743</v>
      </c>
      <c r="G110" s="6">
        <v>9024</v>
      </c>
      <c r="H110" s="6" t="s">
        <v>942</v>
      </c>
      <c r="K110" t="s">
        <v>4513</v>
      </c>
      <c r="O110">
        <v>3543752182774301</v>
      </c>
      <c r="S110" t="s">
        <v>3219</v>
      </c>
      <c r="X110" t="s">
        <v>1147</v>
      </c>
      <c r="Y110" s="7" t="s">
        <v>177</v>
      </c>
    </row>
    <row r="111" spans="1:25" ht="21" x14ac:dyDescent="0.2">
      <c r="A111" s="6">
        <v>109</v>
      </c>
      <c r="C111" t="s">
        <v>4284</v>
      </c>
      <c r="D111" s="6" t="s">
        <v>362</v>
      </c>
      <c r="E111" s="6" t="str">
        <f>RIGHT(pool[[#This Row],[Street (bugged)]],LEN(pool[[#This Row],[Street (bugged)]])-4)</f>
        <v>St Michael's Close</v>
      </c>
      <c r="F111" s="6">
        <v>40143</v>
      </c>
      <c r="G111" s="6" t="s">
        <v>789</v>
      </c>
      <c r="H111" s="6" t="s">
        <v>943</v>
      </c>
      <c r="K111" t="s">
        <v>4514</v>
      </c>
      <c r="O111">
        <v>4844197111976540</v>
      </c>
      <c r="S111" t="s">
        <v>3220</v>
      </c>
      <c r="X111" t="s">
        <v>1148</v>
      </c>
      <c r="Y111" s="7" t="s">
        <v>178</v>
      </c>
    </row>
    <row r="112" spans="1:25" ht="21" x14ac:dyDescent="0.2">
      <c r="A112" s="6">
        <v>110</v>
      </c>
      <c r="C112" t="s">
        <v>4285</v>
      </c>
      <c r="D112" s="6" t="s">
        <v>363</v>
      </c>
      <c r="E112" s="6" t="str">
        <f>RIGHT(pool[[#This Row],[Street (bugged)]],LEN(pool[[#This Row],[Street (bugged)]])-4)</f>
        <v>Station Close</v>
      </c>
      <c r="F112" s="6">
        <v>5656</v>
      </c>
      <c r="G112" s="6" t="s">
        <v>790</v>
      </c>
      <c r="H112" s="6" t="s">
        <v>944</v>
      </c>
      <c r="K112" t="s">
        <v>4515</v>
      </c>
      <c r="O112">
        <v>6.3346107904615342E+18</v>
      </c>
      <c r="S112" t="s">
        <v>3221</v>
      </c>
      <c r="X112" t="s">
        <v>1149</v>
      </c>
      <c r="Y112" s="7" t="s">
        <v>179</v>
      </c>
    </row>
    <row r="113" spans="1:25" ht="21" x14ac:dyDescent="0.2">
      <c r="A113" s="6">
        <v>111</v>
      </c>
      <c r="C113" t="s">
        <v>4286</v>
      </c>
      <c r="D113" s="6" t="s">
        <v>364</v>
      </c>
      <c r="E113" s="6" t="str">
        <f>RIGHT(pool[[#This Row],[Street (bugged)]],LEN(pool[[#This Row],[Street (bugged)]])-4)</f>
        <v>Oakwood Road</v>
      </c>
      <c r="F113" s="6">
        <v>6</v>
      </c>
      <c r="G113" s="6" t="s">
        <v>791</v>
      </c>
      <c r="H113" s="6" t="s">
        <v>945</v>
      </c>
      <c r="K113" t="s">
        <v>4516</v>
      </c>
      <c r="O113">
        <v>3583714320034791</v>
      </c>
      <c r="S113" t="s">
        <v>3222</v>
      </c>
      <c r="X113" t="s">
        <v>1150</v>
      </c>
      <c r="Y113" s="7" t="s">
        <v>180</v>
      </c>
    </row>
    <row r="114" spans="1:25" ht="21" x14ac:dyDescent="0.2">
      <c r="A114" s="6">
        <v>112</v>
      </c>
      <c r="C114" t="s">
        <v>4287</v>
      </c>
      <c r="D114" s="6" t="s">
        <v>365</v>
      </c>
      <c r="E114" s="6" t="str">
        <f>RIGHT(pool[[#This Row],[Street (bugged)]],LEN(pool[[#This Row],[Street (bugged)]])-4)</f>
        <v>The Chase</v>
      </c>
      <c r="F114" s="6">
        <v>835</v>
      </c>
      <c r="G114" s="6" t="s">
        <v>792</v>
      </c>
      <c r="H114" s="6" t="s">
        <v>946</v>
      </c>
      <c r="K114" t="s">
        <v>4517</v>
      </c>
      <c r="O114">
        <v>5100175701945154</v>
      </c>
      <c r="S114" t="s">
        <v>3223</v>
      </c>
      <c r="X114" t="s">
        <v>1151</v>
      </c>
      <c r="Y114" s="7" t="s">
        <v>181</v>
      </c>
    </row>
    <row r="115" spans="1:25" ht="21" x14ac:dyDescent="0.2">
      <c r="A115" s="6">
        <v>113</v>
      </c>
      <c r="C115" t="s">
        <v>4288</v>
      </c>
      <c r="D115" s="6" t="s">
        <v>366</v>
      </c>
      <c r="E115" s="6" t="str">
        <f>RIGHT(pool[[#This Row],[Street (bugged)]],LEN(pool[[#This Row],[Street (bugged)]])-4)</f>
        <v>Balmoral Close</v>
      </c>
      <c r="F115" s="6">
        <v>9</v>
      </c>
      <c r="G115" s="6">
        <v>7314</v>
      </c>
      <c r="H115" s="6" t="s">
        <v>947</v>
      </c>
      <c r="K115" t="s">
        <v>4518</v>
      </c>
      <c r="O115">
        <v>3561594156806116</v>
      </c>
      <c r="S115" t="s">
        <v>3224</v>
      </c>
      <c r="X115" t="s">
        <v>1152</v>
      </c>
      <c r="Y115" s="7" t="s">
        <v>182</v>
      </c>
    </row>
    <row r="116" spans="1:25" ht="21" x14ac:dyDescent="0.2">
      <c r="A116" s="6">
        <v>114</v>
      </c>
      <c r="C116" t="s">
        <v>4289</v>
      </c>
      <c r="D116" s="6" t="s">
        <v>367</v>
      </c>
      <c r="E116" s="6" t="str">
        <f>RIGHT(pool[[#This Row],[Street (bugged)]],LEN(pool[[#This Row],[Street (bugged)]])-4)</f>
        <v>Holly Close</v>
      </c>
      <c r="F116" s="6">
        <v>39</v>
      </c>
      <c r="G116" s="6">
        <v>6227</v>
      </c>
      <c r="H116" s="6" t="s">
        <v>948</v>
      </c>
      <c r="K116" t="s">
        <v>4519</v>
      </c>
      <c r="O116">
        <v>3564299529842833</v>
      </c>
      <c r="S116" t="s">
        <v>3225</v>
      </c>
      <c r="X116" t="s">
        <v>1153</v>
      </c>
      <c r="Y116" s="7" t="s">
        <v>183</v>
      </c>
    </row>
    <row r="117" spans="1:25" ht="21" x14ac:dyDescent="0.2">
      <c r="A117" s="6">
        <v>115</v>
      </c>
      <c r="C117" t="s">
        <v>4290</v>
      </c>
      <c r="D117" s="6" t="s">
        <v>368</v>
      </c>
      <c r="E117" s="6" t="str">
        <f>RIGHT(pool[[#This Row],[Street (bugged)]],LEN(pool[[#This Row],[Street (bugged)]])-4)</f>
        <v>Crossways</v>
      </c>
      <c r="F117" s="6">
        <v>8330</v>
      </c>
      <c r="G117" s="6" t="s">
        <v>793</v>
      </c>
      <c r="H117" s="6" t="s">
        <v>949</v>
      </c>
      <c r="K117" t="s">
        <v>4520</v>
      </c>
      <c r="O117">
        <v>201880497912677</v>
      </c>
      <c r="S117" t="s">
        <v>3226</v>
      </c>
      <c r="X117" t="s">
        <v>1154</v>
      </c>
      <c r="Y117" s="7" t="s">
        <v>184</v>
      </c>
    </row>
    <row r="118" spans="1:25" ht="21" x14ac:dyDescent="0.2">
      <c r="A118" s="6">
        <v>116</v>
      </c>
      <c r="C118" t="s">
        <v>4291</v>
      </c>
      <c r="D118" s="6" t="s">
        <v>369</v>
      </c>
      <c r="E118" s="6" t="str">
        <f>RIGHT(pool[[#This Row],[Street (bugged)]],LEN(pool[[#This Row],[Street (bugged)]])-4)</f>
        <v>Turner Street</v>
      </c>
      <c r="F118" s="6">
        <v>77385</v>
      </c>
      <c r="G118" s="6">
        <v>33110</v>
      </c>
      <c r="H118" s="6" t="s">
        <v>950</v>
      </c>
      <c r="K118" t="s">
        <v>4521</v>
      </c>
      <c r="O118">
        <v>3588975549201868</v>
      </c>
      <c r="S118" t="s">
        <v>3227</v>
      </c>
      <c r="X118" t="s">
        <v>1155</v>
      </c>
      <c r="Y118" s="7" t="s">
        <v>185</v>
      </c>
    </row>
    <row r="119" spans="1:25" ht="21" x14ac:dyDescent="0.2">
      <c r="A119" s="6">
        <v>117</v>
      </c>
      <c r="C119" t="s">
        <v>4292</v>
      </c>
      <c r="D119" s="6" t="s">
        <v>370</v>
      </c>
      <c r="E119" s="6" t="str">
        <f>RIGHT(pool[[#This Row],[Street (bugged)]],LEN(pool[[#This Row],[Street (bugged)]])-4)</f>
        <v>Woodside Road</v>
      </c>
      <c r="F119" s="6">
        <v>426</v>
      </c>
      <c r="G119" s="6" t="s">
        <v>794</v>
      </c>
      <c r="H119" s="6" t="s">
        <v>951</v>
      </c>
      <c r="K119" t="s">
        <v>4522</v>
      </c>
      <c r="O119">
        <v>4405872827974010</v>
      </c>
      <c r="S119" t="s">
        <v>3228</v>
      </c>
      <c r="X119" t="s">
        <v>1156</v>
      </c>
      <c r="Y119" s="7" t="s">
        <v>186</v>
      </c>
    </row>
    <row r="120" spans="1:25" ht="21" x14ac:dyDescent="0.2">
      <c r="A120" s="6">
        <v>118</v>
      </c>
      <c r="C120" t="s">
        <v>4293</v>
      </c>
      <c r="D120" s="6" t="s">
        <v>371</v>
      </c>
      <c r="E120" s="6" t="str">
        <f>RIGHT(pool[[#This Row],[Street (bugged)]],LEN(pool[[#This Row],[Street (bugged)]])-4)</f>
        <v>Broad Lane</v>
      </c>
      <c r="F120" s="6">
        <v>49534</v>
      </c>
      <c r="G120" s="6" t="s">
        <v>795</v>
      </c>
      <c r="H120" s="6" t="s">
        <v>952</v>
      </c>
      <c r="K120" t="s">
        <v>4523</v>
      </c>
      <c r="O120">
        <v>3586271975533939</v>
      </c>
      <c r="S120" t="s">
        <v>3229</v>
      </c>
      <c r="X120" t="s">
        <v>1157</v>
      </c>
      <c r="Y120" s="7" t="s">
        <v>187</v>
      </c>
    </row>
    <row r="121" spans="1:25" ht="21" x14ac:dyDescent="0.2">
      <c r="A121" s="6">
        <v>119</v>
      </c>
      <c r="C121" t="s">
        <v>4294</v>
      </c>
      <c r="D121" s="6" t="s">
        <v>372</v>
      </c>
      <c r="E121" s="6" t="str">
        <f>RIGHT(pool[[#This Row],[Street (bugged)]],LEN(pool[[#This Row],[Street (bugged)]])-4)</f>
        <v>Russell Street</v>
      </c>
      <c r="F121" s="6">
        <v>28</v>
      </c>
      <c r="G121" s="6" t="s">
        <v>796</v>
      </c>
      <c r="H121" s="6" t="s">
        <v>953</v>
      </c>
      <c r="K121" t="s">
        <v>4524</v>
      </c>
      <c r="O121">
        <v>3557518525707347</v>
      </c>
      <c r="S121" t="s">
        <v>3230</v>
      </c>
      <c r="X121" t="s">
        <v>1158</v>
      </c>
      <c r="Y121" s="7" t="s">
        <v>188</v>
      </c>
    </row>
    <row r="122" spans="1:25" ht="21" x14ac:dyDescent="0.2">
      <c r="A122" s="6">
        <v>120</v>
      </c>
      <c r="C122" t="s">
        <v>4295</v>
      </c>
      <c r="D122" s="6" t="s">
        <v>373</v>
      </c>
      <c r="E122" s="6" t="str">
        <f>RIGHT(pool[[#This Row],[Street (bugged)]],LEN(pool[[#This Row],[Street (bugged)]])-4)</f>
        <v>Oxford Street</v>
      </c>
      <c r="F122" s="6">
        <v>15</v>
      </c>
      <c r="G122" s="6">
        <v>7409</v>
      </c>
      <c r="H122" s="6" t="s">
        <v>954</v>
      </c>
      <c r="K122" t="s">
        <v>4525</v>
      </c>
      <c r="O122">
        <v>4351967732622</v>
      </c>
      <c r="S122" t="s">
        <v>3231</v>
      </c>
      <c r="X122" t="s">
        <v>1159</v>
      </c>
      <c r="Y122" s="7" t="s">
        <v>189</v>
      </c>
    </row>
    <row r="123" spans="1:25" ht="21" x14ac:dyDescent="0.2">
      <c r="A123" s="6">
        <v>121</v>
      </c>
      <c r="C123" t="s">
        <v>4296</v>
      </c>
      <c r="D123" s="6" t="s">
        <v>374</v>
      </c>
      <c r="E123" s="6" t="str">
        <f>RIGHT(pool[[#This Row],[Street (bugged)]],LEN(pool[[#This Row],[Street (bugged)]])-4)</f>
        <v>Churchill Road</v>
      </c>
      <c r="F123" s="6">
        <v>7294</v>
      </c>
      <c r="G123" s="6">
        <v>6016</v>
      </c>
      <c r="H123" s="6" t="s">
        <v>955</v>
      </c>
      <c r="K123" t="s">
        <v>4526</v>
      </c>
      <c r="O123">
        <v>6.7614203338280468E+18</v>
      </c>
      <c r="S123" t="s">
        <v>3232</v>
      </c>
      <c r="X123" t="s">
        <v>1160</v>
      </c>
      <c r="Y123" s="7" t="s">
        <v>190</v>
      </c>
    </row>
    <row r="124" spans="1:25" ht="21" x14ac:dyDescent="0.2">
      <c r="A124" s="6">
        <v>122</v>
      </c>
      <c r="C124" t="s">
        <v>4297</v>
      </c>
      <c r="D124" s="6" t="s">
        <v>375</v>
      </c>
      <c r="E124" s="6" t="str">
        <f>RIGHT(pool[[#This Row],[Street (bugged)]],LEN(pool[[#This Row],[Street (bugged)]])-4)</f>
        <v>Elm Drive</v>
      </c>
      <c r="F124" s="6">
        <v>68169</v>
      </c>
      <c r="G124" s="6">
        <v>10500</v>
      </c>
      <c r="H124" s="6" t="s">
        <v>956</v>
      </c>
      <c r="K124" t="s">
        <v>4527</v>
      </c>
      <c r="O124">
        <v>4026298158773095</v>
      </c>
      <c r="S124" t="s">
        <v>3233</v>
      </c>
      <c r="X124" t="s">
        <v>1161</v>
      </c>
      <c r="Y124" s="7" t="s">
        <v>191</v>
      </c>
    </row>
    <row r="125" spans="1:25" ht="21" x14ac:dyDescent="0.2">
      <c r="A125" s="6">
        <v>123</v>
      </c>
      <c r="C125" t="s">
        <v>4298</v>
      </c>
      <c r="D125" s="6" t="s">
        <v>376</v>
      </c>
      <c r="E125" s="6" t="str">
        <f>RIGHT(pool[[#This Row],[Street (bugged)]],LEN(pool[[#This Row],[Street (bugged)]])-4)</f>
        <v>Cherry Tree Close</v>
      </c>
      <c r="F125" s="6">
        <v>0</v>
      </c>
      <c r="G125" s="6">
        <v>202058</v>
      </c>
      <c r="H125" s="6" t="s">
        <v>957</v>
      </c>
      <c r="K125" t="s">
        <v>4528</v>
      </c>
      <c r="O125">
        <v>3551116674450011</v>
      </c>
      <c r="S125" t="s">
        <v>3234</v>
      </c>
      <c r="X125" t="s">
        <v>1162</v>
      </c>
      <c r="Y125" s="7" t="s">
        <v>192</v>
      </c>
    </row>
    <row r="126" spans="1:25" ht="21" x14ac:dyDescent="0.2">
      <c r="A126" s="6">
        <v>124</v>
      </c>
      <c r="C126" t="s">
        <v>4299</v>
      </c>
      <c r="D126" s="6" t="s">
        <v>42</v>
      </c>
      <c r="E126" s="6" t="str">
        <f>RIGHT(pool[[#This Row],[Street (bugged)]],LEN(pool[[#This Row],[Street (bugged)]])-4)</f>
        <v>Old School Close</v>
      </c>
      <c r="F126" s="6">
        <v>9</v>
      </c>
      <c r="G126" s="6" t="s">
        <v>797</v>
      </c>
      <c r="H126" s="6" t="s">
        <v>958</v>
      </c>
      <c r="K126" t="s">
        <v>4529</v>
      </c>
      <c r="O126">
        <v>201880661877847</v>
      </c>
      <c r="S126" t="s">
        <v>3235</v>
      </c>
      <c r="X126" t="s">
        <v>1163</v>
      </c>
      <c r="Y126" s="7" t="s">
        <v>193</v>
      </c>
    </row>
    <row r="127" spans="1:25" ht="21" x14ac:dyDescent="0.2">
      <c r="A127" s="6">
        <v>125</v>
      </c>
      <c r="C127" t="s">
        <v>4300</v>
      </c>
      <c r="D127" s="6" t="s">
        <v>377</v>
      </c>
      <c r="E127" s="6" t="str">
        <f>RIGHT(pool[[#This Row],[Street (bugged)]],LEN(pool[[#This Row],[Street (bugged)]])-4)</f>
        <v>Rowan Close</v>
      </c>
      <c r="F127" s="6">
        <v>6</v>
      </c>
      <c r="G127" s="6" t="s">
        <v>798</v>
      </c>
      <c r="H127" s="6" t="s">
        <v>959</v>
      </c>
      <c r="K127" t="s">
        <v>4530</v>
      </c>
      <c r="O127">
        <v>5.6022532599030816E+16</v>
      </c>
      <c r="S127" t="s">
        <v>3236</v>
      </c>
      <c r="X127" t="s">
        <v>1164</v>
      </c>
      <c r="Y127" s="7" t="s">
        <v>194</v>
      </c>
    </row>
    <row r="128" spans="1:25" ht="21" x14ac:dyDescent="0.2">
      <c r="A128" s="6">
        <v>126</v>
      </c>
      <c r="C128" t="s">
        <v>4301</v>
      </c>
      <c r="D128" s="6" t="s">
        <v>378</v>
      </c>
      <c r="E128" s="6" t="str">
        <f>RIGHT(pool[[#This Row],[Street (bugged)]],LEN(pool[[#This Row],[Street (bugged)]])-4)</f>
        <v>Blenheim Close</v>
      </c>
      <c r="F128" s="6">
        <v>85833</v>
      </c>
      <c r="G128" s="6" t="s">
        <v>799</v>
      </c>
      <c r="H128" s="6" t="s">
        <v>960</v>
      </c>
      <c r="K128" t="s">
        <v>4531</v>
      </c>
      <c r="O128">
        <v>3584988314663091</v>
      </c>
      <c r="S128" t="s">
        <v>3237</v>
      </c>
      <c r="X128" t="s">
        <v>1165</v>
      </c>
      <c r="Y128" s="7" t="s">
        <v>195</v>
      </c>
    </row>
    <row r="129" spans="1:25" ht="21" x14ac:dyDescent="0.2">
      <c r="A129" s="6">
        <v>127</v>
      </c>
      <c r="C129" t="s">
        <v>4179</v>
      </c>
      <c r="D129" s="6" t="s">
        <v>379</v>
      </c>
      <c r="E129" s="6" t="str">
        <f>RIGHT(pool[[#This Row],[Street (bugged)]],LEN(pool[[#This Row],[Street (bugged)]])-4)</f>
        <v>Hillside Close</v>
      </c>
      <c r="F129" s="6">
        <v>776</v>
      </c>
      <c r="G129" s="6" t="s">
        <v>800</v>
      </c>
      <c r="H129" s="6" t="s">
        <v>961</v>
      </c>
      <c r="K129" t="s">
        <v>4532</v>
      </c>
      <c r="O129">
        <v>3563785267512993</v>
      </c>
      <c r="S129" t="s">
        <v>3238</v>
      </c>
      <c r="X129" t="s">
        <v>1166</v>
      </c>
      <c r="Y129" s="7" t="s">
        <v>196</v>
      </c>
    </row>
    <row r="130" spans="1:25" ht="21" x14ac:dyDescent="0.2">
      <c r="A130" s="6">
        <v>128</v>
      </c>
      <c r="C130" t="s">
        <v>4302</v>
      </c>
      <c r="D130" s="6" t="s">
        <v>380</v>
      </c>
      <c r="E130" s="6" t="str">
        <f>RIGHT(pool[[#This Row],[Street (bugged)]],LEN(pool[[#This Row],[Street (bugged)]])-4)</f>
        <v>Conway Close</v>
      </c>
      <c r="F130" s="6">
        <v>128</v>
      </c>
      <c r="G130" s="6">
        <v>11005</v>
      </c>
      <c r="H130" s="6" t="s">
        <v>962</v>
      </c>
      <c r="K130" t="s">
        <v>4533</v>
      </c>
      <c r="O130">
        <v>4913932366070474</v>
      </c>
      <c r="S130" t="s">
        <v>3239</v>
      </c>
      <c r="X130" t="s">
        <v>1167</v>
      </c>
      <c r="Y130" s="7" t="s">
        <v>197</v>
      </c>
    </row>
    <row r="131" spans="1:25" ht="21" x14ac:dyDescent="0.2">
      <c r="A131" s="6">
        <v>129</v>
      </c>
      <c r="C131" t="s">
        <v>4303</v>
      </c>
      <c r="D131" s="6" t="s">
        <v>381</v>
      </c>
      <c r="E131" s="6" t="str">
        <f>RIGHT(pool[[#This Row],[Street (bugged)]],LEN(pool[[#This Row],[Street (bugged)]])-4)</f>
        <v>Nursery Road</v>
      </c>
      <c r="F131" s="6">
        <v>1436</v>
      </c>
      <c r="G131" s="6">
        <v>35236</v>
      </c>
      <c r="H131" s="6" t="s">
        <v>963</v>
      </c>
      <c r="K131" t="s">
        <v>4534</v>
      </c>
      <c r="O131">
        <v>3588999149386457</v>
      </c>
      <c r="S131" t="s">
        <v>3240</v>
      </c>
      <c r="X131" t="s">
        <v>1168</v>
      </c>
      <c r="Y131" s="7" t="s">
        <v>198</v>
      </c>
    </row>
    <row r="132" spans="1:25" ht="21" x14ac:dyDescent="0.2">
      <c r="A132" s="6">
        <v>130</v>
      </c>
      <c r="C132" t="s">
        <v>4304</v>
      </c>
      <c r="D132" s="6" t="s">
        <v>382</v>
      </c>
      <c r="E132" s="6" t="str">
        <f>RIGHT(pool[[#This Row],[Street (bugged)]],LEN(pool[[#This Row],[Street (bugged)]])-4)</f>
        <v>Brookside Close</v>
      </c>
      <c r="F132" s="6">
        <v>49479</v>
      </c>
      <c r="G132" s="6" t="s">
        <v>801</v>
      </c>
      <c r="H132" s="6" t="s">
        <v>964</v>
      </c>
      <c r="K132" t="s">
        <v>4535</v>
      </c>
      <c r="O132">
        <v>3550002153227610</v>
      </c>
      <c r="S132" t="s">
        <v>3241</v>
      </c>
      <c r="X132" t="s">
        <v>1169</v>
      </c>
      <c r="Y132" s="7" t="s">
        <v>199</v>
      </c>
    </row>
    <row r="133" spans="1:25" ht="21" x14ac:dyDescent="0.2">
      <c r="A133" s="6">
        <v>131</v>
      </c>
      <c r="C133" t="s">
        <v>4305</v>
      </c>
      <c r="D133" s="6" t="s">
        <v>383</v>
      </c>
      <c r="E133" s="6" t="str">
        <f>RIGHT(pool[[#This Row],[Street (bugged)]],LEN(pool[[#This Row],[Street (bugged)]])-4)</f>
        <v>Gloucester Road</v>
      </c>
      <c r="F133" s="6">
        <v>9</v>
      </c>
      <c r="G133" s="6">
        <v>666504</v>
      </c>
      <c r="H133" s="6" t="s">
        <v>965</v>
      </c>
      <c r="K133" t="s">
        <v>4536</v>
      </c>
      <c r="O133">
        <v>5.6022161550246472E+18</v>
      </c>
      <c r="S133" t="s">
        <v>3242</v>
      </c>
      <c r="X133" t="s">
        <v>1170</v>
      </c>
      <c r="Y133" s="7" t="s">
        <v>200</v>
      </c>
    </row>
    <row r="134" spans="1:25" ht="21" x14ac:dyDescent="0.2">
      <c r="A134" s="6">
        <v>132</v>
      </c>
      <c r="C134" t="s">
        <v>4306</v>
      </c>
      <c r="D134" s="6" t="s">
        <v>384</v>
      </c>
      <c r="E134" s="6" t="str">
        <f>RIGHT(pool[[#This Row],[Street (bugged)]],LEN(pool[[#This Row],[Street (bugged)]])-4)</f>
        <v>William Street</v>
      </c>
      <c r="F134" s="6">
        <v>46</v>
      </c>
      <c r="G134" s="6" t="s">
        <v>802</v>
      </c>
      <c r="H134" s="6" t="s">
        <v>966</v>
      </c>
      <c r="K134" t="s">
        <v>4537</v>
      </c>
      <c r="O134">
        <v>5641824338254714</v>
      </c>
      <c r="S134" t="s">
        <v>3243</v>
      </c>
      <c r="X134" t="s">
        <v>1171</v>
      </c>
      <c r="Y134" s="7" t="s">
        <v>201</v>
      </c>
    </row>
    <row r="135" spans="1:25" ht="21" x14ac:dyDescent="0.2">
      <c r="A135" s="6">
        <v>133</v>
      </c>
      <c r="C135" t="s">
        <v>4307</v>
      </c>
      <c r="D135" s="6" t="s">
        <v>385</v>
      </c>
      <c r="E135" s="6" t="str">
        <f>RIGHT(pool[[#This Row],[Street (bugged)]],LEN(pool[[#This Row],[Street (bugged)]])-4)</f>
        <v>Ashley Road</v>
      </c>
      <c r="F135" s="6">
        <v>11957</v>
      </c>
      <c r="G135" s="6">
        <v>42006</v>
      </c>
      <c r="H135" s="6" t="s">
        <v>967</v>
      </c>
      <c r="K135" t="s">
        <v>4538</v>
      </c>
      <c r="O135">
        <v>3551806005785867</v>
      </c>
      <c r="S135" t="s">
        <v>3244</v>
      </c>
      <c r="X135" t="s">
        <v>1172</v>
      </c>
      <c r="Y135" s="7" t="s">
        <v>202</v>
      </c>
    </row>
    <row r="136" spans="1:25" ht="21" x14ac:dyDescent="0.2">
      <c r="A136" s="6">
        <v>134</v>
      </c>
      <c r="C136" t="s">
        <v>4308</v>
      </c>
      <c r="D136" s="6" t="s">
        <v>386</v>
      </c>
      <c r="E136" s="6" t="str">
        <f>RIGHT(pool[[#This Row],[Street (bugged)]],LEN(pool[[#This Row],[Street (bugged)]])-4)</f>
        <v>Hazel Road</v>
      </c>
      <c r="F136" s="6">
        <v>70</v>
      </c>
      <c r="G136" s="6">
        <v>70150</v>
      </c>
      <c r="H136" s="6" t="s">
        <v>968</v>
      </c>
      <c r="K136" t="s">
        <v>4539</v>
      </c>
      <c r="O136">
        <v>3586569434575684</v>
      </c>
      <c r="S136" t="s">
        <v>3245</v>
      </c>
      <c r="X136" t="s">
        <v>1173</v>
      </c>
      <c r="Y136" s="7" t="s">
        <v>203</v>
      </c>
    </row>
    <row r="137" spans="1:25" ht="21" x14ac:dyDescent="0.2">
      <c r="A137" s="6">
        <v>135</v>
      </c>
      <c r="C137" t="s">
        <v>4309</v>
      </c>
      <c r="D137" s="6" t="s">
        <v>387</v>
      </c>
      <c r="E137" s="6" t="str">
        <f>RIGHT(pool[[#This Row],[Street (bugged)]],LEN(pool[[#This Row],[Street (bugged)]])-4)</f>
        <v>Howard Street</v>
      </c>
      <c r="F137" s="6">
        <v>28</v>
      </c>
      <c r="G137" s="6" t="s">
        <v>777</v>
      </c>
      <c r="H137" s="6" t="s">
        <v>969</v>
      </c>
      <c r="K137" t="s">
        <v>4540</v>
      </c>
      <c r="O137">
        <v>3564604078503845</v>
      </c>
      <c r="S137" t="s">
        <v>3246</v>
      </c>
      <c r="X137" t="s">
        <v>1174</v>
      </c>
      <c r="Y137" s="7" t="s">
        <v>204</v>
      </c>
    </row>
    <row r="138" spans="1:25" ht="21" x14ac:dyDescent="0.2">
      <c r="A138" s="6">
        <v>136</v>
      </c>
      <c r="C138" t="s">
        <v>4310</v>
      </c>
      <c r="D138" s="6" t="s">
        <v>388</v>
      </c>
      <c r="E138" s="6" t="str">
        <f>RIGHT(pool[[#This Row],[Street (bugged)]],LEN(pool[[#This Row],[Street (bugged)]])-4)</f>
        <v>Fairfield</v>
      </c>
      <c r="F138" s="6">
        <v>67</v>
      </c>
      <c r="G138" s="6">
        <v>40324</v>
      </c>
      <c r="H138" s="6" t="s">
        <v>970</v>
      </c>
      <c r="K138" t="s">
        <v>4541</v>
      </c>
      <c r="O138">
        <v>3561844741523456</v>
      </c>
      <c r="S138" t="s">
        <v>3247</v>
      </c>
      <c r="X138" t="s">
        <v>1175</v>
      </c>
      <c r="Y138" s="7" t="s">
        <v>205</v>
      </c>
    </row>
    <row r="139" spans="1:25" ht="21" x14ac:dyDescent="0.2">
      <c r="A139" s="6">
        <v>137</v>
      </c>
      <c r="C139" t="s">
        <v>253</v>
      </c>
      <c r="D139" s="6" t="s">
        <v>389</v>
      </c>
      <c r="E139" s="6" t="str">
        <f>RIGHT(pool[[#This Row],[Street (bugged)]],LEN(pool[[#This Row],[Street (bugged)]])-4)</f>
        <v>St James Close</v>
      </c>
      <c r="F139" s="6">
        <v>4058</v>
      </c>
      <c r="G139" s="6">
        <v>357371</v>
      </c>
      <c r="H139" s="6" t="s">
        <v>971</v>
      </c>
      <c r="K139" t="s">
        <v>4542</v>
      </c>
      <c r="O139">
        <v>3588472640779885</v>
      </c>
      <c r="S139" t="s">
        <v>3248</v>
      </c>
      <c r="X139" t="s">
        <v>1176</v>
      </c>
      <c r="Y139" s="7" t="s">
        <v>206</v>
      </c>
    </row>
    <row r="140" spans="1:25" ht="21" x14ac:dyDescent="0.2">
      <c r="A140" s="6">
        <v>138</v>
      </c>
      <c r="C140" t="s">
        <v>4311</v>
      </c>
      <c r="D140" s="6" t="s">
        <v>390</v>
      </c>
      <c r="E140" s="6" t="str">
        <f>RIGHT(pool[[#This Row],[Street (bugged)]],LEN(pool[[#This Row],[Street (bugged)]])-4)</f>
        <v>First Avenue</v>
      </c>
      <c r="F140" s="6">
        <v>35</v>
      </c>
      <c r="G140" s="6">
        <v>456384</v>
      </c>
      <c r="H140" s="6" t="s">
        <v>972</v>
      </c>
      <c r="K140" t="s">
        <v>4543</v>
      </c>
      <c r="O140">
        <v>3539971929226732</v>
      </c>
      <c r="S140" t="s">
        <v>3249</v>
      </c>
      <c r="X140" t="s">
        <v>1177</v>
      </c>
      <c r="Y140" s="7" t="s">
        <v>207</v>
      </c>
    </row>
    <row r="141" spans="1:25" ht="21" x14ac:dyDescent="0.2">
      <c r="A141" s="6">
        <v>139</v>
      </c>
      <c r="C141" t="s">
        <v>4312</v>
      </c>
      <c r="D141" s="6" t="s">
        <v>391</v>
      </c>
      <c r="E141" s="6" t="str">
        <f>RIGHT(pool[[#This Row],[Street (bugged)]],LEN(pool[[#This Row],[Street (bugged)]])-4)</f>
        <v>Junction Road</v>
      </c>
      <c r="F141" s="6">
        <v>54759</v>
      </c>
      <c r="G141" s="6">
        <v>3850</v>
      </c>
      <c r="H141" s="6" t="s">
        <v>973</v>
      </c>
      <c r="K141" t="s">
        <v>4544</v>
      </c>
      <c r="O141">
        <v>3546073464658832</v>
      </c>
      <c r="S141" t="s">
        <v>3250</v>
      </c>
      <c r="X141" t="s">
        <v>1178</v>
      </c>
      <c r="Y141" s="7" t="s">
        <v>208</v>
      </c>
    </row>
    <row r="142" spans="1:25" ht="21" x14ac:dyDescent="0.2">
      <c r="A142" s="6">
        <v>140</v>
      </c>
      <c r="C142" t="s">
        <v>4313</v>
      </c>
      <c r="D142" s="6" t="s">
        <v>392</v>
      </c>
      <c r="E142" s="6" t="str">
        <f>RIGHT(pool[[#This Row],[Street (bugged)]],LEN(pool[[#This Row],[Street (bugged)]])-4)</f>
        <v>Berkeley Close</v>
      </c>
      <c r="F142" s="6">
        <v>55</v>
      </c>
      <c r="G142" s="6" t="s">
        <v>803</v>
      </c>
      <c r="H142" s="6" t="s">
        <v>974</v>
      </c>
      <c r="K142" t="s">
        <v>4545</v>
      </c>
      <c r="O142">
        <v>3567367339656318</v>
      </c>
      <c r="S142" t="s">
        <v>3251</v>
      </c>
      <c r="X142" t="s">
        <v>1179</v>
      </c>
      <c r="Y142" s="7" t="s">
        <v>209</v>
      </c>
    </row>
    <row r="143" spans="1:25" ht="21" x14ac:dyDescent="0.2">
      <c r="A143" s="6">
        <v>141</v>
      </c>
      <c r="C143" t="s">
        <v>4314</v>
      </c>
      <c r="D143" s="6" t="s">
        <v>393</v>
      </c>
      <c r="E143" s="6" t="str">
        <f>RIGHT(pool[[#This Row],[Street (bugged)]],LEN(pool[[#This Row],[Street (bugged)]])-4)</f>
        <v>Bath Street</v>
      </c>
      <c r="F143" s="6">
        <v>2</v>
      </c>
      <c r="G143" s="6">
        <v>571</v>
      </c>
      <c r="H143" s="6" t="s">
        <v>975</v>
      </c>
      <c r="K143" t="s">
        <v>4546</v>
      </c>
      <c r="O143">
        <v>5.6022364073635328E+16</v>
      </c>
      <c r="S143" t="s">
        <v>3252</v>
      </c>
      <c r="X143" t="s">
        <v>1180</v>
      </c>
      <c r="Y143" s="7" t="s">
        <v>210</v>
      </c>
    </row>
    <row r="144" spans="1:25" ht="21" x14ac:dyDescent="0.2">
      <c r="A144" s="6">
        <v>142</v>
      </c>
      <c r="C144" t="s">
        <v>4315</v>
      </c>
      <c r="D144" s="6" t="s">
        <v>394</v>
      </c>
      <c r="E144" s="6" t="str">
        <f>RIGHT(pool[[#This Row],[Street (bugged)]],LEN(pool[[#This Row],[Street (bugged)]])-4)</f>
        <v>Sherwood Road</v>
      </c>
      <c r="F144" s="6">
        <v>92</v>
      </c>
      <c r="G144" s="6" t="s">
        <v>804</v>
      </c>
      <c r="H144" s="6" t="s">
        <v>976</v>
      </c>
      <c r="K144" t="s">
        <v>4547</v>
      </c>
      <c r="O144">
        <v>3539033554758610</v>
      </c>
      <c r="S144" t="s">
        <v>3253</v>
      </c>
      <c r="X144" t="s">
        <v>1181</v>
      </c>
      <c r="Y144" s="7" t="s">
        <v>211</v>
      </c>
    </row>
    <row r="145" spans="1:25" ht="21" x14ac:dyDescent="0.2">
      <c r="A145" s="6">
        <v>143</v>
      </c>
      <c r="C145" t="s">
        <v>4316</v>
      </c>
      <c r="D145" s="6" t="s">
        <v>395</v>
      </c>
      <c r="E145" s="6" t="str">
        <f>RIGHT(pool[[#This Row],[Street (bugged)]],LEN(pool[[#This Row],[Street (bugged)]])-4)</f>
        <v>Malvern Close</v>
      </c>
      <c r="F145" s="6">
        <v>20</v>
      </c>
      <c r="G145" s="6">
        <v>19001</v>
      </c>
      <c r="H145" s="6" t="s">
        <v>977</v>
      </c>
      <c r="K145" t="s">
        <v>4548</v>
      </c>
      <c r="O145">
        <v>3534815895909729</v>
      </c>
      <c r="S145" t="s">
        <v>3254</v>
      </c>
      <c r="X145" t="s">
        <v>1182</v>
      </c>
      <c r="Y145" s="7" t="s">
        <v>212</v>
      </c>
    </row>
    <row r="146" spans="1:25" ht="21" x14ac:dyDescent="0.2">
      <c r="A146" s="6">
        <v>144</v>
      </c>
      <c r="C146" t="s">
        <v>4317</v>
      </c>
      <c r="D146" s="6" t="s">
        <v>396</v>
      </c>
      <c r="E146" s="6" t="str">
        <f>RIGHT(pool[[#This Row],[Street (bugged)]],LEN(pool[[#This Row],[Street (bugged)]])-4)</f>
        <v>York Street</v>
      </c>
      <c r="F146" s="6">
        <v>9026</v>
      </c>
      <c r="G146" s="6" t="s">
        <v>805</v>
      </c>
      <c r="H146" s="6" t="s">
        <v>978</v>
      </c>
      <c r="K146" t="s">
        <v>4549</v>
      </c>
      <c r="O146">
        <v>3562048077071549</v>
      </c>
      <c r="S146" t="s">
        <v>3255</v>
      </c>
      <c r="X146" t="s">
        <v>1183</v>
      </c>
      <c r="Y146" s="7" t="s">
        <v>213</v>
      </c>
    </row>
    <row r="147" spans="1:25" ht="21" x14ac:dyDescent="0.2">
      <c r="A147" s="6">
        <v>145</v>
      </c>
      <c r="C147" t="s">
        <v>4318</v>
      </c>
      <c r="D147" s="6" t="s">
        <v>397</v>
      </c>
      <c r="E147" s="6" t="str">
        <f>RIGHT(pool[[#This Row],[Street (bugged)]],LEN(pool[[#This Row],[Street (bugged)]])-4)</f>
        <v>Beechwood Close</v>
      </c>
      <c r="F147" s="6">
        <v>5664</v>
      </c>
      <c r="G147" s="6">
        <v>3503</v>
      </c>
      <c r="H147" s="6" t="s">
        <v>979</v>
      </c>
      <c r="K147" t="s">
        <v>4550</v>
      </c>
      <c r="O147">
        <v>5170009768468625</v>
      </c>
      <c r="S147" t="s">
        <v>3256</v>
      </c>
      <c r="X147" t="s">
        <v>1184</v>
      </c>
      <c r="Y147" s="7" t="s">
        <v>214</v>
      </c>
    </row>
    <row r="148" spans="1:25" ht="21" x14ac:dyDescent="0.2">
      <c r="A148" s="6">
        <v>146</v>
      </c>
      <c r="C148" t="s">
        <v>4319</v>
      </c>
      <c r="D148" s="6" t="s">
        <v>398</v>
      </c>
      <c r="E148" s="6" t="str">
        <f>RIGHT(pool[[#This Row],[Street (bugged)]],LEN(pool[[#This Row],[Street (bugged)]])-4)</f>
        <v>Conway Road</v>
      </c>
      <c r="F148" s="6">
        <v>7</v>
      </c>
      <c r="G148" s="6">
        <v>249018</v>
      </c>
      <c r="H148" s="6" t="s">
        <v>980</v>
      </c>
      <c r="K148" t="s">
        <v>4551</v>
      </c>
      <c r="O148">
        <v>6394845540898839</v>
      </c>
      <c r="S148" t="s">
        <v>3257</v>
      </c>
      <c r="X148" t="s">
        <v>1185</v>
      </c>
      <c r="Y148" s="7" t="s">
        <v>215</v>
      </c>
    </row>
    <row r="149" spans="1:25" ht="21" x14ac:dyDescent="0.2">
      <c r="A149" s="6">
        <v>147</v>
      </c>
      <c r="C149" t="s">
        <v>4320</v>
      </c>
      <c r="D149" s="6" t="s">
        <v>399</v>
      </c>
      <c r="E149" s="6" t="str">
        <f>RIGHT(pool[[#This Row],[Street (bugged)]],LEN(pool[[#This Row],[Street (bugged)]])-4)</f>
        <v>Poppy Close</v>
      </c>
      <c r="F149" s="6">
        <v>48407</v>
      </c>
      <c r="G149" s="6" t="s">
        <v>806</v>
      </c>
      <c r="H149" s="6" t="s">
        <v>981</v>
      </c>
      <c r="K149" t="s">
        <v>4552</v>
      </c>
      <c r="O149">
        <v>5610753898618306</v>
      </c>
      <c r="S149" t="s">
        <v>3258</v>
      </c>
      <c r="X149" t="s">
        <v>1186</v>
      </c>
      <c r="Y149" s="7" t="s">
        <v>216</v>
      </c>
    </row>
    <row r="150" spans="1:25" ht="21" x14ac:dyDescent="0.2">
      <c r="A150" s="6">
        <v>148</v>
      </c>
      <c r="C150" t="s">
        <v>4321</v>
      </c>
      <c r="D150" s="6" t="s">
        <v>400</v>
      </c>
      <c r="E150" s="6" t="str">
        <f>RIGHT(pool[[#This Row],[Street (bugged)]],LEN(pool[[#This Row],[Street (bugged)]])-4)</f>
        <v>Laburnum Grove</v>
      </c>
      <c r="F150" s="6">
        <v>78</v>
      </c>
      <c r="G150" s="6" t="s">
        <v>807</v>
      </c>
      <c r="H150" s="6" t="s">
        <v>982</v>
      </c>
      <c r="K150" t="s">
        <v>4553</v>
      </c>
      <c r="O150">
        <v>3578136184408167</v>
      </c>
      <c r="S150" t="s">
        <v>3259</v>
      </c>
      <c r="X150" t="s">
        <v>1187</v>
      </c>
      <c r="Y150" s="7" t="s">
        <v>217</v>
      </c>
    </row>
    <row r="151" spans="1:25" ht="21" x14ac:dyDescent="0.2">
      <c r="A151" s="6">
        <v>149</v>
      </c>
      <c r="C151" t="s">
        <v>4322</v>
      </c>
      <c r="D151" s="6" t="s">
        <v>401</v>
      </c>
      <c r="E151" s="6" t="str">
        <f>RIGHT(pool[[#This Row],[Street (bugged)]],LEN(pool[[#This Row],[Street (bugged)]])-4)</f>
        <v>Ashley Close</v>
      </c>
      <c r="F151" s="6">
        <v>822</v>
      </c>
      <c r="G151" s="6">
        <v>6004</v>
      </c>
      <c r="H151" s="6" t="s">
        <v>983</v>
      </c>
      <c r="K151" t="s">
        <v>4554</v>
      </c>
      <c r="O151">
        <v>3577929798437403</v>
      </c>
      <c r="S151" t="s">
        <v>3260</v>
      </c>
      <c r="X151" t="s">
        <v>1188</v>
      </c>
      <c r="Y151" s="7" t="s">
        <v>218</v>
      </c>
    </row>
    <row r="152" spans="1:25" ht="21" x14ac:dyDescent="0.2">
      <c r="A152" s="6">
        <v>150</v>
      </c>
      <c r="C152" t="s">
        <v>4323</v>
      </c>
      <c r="D152" s="6" t="s">
        <v>402</v>
      </c>
      <c r="E152" s="6" t="str">
        <f>RIGHT(pool[[#This Row],[Street (bugged)]],LEN(pool[[#This Row],[Street (bugged)]])-4)</f>
        <v>Portland Road</v>
      </c>
      <c r="F152" s="6">
        <v>35</v>
      </c>
      <c r="G152" s="6">
        <v>663694</v>
      </c>
      <c r="H152" s="6" t="s">
        <v>984</v>
      </c>
      <c r="K152" t="s">
        <v>4555</v>
      </c>
      <c r="O152">
        <v>3578923710611327</v>
      </c>
      <c r="S152" t="s">
        <v>3261</v>
      </c>
      <c r="X152" t="s">
        <v>1189</v>
      </c>
      <c r="Y152" s="7" t="s">
        <v>219</v>
      </c>
    </row>
    <row r="153" spans="1:25" ht="21" x14ac:dyDescent="0.2">
      <c r="A153" s="6">
        <v>151</v>
      </c>
      <c r="C153" t="s">
        <v>4324</v>
      </c>
      <c r="D153" s="6" t="s">
        <v>403</v>
      </c>
      <c r="E153" s="6" t="str">
        <f>RIGHT(pool[[#This Row],[Street (bugged)]],LEN(pool[[#This Row],[Street (bugged)]])-4)</f>
        <v>The Warren</v>
      </c>
      <c r="F153" s="6">
        <v>9383</v>
      </c>
      <c r="G153" s="6">
        <v>359150</v>
      </c>
      <c r="H153" s="6" t="s">
        <v>985</v>
      </c>
      <c r="K153" t="s">
        <v>4556</v>
      </c>
      <c r="O153">
        <v>4903871600387504</v>
      </c>
      <c r="S153" t="s">
        <v>3262</v>
      </c>
      <c r="X153" t="s">
        <v>1190</v>
      </c>
      <c r="Y153" s="7" t="s">
        <v>220</v>
      </c>
    </row>
    <row r="154" spans="1:25" ht="21" x14ac:dyDescent="0.2">
      <c r="A154" s="6">
        <v>152</v>
      </c>
      <c r="C154" t="s">
        <v>4325</v>
      </c>
      <c r="D154" s="6" t="s">
        <v>404</v>
      </c>
      <c r="E154" s="6" t="str">
        <f>RIGHT(pool[[#This Row],[Street (bugged)]],LEN(pool[[#This Row],[Street (bugged)]])-4)</f>
        <v>Canal Street</v>
      </c>
      <c r="F154" s="6">
        <v>195</v>
      </c>
      <c r="G154" s="6" t="s">
        <v>808</v>
      </c>
      <c r="H154" s="6" t="s">
        <v>986</v>
      </c>
      <c r="K154" t="s">
        <v>4557</v>
      </c>
      <c r="O154">
        <v>6.7670498883853916E+18</v>
      </c>
      <c r="S154" t="s">
        <v>3263</v>
      </c>
      <c r="X154" t="s">
        <v>1191</v>
      </c>
      <c r="Y154" s="7" t="s">
        <v>221</v>
      </c>
    </row>
    <row r="155" spans="1:25" ht="21" x14ac:dyDescent="0.2">
      <c r="A155" s="6">
        <v>153</v>
      </c>
      <c r="C155" t="s">
        <v>4326</v>
      </c>
      <c r="D155" s="6" t="s">
        <v>405</v>
      </c>
      <c r="E155" s="6" t="str">
        <f>RIGHT(pool[[#This Row],[Street (bugged)]],LEN(pool[[#This Row],[Street (bugged)]])-4)</f>
        <v>Nelson Street</v>
      </c>
      <c r="F155" s="6">
        <v>17875</v>
      </c>
      <c r="G155" s="6" t="s">
        <v>809</v>
      </c>
      <c r="H155" s="6" t="s">
        <v>987</v>
      </c>
      <c r="K155" t="s">
        <v>4558</v>
      </c>
      <c r="O155">
        <v>30380546228891</v>
      </c>
      <c r="S155" t="s">
        <v>3264</v>
      </c>
      <c r="X155" t="s">
        <v>1192</v>
      </c>
      <c r="Y155" s="7" t="s">
        <v>222</v>
      </c>
    </row>
    <row r="156" spans="1:25" ht="21" x14ac:dyDescent="0.2">
      <c r="A156" s="6">
        <v>154</v>
      </c>
      <c r="C156" t="s">
        <v>4327</v>
      </c>
      <c r="D156" s="6" t="s">
        <v>406</v>
      </c>
      <c r="E156" s="6" t="str">
        <f>RIGHT(pool[[#This Row],[Street (bugged)]],LEN(pool[[#This Row],[Street (bugged)]])-4)</f>
        <v>Fern Close</v>
      </c>
      <c r="F156" s="6">
        <v>8788</v>
      </c>
      <c r="G156" s="6">
        <v>169240</v>
      </c>
      <c r="H156" s="6" t="s">
        <v>988</v>
      </c>
      <c r="K156" t="s">
        <v>4559</v>
      </c>
      <c r="O156">
        <v>3582474506357513</v>
      </c>
      <c r="S156" t="s">
        <v>3265</v>
      </c>
      <c r="X156" t="s">
        <v>1193</v>
      </c>
      <c r="Y156" s="7" t="s">
        <v>223</v>
      </c>
    </row>
    <row r="157" spans="1:25" ht="21" x14ac:dyDescent="0.2">
      <c r="A157" s="6">
        <v>155</v>
      </c>
      <c r="C157" t="s">
        <v>4328</v>
      </c>
      <c r="D157" s="6" t="s">
        <v>407</v>
      </c>
      <c r="E157" s="6" t="str">
        <f>RIGHT(pool[[#This Row],[Street (bugged)]],LEN(pool[[#This Row],[Street (bugged)]])-4)</f>
        <v>Mount Road</v>
      </c>
      <c r="F157" s="6">
        <v>38873</v>
      </c>
      <c r="G157" s="6">
        <v>98405</v>
      </c>
      <c r="H157" s="6" t="s">
        <v>989</v>
      </c>
      <c r="K157" t="s">
        <v>4560</v>
      </c>
      <c r="O157">
        <v>3575479456176655</v>
      </c>
      <c r="S157" t="s">
        <v>3266</v>
      </c>
      <c r="X157" t="s">
        <v>1194</v>
      </c>
      <c r="Y157" s="7" t="s">
        <v>224</v>
      </c>
    </row>
    <row r="158" spans="1:25" ht="21" x14ac:dyDescent="0.2">
      <c r="A158" s="6">
        <v>156</v>
      </c>
      <c r="C158" t="s">
        <v>252</v>
      </c>
      <c r="D158" s="6" t="s">
        <v>408</v>
      </c>
      <c r="E158" s="6" t="str">
        <f>RIGHT(pool[[#This Row],[Street (bugged)]],LEN(pool[[#This Row],[Street (bugged)]])-4)</f>
        <v>Sydney Road</v>
      </c>
      <c r="F158" s="6">
        <v>157</v>
      </c>
      <c r="G158" s="6">
        <v>3466</v>
      </c>
      <c r="H158" s="6" t="s">
        <v>990</v>
      </c>
      <c r="K158" t="s">
        <v>4561</v>
      </c>
      <c r="O158">
        <v>5404247190955730</v>
      </c>
      <c r="S158" t="s">
        <v>3267</v>
      </c>
      <c r="X158" t="s">
        <v>1195</v>
      </c>
      <c r="Y158" s="7" t="s">
        <v>225</v>
      </c>
    </row>
    <row r="159" spans="1:25" ht="21" x14ac:dyDescent="0.2">
      <c r="A159" s="6">
        <v>157</v>
      </c>
      <c r="C159" t="s">
        <v>4329</v>
      </c>
      <c r="D159" s="6" t="s">
        <v>409</v>
      </c>
      <c r="E159" s="6" t="str">
        <f>RIGHT(pool[[#This Row],[Street (bugged)]],LEN(pool[[#This Row],[Street (bugged)]])-4)</f>
        <v>Grove Avenue</v>
      </c>
      <c r="F159" s="6">
        <v>93</v>
      </c>
      <c r="G159" s="6">
        <v>141032</v>
      </c>
      <c r="H159" s="6" t="s">
        <v>991</v>
      </c>
      <c r="K159" t="s">
        <v>4562</v>
      </c>
      <c r="O159">
        <v>3583497288958546</v>
      </c>
      <c r="S159" t="s">
        <v>3268</v>
      </c>
      <c r="X159" t="s">
        <v>1196</v>
      </c>
      <c r="Y159" s="7" t="s">
        <v>226</v>
      </c>
    </row>
    <row r="160" spans="1:25" ht="21" x14ac:dyDescent="0.2">
      <c r="A160" s="6">
        <v>158</v>
      </c>
      <c r="C160" t="s">
        <v>4330</v>
      </c>
      <c r="D160" s="6" t="s">
        <v>410</v>
      </c>
      <c r="E160" s="6" t="str">
        <f>RIGHT(pool[[#This Row],[Street (bugged)]],LEN(pool[[#This Row],[Street (bugged)]])-4)</f>
        <v>Holland Road</v>
      </c>
      <c r="F160" s="6">
        <v>9188</v>
      </c>
      <c r="G160" s="6" t="s">
        <v>810</v>
      </c>
      <c r="H160" s="6" t="s">
        <v>992</v>
      </c>
      <c r="K160" t="s">
        <v>4563</v>
      </c>
      <c r="O160">
        <v>6.7710589637798528E+17</v>
      </c>
      <c r="S160" t="s">
        <v>3269</v>
      </c>
      <c r="X160" t="s">
        <v>1197</v>
      </c>
      <c r="Y160" s="7" t="s">
        <v>227</v>
      </c>
    </row>
    <row r="161" spans="1:25" ht="21" x14ac:dyDescent="0.2">
      <c r="A161" s="6">
        <v>159</v>
      </c>
      <c r="C161" t="s">
        <v>4331</v>
      </c>
      <c r="D161" s="6" t="s">
        <v>411</v>
      </c>
      <c r="E161" s="6" t="str">
        <f>RIGHT(pool[[#This Row],[Street (bugged)]],LEN(pool[[#This Row],[Street (bugged)]])-4)</f>
        <v>The Glade</v>
      </c>
      <c r="F161" s="6">
        <v>48413</v>
      </c>
      <c r="G161" s="6">
        <v>14276</v>
      </c>
      <c r="H161" s="6" t="s">
        <v>993</v>
      </c>
      <c r="K161" t="s">
        <v>4564</v>
      </c>
      <c r="O161">
        <v>372301152881712</v>
      </c>
      <c r="S161" t="s">
        <v>3270</v>
      </c>
      <c r="X161" t="s">
        <v>1198</v>
      </c>
      <c r="Y161" s="7" t="s">
        <v>228</v>
      </c>
    </row>
    <row r="162" spans="1:25" ht="21" x14ac:dyDescent="0.2">
      <c r="A162" s="6">
        <v>160</v>
      </c>
      <c r="C162" t="s">
        <v>4332</v>
      </c>
      <c r="D162" s="6" t="s">
        <v>412</v>
      </c>
      <c r="E162" s="6" t="str">
        <f>RIGHT(pool[[#This Row],[Street (bugged)]],LEN(pool[[#This Row],[Street (bugged)]])-4)</f>
        <v>Rose Avenue</v>
      </c>
      <c r="F162" s="6">
        <v>1015</v>
      </c>
      <c r="G162" s="6">
        <v>68134</v>
      </c>
      <c r="H162" s="6" t="s">
        <v>994</v>
      </c>
      <c r="K162" t="s">
        <v>4565</v>
      </c>
      <c r="O162">
        <v>3568623897793748</v>
      </c>
      <c r="S162" t="s">
        <v>3271</v>
      </c>
      <c r="X162" t="s">
        <v>1199</v>
      </c>
      <c r="Y162" s="7" t="s">
        <v>229</v>
      </c>
    </row>
    <row r="163" spans="1:25" ht="21" x14ac:dyDescent="0.2">
      <c r="A163" s="6">
        <v>161</v>
      </c>
      <c r="C163" t="s">
        <v>4333</v>
      </c>
      <c r="D163" s="6" t="s">
        <v>413</v>
      </c>
      <c r="E163" s="6" t="str">
        <f>RIGHT(pool[[#This Row],[Street (bugged)]],LEN(pool[[#This Row],[Street (bugged)]])-4)</f>
        <v>Derwent Road</v>
      </c>
      <c r="F163" s="6">
        <v>95770</v>
      </c>
      <c r="G163" s="6">
        <v>678126</v>
      </c>
      <c r="H163" s="6" t="s">
        <v>995</v>
      </c>
      <c r="K163" t="s">
        <v>4566</v>
      </c>
      <c r="O163">
        <v>30433042184272</v>
      </c>
      <c r="S163" t="s">
        <v>3272</v>
      </c>
      <c r="X163" t="s">
        <v>1200</v>
      </c>
      <c r="Y163" s="7" t="s">
        <v>230</v>
      </c>
    </row>
    <row r="164" spans="1:25" ht="21" x14ac:dyDescent="0.2">
      <c r="A164" s="6">
        <v>162</v>
      </c>
      <c r="C164" t="s">
        <v>4334</v>
      </c>
      <c r="D164" s="6" t="s">
        <v>44</v>
      </c>
      <c r="E164" s="6" t="str">
        <f>RIGHT(pool[[#This Row],[Street (bugged)]],LEN(pool[[#This Row],[Street (bugged)]])-4)</f>
        <v>West Road</v>
      </c>
      <c r="F164" s="6">
        <v>99567</v>
      </c>
      <c r="G164" s="6" t="s">
        <v>811</v>
      </c>
      <c r="H164" s="6" t="s">
        <v>996</v>
      </c>
      <c r="K164" t="s">
        <v>4567</v>
      </c>
      <c r="O164">
        <v>3579060539139559</v>
      </c>
      <c r="S164" t="s">
        <v>3273</v>
      </c>
      <c r="X164" t="s">
        <v>1201</v>
      </c>
      <c r="Y164" s="7" t="s">
        <v>231</v>
      </c>
    </row>
    <row r="165" spans="1:25" ht="21" x14ac:dyDescent="0.2">
      <c r="A165" s="6">
        <v>163</v>
      </c>
      <c r="C165" t="s">
        <v>4335</v>
      </c>
      <c r="D165" s="6" t="s">
        <v>414</v>
      </c>
      <c r="E165" s="6" t="str">
        <f>RIGHT(pool[[#This Row],[Street (bugged)]],LEN(pool[[#This Row],[Street (bugged)]])-4)</f>
        <v>Park Grove</v>
      </c>
      <c r="F165" s="6">
        <v>735</v>
      </c>
      <c r="G165" s="6" t="s">
        <v>812</v>
      </c>
      <c r="H165" s="6" t="s">
        <v>997</v>
      </c>
      <c r="K165" t="s">
        <v>4568</v>
      </c>
      <c r="O165">
        <v>3583287246150579</v>
      </c>
      <c r="S165" t="s">
        <v>3274</v>
      </c>
      <c r="X165" t="s">
        <v>1202</v>
      </c>
      <c r="Y165" s="7" t="s">
        <v>232</v>
      </c>
    </row>
    <row r="166" spans="1:25" ht="21" x14ac:dyDescent="0.2">
      <c r="A166" s="6">
        <v>164</v>
      </c>
      <c r="C166" t="s">
        <v>4336</v>
      </c>
      <c r="D166" s="6" t="s">
        <v>415</v>
      </c>
      <c r="E166" s="6" t="str">
        <f>RIGHT(pool[[#This Row],[Street (bugged)]],LEN(pool[[#This Row],[Street (bugged)]])-4)</f>
        <v>Ashfield Road</v>
      </c>
      <c r="F166" s="6">
        <v>2</v>
      </c>
      <c r="G166" s="6" t="s">
        <v>813</v>
      </c>
      <c r="H166" s="6" t="s">
        <v>998</v>
      </c>
      <c r="K166" t="s">
        <v>4569</v>
      </c>
      <c r="O166">
        <v>5010127101476677</v>
      </c>
      <c r="S166" t="s">
        <v>3275</v>
      </c>
      <c r="X166" t="s">
        <v>1203</v>
      </c>
      <c r="Y166" s="7" t="s">
        <v>233</v>
      </c>
    </row>
    <row r="167" spans="1:25" ht="21" x14ac:dyDescent="0.2">
      <c r="A167" s="6">
        <v>165</v>
      </c>
      <c r="C167" t="s">
        <v>4337</v>
      </c>
      <c r="D167" s="6" t="s">
        <v>416</v>
      </c>
      <c r="E167" s="6" t="str">
        <f>RIGHT(pool[[#This Row],[Street (bugged)]],LEN(pool[[#This Row],[Street (bugged)]])-4)</f>
        <v>Castle Drive</v>
      </c>
      <c r="F167" s="6">
        <v>18</v>
      </c>
      <c r="G167" s="6">
        <v>51215</v>
      </c>
      <c r="H167" s="6" t="s">
        <v>999</v>
      </c>
      <c r="K167" t="s">
        <v>4570</v>
      </c>
      <c r="O167">
        <v>201564824111498</v>
      </c>
      <c r="S167" t="s">
        <v>3276</v>
      </c>
      <c r="X167" t="s">
        <v>1204</v>
      </c>
      <c r="Y167" s="7" t="s">
        <v>234</v>
      </c>
    </row>
    <row r="168" spans="1:25" ht="21" x14ac:dyDescent="0.2">
      <c r="A168" s="6">
        <v>166</v>
      </c>
      <c r="C168" t="s">
        <v>4338</v>
      </c>
      <c r="D168" s="6" t="s">
        <v>417</v>
      </c>
      <c r="E168" s="6" t="str">
        <f>RIGHT(pool[[#This Row],[Street (bugged)]],LEN(pool[[#This Row],[Street (bugged)]])-4)</f>
        <v>Parklands</v>
      </c>
      <c r="F168" s="6">
        <v>0</v>
      </c>
      <c r="G168" s="6" t="s">
        <v>814</v>
      </c>
      <c r="H168" s="6" t="s">
        <v>1000</v>
      </c>
      <c r="K168" t="s">
        <v>4571</v>
      </c>
      <c r="O168">
        <v>5.6418296018664013E+17</v>
      </c>
      <c r="S168" t="s">
        <v>3277</v>
      </c>
      <c r="X168" t="s">
        <v>1205</v>
      </c>
      <c r="Y168" s="7" t="s">
        <v>235</v>
      </c>
    </row>
    <row r="169" spans="1:25" ht="21" x14ac:dyDescent="0.2">
      <c r="A169" s="6">
        <v>167</v>
      </c>
      <c r="C169" t="s">
        <v>4339</v>
      </c>
      <c r="D169" s="6" t="s">
        <v>418</v>
      </c>
      <c r="E169" s="6" t="str">
        <f>RIGHT(pool[[#This Row],[Street (bugged)]],LEN(pool[[#This Row],[Street (bugged)]])-4)</f>
        <v>Edward Street</v>
      </c>
      <c r="F169" s="6">
        <v>65</v>
      </c>
      <c r="G169" s="6">
        <v>11499</v>
      </c>
      <c r="H169" s="6" t="s">
        <v>1001</v>
      </c>
      <c r="K169" t="s">
        <v>4572</v>
      </c>
      <c r="O169">
        <v>3569548082604153</v>
      </c>
      <c r="S169" t="s">
        <v>3278</v>
      </c>
      <c r="X169" t="s">
        <v>1206</v>
      </c>
      <c r="Y169" s="7" t="s">
        <v>236</v>
      </c>
    </row>
    <row r="170" spans="1:25" ht="21" x14ac:dyDescent="0.2">
      <c r="A170" s="6">
        <v>168</v>
      </c>
      <c r="C170" t="s">
        <v>4340</v>
      </c>
      <c r="D170" s="6" t="s">
        <v>419</v>
      </c>
      <c r="E170" s="6" t="str">
        <f>RIGHT(pool[[#This Row],[Street (bugged)]],LEN(pool[[#This Row],[Street (bugged)]])-4)</f>
        <v>Arundel Road</v>
      </c>
      <c r="F170" s="6">
        <v>61328</v>
      </c>
      <c r="G170" s="6">
        <v>352244</v>
      </c>
      <c r="H170" s="6" t="s">
        <v>1002</v>
      </c>
      <c r="K170" t="s">
        <v>4573</v>
      </c>
      <c r="O170">
        <v>3546065865473001</v>
      </c>
      <c r="S170" t="s">
        <v>3279</v>
      </c>
      <c r="X170" t="s">
        <v>1207</v>
      </c>
      <c r="Y170" s="7" t="s">
        <v>237</v>
      </c>
    </row>
    <row r="171" spans="1:25" ht="21" x14ac:dyDescent="0.2">
      <c r="A171" s="6">
        <v>169</v>
      </c>
      <c r="C171" t="s">
        <v>4341</v>
      </c>
      <c r="D171" s="6" t="s">
        <v>420</v>
      </c>
      <c r="E171" s="6" t="str">
        <f>RIGHT(pool[[#This Row],[Street (bugged)]],LEN(pool[[#This Row],[Street (bugged)]])-4)</f>
        <v>Church Hill</v>
      </c>
      <c r="F171" s="6">
        <v>6</v>
      </c>
      <c r="G171" s="6">
        <v>82028</v>
      </c>
      <c r="H171" s="6" t="s">
        <v>1003</v>
      </c>
      <c r="K171" t="s">
        <v>4574</v>
      </c>
      <c r="O171">
        <v>4017953229150</v>
      </c>
      <c r="S171" t="s">
        <v>3280</v>
      </c>
      <c r="X171" s="2" t="s">
        <v>1208</v>
      </c>
      <c r="Y171" s="7" t="s">
        <v>238</v>
      </c>
    </row>
    <row r="172" spans="1:25" ht="21" x14ac:dyDescent="0.2">
      <c r="A172" s="6">
        <v>170</v>
      </c>
      <c r="C172" t="s">
        <v>4342</v>
      </c>
      <c r="D172" s="6" t="s">
        <v>421</v>
      </c>
      <c r="E172" s="6" t="str">
        <f>RIGHT(pool[[#This Row],[Street (bugged)]],LEN(pool[[#This Row],[Street (bugged)]])-4)</f>
        <v>Sandy Lane</v>
      </c>
      <c r="F172" s="6">
        <v>8362</v>
      </c>
      <c r="G172" s="6">
        <v>142720</v>
      </c>
      <c r="H172" s="6" t="s">
        <v>1004</v>
      </c>
      <c r="K172" t="s">
        <v>4575</v>
      </c>
      <c r="O172">
        <v>3562766805477973</v>
      </c>
      <c r="S172" t="s">
        <v>3281</v>
      </c>
      <c r="X172" t="s">
        <v>1209</v>
      </c>
      <c r="Y172" s="7" t="s">
        <v>239</v>
      </c>
    </row>
    <row r="173" spans="1:25" ht="21" x14ac:dyDescent="0.2">
      <c r="A173" s="6">
        <v>171</v>
      </c>
      <c r="C173" t="s">
        <v>4343</v>
      </c>
      <c r="D173" s="6" t="s">
        <v>422</v>
      </c>
      <c r="E173" s="6" t="str">
        <f>RIGHT(pool[[#This Row],[Street (bugged)]],LEN(pool[[#This Row],[Street (bugged)]])-4)</f>
        <v>Earl Street</v>
      </c>
      <c r="F173" s="6">
        <v>1846</v>
      </c>
      <c r="G173" s="6" t="s">
        <v>815</v>
      </c>
      <c r="H173" s="6" t="s">
        <v>1005</v>
      </c>
      <c r="K173" t="s">
        <v>4576</v>
      </c>
      <c r="O173">
        <v>349833225322100</v>
      </c>
      <c r="S173" t="s">
        <v>3282</v>
      </c>
      <c r="X173" t="s">
        <v>1210</v>
      </c>
      <c r="Y173" s="7" t="s">
        <v>240</v>
      </c>
    </row>
    <row r="174" spans="1:25" ht="21" x14ac:dyDescent="0.2">
      <c r="A174" s="6">
        <v>172</v>
      </c>
      <c r="C174" t="s">
        <v>4344</v>
      </c>
      <c r="D174" s="6" t="s">
        <v>423</v>
      </c>
      <c r="E174" s="6" t="str">
        <f>RIGHT(pool[[#This Row],[Street (bugged)]],LEN(pool[[#This Row],[Street (bugged)]])-4)</f>
        <v>Wentworth Road</v>
      </c>
      <c r="F174" s="6">
        <v>884</v>
      </c>
      <c r="G174" s="6">
        <v>301042</v>
      </c>
      <c r="H174" s="6" t="s">
        <v>1006</v>
      </c>
      <c r="K174" t="s">
        <v>4577</v>
      </c>
      <c r="O174">
        <v>5418126654179157</v>
      </c>
      <c r="S174" t="s">
        <v>3283</v>
      </c>
      <c r="X174" t="s">
        <v>1211</v>
      </c>
      <c r="Y174" s="7" t="s">
        <v>241</v>
      </c>
    </row>
    <row r="175" spans="1:25" ht="21" x14ac:dyDescent="0.2">
      <c r="A175" s="6">
        <v>173</v>
      </c>
      <c r="C175" t="s">
        <v>4345</v>
      </c>
      <c r="D175" s="6" t="s">
        <v>424</v>
      </c>
      <c r="E175" s="6" t="str">
        <f>RIGHT(pool[[#This Row],[Street (bugged)]],LEN(pool[[#This Row],[Street (bugged)]])-4)</f>
        <v>Preston Road</v>
      </c>
      <c r="F175" s="6">
        <v>81953</v>
      </c>
      <c r="G175" s="6" t="s">
        <v>816</v>
      </c>
      <c r="H175" s="6" t="s">
        <v>1007</v>
      </c>
      <c r="K175" t="s">
        <v>4578</v>
      </c>
      <c r="O175">
        <v>5.0206440097385984E+16</v>
      </c>
      <c r="S175" t="s">
        <v>3284</v>
      </c>
      <c r="X175" t="s">
        <v>1212</v>
      </c>
      <c r="Y175" s="7" t="s">
        <v>242</v>
      </c>
    </row>
    <row r="176" spans="1:25" ht="21" x14ac:dyDescent="0.2">
      <c r="A176" s="6">
        <v>174</v>
      </c>
      <c r="C176" t="s">
        <v>4346</v>
      </c>
      <c r="D176" s="6" t="s">
        <v>425</v>
      </c>
      <c r="E176" s="6" t="str">
        <f>RIGHT(pool[[#This Row],[Street (bugged)]],LEN(pool[[#This Row],[Street (bugged)]])-4)</f>
        <v>Cow Lane</v>
      </c>
      <c r="F176" s="6">
        <v>59</v>
      </c>
      <c r="G176" s="6">
        <v>7312</v>
      </c>
      <c r="H176" s="6" t="s">
        <v>1008</v>
      </c>
      <c r="K176" t="s">
        <v>4579</v>
      </c>
      <c r="O176">
        <v>6.7616415117826138E+17</v>
      </c>
      <c r="S176" t="s">
        <v>3285</v>
      </c>
      <c r="X176" t="s">
        <v>1213</v>
      </c>
      <c r="Y176" s="7" t="s">
        <v>243</v>
      </c>
    </row>
    <row r="177" spans="1:25" ht="21" x14ac:dyDescent="0.2">
      <c r="A177" s="6">
        <v>175</v>
      </c>
      <c r="C177" t="s">
        <v>4347</v>
      </c>
      <c r="D177" s="6" t="s">
        <v>426</v>
      </c>
      <c r="E177" s="6" t="str">
        <f>RIGHT(pool[[#This Row],[Street (bugged)]],LEN(pool[[#This Row],[Street (bugged)]])-4)</f>
        <v>Ash Road</v>
      </c>
      <c r="F177" s="6">
        <v>34957</v>
      </c>
      <c r="G177" s="6" t="s">
        <v>817</v>
      </c>
      <c r="H177" s="6" t="s">
        <v>1009</v>
      </c>
      <c r="K177" t="s">
        <v>4580</v>
      </c>
      <c r="O177">
        <v>5602215957449817</v>
      </c>
      <c r="S177" t="s">
        <v>3286</v>
      </c>
      <c r="X177" t="s">
        <v>1214</v>
      </c>
      <c r="Y177" s="7" t="s">
        <v>244</v>
      </c>
    </row>
    <row r="178" spans="1:25" ht="21" x14ac:dyDescent="0.2">
      <c r="A178" s="6">
        <v>176</v>
      </c>
      <c r="C178" t="s">
        <v>4348</v>
      </c>
      <c r="D178" s="6" t="s">
        <v>427</v>
      </c>
      <c r="E178" s="6" t="str">
        <f>RIGHT(pool[[#This Row],[Street (bugged)]],LEN(pool[[#This Row],[Street (bugged)]])-4)</f>
        <v>Hall Drive</v>
      </c>
      <c r="F178" s="6">
        <v>249</v>
      </c>
      <c r="G178" s="6">
        <v>646334</v>
      </c>
      <c r="H178" s="6" t="s">
        <v>1010</v>
      </c>
      <c r="K178" t="s">
        <v>4581</v>
      </c>
      <c r="O178">
        <v>3554184975169323</v>
      </c>
      <c r="S178" t="s">
        <v>3287</v>
      </c>
      <c r="X178" t="s">
        <v>1215</v>
      </c>
      <c r="Y178" s="7" t="s">
        <v>245</v>
      </c>
    </row>
    <row r="179" spans="1:25" ht="21" x14ac:dyDescent="0.2">
      <c r="A179" s="6">
        <v>177</v>
      </c>
      <c r="C179" t="s">
        <v>4349</v>
      </c>
      <c r="D179" s="6" t="s">
        <v>428</v>
      </c>
      <c r="E179" s="6" t="str">
        <f>RIGHT(pool[[#This Row],[Street (bugged)]],LEN(pool[[#This Row],[Street (bugged)]])-4)</f>
        <v>Poplar Road</v>
      </c>
      <c r="F179" s="6">
        <v>933</v>
      </c>
      <c r="G179" s="6" t="s">
        <v>779</v>
      </c>
      <c r="H179" s="6" t="s">
        <v>1011</v>
      </c>
      <c r="K179" t="s">
        <v>4582</v>
      </c>
      <c r="O179">
        <v>5100176641874363</v>
      </c>
      <c r="S179" t="s">
        <v>3288</v>
      </c>
      <c r="X179" t="s">
        <v>1216</v>
      </c>
      <c r="Y179" s="7" t="s">
        <v>246</v>
      </c>
    </row>
    <row r="180" spans="1:25" ht="21" x14ac:dyDescent="0.2">
      <c r="A180" s="6">
        <v>178</v>
      </c>
      <c r="C180" t="s">
        <v>4350</v>
      </c>
      <c r="D180" s="6" t="s">
        <v>429</v>
      </c>
      <c r="E180" s="6" t="str">
        <f>RIGHT(pool[[#This Row],[Street (bugged)]],LEN(pool[[#This Row],[Street (bugged)]])-4)</f>
        <v>Leigh Road</v>
      </c>
      <c r="F180" s="6">
        <v>22853</v>
      </c>
      <c r="G180" s="6" t="s">
        <v>818</v>
      </c>
      <c r="H180" s="6" t="s">
        <v>1012</v>
      </c>
      <c r="K180" t="s">
        <v>4583</v>
      </c>
      <c r="O180">
        <v>4175009714761097</v>
      </c>
      <c r="S180" t="s">
        <v>3289</v>
      </c>
      <c r="X180" t="s">
        <v>1217</v>
      </c>
      <c r="Y180" s="7" t="s">
        <v>247</v>
      </c>
    </row>
    <row r="181" spans="1:25" ht="21" x14ac:dyDescent="0.2">
      <c r="A181" s="6">
        <v>179</v>
      </c>
      <c r="C181" t="s">
        <v>4351</v>
      </c>
      <c r="D181" s="6" t="s">
        <v>430</v>
      </c>
      <c r="E181" s="6" t="str">
        <f>RIGHT(pool[[#This Row],[Street (bugged)]],LEN(pool[[#This Row],[Street (bugged)]])-4)</f>
        <v>Central Avenue</v>
      </c>
      <c r="F181" s="6">
        <v>38</v>
      </c>
      <c r="G181" s="6">
        <v>20546</v>
      </c>
      <c r="H181" s="6" t="s">
        <v>1013</v>
      </c>
      <c r="K181" t="s">
        <v>4584</v>
      </c>
      <c r="O181">
        <v>4041377252822197</v>
      </c>
      <c r="S181" t="s">
        <v>3290</v>
      </c>
      <c r="X181" t="s">
        <v>1218</v>
      </c>
      <c r="Y181" s="7" t="s">
        <v>248</v>
      </c>
    </row>
    <row r="182" spans="1:25" ht="21" x14ac:dyDescent="0.2">
      <c r="A182" s="6">
        <v>180</v>
      </c>
      <c r="C182" t="s">
        <v>4352</v>
      </c>
      <c r="D182" s="6" t="s">
        <v>431</v>
      </c>
      <c r="E182" s="6" t="str">
        <f>RIGHT(pool[[#This Row],[Street (bugged)]],LEN(pool[[#This Row],[Street (bugged)]])-4)</f>
        <v>Eastfield Road</v>
      </c>
      <c r="F182" s="6">
        <v>469</v>
      </c>
      <c r="G182" s="6" t="s">
        <v>819</v>
      </c>
      <c r="H182" s="6" t="s">
        <v>1014</v>
      </c>
      <c r="K182" t="s">
        <v>4585</v>
      </c>
      <c r="O182">
        <v>3537124893625941</v>
      </c>
      <c r="S182" t="s">
        <v>3291</v>
      </c>
      <c r="X182" t="s">
        <v>1219</v>
      </c>
      <c r="Y182" s="7" t="s">
        <v>249</v>
      </c>
    </row>
    <row r="183" spans="1:25" ht="21" x14ac:dyDescent="0.2">
      <c r="A183" s="6">
        <v>181</v>
      </c>
      <c r="C183" t="s">
        <v>4353</v>
      </c>
      <c r="D183" s="6" t="s">
        <v>432</v>
      </c>
      <c r="F183" s="6">
        <v>88523</v>
      </c>
      <c r="G183" s="6">
        <v>4689</v>
      </c>
      <c r="H183" s="6" t="s">
        <v>1015</v>
      </c>
      <c r="K183" t="s">
        <v>4586</v>
      </c>
      <c r="O183">
        <v>6.7716695881043118E+18</v>
      </c>
      <c r="S183" t="s">
        <v>3292</v>
      </c>
      <c r="X183" t="s">
        <v>1220</v>
      </c>
      <c r="Y183" s="7"/>
    </row>
    <row r="184" spans="1:25" ht="21" x14ac:dyDescent="0.2">
      <c r="A184" s="6">
        <v>182</v>
      </c>
      <c r="C184" t="s">
        <v>4354</v>
      </c>
      <c r="D184" s="6" t="s">
        <v>433</v>
      </c>
      <c r="F184" s="6">
        <v>2238</v>
      </c>
      <c r="G184" s="6">
        <v>58207</v>
      </c>
      <c r="H184" s="6" t="s">
        <v>1016</v>
      </c>
      <c r="K184" t="s">
        <v>4587</v>
      </c>
      <c r="O184">
        <v>3551697828631531</v>
      </c>
      <c r="S184" t="s">
        <v>3293</v>
      </c>
      <c r="X184" t="s">
        <v>1221</v>
      </c>
      <c r="Y184" s="7"/>
    </row>
    <row r="185" spans="1:25" ht="21" x14ac:dyDescent="0.2">
      <c r="A185" s="6">
        <v>183</v>
      </c>
      <c r="C185" t="s">
        <v>4355</v>
      </c>
      <c r="D185" s="6" t="s">
        <v>434</v>
      </c>
      <c r="F185" s="6">
        <v>561</v>
      </c>
      <c r="G185" s="6">
        <v>6387</v>
      </c>
      <c r="H185" s="6" t="s">
        <v>1017</v>
      </c>
      <c r="K185" t="s">
        <v>4588</v>
      </c>
      <c r="O185">
        <v>3587059015005615</v>
      </c>
      <c r="S185" t="s">
        <v>3294</v>
      </c>
      <c r="X185" t="s">
        <v>1222</v>
      </c>
      <c r="Y185" s="7"/>
    </row>
    <row r="186" spans="1:25" ht="21" x14ac:dyDescent="0.2">
      <c r="A186" s="6">
        <v>184</v>
      </c>
      <c r="C186" t="s">
        <v>4356</v>
      </c>
      <c r="D186" s="6" t="s">
        <v>435</v>
      </c>
      <c r="F186" s="6">
        <v>7763</v>
      </c>
      <c r="G186" s="6" t="s">
        <v>820</v>
      </c>
      <c r="H186" s="6" t="s">
        <v>1018</v>
      </c>
      <c r="K186" t="s">
        <v>4589</v>
      </c>
      <c r="O186">
        <v>6.3311085528375398E+18</v>
      </c>
      <c r="S186" t="s">
        <v>3295</v>
      </c>
      <c r="X186" t="s">
        <v>1223</v>
      </c>
      <c r="Y186" s="7"/>
    </row>
    <row r="187" spans="1:25" ht="21" x14ac:dyDescent="0.2">
      <c r="A187" s="6">
        <v>185</v>
      </c>
      <c r="C187" t="s">
        <v>4357</v>
      </c>
      <c r="D187" s="6" t="s">
        <v>436</v>
      </c>
      <c r="F187" s="6">
        <v>22892</v>
      </c>
      <c r="G187" s="6" t="s">
        <v>821</v>
      </c>
      <c r="H187" s="6" t="s">
        <v>1019</v>
      </c>
      <c r="K187" t="s">
        <v>4590</v>
      </c>
      <c r="O187">
        <v>5048370596855387</v>
      </c>
      <c r="S187" t="s">
        <v>3296</v>
      </c>
      <c r="X187" t="s">
        <v>1224</v>
      </c>
      <c r="Y187" s="7"/>
    </row>
    <row r="188" spans="1:25" ht="21" x14ac:dyDescent="0.2">
      <c r="A188" s="6">
        <v>186</v>
      </c>
      <c r="C188" t="s">
        <v>4358</v>
      </c>
      <c r="D188" s="6" t="s">
        <v>437</v>
      </c>
      <c r="F188" s="6">
        <v>6</v>
      </c>
      <c r="G188" s="6" t="s">
        <v>822</v>
      </c>
      <c r="H188" s="6" t="s">
        <v>1020</v>
      </c>
      <c r="K188" t="s">
        <v>4591</v>
      </c>
      <c r="O188">
        <v>5100174520788549</v>
      </c>
      <c r="S188" t="s">
        <v>3297</v>
      </c>
      <c r="X188" t="s">
        <v>1225</v>
      </c>
      <c r="Y188" s="7"/>
    </row>
    <row r="189" spans="1:25" ht="21" x14ac:dyDescent="0.2">
      <c r="A189" s="6">
        <v>187</v>
      </c>
      <c r="C189" t="s">
        <v>4359</v>
      </c>
      <c r="D189" s="6" t="s">
        <v>438</v>
      </c>
      <c r="F189" s="6">
        <v>28</v>
      </c>
      <c r="G189" s="6" t="s">
        <v>823</v>
      </c>
      <c r="H189" s="6" t="s">
        <v>1021</v>
      </c>
      <c r="K189" t="s">
        <v>4592</v>
      </c>
      <c r="O189">
        <v>6.3311043722553254E+17</v>
      </c>
      <c r="S189" t="s">
        <v>3298</v>
      </c>
      <c r="X189" t="s">
        <v>1226</v>
      </c>
      <c r="Y189" s="7"/>
    </row>
    <row r="190" spans="1:25" ht="21" x14ac:dyDescent="0.2">
      <c r="A190" s="6">
        <v>188</v>
      </c>
      <c r="C190" t="s">
        <v>4360</v>
      </c>
      <c r="D190" s="6" t="s">
        <v>439</v>
      </c>
      <c r="F190" s="6">
        <v>89534</v>
      </c>
      <c r="G190" s="6" t="s">
        <v>824</v>
      </c>
      <c r="H190" s="6" t="s">
        <v>1022</v>
      </c>
      <c r="K190" t="s">
        <v>4593</v>
      </c>
      <c r="O190">
        <v>6331104021434805</v>
      </c>
      <c r="S190" t="s">
        <v>3299</v>
      </c>
      <c r="X190" t="s">
        <v>1227</v>
      </c>
      <c r="Y190" s="7"/>
    </row>
    <row r="191" spans="1:25" ht="21" x14ac:dyDescent="0.2">
      <c r="A191" s="6">
        <v>189</v>
      </c>
      <c r="C191" t="s">
        <v>255</v>
      </c>
      <c r="D191" s="6" t="s">
        <v>440</v>
      </c>
      <c r="F191" s="6">
        <v>23290</v>
      </c>
      <c r="G191" s="6">
        <v>84125</v>
      </c>
      <c r="H191" s="6" t="s">
        <v>1023</v>
      </c>
      <c r="K191" t="s">
        <v>4594</v>
      </c>
      <c r="O191">
        <v>5048373725263325</v>
      </c>
      <c r="S191" t="s">
        <v>3300</v>
      </c>
      <c r="X191" t="s">
        <v>1228</v>
      </c>
      <c r="Y191" s="7"/>
    </row>
    <row r="192" spans="1:25" ht="21" x14ac:dyDescent="0.2">
      <c r="A192" s="6">
        <v>190</v>
      </c>
      <c r="C192" t="s">
        <v>4361</v>
      </c>
      <c r="D192" s="6" t="s">
        <v>441</v>
      </c>
      <c r="F192" s="6">
        <v>8</v>
      </c>
      <c r="G192" s="6">
        <v>42659</v>
      </c>
      <c r="H192" s="6" t="s">
        <v>1024</v>
      </c>
      <c r="K192" t="s">
        <v>4595</v>
      </c>
      <c r="O192">
        <v>3580597751395663</v>
      </c>
      <c r="S192" t="s">
        <v>3301</v>
      </c>
      <c r="X192" t="s">
        <v>1229</v>
      </c>
      <c r="Y192" s="7"/>
    </row>
    <row r="193" spans="1:25" ht="21" x14ac:dyDescent="0.2">
      <c r="A193" s="6">
        <v>191</v>
      </c>
      <c r="C193" t="s">
        <v>4362</v>
      </c>
      <c r="D193" s="6" t="s">
        <v>442</v>
      </c>
      <c r="F193" s="6">
        <v>43512</v>
      </c>
      <c r="G193" s="6">
        <v>11003</v>
      </c>
      <c r="H193" s="6" t="s">
        <v>1025</v>
      </c>
      <c r="K193" t="s">
        <v>4596</v>
      </c>
      <c r="O193">
        <v>3559711036768456</v>
      </c>
      <c r="S193" t="s">
        <v>3302</v>
      </c>
      <c r="X193" t="s">
        <v>1230</v>
      </c>
      <c r="Y193" s="7"/>
    </row>
    <row r="194" spans="1:25" ht="21" x14ac:dyDescent="0.2">
      <c r="A194" s="6">
        <v>192</v>
      </c>
      <c r="C194" t="s">
        <v>4363</v>
      </c>
      <c r="D194" s="6" t="s">
        <v>443</v>
      </c>
      <c r="F194" s="6">
        <v>6</v>
      </c>
      <c r="G194" s="6" t="s">
        <v>825</v>
      </c>
      <c r="H194" s="6" t="s">
        <v>1026</v>
      </c>
      <c r="K194" t="s">
        <v>4597</v>
      </c>
      <c r="O194">
        <v>5.602225859803656E+16</v>
      </c>
      <c r="S194" t="s">
        <v>3303</v>
      </c>
      <c r="X194" t="s">
        <v>1231</v>
      </c>
      <c r="Y194" s="7"/>
    </row>
    <row r="195" spans="1:25" ht="21" x14ac:dyDescent="0.2">
      <c r="A195" s="6">
        <v>193</v>
      </c>
      <c r="C195" t="s">
        <v>4364</v>
      </c>
      <c r="D195" s="6" t="s">
        <v>444</v>
      </c>
      <c r="F195" s="6">
        <v>4754</v>
      </c>
      <c r="G195" s="6" t="s">
        <v>826</v>
      </c>
      <c r="H195" s="6" t="s">
        <v>1027</v>
      </c>
      <c r="K195" t="s">
        <v>4598</v>
      </c>
      <c r="O195">
        <v>372301423978644</v>
      </c>
      <c r="S195" t="s">
        <v>3304</v>
      </c>
      <c r="X195" t="s">
        <v>1232</v>
      </c>
      <c r="Y195" s="7"/>
    </row>
    <row r="196" spans="1:25" ht="21" x14ac:dyDescent="0.2">
      <c r="A196" s="6">
        <v>194</v>
      </c>
      <c r="C196" t="s">
        <v>4365</v>
      </c>
      <c r="D196" s="6" t="s">
        <v>445</v>
      </c>
      <c r="F196" s="6">
        <v>97421</v>
      </c>
      <c r="G196" s="6">
        <v>17020</v>
      </c>
      <c r="H196" s="6" t="s">
        <v>1028</v>
      </c>
      <c r="K196" t="s">
        <v>4599</v>
      </c>
      <c r="O196">
        <v>3553547900371100</v>
      </c>
      <c r="S196" t="s">
        <v>3305</v>
      </c>
      <c r="X196" t="s">
        <v>1233</v>
      </c>
      <c r="Y196" s="7"/>
    </row>
    <row r="197" spans="1:25" ht="21" x14ac:dyDescent="0.2">
      <c r="A197" s="6">
        <v>195</v>
      </c>
      <c r="C197" t="s">
        <v>4366</v>
      </c>
      <c r="D197" s="6" t="s">
        <v>446</v>
      </c>
      <c r="F197" s="6">
        <v>2</v>
      </c>
      <c r="G197" s="6">
        <v>760529</v>
      </c>
      <c r="H197" s="6" t="s">
        <v>1029</v>
      </c>
      <c r="K197" t="s">
        <v>4600</v>
      </c>
      <c r="O197">
        <v>3580901399979898</v>
      </c>
      <c r="S197" t="s">
        <v>3306</v>
      </c>
      <c r="X197" s="2" t="s">
        <v>1234</v>
      </c>
      <c r="Y197" s="7"/>
    </row>
    <row r="198" spans="1:25" ht="21" x14ac:dyDescent="0.2">
      <c r="A198" s="6">
        <v>196</v>
      </c>
      <c r="C198" t="s">
        <v>4367</v>
      </c>
      <c r="D198" s="6" t="s">
        <v>447</v>
      </c>
      <c r="F198" s="6">
        <v>28</v>
      </c>
      <c r="G198" s="6" t="s">
        <v>827</v>
      </c>
      <c r="H198" s="6" t="s">
        <v>1030</v>
      </c>
      <c r="K198" t="s">
        <v>4601</v>
      </c>
      <c r="O198">
        <v>201837274893231</v>
      </c>
      <c r="S198" t="s">
        <v>3307</v>
      </c>
      <c r="X198" t="s">
        <v>1235</v>
      </c>
      <c r="Y198" s="7"/>
    </row>
    <row r="199" spans="1:25" ht="21" x14ac:dyDescent="0.2">
      <c r="A199" s="6">
        <v>197</v>
      </c>
      <c r="C199" t="s">
        <v>4368</v>
      </c>
      <c r="D199" s="6" t="s">
        <v>448</v>
      </c>
      <c r="F199" s="6">
        <v>356</v>
      </c>
      <c r="G199" s="6">
        <v>47811</v>
      </c>
      <c r="H199" s="6" t="s">
        <v>1031</v>
      </c>
      <c r="K199" t="s">
        <v>4602</v>
      </c>
      <c r="O199">
        <v>5010128776911899</v>
      </c>
      <c r="S199" t="s">
        <v>3308</v>
      </c>
      <c r="X199" t="s">
        <v>1236</v>
      </c>
      <c r="Y199" s="7"/>
    </row>
    <row r="200" spans="1:25" ht="21" x14ac:dyDescent="0.2">
      <c r="A200" s="6">
        <v>198</v>
      </c>
      <c r="C200" t="s">
        <v>4369</v>
      </c>
      <c r="D200" s="6" t="s">
        <v>449</v>
      </c>
      <c r="F200" s="6">
        <v>7</v>
      </c>
      <c r="G200" s="6">
        <v>75397</v>
      </c>
      <c r="H200" s="6" t="s">
        <v>1032</v>
      </c>
      <c r="K200" t="s">
        <v>4603</v>
      </c>
      <c r="O200">
        <v>5100173071996568</v>
      </c>
      <c r="S200" t="s">
        <v>3309</v>
      </c>
      <c r="X200" t="s">
        <v>1237</v>
      </c>
      <c r="Y200" s="7"/>
    </row>
    <row r="201" spans="1:25" ht="21" x14ac:dyDescent="0.2">
      <c r="A201" s="6">
        <v>199</v>
      </c>
      <c r="C201" t="s">
        <v>4370</v>
      </c>
      <c r="D201" s="6" t="s">
        <v>450</v>
      </c>
      <c r="F201" s="6">
        <v>9</v>
      </c>
      <c r="G201" s="6" t="s">
        <v>828</v>
      </c>
      <c r="K201" t="s">
        <v>4604</v>
      </c>
      <c r="O201">
        <v>6.3311074442706821E+18</v>
      </c>
      <c r="S201" t="s">
        <v>3310</v>
      </c>
      <c r="X201" t="s">
        <v>1238</v>
      </c>
      <c r="Y201" s="7"/>
    </row>
    <row r="202" spans="1:25" ht="21" x14ac:dyDescent="0.2">
      <c r="A202" s="6">
        <v>200</v>
      </c>
      <c r="C202" t="s">
        <v>4371</v>
      </c>
      <c r="D202" s="6" t="s">
        <v>451</v>
      </c>
      <c r="F202" s="6">
        <v>95956</v>
      </c>
      <c r="G202" s="6">
        <v>6549</v>
      </c>
      <c r="K202" t="s">
        <v>4605</v>
      </c>
      <c r="O202">
        <v>30494495065632</v>
      </c>
      <c r="S202" t="s">
        <v>3311</v>
      </c>
      <c r="X202" t="s">
        <v>1239</v>
      </c>
      <c r="Y202" s="7"/>
    </row>
    <row r="203" spans="1:25" x14ac:dyDescent="0.2">
      <c r="A203" s="6">
        <v>201</v>
      </c>
      <c r="C203" t="s">
        <v>4372</v>
      </c>
      <c r="D203" s="6" t="s">
        <v>452</v>
      </c>
      <c r="F203" s="6">
        <v>6203</v>
      </c>
      <c r="G203" s="6">
        <v>20576</v>
      </c>
      <c r="K203" t="s">
        <v>4606</v>
      </c>
      <c r="S203" t="s">
        <v>3312</v>
      </c>
      <c r="X203" t="s">
        <v>1240</v>
      </c>
    </row>
    <row r="204" spans="1:25" x14ac:dyDescent="0.2">
      <c r="A204" s="6">
        <v>202</v>
      </c>
      <c r="C204" t="s">
        <v>4373</v>
      </c>
      <c r="D204" s="6" t="s">
        <v>41</v>
      </c>
      <c r="F204" s="6">
        <v>32</v>
      </c>
      <c r="G204" s="6">
        <v>11203</v>
      </c>
      <c r="K204" t="s">
        <v>4607</v>
      </c>
      <c r="S204" t="s">
        <v>3313</v>
      </c>
      <c r="X204" t="s">
        <v>1241</v>
      </c>
    </row>
    <row r="205" spans="1:25" x14ac:dyDescent="0.2">
      <c r="A205" s="6">
        <v>203</v>
      </c>
      <c r="C205" t="s">
        <v>4374</v>
      </c>
      <c r="D205" s="6" t="s">
        <v>453</v>
      </c>
      <c r="F205" s="6">
        <v>2280</v>
      </c>
      <c r="G205" s="6">
        <v>1177</v>
      </c>
      <c r="K205" t="s">
        <v>4608</v>
      </c>
      <c r="S205" t="s">
        <v>3314</v>
      </c>
      <c r="X205" t="s">
        <v>1242</v>
      </c>
    </row>
    <row r="206" spans="1:25" x14ac:dyDescent="0.2">
      <c r="A206" s="6">
        <v>204</v>
      </c>
      <c r="C206" t="s">
        <v>4375</v>
      </c>
      <c r="D206" s="6" t="s">
        <v>454</v>
      </c>
      <c r="F206" s="6">
        <v>244</v>
      </c>
      <c r="G206" s="6">
        <v>8306</v>
      </c>
      <c r="K206" t="s">
        <v>4609</v>
      </c>
      <c r="S206" t="s">
        <v>3315</v>
      </c>
      <c r="X206" t="s">
        <v>1243</v>
      </c>
    </row>
    <row r="207" spans="1:25" x14ac:dyDescent="0.2">
      <c r="A207" s="6">
        <v>205</v>
      </c>
      <c r="C207" t="s">
        <v>4376</v>
      </c>
      <c r="D207" s="6" t="s">
        <v>455</v>
      </c>
      <c r="F207" s="6">
        <v>3</v>
      </c>
      <c r="G207" s="6" t="s">
        <v>829</v>
      </c>
      <c r="K207" t="s">
        <v>4610</v>
      </c>
      <c r="S207" t="s">
        <v>3316</v>
      </c>
      <c r="X207" t="s">
        <v>1244</v>
      </c>
    </row>
    <row r="208" spans="1:25" x14ac:dyDescent="0.2">
      <c r="A208" s="6">
        <v>206</v>
      </c>
      <c r="C208" t="s">
        <v>4377</v>
      </c>
      <c r="D208" s="6" t="s">
        <v>456</v>
      </c>
      <c r="F208" s="6">
        <v>87</v>
      </c>
      <c r="G208" s="6">
        <v>21485</v>
      </c>
      <c r="K208" t="s">
        <v>4611</v>
      </c>
      <c r="S208" t="s">
        <v>3317</v>
      </c>
      <c r="X208" t="s">
        <v>1245</v>
      </c>
    </row>
    <row r="209" spans="1:24" x14ac:dyDescent="0.2">
      <c r="A209" s="6">
        <v>207</v>
      </c>
      <c r="C209" t="s">
        <v>4378</v>
      </c>
      <c r="D209" s="6" t="s">
        <v>457</v>
      </c>
      <c r="F209" s="6">
        <v>708</v>
      </c>
      <c r="G209" s="6">
        <v>8201</v>
      </c>
      <c r="K209" t="s">
        <v>4612</v>
      </c>
      <c r="S209" t="s">
        <v>3318</v>
      </c>
      <c r="X209" t="s">
        <v>1246</v>
      </c>
    </row>
    <row r="210" spans="1:24" x14ac:dyDescent="0.2">
      <c r="A210" s="6">
        <v>208</v>
      </c>
      <c r="C210" t="s">
        <v>4379</v>
      </c>
      <c r="D210" s="6" t="s">
        <v>458</v>
      </c>
      <c r="F210" s="6">
        <v>7</v>
      </c>
      <c r="G210" s="6">
        <v>692311</v>
      </c>
      <c r="K210" t="s">
        <v>4613</v>
      </c>
      <c r="S210" t="s">
        <v>3319</v>
      </c>
      <c r="X210" t="s">
        <v>1247</v>
      </c>
    </row>
    <row r="211" spans="1:24" x14ac:dyDescent="0.2">
      <c r="A211" s="6">
        <v>209</v>
      </c>
      <c r="C211" t="s">
        <v>4380</v>
      </c>
      <c r="D211" s="6" t="s">
        <v>459</v>
      </c>
      <c r="F211" s="6">
        <v>1</v>
      </c>
      <c r="G211" s="6" t="s">
        <v>830</v>
      </c>
      <c r="K211" t="s">
        <v>4614</v>
      </c>
      <c r="S211" t="s">
        <v>3320</v>
      </c>
      <c r="X211" t="s">
        <v>1248</v>
      </c>
    </row>
    <row r="212" spans="1:24" x14ac:dyDescent="0.2">
      <c r="A212" s="6">
        <v>210</v>
      </c>
      <c r="C212" t="s">
        <v>4381</v>
      </c>
      <c r="D212" s="6" t="s">
        <v>460</v>
      </c>
      <c r="F212" s="6">
        <v>16</v>
      </c>
      <c r="G212" s="6">
        <v>1414</v>
      </c>
      <c r="K212" t="s">
        <v>4615</v>
      </c>
      <c r="S212" t="s">
        <v>3321</v>
      </c>
      <c r="X212" t="s">
        <v>1249</v>
      </c>
    </row>
    <row r="213" spans="1:24" x14ac:dyDescent="0.2">
      <c r="A213" s="6">
        <v>211</v>
      </c>
      <c r="C213" t="s">
        <v>4382</v>
      </c>
      <c r="D213" s="6" t="s">
        <v>461</v>
      </c>
      <c r="F213" s="6">
        <v>71</v>
      </c>
      <c r="G213" s="6">
        <v>2600</v>
      </c>
      <c r="K213" t="s">
        <v>4616</v>
      </c>
      <c r="S213" t="s">
        <v>3322</v>
      </c>
      <c r="X213" s="2" t="s">
        <v>1250</v>
      </c>
    </row>
    <row r="214" spans="1:24" x14ac:dyDescent="0.2">
      <c r="A214" s="6">
        <v>212</v>
      </c>
      <c r="C214" t="s">
        <v>4383</v>
      </c>
      <c r="D214" s="6" t="s">
        <v>462</v>
      </c>
      <c r="F214" s="6">
        <v>73</v>
      </c>
      <c r="G214" s="6" t="s">
        <v>831</v>
      </c>
      <c r="K214" t="s">
        <v>4617</v>
      </c>
      <c r="S214" t="s">
        <v>3323</v>
      </c>
      <c r="X214" t="s">
        <v>1251</v>
      </c>
    </row>
    <row r="215" spans="1:24" x14ac:dyDescent="0.2">
      <c r="A215" s="6">
        <v>213</v>
      </c>
      <c r="C215" t="s">
        <v>4384</v>
      </c>
      <c r="D215" s="6" t="s">
        <v>463</v>
      </c>
      <c r="F215" s="6">
        <v>2</v>
      </c>
      <c r="G215" s="6">
        <v>43210</v>
      </c>
      <c r="K215" t="s">
        <v>4618</v>
      </c>
      <c r="S215" t="s">
        <v>3324</v>
      </c>
      <c r="X215" s="2" t="s">
        <v>1252</v>
      </c>
    </row>
    <row r="216" spans="1:24" x14ac:dyDescent="0.2">
      <c r="A216" s="6">
        <v>214</v>
      </c>
      <c r="C216" t="s">
        <v>4385</v>
      </c>
      <c r="D216" s="6" t="s">
        <v>464</v>
      </c>
      <c r="F216" s="6">
        <v>805</v>
      </c>
      <c r="G216" s="6" t="s">
        <v>832</v>
      </c>
      <c r="K216" t="s">
        <v>4619</v>
      </c>
      <c r="S216" t="s">
        <v>3325</v>
      </c>
      <c r="X216" t="s">
        <v>1253</v>
      </c>
    </row>
    <row r="217" spans="1:24" x14ac:dyDescent="0.2">
      <c r="A217" s="6">
        <v>215</v>
      </c>
      <c r="C217" t="s">
        <v>4386</v>
      </c>
      <c r="D217" s="6" t="s">
        <v>465</v>
      </c>
      <c r="F217" s="6">
        <v>1</v>
      </c>
      <c r="G217" s="6" t="s">
        <v>833</v>
      </c>
      <c r="K217" t="s">
        <v>4620</v>
      </c>
      <c r="S217" t="s">
        <v>3326</v>
      </c>
      <c r="X217" t="s">
        <v>1254</v>
      </c>
    </row>
    <row r="218" spans="1:24" x14ac:dyDescent="0.2">
      <c r="A218" s="6">
        <v>216</v>
      </c>
      <c r="C218" t="s">
        <v>4387</v>
      </c>
      <c r="D218" s="6" t="s">
        <v>466</v>
      </c>
      <c r="F218" s="6">
        <v>4</v>
      </c>
      <c r="G218" s="6" t="s">
        <v>834</v>
      </c>
      <c r="K218" t="s">
        <v>4621</v>
      </c>
      <c r="S218" t="s">
        <v>3327</v>
      </c>
      <c r="X218" t="s">
        <v>1255</v>
      </c>
    </row>
    <row r="219" spans="1:24" x14ac:dyDescent="0.2">
      <c r="A219" s="6">
        <v>217</v>
      </c>
      <c r="C219" t="s">
        <v>4388</v>
      </c>
      <c r="D219" s="6" t="s">
        <v>467</v>
      </c>
      <c r="F219" s="6">
        <v>3</v>
      </c>
      <c r="G219" s="6">
        <v>2333</v>
      </c>
      <c r="K219" t="s">
        <v>4622</v>
      </c>
      <c r="S219" t="s">
        <v>3328</v>
      </c>
      <c r="X219" t="s">
        <v>1256</v>
      </c>
    </row>
    <row r="220" spans="1:24" x14ac:dyDescent="0.2">
      <c r="A220" s="6">
        <v>218</v>
      </c>
      <c r="C220" t="s">
        <v>4389</v>
      </c>
      <c r="D220" s="6" t="s">
        <v>468</v>
      </c>
      <c r="F220" s="6">
        <v>1</v>
      </c>
      <c r="G220" s="6" t="s">
        <v>835</v>
      </c>
      <c r="K220" t="s">
        <v>4623</v>
      </c>
      <c r="S220" t="s">
        <v>3329</v>
      </c>
      <c r="X220" t="s">
        <v>1257</v>
      </c>
    </row>
    <row r="221" spans="1:24" x14ac:dyDescent="0.2">
      <c r="A221" s="6">
        <v>219</v>
      </c>
      <c r="C221" t="s">
        <v>4390</v>
      </c>
      <c r="D221" s="6" t="s">
        <v>469</v>
      </c>
      <c r="F221" s="6">
        <v>7</v>
      </c>
      <c r="G221" s="6" t="s">
        <v>836</v>
      </c>
      <c r="K221" t="s">
        <v>4624</v>
      </c>
      <c r="S221" t="s">
        <v>3330</v>
      </c>
      <c r="X221" t="s">
        <v>1258</v>
      </c>
    </row>
    <row r="222" spans="1:24" x14ac:dyDescent="0.2">
      <c r="A222" s="6">
        <v>220</v>
      </c>
      <c r="C222" t="s">
        <v>4391</v>
      </c>
      <c r="D222" s="6" t="s">
        <v>470</v>
      </c>
      <c r="F222" s="6">
        <v>34</v>
      </c>
      <c r="G222" s="6">
        <v>196</v>
      </c>
      <c r="K222" t="s">
        <v>4625</v>
      </c>
      <c r="S222" t="s">
        <v>3331</v>
      </c>
      <c r="X222" t="s">
        <v>1259</v>
      </c>
    </row>
    <row r="223" spans="1:24" x14ac:dyDescent="0.2">
      <c r="A223" s="6">
        <v>221</v>
      </c>
      <c r="C223" t="s">
        <v>4392</v>
      </c>
      <c r="D223" s="6" t="s">
        <v>471</v>
      </c>
      <c r="F223" s="6">
        <v>228</v>
      </c>
      <c r="G223" s="6" t="s">
        <v>837</v>
      </c>
      <c r="K223" t="s">
        <v>4626</v>
      </c>
      <c r="S223" t="s">
        <v>3332</v>
      </c>
      <c r="X223" t="s">
        <v>1260</v>
      </c>
    </row>
    <row r="224" spans="1:24" x14ac:dyDescent="0.2">
      <c r="A224" s="6">
        <v>222</v>
      </c>
      <c r="C224" t="s">
        <v>4393</v>
      </c>
      <c r="D224" s="6" t="s">
        <v>472</v>
      </c>
      <c r="F224" s="6">
        <v>5739</v>
      </c>
      <c r="G224" s="6">
        <v>55000</v>
      </c>
      <c r="K224" t="s">
        <v>4627</v>
      </c>
      <c r="S224" t="s">
        <v>3333</v>
      </c>
      <c r="X224" t="s">
        <v>1261</v>
      </c>
    </row>
    <row r="225" spans="1:24" x14ac:dyDescent="0.2">
      <c r="A225" s="6">
        <v>223</v>
      </c>
      <c r="C225" t="s">
        <v>4394</v>
      </c>
      <c r="D225" s="6" t="s">
        <v>473</v>
      </c>
      <c r="F225" s="6">
        <v>23</v>
      </c>
      <c r="G225" s="6">
        <v>624282</v>
      </c>
      <c r="K225" t="s">
        <v>4628</v>
      </c>
      <c r="S225" t="s">
        <v>3334</v>
      </c>
      <c r="X225" t="s">
        <v>1262</v>
      </c>
    </row>
    <row r="226" spans="1:24" x14ac:dyDescent="0.2">
      <c r="A226" s="6">
        <v>224</v>
      </c>
      <c r="C226" t="s">
        <v>4395</v>
      </c>
      <c r="D226" s="6" t="s">
        <v>474</v>
      </c>
      <c r="F226" s="6">
        <v>3</v>
      </c>
      <c r="G226" s="6">
        <v>624582</v>
      </c>
      <c r="K226" t="s">
        <v>4629</v>
      </c>
      <c r="S226" t="s">
        <v>3335</v>
      </c>
      <c r="X226" t="s">
        <v>1263</v>
      </c>
    </row>
    <row r="227" spans="1:24" x14ac:dyDescent="0.2">
      <c r="A227" s="6">
        <v>225</v>
      </c>
      <c r="C227" t="s">
        <v>4396</v>
      </c>
      <c r="D227" s="6" t="s">
        <v>475</v>
      </c>
      <c r="F227" s="6">
        <v>86748</v>
      </c>
      <c r="G227" s="6">
        <v>8040</v>
      </c>
      <c r="K227" t="s">
        <v>4630</v>
      </c>
      <c r="S227" t="s">
        <v>3336</v>
      </c>
      <c r="X227" t="s">
        <v>1264</v>
      </c>
    </row>
    <row r="228" spans="1:24" x14ac:dyDescent="0.2">
      <c r="A228" s="6">
        <v>226</v>
      </c>
      <c r="C228" t="s">
        <v>4397</v>
      </c>
      <c r="D228" s="6" t="s">
        <v>476</v>
      </c>
      <c r="F228" s="6">
        <v>313</v>
      </c>
      <c r="G228" s="6">
        <v>424999</v>
      </c>
      <c r="K228" t="s">
        <v>4631</v>
      </c>
      <c r="S228" t="s">
        <v>3337</v>
      </c>
      <c r="X228" t="s">
        <v>1265</v>
      </c>
    </row>
    <row r="229" spans="1:24" x14ac:dyDescent="0.2">
      <c r="A229" s="6">
        <v>227</v>
      </c>
      <c r="C229" t="s">
        <v>4398</v>
      </c>
      <c r="D229" s="6" t="s">
        <v>477</v>
      </c>
      <c r="F229" s="6">
        <v>71856</v>
      </c>
      <c r="G229" s="6">
        <v>665770</v>
      </c>
      <c r="K229" t="s">
        <v>4632</v>
      </c>
      <c r="S229" t="s">
        <v>3338</v>
      </c>
      <c r="X229" t="s">
        <v>1266</v>
      </c>
    </row>
    <row r="230" spans="1:24" x14ac:dyDescent="0.2">
      <c r="A230" s="6">
        <v>228</v>
      </c>
      <c r="C230" t="s">
        <v>4399</v>
      </c>
      <c r="D230" s="6" t="s">
        <v>478</v>
      </c>
      <c r="F230" s="6">
        <v>98</v>
      </c>
      <c r="G230" s="6">
        <v>2317</v>
      </c>
      <c r="K230" t="s">
        <v>4633</v>
      </c>
      <c r="S230" t="s">
        <v>3339</v>
      </c>
      <c r="X230" t="s">
        <v>1267</v>
      </c>
    </row>
    <row r="231" spans="1:24" x14ac:dyDescent="0.2">
      <c r="A231" s="6">
        <v>229</v>
      </c>
      <c r="C231" t="s">
        <v>4400</v>
      </c>
      <c r="D231" s="6" t="s">
        <v>479</v>
      </c>
      <c r="F231" s="6">
        <v>85701</v>
      </c>
      <c r="G231" s="6">
        <v>676000</v>
      </c>
      <c r="K231" t="s">
        <v>4634</v>
      </c>
      <c r="S231" t="s">
        <v>3340</v>
      </c>
      <c r="X231" t="s">
        <v>1268</v>
      </c>
    </row>
    <row r="232" spans="1:24" x14ac:dyDescent="0.2">
      <c r="A232" s="6">
        <v>230</v>
      </c>
      <c r="C232" t="s">
        <v>4401</v>
      </c>
      <c r="D232" s="6" t="s">
        <v>480</v>
      </c>
      <c r="F232" s="6">
        <v>54</v>
      </c>
      <c r="K232" t="s">
        <v>4635</v>
      </c>
      <c r="S232" t="s">
        <v>3341</v>
      </c>
      <c r="X232" t="s">
        <v>1269</v>
      </c>
    </row>
    <row r="233" spans="1:24" x14ac:dyDescent="0.2">
      <c r="A233" s="6">
        <v>231</v>
      </c>
      <c r="C233" t="s">
        <v>4402</v>
      </c>
      <c r="D233" s="6" t="s">
        <v>481</v>
      </c>
      <c r="F233" s="6">
        <v>643</v>
      </c>
      <c r="K233" t="s">
        <v>4636</v>
      </c>
      <c r="S233" t="s">
        <v>3342</v>
      </c>
      <c r="X233" t="s">
        <v>1270</v>
      </c>
    </row>
    <row r="234" spans="1:24" x14ac:dyDescent="0.2">
      <c r="A234" s="6">
        <v>232</v>
      </c>
      <c r="C234" t="s">
        <v>4403</v>
      </c>
      <c r="D234" s="6" t="s">
        <v>482</v>
      </c>
      <c r="F234" s="6">
        <v>38380</v>
      </c>
      <c r="K234" t="s">
        <v>4637</v>
      </c>
      <c r="S234" t="s">
        <v>3343</v>
      </c>
      <c r="X234" t="s">
        <v>1271</v>
      </c>
    </row>
    <row r="235" spans="1:24" x14ac:dyDescent="0.2">
      <c r="A235" s="6">
        <v>233</v>
      </c>
      <c r="C235" t="s">
        <v>251</v>
      </c>
      <c r="D235" s="6" t="s">
        <v>483</v>
      </c>
      <c r="F235" s="6">
        <v>4</v>
      </c>
      <c r="K235" t="s">
        <v>4638</v>
      </c>
      <c r="S235" t="s">
        <v>3344</v>
      </c>
      <c r="X235" t="s">
        <v>1272</v>
      </c>
    </row>
    <row r="236" spans="1:24" x14ac:dyDescent="0.2">
      <c r="A236" s="6">
        <v>234</v>
      </c>
      <c r="C236" t="s">
        <v>4404</v>
      </c>
      <c r="D236" s="6" t="s">
        <v>484</v>
      </c>
      <c r="F236" s="6">
        <v>44</v>
      </c>
      <c r="K236" t="s">
        <v>4639</v>
      </c>
      <c r="S236" t="s">
        <v>3345</v>
      </c>
      <c r="X236" t="s">
        <v>1273</v>
      </c>
    </row>
    <row r="237" spans="1:24" x14ac:dyDescent="0.2">
      <c r="A237" s="6">
        <v>235</v>
      </c>
      <c r="C237" t="s">
        <v>4405</v>
      </c>
      <c r="D237" s="6" t="s">
        <v>485</v>
      </c>
      <c r="F237" s="6">
        <v>189</v>
      </c>
      <c r="K237" t="s">
        <v>4640</v>
      </c>
      <c r="S237" t="s">
        <v>3346</v>
      </c>
      <c r="X237" t="s">
        <v>1274</v>
      </c>
    </row>
    <row r="238" spans="1:24" x14ac:dyDescent="0.2">
      <c r="A238" s="6">
        <v>236</v>
      </c>
      <c r="D238" s="6" t="s">
        <v>486</v>
      </c>
      <c r="F238" s="6">
        <v>2</v>
      </c>
      <c r="K238" t="s">
        <v>4641</v>
      </c>
      <c r="S238" t="s">
        <v>3347</v>
      </c>
      <c r="X238" t="s">
        <v>1275</v>
      </c>
    </row>
    <row r="239" spans="1:24" x14ac:dyDescent="0.2">
      <c r="A239" s="6">
        <v>237</v>
      </c>
      <c r="D239" s="6" t="s">
        <v>487</v>
      </c>
      <c r="F239" s="6">
        <v>92</v>
      </c>
      <c r="K239" t="s">
        <v>4642</v>
      </c>
      <c r="S239" t="s">
        <v>3348</v>
      </c>
      <c r="X239" t="s">
        <v>1276</v>
      </c>
    </row>
    <row r="240" spans="1:24" x14ac:dyDescent="0.2">
      <c r="A240" s="6">
        <v>238</v>
      </c>
      <c r="D240" s="6" t="s">
        <v>265</v>
      </c>
      <c r="F240" s="6">
        <v>121</v>
      </c>
      <c r="K240" t="s">
        <v>4643</v>
      </c>
      <c r="S240" t="s">
        <v>3349</v>
      </c>
      <c r="X240" t="s">
        <v>1277</v>
      </c>
    </row>
    <row r="241" spans="1:24" x14ac:dyDescent="0.2">
      <c r="A241" s="6">
        <v>239</v>
      </c>
      <c r="D241" s="6" t="s">
        <v>488</v>
      </c>
      <c r="F241" s="6">
        <v>29750</v>
      </c>
      <c r="K241" t="s">
        <v>4644</v>
      </c>
      <c r="S241" t="s">
        <v>3350</v>
      </c>
      <c r="X241" t="s">
        <v>1278</v>
      </c>
    </row>
    <row r="242" spans="1:24" x14ac:dyDescent="0.2">
      <c r="A242" s="6">
        <v>240</v>
      </c>
      <c r="D242" s="6" t="s">
        <v>489</v>
      </c>
      <c r="F242" s="6">
        <v>37539</v>
      </c>
      <c r="K242" t="s">
        <v>4645</v>
      </c>
      <c r="S242" t="s">
        <v>3351</v>
      </c>
      <c r="X242" t="s">
        <v>1279</v>
      </c>
    </row>
    <row r="243" spans="1:24" x14ac:dyDescent="0.2">
      <c r="A243" s="6">
        <v>241</v>
      </c>
      <c r="D243" s="6" t="s">
        <v>490</v>
      </c>
      <c r="F243" s="6">
        <v>7</v>
      </c>
      <c r="K243" t="s">
        <v>4646</v>
      </c>
      <c r="S243" t="s">
        <v>3352</v>
      </c>
      <c r="X243" t="s">
        <v>1280</v>
      </c>
    </row>
    <row r="244" spans="1:24" x14ac:dyDescent="0.2">
      <c r="A244" s="6">
        <v>242</v>
      </c>
      <c r="D244" s="6" t="s">
        <v>491</v>
      </c>
      <c r="F244" s="6">
        <v>6</v>
      </c>
      <c r="K244" t="s">
        <v>4647</v>
      </c>
      <c r="S244" t="s">
        <v>3353</v>
      </c>
      <c r="X244" s="2" t="s">
        <v>1281</v>
      </c>
    </row>
    <row r="245" spans="1:24" x14ac:dyDescent="0.2">
      <c r="A245" s="6">
        <v>243</v>
      </c>
      <c r="D245" s="6" t="s">
        <v>492</v>
      </c>
      <c r="F245" s="6">
        <v>4095</v>
      </c>
      <c r="K245" t="s">
        <v>4648</v>
      </c>
      <c r="S245" t="s">
        <v>3354</v>
      </c>
      <c r="X245" t="s">
        <v>1282</v>
      </c>
    </row>
    <row r="246" spans="1:24" x14ac:dyDescent="0.2">
      <c r="A246" s="6">
        <v>244</v>
      </c>
      <c r="D246" s="6" t="s">
        <v>493</v>
      </c>
      <c r="F246" s="6">
        <v>5</v>
      </c>
      <c r="K246" t="s">
        <v>4649</v>
      </c>
      <c r="S246" t="s">
        <v>3355</v>
      </c>
      <c r="X246" t="s">
        <v>1283</v>
      </c>
    </row>
    <row r="247" spans="1:24" x14ac:dyDescent="0.2">
      <c r="A247" s="6">
        <v>245</v>
      </c>
      <c r="D247" s="6" t="s">
        <v>494</v>
      </c>
      <c r="F247" s="6">
        <v>5</v>
      </c>
      <c r="K247" t="s">
        <v>4650</v>
      </c>
      <c r="S247" t="s">
        <v>3356</v>
      </c>
      <c r="X247" t="s">
        <v>1284</v>
      </c>
    </row>
    <row r="248" spans="1:24" x14ac:dyDescent="0.2">
      <c r="A248" s="6">
        <v>246</v>
      </c>
      <c r="D248" s="6" t="s">
        <v>495</v>
      </c>
      <c r="F248" s="6">
        <v>6631</v>
      </c>
      <c r="K248" t="s">
        <v>4651</v>
      </c>
      <c r="S248" t="s">
        <v>3357</v>
      </c>
      <c r="X248" t="s">
        <v>1285</v>
      </c>
    </row>
    <row r="249" spans="1:24" x14ac:dyDescent="0.2">
      <c r="A249" s="6">
        <v>247</v>
      </c>
      <c r="D249" s="6" t="s">
        <v>496</v>
      </c>
      <c r="F249" s="6">
        <v>3</v>
      </c>
      <c r="K249" t="s">
        <v>4652</v>
      </c>
      <c r="S249" t="s">
        <v>3358</v>
      </c>
      <c r="X249" t="s">
        <v>1286</v>
      </c>
    </row>
    <row r="250" spans="1:24" x14ac:dyDescent="0.2">
      <c r="A250" s="6">
        <v>248</v>
      </c>
      <c r="D250" s="6" t="s">
        <v>497</v>
      </c>
      <c r="F250" s="6">
        <v>3707</v>
      </c>
      <c r="K250" t="s">
        <v>4653</v>
      </c>
      <c r="S250" t="s">
        <v>3359</v>
      </c>
      <c r="X250" t="s">
        <v>1287</v>
      </c>
    </row>
    <row r="251" spans="1:24" x14ac:dyDescent="0.2">
      <c r="A251" s="6">
        <v>249</v>
      </c>
      <c r="D251" s="6" t="s">
        <v>498</v>
      </c>
      <c r="F251" s="6">
        <v>8648</v>
      </c>
      <c r="K251" t="s">
        <v>4654</v>
      </c>
      <c r="S251" t="s">
        <v>3360</v>
      </c>
      <c r="X251" t="s">
        <v>1288</v>
      </c>
    </row>
    <row r="252" spans="1:24" x14ac:dyDescent="0.2">
      <c r="A252" s="6">
        <v>250</v>
      </c>
      <c r="D252" s="6" t="s">
        <v>499</v>
      </c>
      <c r="F252" s="6">
        <v>0</v>
      </c>
      <c r="K252" t="s">
        <v>4655</v>
      </c>
      <c r="S252" t="s">
        <v>3361</v>
      </c>
      <c r="X252" t="s">
        <v>1289</v>
      </c>
    </row>
    <row r="253" spans="1:24" x14ac:dyDescent="0.2">
      <c r="A253" s="6">
        <v>251</v>
      </c>
      <c r="D253" s="6" t="s">
        <v>500</v>
      </c>
      <c r="F253" s="6">
        <v>3</v>
      </c>
      <c r="K253" t="s">
        <v>4656</v>
      </c>
      <c r="S253" t="s">
        <v>3362</v>
      </c>
      <c r="X253" t="s">
        <v>1290</v>
      </c>
    </row>
    <row r="254" spans="1:24" x14ac:dyDescent="0.2">
      <c r="A254" s="6">
        <v>252</v>
      </c>
      <c r="D254" s="6" t="s">
        <v>501</v>
      </c>
      <c r="F254" s="6">
        <v>7</v>
      </c>
      <c r="K254" t="s">
        <v>4657</v>
      </c>
      <c r="S254" t="s">
        <v>3363</v>
      </c>
      <c r="X254" t="s">
        <v>1291</v>
      </c>
    </row>
    <row r="255" spans="1:24" x14ac:dyDescent="0.2">
      <c r="A255" s="6">
        <v>253</v>
      </c>
      <c r="D255" s="6" t="s">
        <v>502</v>
      </c>
      <c r="F255" s="6">
        <v>0</v>
      </c>
      <c r="K255" t="s">
        <v>4658</v>
      </c>
      <c r="S255" t="s">
        <v>3364</v>
      </c>
      <c r="X255" t="s">
        <v>1292</v>
      </c>
    </row>
    <row r="256" spans="1:24" x14ac:dyDescent="0.2">
      <c r="A256" s="6">
        <v>254</v>
      </c>
      <c r="D256" s="6" t="s">
        <v>503</v>
      </c>
      <c r="F256" s="6">
        <v>172</v>
      </c>
      <c r="K256" t="s">
        <v>4659</v>
      </c>
      <c r="S256" t="s">
        <v>3365</v>
      </c>
      <c r="X256" t="s">
        <v>1293</v>
      </c>
    </row>
    <row r="257" spans="1:24" x14ac:dyDescent="0.2">
      <c r="A257" s="6">
        <v>255</v>
      </c>
      <c r="D257" s="6" t="s">
        <v>504</v>
      </c>
      <c r="F257" s="6">
        <v>6377</v>
      </c>
      <c r="K257" t="s">
        <v>4660</v>
      </c>
      <c r="S257" t="s">
        <v>3366</v>
      </c>
      <c r="X257" t="s">
        <v>1294</v>
      </c>
    </row>
    <row r="258" spans="1:24" x14ac:dyDescent="0.2">
      <c r="A258" s="6">
        <v>256</v>
      </c>
      <c r="D258" s="6" t="s">
        <v>505</v>
      </c>
      <c r="F258" s="6">
        <v>9382</v>
      </c>
      <c r="K258" t="s">
        <v>4661</v>
      </c>
      <c r="S258" t="s">
        <v>3367</v>
      </c>
      <c r="X258" t="s">
        <v>1295</v>
      </c>
    </row>
    <row r="259" spans="1:24" x14ac:dyDescent="0.2">
      <c r="A259" s="6">
        <v>257</v>
      </c>
      <c r="D259" s="6" t="s">
        <v>506</v>
      </c>
      <c r="F259" s="6">
        <v>8797</v>
      </c>
      <c r="K259" t="s">
        <v>4662</v>
      </c>
      <c r="S259" t="s">
        <v>3368</v>
      </c>
      <c r="X259" t="s">
        <v>1296</v>
      </c>
    </row>
    <row r="260" spans="1:24" x14ac:dyDescent="0.2">
      <c r="A260" s="6">
        <v>258</v>
      </c>
      <c r="D260" s="6" t="s">
        <v>507</v>
      </c>
      <c r="F260" s="6">
        <v>4902</v>
      </c>
      <c r="K260" t="s">
        <v>4663</v>
      </c>
      <c r="S260" t="s">
        <v>3369</v>
      </c>
      <c r="X260" t="s">
        <v>1297</v>
      </c>
    </row>
    <row r="261" spans="1:24" x14ac:dyDescent="0.2">
      <c r="A261" s="6">
        <v>259</v>
      </c>
      <c r="D261" s="6" t="s">
        <v>508</v>
      </c>
      <c r="F261" s="6">
        <v>1119</v>
      </c>
      <c r="K261" t="s">
        <v>4664</v>
      </c>
      <c r="S261" t="s">
        <v>3370</v>
      </c>
      <c r="X261" t="s">
        <v>1298</v>
      </c>
    </row>
    <row r="262" spans="1:24" x14ac:dyDescent="0.2">
      <c r="A262" s="6">
        <v>260</v>
      </c>
      <c r="D262" s="6" t="s">
        <v>509</v>
      </c>
      <c r="F262" s="6">
        <v>665</v>
      </c>
      <c r="K262" t="s">
        <v>4665</v>
      </c>
      <c r="S262" t="s">
        <v>3371</v>
      </c>
      <c r="X262" t="s">
        <v>1299</v>
      </c>
    </row>
    <row r="263" spans="1:24" x14ac:dyDescent="0.2">
      <c r="A263" s="6">
        <v>261</v>
      </c>
      <c r="D263" s="6" t="s">
        <v>510</v>
      </c>
      <c r="F263" s="6">
        <v>3</v>
      </c>
      <c r="K263" t="s">
        <v>4666</v>
      </c>
      <c r="S263" t="s">
        <v>3372</v>
      </c>
      <c r="X263" t="s">
        <v>1300</v>
      </c>
    </row>
    <row r="264" spans="1:24" x14ac:dyDescent="0.2">
      <c r="A264" s="6">
        <v>262</v>
      </c>
      <c r="D264" s="6" t="s">
        <v>511</v>
      </c>
      <c r="F264" s="6">
        <v>40</v>
      </c>
      <c r="K264" t="s">
        <v>4667</v>
      </c>
      <c r="S264" t="s">
        <v>3373</v>
      </c>
      <c r="X264" t="s">
        <v>1301</v>
      </c>
    </row>
    <row r="265" spans="1:24" x14ac:dyDescent="0.2">
      <c r="A265" s="6">
        <v>263</v>
      </c>
      <c r="D265" s="6" t="s">
        <v>512</v>
      </c>
      <c r="F265" s="6">
        <v>297</v>
      </c>
      <c r="K265" t="s">
        <v>4668</v>
      </c>
      <c r="S265" t="s">
        <v>3374</v>
      </c>
      <c r="X265" t="s">
        <v>1302</v>
      </c>
    </row>
    <row r="266" spans="1:24" x14ac:dyDescent="0.2">
      <c r="A266" s="6">
        <v>264</v>
      </c>
      <c r="D266" s="6" t="s">
        <v>513</v>
      </c>
      <c r="F266" s="6">
        <v>9831</v>
      </c>
      <c r="K266" t="s">
        <v>4669</v>
      </c>
      <c r="S266" t="s">
        <v>3375</v>
      </c>
      <c r="X266" s="2" t="s">
        <v>1303</v>
      </c>
    </row>
    <row r="267" spans="1:24" x14ac:dyDescent="0.2">
      <c r="A267" s="6">
        <v>265</v>
      </c>
      <c r="D267" s="6" t="s">
        <v>514</v>
      </c>
      <c r="F267" s="6">
        <v>1</v>
      </c>
      <c r="K267" t="s">
        <v>4670</v>
      </c>
      <c r="S267" t="s">
        <v>3376</v>
      </c>
      <c r="X267" t="s">
        <v>1304</v>
      </c>
    </row>
    <row r="268" spans="1:24" x14ac:dyDescent="0.2">
      <c r="A268" s="6">
        <v>266</v>
      </c>
      <c r="D268" s="6" t="s">
        <v>515</v>
      </c>
      <c r="F268" s="6">
        <v>3738</v>
      </c>
      <c r="K268" t="s">
        <v>4671</v>
      </c>
      <c r="S268" t="s">
        <v>3377</v>
      </c>
      <c r="X268" t="s">
        <v>1305</v>
      </c>
    </row>
    <row r="269" spans="1:24" x14ac:dyDescent="0.2">
      <c r="A269" s="6">
        <v>267</v>
      </c>
      <c r="D269" s="6" t="s">
        <v>516</v>
      </c>
      <c r="F269" s="6">
        <v>67</v>
      </c>
      <c r="K269" t="s">
        <v>4672</v>
      </c>
      <c r="S269" t="s">
        <v>3378</v>
      </c>
      <c r="X269" t="s">
        <v>1306</v>
      </c>
    </row>
    <row r="270" spans="1:24" x14ac:dyDescent="0.2">
      <c r="A270" s="6">
        <v>268</v>
      </c>
      <c r="D270" s="6" t="s">
        <v>517</v>
      </c>
      <c r="F270" s="6">
        <v>867</v>
      </c>
      <c r="K270" t="s">
        <v>4673</v>
      </c>
      <c r="S270" t="s">
        <v>3379</v>
      </c>
      <c r="X270" t="s">
        <v>1307</v>
      </c>
    </row>
    <row r="271" spans="1:24" x14ac:dyDescent="0.2">
      <c r="A271" s="6">
        <v>269</v>
      </c>
      <c r="D271" s="6" t="s">
        <v>518</v>
      </c>
      <c r="F271" s="6">
        <v>803</v>
      </c>
      <c r="K271" t="s">
        <v>4674</v>
      </c>
      <c r="S271" t="s">
        <v>3380</v>
      </c>
      <c r="X271" t="s">
        <v>1308</v>
      </c>
    </row>
    <row r="272" spans="1:24" x14ac:dyDescent="0.2">
      <c r="A272" s="6">
        <v>270</v>
      </c>
      <c r="D272" s="6" t="s">
        <v>519</v>
      </c>
      <c r="F272" s="6">
        <v>98</v>
      </c>
      <c r="K272" t="s">
        <v>4675</v>
      </c>
      <c r="S272" t="s">
        <v>3381</v>
      </c>
      <c r="X272" t="s">
        <v>1309</v>
      </c>
    </row>
    <row r="273" spans="1:24" x14ac:dyDescent="0.2">
      <c r="A273" s="6">
        <v>271</v>
      </c>
      <c r="D273" s="6" t="s">
        <v>520</v>
      </c>
      <c r="F273" s="6">
        <v>35398</v>
      </c>
      <c r="K273" t="s">
        <v>4676</v>
      </c>
      <c r="S273" t="s">
        <v>3382</v>
      </c>
      <c r="X273" s="2" t="s">
        <v>1310</v>
      </c>
    </row>
    <row r="274" spans="1:24" x14ac:dyDescent="0.2">
      <c r="A274" s="6">
        <v>272</v>
      </c>
      <c r="D274" s="6" t="s">
        <v>521</v>
      </c>
      <c r="F274" s="6">
        <v>46348</v>
      </c>
      <c r="K274" t="s">
        <v>4677</v>
      </c>
      <c r="S274" t="s">
        <v>3383</v>
      </c>
      <c r="X274" t="s">
        <v>1311</v>
      </c>
    </row>
    <row r="275" spans="1:24" x14ac:dyDescent="0.2">
      <c r="A275" s="6">
        <v>273</v>
      </c>
      <c r="D275" s="6" t="s">
        <v>522</v>
      </c>
      <c r="F275" s="6">
        <v>66</v>
      </c>
      <c r="K275" t="s">
        <v>4678</v>
      </c>
      <c r="S275" t="s">
        <v>3384</v>
      </c>
      <c r="X275" s="2" t="s">
        <v>1312</v>
      </c>
    </row>
    <row r="276" spans="1:24" x14ac:dyDescent="0.2">
      <c r="A276" s="6">
        <v>274</v>
      </c>
      <c r="D276" s="6" t="s">
        <v>523</v>
      </c>
      <c r="F276" s="6">
        <v>26222</v>
      </c>
      <c r="K276" t="s">
        <v>4679</v>
      </c>
      <c r="S276" t="s">
        <v>3385</v>
      </c>
      <c r="X276" s="2" t="s">
        <v>1313</v>
      </c>
    </row>
    <row r="277" spans="1:24" x14ac:dyDescent="0.2">
      <c r="A277" s="6">
        <v>275</v>
      </c>
      <c r="D277" s="6" t="s">
        <v>524</v>
      </c>
      <c r="F277" s="6">
        <v>32</v>
      </c>
      <c r="K277" t="s">
        <v>4680</v>
      </c>
      <c r="S277" t="s">
        <v>3386</v>
      </c>
      <c r="X277" t="s">
        <v>1314</v>
      </c>
    </row>
    <row r="278" spans="1:24" x14ac:dyDescent="0.2">
      <c r="A278" s="6">
        <v>276</v>
      </c>
      <c r="D278" s="6" t="s">
        <v>525</v>
      </c>
      <c r="F278" s="6">
        <v>77</v>
      </c>
      <c r="K278" t="s">
        <v>4681</v>
      </c>
      <c r="S278" t="s">
        <v>3387</v>
      </c>
      <c r="X278" t="s">
        <v>1315</v>
      </c>
    </row>
    <row r="279" spans="1:24" x14ac:dyDescent="0.2">
      <c r="A279" s="6">
        <v>277</v>
      </c>
      <c r="D279" s="6" t="s">
        <v>526</v>
      </c>
      <c r="F279" s="6">
        <v>777</v>
      </c>
      <c r="K279" t="s">
        <v>4682</v>
      </c>
      <c r="S279" t="s">
        <v>3388</v>
      </c>
      <c r="X279" t="s">
        <v>1316</v>
      </c>
    </row>
    <row r="280" spans="1:24" x14ac:dyDescent="0.2">
      <c r="A280" s="6">
        <v>278</v>
      </c>
      <c r="D280" s="6" t="s">
        <v>527</v>
      </c>
      <c r="F280" s="6">
        <v>984</v>
      </c>
      <c r="K280" t="s">
        <v>4683</v>
      </c>
      <c r="S280" t="s">
        <v>3389</v>
      </c>
      <c r="X280" t="s">
        <v>1317</v>
      </c>
    </row>
    <row r="281" spans="1:24" x14ac:dyDescent="0.2">
      <c r="A281" s="6">
        <v>279</v>
      </c>
      <c r="D281" s="6" t="s">
        <v>528</v>
      </c>
      <c r="F281" s="6">
        <v>10</v>
      </c>
      <c r="K281" t="s">
        <v>4684</v>
      </c>
      <c r="S281" t="s">
        <v>3390</v>
      </c>
      <c r="X281" t="s">
        <v>1318</v>
      </c>
    </row>
    <row r="282" spans="1:24" x14ac:dyDescent="0.2">
      <c r="A282" s="6">
        <v>280</v>
      </c>
      <c r="D282" s="6" t="s">
        <v>529</v>
      </c>
      <c r="F282" s="6">
        <v>38</v>
      </c>
      <c r="K282" t="s">
        <v>4685</v>
      </c>
      <c r="S282" t="s">
        <v>3391</v>
      </c>
      <c r="X282" t="s">
        <v>1319</v>
      </c>
    </row>
    <row r="283" spans="1:24" x14ac:dyDescent="0.2">
      <c r="A283" s="6">
        <v>281</v>
      </c>
      <c r="D283" s="6" t="s">
        <v>530</v>
      </c>
      <c r="F283" s="6">
        <v>24</v>
      </c>
      <c r="K283" t="s">
        <v>4686</v>
      </c>
      <c r="S283" t="s">
        <v>3392</v>
      </c>
      <c r="X283" t="s">
        <v>1320</v>
      </c>
    </row>
    <row r="284" spans="1:24" x14ac:dyDescent="0.2">
      <c r="A284" s="6">
        <v>282</v>
      </c>
      <c r="D284" s="6" t="s">
        <v>531</v>
      </c>
      <c r="F284" s="6">
        <v>3</v>
      </c>
      <c r="K284" t="s">
        <v>4687</v>
      </c>
      <c r="S284" t="s">
        <v>3393</v>
      </c>
      <c r="X284" t="s">
        <v>1321</v>
      </c>
    </row>
    <row r="285" spans="1:24" x14ac:dyDescent="0.2">
      <c r="A285" s="6">
        <v>283</v>
      </c>
      <c r="D285" s="6" t="s">
        <v>532</v>
      </c>
      <c r="F285" s="6">
        <v>70</v>
      </c>
      <c r="K285" t="s">
        <v>4688</v>
      </c>
      <c r="S285" t="s">
        <v>3394</v>
      </c>
      <c r="X285" t="s">
        <v>1322</v>
      </c>
    </row>
    <row r="286" spans="1:24" x14ac:dyDescent="0.2">
      <c r="A286" s="6">
        <v>284</v>
      </c>
      <c r="D286" s="6" t="s">
        <v>533</v>
      </c>
      <c r="F286" s="6">
        <v>5619</v>
      </c>
      <c r="K286" t="s">
        <v>4689</v>
      </c>
      <c r="S286" t="s">
        <v>3395</v>
      </c>
      <c r="X286" t="s">
        <v>1323</v>
      </c>
    </row>
    <row r="287" spans="1:24" x14ac:dyDescent="0.2">
      <c r="A287" s="6">
        <v>285</v>
      </c>
      <c r="D287" s="6" t="s">
        <v>534</v>
      </c>
      <c r="F287" s="6">
        <v>4935</v>
      </c>
      <c r="K287" t="s">
        <v>4690</v>
      </c>
      <c r="S287" t="s">
        <v>3396</v>
      </c>
      <c r="X287" t="s">
        <v>1324</v>
      </c>
    </row>
    <row r="288" spans="1:24" x14ac:dyDescent="0.2">
      <c r="A288" s="6">
        <v>286</v>
      </c>
      <c r="D288" s="6" t="s">
        <v>535</v>
      </c>
      <c r="F288" s="6">
        <v>47921</v>
      </c>
      <c r="K288" t="s">
        <v>4691</v>
      </c>
      <c r="S288" t="s">
        <v>3397</v>
      </c>
      <c r="X288" t="s">
        <v>1325</v>
      </c>
    </row>
    <row r="289" spans="1:24" x14ac:dyDescent="0.2">
      <c r="A289" s="6">
        <v>287</v>
      </c>
      <c r="D289" s="6" t="s">
        <v>536</v>
      </c>
      <c r="F289" s="6">
        <v>911</v>
      </c>
      <c r="K289" t="s">
        <v>4692</v>
      </c>
      <c r="S289" t="s">
        <v>3398</v>
      </c>
      <c r="X289" t="s">
        <v>1326</v>
      </c>
    </row>
    <row r="290" spans="1:24" x14ac:dyDescent="0.2">
      <c r="A290" s="6">
        <v>288</v>
      </c>
      <c r="D290" s="6" t="s">
        <v>537</v>
      </c>
      <c r="F290" s="6">
        <v>70</v>
      </c>
      <c r="K290" t="s">
        <v>4693</v>
      </c>
      <c r="S290" t="s">
        <v>3399</v>
      </c>
      <c r="X290" t="s">
        <v>1327</v>
      </c>
    </row>
    <row r="291" spans="1:24" x14ac:dyDescent="0.2">
      <c r="A291" s="6">
        <v>289</v>
      </c>
      <c r="D291" s="6" t="s">
        <v>538</v>
      </c>
      <c r="F291" s="6">
        <v>19779</v>
      </c>
      <c r="K291" t="s">
        <v>4694</v>
      </c>
      <c r="S291" t="s">
        <v>3400</v>
      </c>
      <c r="X291" t="s">
        <v>1328</v>
      </c>
    </row>
    <row r="292" spans="1:24" x14ac:dyDescent="0.2">
      <c r="A292" s="6">
        <v>290</v>
      </c>
      <c r="D292" s="6" t="s">
        <v>539</v>
      </c>
      <c r="F292" s="6">
        <v>4</v>
      </c>
      <c r="K292" t="s">
        <v>4695</v>
      </c>
      <c r="S292" t="s">
        <v>3401</v>
      </c>
      <c r="X292" t="s">
        <v>1329</v>
      </c>
    </row>
    <row r="293" spans="1:24" x14ac:dyDescent="0.2">
      <c r="A293" s="6">
        <v>291</v>
      </c>
      <c r="D293" s="6" t="s">
        <v>540</v>
      </c>
      <c r="F293" s="6">
        <v>95441</v>
      </c>
      <c r="K293" t="s">
        <v>4696</v>
      </c>
      <c r="S293" t="s">
        <v>3402</v>
      </c>
      <c r="X293" t="s">
        <v>1330</v>
      </c>
    </row>
    <row r="294" spans="1:24" x14ac:dyDescent="0.2">
      <c r="A294" s="6">
        <v>292</v>
      </c>
      <c r="D294" s="6" t="s">
        <v>541</v>
      </c>
      <c r="F294" s="6">
        <v>87</v>
      </c>
      <c r="K294" t="s">
        <v>4697</v>
      </c>
      <c r="S294" t="s">
        <v>3403</v>
      </c>
      <c r="X294" t="s">
        <v>1331</v>
      </c>
    </row>
    <row r="295" spans="1:24" x14ac:dyDescent="0.2">
      <c r="A295" s="6">
        <v>293</v>
      </c>
      <c r="D295" s="6" t="s">
        <v>542</v>
      </c>
      <c r="F295" s="6">
        <v>389</v>
      </c>
      <c r="K295" t="s">
        <v>4698</v>
      </c>
      <c r="S295" t="s">
        <v>3404</v>
      </c>
      <c r="X295" t="s">
        <v>1332</v>
      </c>
    </row>
    <row r="296" spans="1:24" x14ac:dyDescent="0.2">
      <c r="A296" s="6">
        <v>294</v>
      </c>
      <c r="D296" s="6" t="s">
        <v>543</v>
      </c>
      <c r="F296" s="6">
        <v>78</v>
      </c>
      <c r="K296" t="s">
        <v>4699</v>
      </c>
      <c r="S296" t="s">
        <v>3405</v>
      </c>
      <c r="X296" t="s">
        <v>1333</v>
      </c>
    </row>
    <row r="297" spans="1:24" x14ac:dyDescent="0.2">
      <c r="A297" s="6">
        <v>295</v>
      </c>
      <c r="D297" s="6" t="s">
        <v>544</v>
      </c>
      <c r="F297" s="6">
        <v>146</v>
      </c>
      <c r="K297" t="s">
        <v>4700</v>
      </c>
      <c r="S297" t="s">
        <v>3406</v>
      </c>
      <c r="X297" t="s">
        <v>1334</v>
      </c>
    </row>
    <row r="298" spans="1:24" x14ac:dyDescent="0.2">
      <c r="A298" s="6">
        <v>296</v>
      </c>
      <c r="D298" s="6" t="s">
        <v>545</v>
      </c>
      <c r="F298" s="6">
        <v>5610</v>
      </c>
      <c r="K298" t="s">
        <v>4701</v>
      </c>
      <c r="S298" t="s">
        <v>3407</v>
      </c>
      <c r="X298" t="s">
        <v>1335</v>
      </c>
    </row>
    <row r="299" spans="1:24" x14ac:dyDescent="0.2">
      <c r="A299" s="6">
        <v>297</v>
      </c>
      <c r="D299" s="6" t="s">
        <v>546</v>
      </c>
      <c r="F299" s="6">
        <v>7</v>
      </c>
      <c r="K299" t="s">
        <v>4702</v>
      </c>
      <c r="S299" t="s">
        <v>3408</v>
      </c>
      <c r="X299" t="s">
        <v>1336</v>
      </c>
    </row>
    <row r="300" spans="1:24" x14ac:dyDescent="0.2">
      <c r="A300" s="6">
        <v>298</v>
      </c>
      <c r="D300" s="6" t="s">
        <v>547</v>
      </c>
      <c r="F300" s="6">
        <v>28429</v>
      </c>
      <c r="K300" t="s">
        <v>4703</v>
      </c>
      <c r="S300" t="s">
        <v>3409</v>
      </c>
      <c r="X300" t="s">
        <v>1337</v>
      </c>
    </row>
    <row r="301" spans="1:24" x14ac:dyDescent="0.2">
      <c r="A301" s="6">
        <v>299</v>
      </c>
      <c r="D301" s="6" t="s">
        <v>548</v>
      </c>
      <c r="F301" s="6">
        <v>436</v>
      </c>
      <c r="K301" t="s">
        <v>4704</v>
      </c>
      <c r="S301" t="s">
        <v>3410</v>
      </c>
      <c r="X301" t="s">
        <v>1338</v>
      </c>
    </row>
    <row r="302" spans="1:24" x14ac:dyDescent="0.2">
      <c r="A302" s="6">
        <v>300</v>
      </c>
      <c r="D302" s="6" t="s">
        <v>47</v>
      </c>
      <c r="F302" s="6">
        <v>52060</v>
      </c>
      <c r="K302" t="s">
        <v>4705</v>
      </c>
      <c r="S302" t="s">
        <v>3411</v>
      </c>
      <c r="X302" t="s">
        <v>1339</v>
      </c>
    </row>
    <row r="303" spans="1:24" x14ac:dyDescent="0.2">
      <c r="A303" s="6">
        <v>301</v>
      </c>
      <c r="D303" s="6" t="s">
        <v>549</v>
      </c>
      <c r="F303" s="6">
        <v>5</v>
      </c>
      <c r="K303" t="s">
        <v>4706</v>
      </c>
      <c r="S303" t="s">
        <v>3412</v>
      </c>
      <c r="X303" t="s">
        <v>1340</v>
      </c>
    </row>
    <row r="304" spans="1:24" x14ac:dyDescent="0.2">
      <c r="A304" s="6">
        <v>302</v>
      </c>
      <c r="D304" s="6" t="s">
        <v>550</v>
      </c>
      <c r="F304" s="6">
        <v>17465</v>
      </c>
      <c r="K304" t="s">
        <v>4707</v>
      </c>
      <c r="S304" t="s">
        <v>3413</v>
      </c>
      <c r="X304" t="s">
        <v>1341</v>
      </c>
    </row>
    <row r="305" spans="1:24" x14ac:dyDescent="0.2">
      <c r="A305" s="6">
        <v>303</v>
      </c>
      <c r="D305" s="6" t="s">
        <v>551</v>
      </c>
      <c r="F305" s="6">
        <v>76</v>
      </c>
      <c r="K305" t="s">
        <v>4708</v>
      </c>
      <c r="S305" t="s">
        <v>3414</v>
      </c>
      <c r="X305" t="s">
        <v>1342</v>
      </c>
    </row>
    <row r="306" spans="1:24" x14ac:dyDescent="0.2">
      <c r="A306" s="6">
        <v>304</v>
      </c>
      <c r="D306" s="6" t="s">
        <v>552</v>
      </c>
      <c r="F306" s="6">
        <v>600</v>
      </c>
      <c r="K306" t="s">
        <v>4709</v>
      </c>
      <c r="S306" t="s">
        <v>3415</v>
      </c>
      <c r="X306" t="s">
        <v>1343</v>
      </c>
    </row>
    <row r="307" spans="1:24" x14ac:dyDescent="0.2">
      <c r="A307" s="6">
        <v>305</v>
      </c>
      <c r="D307" s="6" t="s">
        <v>553</v>
      </c>
      <c r="F307" s="6">
        <v>96</v>
      </c>
      <c r="K307" t="s">
        <v>4710</v>
      </c>
      <c r="S307" t="s">
        <v>3416</v>
      </c>
      <c r="X307" t="s">
        <v>1344</v>
      </c>
    </row>
    <row r="308" spans="1:24" x14ac:dyDescent="0.2">
      <c r="A308" s="6">
        <v>306</v>
      </c>
      <c r="D308" s="6" t="s">
        <v>554</v>
      </c>
      <c r="F308" s="6">
        <v>9290</v>
      </c>
      <c r="K308" t="s">
        <v>4711</v>
      </c>
      <c r="S308" t="s">
        <v>3417</v>
      </c>
      <c r="X308" t="s">
        <v>1345</v>
      </c>
    </row>
    <row r="309" spans="1:24" x14ac:dyDescent="0.2">
      <c r="A309" s="6">
        <v>307</v>
      </c>
      <c r="D309" s="6" t="s">
        <v>555</v>
      </c>
      <c r="F309" s="6">
        <v>5</v>
      </c>
      <c r="K309" t="s">
        <v>4712</v>
      </c>
      <c r="S309" t="s">
        <v>3418</v>
      </c>
      <c r="X309" t="s">
        <v>1346</v>
      </c>
    </row>
    <row r="310" spans="1:24" x14ac:dyDescent="0.2">
      <c r="A310" s="6">
        <v>308</v>
      </c>
      <c r="D310" s="6" t="s">
        <v>556</v>
      </c>
      <c r="F310" s="6">
        <v>83678</v>
      </c>
      <c r="K310" t="s">
        <v>4713</v>
      </c>
      <c r="S310" t="s">
        <v>3419</v>
      </c>
      <c r="X310" t="s">
        <v>1347</v>
      </c>
    </row>
    <row r="311" spans="1:24" x14ac:dyDescent="0.2">
      <c r="A311" s="6">
        <v>309</v>
      </c>
      <c r="D311" s="6" t="s">
        <v>557</v>
      </c>
      <c r="F311" s="6">
        <v>4398</v>
      </c>
      <c r="K311" t="s">
        <v>4714</v>
      </c>
      <c r="S311" t="s">
        <v>3420</v>
      </c>
      <c r="X311" t="s">
        <v>1348</v>
      </c>
    </row>
    <row r="312" spans="1:24" x14ac:dyDescent="0.2">
      <c r="A312" s="6">
        <v>310</v>
      </c>
      <c r="D312" s="6" t="s">
        <v>558</v>
      </c>
      <c r="F312" s="6">
        <v>67542</v>
      </c>
      <c r="K312" t="s">
        <v>4715</v>
      </c>
      <c r="S312" t="s">
        <v>3421</v>
      </c>
      <c r="X312" t="s">
        <v>1349</v>
      </c>
    </row>
    <row r="313" spans="1:24" x14ac:dyDescent="0.2">
      <c r="A313" s="6">
        <v>311</v>
      </c>
      <c r="D313" s="6" t="s">
        <v>559</v>
      </c>
      <c r="F313" s="6">
        <v>522</v>
      </c>
      <c r="K313" t="s">
        <v>4716</v>
      </c>
      <c r="S313" t="s">
        <v>3422</v>
      </c>
      <c r="X313" t="s">
        <v>1350</v>
      </c>
    </row>
    <row r="314" spans="1:24" x14ac:dyDescent="0.2">
      <c r="A314" s="6">
        <v>312</v>
      </c>
      <c r="D314" s="6" t="s">
        <v>560</v>
      </c>
      <c r="F314" s="6">
        <v>204</v>
      </c>
      <c r="K314" t="s">
        <v>4717</v>
      </c>
      <c r="S314" t="s">
        <v>3423</v>
      </c>
      <c r="X314" t="s">
        <v>1351</v>
      </c>
    </row>
    <row r="315" spans="1:24" x14ac:dyDescent="0.2">
      <c r="A315" s="6">
        <v>313</v>
      </c>
      <c r="D315" s="6" t="s">
        <v>561</v>
      </c>
      <c r="F315" s="6">
        <v>0</v>
      </c>
      <c r="K315" t="s">
        <v>4718</v>
      </c>
      <c r="S315" t="s">
        <v>3424</v>
      </c>
      <c r="X315" t="s">
        <v>1352</v>
      </c>
    </row>
    <row r="316" spans="1:24" x14ac:dyDescent="0.2">
      <c r="A316" s="6">
        <v>314</v>
      </c>
      <c r="D316" s="6" t="s">
        <v>562</v>
      </c>
      <c r="F316" s="6">
        <v>978</v>
      </c>
      <c r="K316" t="s">
        <v>4719</v>
      </c>
      <c r="S316" t="s">
        <v>3425</v>
      </c>
      <c r="X316" t="s">
        <v>1353</v>
      </c>
    </row>
    <row r="317" spans="1:24" x14ac:dyDescent="0.2">
      <c r="A317" s="6">
        <v>315</v>
      </c>
      <c r="D317" s="6" t="s">
        <v>563</v>
      </c>
      <c r="F317" s="6">
        <v>317</v>
      </c>
      <c r="K317" t="s">
        <v>4720</v>
      </c>
      <c r="S317" t="s">
        <v>3426</v>
      </c>
      <c r="X317" t="s">
        <v>1354</v>
      </c>
    </row>
    <row r="318" spans="1:24" x14ac:dyDescent="0.2">
      <c r="A318" s="6">
        <v>316</v>
      </c>
      <c r="D318" s="6" t="s">
        <v>564</v>
      </c>
      <c r="F318" s="6">
        <v>64</v>
      </c>
      <c r="K318" t="s">
        <v>4721</v>
      </c>
      <c r="S318" t="s">
        <v>3427</v>
      </c>
      <c r="X318" t="s">
        <v>1355</v>
      </c>
    </row>
    <row r="319" spans="1:24" x14ac:dyDescent="0.2">
      <c r="A319" s="6">
        <v>317</v>
      </c>
      <c r="D319" s="6" t="s">
        <v>565</v>
      </c>
      <c r="F319" s="6">
        <v>25</v>
      </c>
      <c r="K319" t="s">
        <v>4722</v>
      </c>
      <c r="S319" t="s">
        <v>3428</v>
      </c>
      <c r="X319" t="s">
        <v>1356</v>
      </c>
    </row>
    <row r="320" spans="1:24" x14ac:dyDescent="0.2">
      <c r="A320" s="6">
        <v>318</v>
      </c>
      <c r="D320" s="6" t="s">
        <v>273</v>
      </c>
      <c r="F320" s="6">
        <v>0</v>
      </c>
      <c r="K320" t="s">
        <v>4723</v>
      </c>
      <c r="S320" t="s">
        <v>3429</v>
      </c>
      <c r="X320" t="s">
        <v>1357</v>
      </c>
    </row>
    <row r="321" spans="1:24" x14ac:dyDescent="0.2">
      <c r="A321" s="6">
        <v>319</v>
      </c>
      <c r="D321" s="6" t="s">
        <v>566</v>
      </c>
      <c r="F321" s="6">
        <v>9445</v>
      </c>
      <c r="K321" t="s">
        <v>4724</v>
      </c>
      <c r="S321" t="s">
        <v>3430</v>
      </c>
      <c r="X321" t="s">
        <v>1358</v>
      </c>
    </row>
    <row r="322" spans="1:24" x14ac:dyDescent="0.2">
      <c r="A322" s="6">
        <v>320</v>
      </c>
      <c r="D322" s="6" t="s">
        <v>567</v>
      </c>
      <c r="F322" s="6">
        <v>6</v>
      </c>
      <c r="K322" t="s">
        <v>4725</v>
      </c>
      <c r="S322" t="s">
        <v>3431</v>
      </c>
      <c r="X322" t="s">
        <v>1359</v>
      </c>
    </row>
    <row r="323" spans="1:24" x14ac:dyDescent="0.2">
      <c r="A323" s="6">
        <v>321</v>
      </c>
      <c r="D323" s="6" t="s">
        <v>568</v>
      </c>
      <c r="F323" s="6">
        <v>321</v>
      </c>
      <c r="K323" t="s">
        <v>4726</v>
      </c>
      <c r="S323" t="s">
        <v>3432</v>
      </c>
      <c r="X323" t="s">
        <v>1360</v>
      </c>
    </row>
    <row r="324" spans="1:24" x14ac:dyDescent="0.2">
      <c r="A324" s="6">
        <v>322</v>
      </c>
      <c r="D324" s="6" t="s">
        <v>569</v>
      </c>
      <c r="F324" s="6">
        <v>6</v>
      </c>
      <c r="K324" t="s">
        <v>4727</v>
      </c>
      <c r="S324" t="s">
        <v>3433</v>
      </c>
      <c r="X324" t="s">
        <v>1361</v>
      </c>
    </row>
    <row r="325" spans="1:24" x14ac:dyDescent="0.2">
      <c r="A325" s="6">
        <v>323</v>
      </c>
      <c r="D325" s="6" t="s">
        <v>570</v>
      </c>
      <c r="F325" s="6">
        <v>8</v>
      </c>
      <c r="K325" t="s">
        <v>4728</v>
      </c>
      <c r="S325" t="s">
        <v>3434</v>
      </c>
      <c r="X325" t="s">
        <v>1362</v>
      </c>
    </row>
    <row r="326" spans="1:24" x14ac:dyDescent="0.2">
      <c r="A326" s="6">
        <v>324</v>
      </c>
      <c r="D326" s="6" t="s">
        <v>571</v>
      </c>
      <c r="F326" s="6">
        <v>993</v>
      </c>
      <c r="K326" t="s">
        <v>4729</v>
      </c>
      <c r="S326" t="s">
        <v>3435</v>
      </c>
      <c r="X326" t="s">
        <v>1363</v>
      </c>
    </row>
    <row r="327" spans="1:24" x14ac:dyDescent="0.2">
      <c r="A327" s="6">
        <v>325</v>
      </c>
      <c r="D327" s="6" t="s">
        <v>572</v>
      </c>
      <c r="F327" s="6">
        <v>2</v>
      </c>
      <c r="K327" t="s">
        <v>4730</v>
      </c>
      <c r="S327" t="s">
        <v>3436</v>
      </c>
      <c r="X327" t="s">
        <v>1364</v>
      </c>
    </row>
    <row r="328" spans="1:24" x14ac:dyDescent="0.2">
      <c r="A328" s="6">
        <v>326</v>
      </c>
      <c r="D328" s="6" t="s">
        <v>573</v>
      </c>
      <c r="F328" s="6">
        <v>62</v>
      </c>
      <c r="K328" t="s">
        <v>4731</v>
      </c>
      <c r="S328" t="s">
        <v>3437</v>
      </c>
      <c r="X328" t="s">
        <v>1365</v>
      </c>
    </row>
    <row r="329" spans="1:24" x14ac:dyDescent="0.2">
      <c r="A329" s="6">
        <v>327</v>
      </c>
      <c r="D329" s="6" t="s">
        <v>574</v>
      </c>
      <c r="F329" s="6">
        <v>8345</v>
      </c>
      <c r="K329" t="s">
        <v>4732</v>
      </c>
      <c r="S329" t="s">
        <v>3438</v>
      </c>
      <c r="X329" t="s">
        <v>1366</v>
      </c>
    </row>
    <row r="330" spans="1:24" x14ac:dyDescent="0.2">
      <c r="A330" s="6">
        <v>328</v>
      </c>
      <c r="D330" s="6" t="s">
        <v>575</v>
      </c>
      <c r="F330" s="6">
        <v>80</v>
      </c>
      <c r="K330" t="s">
        <v>4733</v>
      </c>
      <c r="S330" t="s">
        <v>3439</v>
      </c>
      <c r="X330" t="s">
        <v>1367</v>
      </c>
    </row>
    <row r="331" spans="1:24" x14ac:dyDescent="0.2">
      <c r="A331" s="6">
        <v>329</v>
      </c>
      <c r="D331" s="6" t="s">
        <v>576</v>
      </c>
      <c r="F331" s="6">
        <v>77591</v>
      </c>
      <c r="K331" t="s">
        <v>4734</v>
      </c>
      <c r="S331" t="s">
        <v>3440</v>
      </c>
      <c r="X331" t="s">
        <v>1368</v>
      </c>
    </row>
    <row r="332" spans="1:24" x14ac:dyDescent="0.2">
      <c r="A332" s="6">
        <v>330</v>
      </c>
      <c r="D332" s="6" t="s">
        <v>577</v>
      </c>
      <c r="F332" s="6">
        <v>8</v>
      </c>
      <c r="K332" t="s">
        <v>4735</v>
      </c>
      <c r="S332" t="s">
        <v>3441</v>
      </c>
      <c r="X332" t="s">
        <v>1369</v>
      </c>
    </row>
    <row r="333" spans="1:24" x14ac:dyDescent="0.2">
      <c r="A333" s="6">
        <v>331</v>
      </c>
      <c r="D333" s="6" t="s">
        <v>50</v>
      </c>
      <c r="F333" s="6">
        <v>79922</v>
      </c>
      <c r="K333" t="s">
        <v>4736</v>
      </c>
      <c r="S333" t="s">
        <v>3442</v>
      </c>
      <c r="X333" t="s">
        <v>1370</v>
      </c>
    </row>
    <row r="334" spans="1:24" x14ac:dyDescent="0.2">
      <c r="A334" s="6">
        <v>332</v>
      </c>
      <c r="D334" s="6" t="s">
        <v>578</v>
      </c>
      <c r="F334" s="6">
        <v>119</v>
      </c>
      <c r="K334" t="s">
        <v>4737</v>
      </c>
      <c r="S334" t="s">
        <v>3443</v>
      </c>
      <c r="X334" t="s">
        <v>1371</v>
      </c>
    </row>
    <row r="335" spans="1:24" x14ac:dyDescent="0.2">
      <c r="A335" s="6">
        <v>333</v>
      </c>
      <c r="D335" s="6" t="s">
        <v>579</v>
      </c>
      <c r="F335" s="6">
        <v>684</v>
      </c>
      <c r="K335" t="s">
        <v>4738</v>
      </c>
      <c r="S335" t="s">
        <v>3444</v>
      </c>
      <c r="X335" t="s">
        <v>1372</v>
      </c>
    </row>
    <row r="336" spans="1:24" x14ac:dyDescent="0.2">
      <c r="A336" s="6">
        <v>334</v>
      </c>
      <c r="D336" s="6" t="s">
        <v>580</v>
      </c>
      <c r="F336" s="6">
        <v>4569</v>
      </c>
      <c r="K336" t="s">
        <v>4739</v>
      </c>
      <c r="S336" t="s">
        <v>3445</v>
      </c>
      <c r="X336" t="s">
        <v>1373</v>
      </c>
    </row>
    <row r="337" spans="1:24" x14ac:dyDescent="0.2">
      <c r="A337" s="6">
        <v>335</v>
      </c>
      <c r="D337" s="6" t="s">
        <v>581</v>
      </c>
      <c r="F337" s="6">
        <v>1</v>
      </c>
      <c r="K337" t="s">
        <v>4740</v>
      </c>
      <c r="S337" t="s">
        <v>3446</v>
      </c>
      <c r="X337" t="s">
        <v>1374</v>
      </c>
    </row>
    <row r="338" spans="1:24" x14ac:dyDescent="0.2">
      <c r="A338" s="6">
        <v>336</v>
      </c>
      <c r="D338" s="6" t="s">
        <v>582</v>
      </c>
      <c r="F338" s="6">
        <v>90</v>
      </c>
      <c r="K338" t="s">
        <v>4741</v>
      </c>
      <c r="S338" t="s">
        <v>3447</v>
      </c>
      <c r="X338" t="s">
        <v>1375</v>
      </c>
    </row>
    <row r="339" spans="1:24" x14ac:dyDescent="0.2">
      <c r="A339" s="6">
        <v>337</v>
      </c>
      <c r="D339" s="6" t="s">
        <v>583</v>
      </c>
      <c r="F339" s="6">
        <v>3319</v>
      </c>
      <c r="K339" t="s">
        <v>4742</v>
      </c>
      <c r="S339" t="s">
        <v>3448</v>
      </c>
      <c r="X339" t="s">
        <v>1376</v>
      </c>
    </row>
    <row r="340" spans="1:24" x14ac:dyDescent="0.2">
      <c r="A340" s="6">
        <v>338</v>
      </c>
      <c r="D340" s="6" t="s">
        <v>584</v>
      </c>
      <c r="F340" s="6">
        <v>86</v>
      </c>
      <c r="K340" t="s">
        <v>4743</v>
      </c>
      <c r="S340" t="s">
        <v>3449</v>
      </c>
      <c r="X340" t="s">
        <v>1377</v>
      </c>
    </row>
    <row r="341" spans="1:24" x14ac:dyDescent="0.2">
      <c r="A341" s="6">
        <v>339</v>
      </c>
      <c r="D341" s="6" t="s">
        <v>43</v>
      </c>
      <c r="F341" s="6">
        <v>5173</v>
      </c>
      <c r="K341" t="s">
        <v>4744</v>
      </c>
      <c r="S341" t="s">
        <v>3450</v>
      </c>
      <c r="X341" t="s">
        <v>1378</v>
      </c>
    </row>
    <row r="342" spans="1:24" x14ac:dyDescent="0.2">
      <c r="A342" s="6">
        <v>340</v>
      </c>
      <c r="D342" s="6" t="s">
        <v>585</v>
      </c>
      <c r="F342" s="6">
        <v>5</v>
      </c>
      <c r="K342" t="s">
        <v>4745</v>
      </c>
      <c r="S342" t="s">
        <v>3451</v>
      </c>
      <c r="X342" t="s">
        <v>1379</v>
      </c>
    </row>
    <row r="343" spans="1:24" x14ac:dyDescent="0.2">
      <c r="A343" s="6">
        <v>341</v>
      </c>
      <c r="D343" s="6" t="s">
        <v>586</v>
      </c>
      <c r="F343" s="6">
        <v>1837</v>
      </c>
      <c r="K343" t="s">
        <v>4746</v>
      </c>
      <c r="S343" t="s">
        <v>3452</v>
      </c>
      <c r="X343" t="s">
        <v>1380</v>
      </c>
    </row>
    <row r="344" spans="1:24" x14ac:dyDescent="0.2">
      <c r="A344" s="6">
        <v>342</v>
      </c>
      <c r="D344" s="6" t="s">
        <v>587</v>
      </c>
      <c r="F344" s="6">
        <v>7104</v>
      </c>
      <c r="K344" t="s">
        <v>4747</v>
      </c>
      <c r="S344" t="s">
        <v>3453</v>
      </c>
      <c r="X344" s="2" t="s">
        <v>1381</v>
      </c>
    </row>
    <row r="345" spans="1:24" x14ac:dyDescent="0.2">
      <c r="A345" s="6">
        <v>343</v>
      </c>
      <c r="D345" s="6" t="s">
        <v>588</v>
      </c>
      <c r="F345" s="6">
        <v>87297</v>
      </c>
      <c r="K345" t="s">
        <v>4748</v>
      </c>
      <c r="S345" t="s">
        <v>3454</v>
      </c>
      <c r="X345" t="s">
        <v>1382</v>
      </c>
    </row>
    <row r="346" spans="1:24" x14ac:dyDescent="0.2">
      <c r="A346" s="6">
        <v>344</v>
      </c>
      <c r="D346" s="6" t="s">
        <v>589</v>
      </c>
      <c r="F346" s="6">
        <v>31</v>
      </c>
      <c r="K346" t="s">
        <v>4749</v>
      </c>
      <c r="S346" t="s">
        <v>3455</v>
      </c>
      <c r="X346" t="s">
        <v>1383</v>
      </c>
    </row>
    <row r="347" spans="1:24" x14ac:dyDescent="0.2">
      <c r="A347" s="6">
        <v>345</v>
      </c>
      <c r="D347" s="6" t="s">
        <v>590</v>
      </c>
      <c r="F347" s="6">
        <v>2</v>
      </c>
      <c r="K347" t="s">
        <v>4750</v>
      </c>
      <c r="S347" t="s">
        <v>3456</v>
      </c>
      <c r="X347" t="s">
        <v>1384</v>
      </c>
    </row>
    <row r="348" spans="1:24" x14ac:dyDescent="0.2">
      <c r="A348" s="6">
        <v>346</v>
      </c>
      <c r="D348" s="6" t="s">
        <v>591</v>
      </c>
      <c r="F348" s="6">
        <v>14311</v>
      </c>
      <c r="K348" t="s">
        <v>4751</v>
      </c>
      <c r="S348" t="s">
        <v>3457</v>
      </c>
      <c r="X348" t="s">
        <v>1385</v>
      </c>
    </row>
    <row r="349" spans="1:24" x14ac:dyDescent="0.2">
      <c r="A349" s="6">
        <v>347</v>
      </c>
      <c r="D349" s="6" t="s">
        <v>592</v>
      </c>
      <c r="F349" s="6">
        <v>97117</v>
      </c>
      <c r="K349" t="s">
        <v>4752</v>
      </c>
      <c r="S349" t="s">
        <v>3458</v>
      </c>
      <c r="X349" t="s">
        <v>1386</v>
      </c>
    </row>
    <row r="350" spans="1:24" x14ac:dyDescent="0.2">
      <c r="A350" s="6">
        <v>348</v>
      </c>
      <c r="D350" s="6" t="s">
        <v>593</v>
      </c>
      <c r="F350" s="6">
        <v>2</v>
      </c>
      <c r="K350" t="s">
        <v>4753</v>
      </c>
      <c r="S350" t="s">
        <v>3459</v>
      </c>
      <c r="X350" t="s">
        <v>1387</v>
      </c>
    </row>
    <row r="351" spans="1:24" x14ac:dyDescent="0.2">
      <c r="A351" s="6">
        <v>349</v>
      </c>
      <c r="D351" s="6" t="s">
        <v>594</v>
      </c>
      <c r="F351" s="6">
        <v>263</v>
      </c>
      <c r="K351" t="s">
        <v>4754</v>
      </c>
      <c r="S351" t="s">
        <v>3460</v>
      </c>
      <c r="X351" t="s">
        <v>1388</v>
      </c>
    </row>
    <row r="352" spans="1:24" x14ac:dyDescent="0.2">
      <c r="A352" s="6">
        <v>350</v>
      </c>
      <c r="D352" s="6" t="s">
        <v>595</v>
      </c>
      <c r="F352" s="6">
        <v>3288</v>
      </c>
      <c r="K352" t="s">
        <v>4755</v>
      </c>
      <c r="S352" t="s">
        <v>3461</v>
      </c>
      <c r="X352" t="s">
        <v>1389</v>
      </c>
    </row>
    <row r="353" spans="1:24" x14ac:dyDescent="0.2">
      <c r="A353" s="6">
        <v>351</v>
      </c>
      <c r="D353" s="6" t="s">
        <v>596</v>
      </c>
      <c r="F353" s="6">
        <v>85</v>
      </c>
      <c r="K353" t="s">
        <v>4756</v>
      </c>
      <c r="S353" t="s">
        <v>3462</v>
      </c>
      <c r="X353" t="s">
        <v>1390</v>
      </c>
    </row>
    <row r="354" spans="1:24" x14ac:dyDescent="0.2">
      <c r="A354" s="6">
        <v>352</v>
      </c>
      <c r="D354" s="6" t="s">
        <v>597</v>
      </c>
      <c r="F354" s="6">
        <v>0</v>
      </c>
      <c r="K354" t="s">
        <v>4757</v>
      </c>
      <c r="S354" t="s">
        <v>3463</v>
      </c>
      <c r="X354" s="2" t="s">
        <v>1391</v>
      </c>
    </row>
    <row r="355" spans="1:24" x14ac:dyDescent="0.2">
      <c r="A355" s="6">
        <v>353</v>
      </c>
      <c r="D355" s="6" t="s">
        <v>598</v>
      </c>
      <c r="F355" s="6">
        <v>40422</v>
      </c>
      <c r="K355" t="s">
        <v>4758</v>
      </c>
      <c r="S355" t="s">
        <v>3464</v>
      </c>
      <c r="X355" t="s">
        <v>1392</v>
      </c>
    </row>
    <row r="356" spans="1:24" x14ac:dyDescent="0.2">
      <c r="A356" s="6">
        <v>354</v>
      </c>
      <c r="D356" s="6" t="s">
        <v>599</v>
      </c>
      <c r="F356" s="6">
        <v>89256</v>
      </c>
      <c r="K356" t="s">
        <v>4759</v>
      </c>
      <c r="S356" t="s">
        <v>3465</v>
      </c>
      <c r="X356" t="s">
        <v>1393</v>
      </c>
    </row>
    <row r="357" spans="1:24" x14ac:dyDescent="0.2">
      <c r="A357" s="6">
        <v>355</v>
      </c>
      <c r="D357" s="6" t="s">
        <v>600</v>
      </c>
      <c r="F357" s="6">
        <v>0</v>
      </c>
      <c r="K357" t="s">
        <v>4760</v>
      </c>
      <c r="S357" t="s">
        <v>3466</v>
      </c>
      <c r="X357" t="s">
        <v>1394</v>
      </c>
    </row>
    <row r="358" spans="1:24" x14ac:dyDescent="0.2">
      <c r="A358" s="6">
        <v>356</v>
      </c>
      <c r="D358" s="6" t="s">
        <v>601</v>
      </c>
      <c r="F358" s="6">
        <v>15</v>
      </c>
      <c r="K358" t="s">
        <v>4761</v>
      </c>
      <c r="S358" t="s">
        <v>3467</v>
      </c>
      <c r="X358" t="s">
        <v>1395</v>
      </c>
    </row>
    <row r="359" spans="1:24" x14ac:dyDescent="0.2">
      <c r="A359" s="6">
        <v>357</v>
      </c>
      <c r="D359" s="6" t="s">
        <v>602</v>
      </c>
      <c r="F359" s="6">
        <v>715</v>
      </c>
      <c r="K359" t="s">
        <v>4762</v>
      </c>
      <c r="S359" t="s">
        <v>3468</v>
      </c>
      <c r="X359" t="s">
        <v>1396</v>
      </c>
    </row>
    <row r="360" spans="1:24" x14ac:dyDescent="0.2">
      <c r="A360" s="6">
        <v>358</v>
      </c>
      <c r="D360" s="6" t="s">
        <v>603</v>
      </c>
      <c r="F360" s="6">
        <v>75</v>
      </c>
      <c r="K360" t="s">
        <v>4763</v>
      </c>
      <c r="S360" t="s">
        <v>3469</v>
      </c>
      <c r="X360" t="s">
        <v>1397</v>
      </c>
    </row>
    <row r="361" spans="1:24" x14ac:dyDescent="0.2">
      <c r="A361" s="6">
        <v>359</v>
      </c>
      <c r="D361" s="6" t="s">
        <v>604</v>
      </c>
      <c r="F361" s="6">
        <v>9897</v>
      </c>
      <c r="K361" t="s">
        <v>4764</v>
      </c>
      <c r="S361" t="s">
        <v>3470</v>
      </c>
      <c r="X361" t="s">
        <v>1398</v>
      </c>
    </row>
    <row r="362" spans="1:24" x14ac:dyDescent="0.2">
      <c r="A362" s="6">
        <v>360</v>
      </c>
      <c r="D362" s="6" t="s">
        <v>605</v>
      </c>
      <c r="F362" s="6">
        <v>0</v>
      </c>
      <c r="K362" t="s">
        <v>4765</v>
      </c>
      <c r="S362" t="s">
        <v>3471</v>
      </c>
      <c r="X362" t="s">
        <v>1399</v>
      </c>
    </row>
    <row r="363" spans="1:24" x14ac:dyDescent="0.2">
      <c r="A363" s="6">
        <v>361</v>
      </c>
      <c r="D363" s="6" t="s">
        <v>606</v>
      </c>
      <c r="F363" s="6">
        <v>55</v>
      </c>
      <c r="K363" t="s">
        <v>4766</v>
      </c>
      <c r="S363" t="s">
        <v>3472</v>
      </c>
      <c r="X363" t="s">
        <v>1400</v>
      </c>
    </row>
    <row r="364" spans="1:24" x14ac:dyDescent="0.2">
      <c r="A364" s="6">
        <v>362</v>
      </c>
      <c r="D364" s="6" t="s">
        <v>607</v>
      </c>
      <c r="F364" s="6">
        <v>2</v>
      </c>
      <c r="K364" t="s">
        <v>4767</v>
      </c>
      <c r="S364" t="s">
        <v>3473</v>
      </c>
      <c r="X364" t="s">
        <v>1401</v>
      </c>
    </row>
    <row r="365" spans="1:24" x14ac:dyDescent="0.2">
      <c r="A365" s="6">
        <v>363</v>
      </c>
      <c r="D365" s="6" t="s">
        <v>608</v>
      </c>
      <c r="F365" s="6">
        <v>550</v>
      </c>
      <c r="K365" t="s">
        <v>4768</v>
      </c>
      <c r="S365" t="s">
        <v>3474</v>
      </c>
      <c r="X365" t="s">
        <v>1402</v>
      </c>
    </row>
    <row r="366" spans="1:24" x14ac:dyDescent="0.2">
      <c r="A366" s="6">
        <v>364</v>
      </c>
      <c r="D366" s="6" t="s">
        <v>609</v>
      </c>
      <c r="F366" s="6">
        <v>11681</v>
      </c>
      <c r="K366" t="s">
        <v>4769</v>
      </c>
      <c r="S366" t="s">
        <v>3475</v>
      </c>
      <c r="X366" t="s">
        <v>1403</v>
      </c>
    </row>
    <row r="367" spans="1:24" x14ac:dyDescent="0.2">
      <c r="A367" s="6">
        <v>365</v>
      </c>
      <c r="D367" s="6" t="s">
        <v>610</v>
      </c>
      <c r="F367" s="6">
        <v>3661</v>
      </c>
      <c r="K367" t="s">
        <v>4770</v>
      </c>
      <c r="S367" t="s">
        <v>3476</v>
      </c>
      <c r="X367" t="s">
        <v>1404</v>
      </c>
    </row>
    <row r="368" spans="1:24" x14ac:dyDescent="0.2">
      <c r="A368" s="6">
        <v>366</v>
      </c>
      <c r="D368" s="6" t="s">
        <v>611</v>
      </c>
      <c r="F368" s="6">
        <v>92</v>
      </c>
      <c r="K368" t="s">
        <v>4771</v>
      </c>
      <c r="S368" t="s">
        <v>3477</v>
      </c>
      <c r="X368" t="s">
        <v>1405</v>
      </c>
    </row>
    <row r="369" spans="1:24" x14ac:dyDescent="0.2">
      <c r="A369" s="6">
        <v>367</v>
      </c>
      <c r="D369" s="6" t="s">
        <v>612</v>
      </c>
      <c r="F369" s="6">
        <v>852</v>
      </c>
      <c r="K369" t="s">
        <v>4772</v>
      </c>
      <c r="S369" t="s">
        <v>3478</v>
      </c>
      <c r="X369" t="s">
        <v>1406</v>
      </c>
    </row>
    <row r="370" spans="1:24" x14ac:dyDescent="0.2">
      <c r="A370" s="6">
        <v>368</v>
      </c>
      <c r="D370" s="6" t="s">
        <v>613</v>
      </c>
      <c r="F370" s="6">
        <v>556</v>
      </c>
      <c r="K370" t="s">
        <v>4773</v>
      </c>
      <c r="S370" t="s">
        <v>3479</v>
      </c>
      <c r="X370" t="s">
        <v>1407</v>
      </c>
    </row>
    <row r="371" spans="1:24" x14ac:dyDescent="0.2">
      <c r="A371" s="6">
        <v>369</v>
      </c>
      <c r="D371" s="6" t="s">
        <v>614</v>
      </c>
      <c r="F371" s="6">
        <v>959</v>
      </c>
      <c r="K371" t="s">
        <v>4774</v>
      </c>
      <c r="S371" t="s">
        <v>3480</v>
      </c>
      <c r="X371" t="s">
        <v>1408</v>
      </c>
    </row>
    <row r="372" spans="1:24" x14ac:dyDescent="0.2">
      <c r="A372" s="6">
        <v>370</v>
      </c>
      <c r="D372" s="6" t="s">
        <v>615</v>
      </c>
      <c r="F372" s="6">
        <v>643</v>
      </c>
      <c r="K372" t="s">
        <v>4775</v>
      </c>
      <c r="S372" t="s">
        <v>3481</v>
      </c>
      <c r="X372" t="s">
        <v>1409</v>
      </c>
    </row>
    <row r="373" spans="1:24" x14ac:dyDescent="0.2">
      <c r="A373" s="6">
        <v>371</v>
      </c>
      <c r="D373" s="6" t="s">
        <v>616</v>
      </c>
      <c r="F373" s="6">
        <v>67</v>
      </c>
      <c r="K373" t="s">
        <v>4776</v>
      </c>
      <c r="S373" t="s">
        <v>3482</v>
      </c>
      <c r="X373" t="s">
        <v>1410</v>
      </c>
    </row>
    <row r="374" spans="1:24" x14ac:dyDescent="0.2">
      <c r="A374" s="6">
        <v>372</v>
      </c>
      <c r="D374" s="6" t="s">
        <v>617</v>
      </c>
      <c r="F374" s="6">
        <v>92937</v>
      </c>
      <c r="K374" t="s">
        <v>4777</v>
      </c>
      <c r="S374" t="s">
        <v>3483</v>
      </c>
      <c r="X374" t="s">
        <v>1411</v>
      </c>
    </row>
    <row r="375" spans="1:24" x14ac:dyDescent="0.2">
      <c r="A375" s="6">
        <v>373</v>
      </c>
      <c r="D375" s="6" t="s">
        <v>618</v>
      </c>
      <c r="F375" s="6">
        <v>5876</v>
      </c>
      <c r="K375" t="s">
        <v>4778</v>
      </c>
      <c r="S375" t="s">
        <v>3484</v>
      </c>
      <c r="X375" t="s">
        <v>1412</v>
      </c>
    </row>
    <row r="376" spans="1:24" x14ac:dyDescent="0.2">
      <c r="A376" s="6">
        <v>374</v>
      </c>
      <c r="D376" s="6" t="s">
        <v>619</v>
      </c>
      <c r="F376" s="6">
        <v>46</v>
      </c>
      <c r="K376" t="s">
        <v>4779</v>
      </c>
      <c r="S376" t="s">
        <v>3485</v>
      </c>
      <c r="X376" t="s">
        <v>1413</v>
      </c>
    </row>
    <row r="377" spans="1:24" x14ac:dyDescent="0.2">
      <c r="A377" s="6">
        <v>375</v>
      </c>
      <c r="D377" s="6" t="s">
        <v>620</v>
      </c>
      <c r="F377" s="6">
        <v>39</v>
      </c>
      <c r="K377" t="s">
        <v>4780</v>
      </c>
      <c r="S377" t="s">
        <v>3486</v>
      </c>
      <c r="X377" t="s">
        <v>1414</v>
      </c>
    </row>
    <row r="378" spans="1:24" x14ac:dyDescent="0.2">
      <c r="A378" s="6">
        <v>376</v>
      </c>
      <c r="D378" s="6" t="s">
        <v>621</v>
      </c>
      <c r="F378" s="6">
        <v>93</v>
      </c>
      <c r="K378" t="s">
        <v>4781</v>
      </c>
      <c r="S378" t="s">
        <v>3487</v>
      </c>
      <c r="X378" t="s">
        <v>1415</v>
      </c>
    </row>
    <row r="379" spans="1:24" x14ac:dyDescent="0.2">
      <c r="A379" s="6">
        <v>377</v>
      </c>
      <c r="D379" s="6" t="s">
        <v>622</v>
      </c>
      <c r="F379" s="6">
        <v>1</v>
      </c>
      <c r="K379" t="s">
        <v>4782</v>
      </c>
      <c r="S379" t="s">
        <v>3488</v>
      </c>
      <c r="X379" t="s">
        <v>1416</v>
      </c>
    </row>
    <row r="380" spans="1:24" x14ac:dyDescent="0.2">
      <c r="A380" s="6">
        <v>378</v>
      </c>
      <c r="D380" s="6" t="s">
        <v>623</v>
      </c>
      <c r="F380" s="6">
        <v>1</v>
      </c>
      <c r="K380" t="s">
        <v>4783</v>
      </c>
      <c r="S380" t="s">
        <v>3489</v>
      </c>
      <c r="X380" t="s">
        <v>1417</v>
      </c>
    </row>
    <row r="381" spans="1:24" x14ac:dyDescent="0.2">
      <c r="A381" s="6">
        <v>379</v>
      </c>
      <c r="D381" s="6" t="s">
        <v>624</v>
      </c>
      <c r="F381" s="6">
        <v>83</v>
      </c>
      <c r="K381" t="s">
        <v>4784</v>
      </c>
      <c r="S381" t="s">
        <v>3490</v>
      </c>
      <c r="X381" t="s">
        <v>1418</v>
      </c>
    </row>
    <row r="382" spans="1:24" x14ac:dyDescent="0.2">
      <c r="A382" s="6">
        <v>380</v>
      </c>
      <c r="D382" s="6" t="s">
        <v>625</v>
      </c>
      <c r="F382" s="6">
        <v>6156</v>
      </c>
      <c r="K382" t="s">
        <v>4785</v>
      </c>
      <c r="S382" t="s">
        <v>3491</v>
      </c>
      <c r="X382" t="s">
        <v>1419</v>
      </c>
    </row>
    <row r="383" spans="1:24" x14ac:dyDescent="0.2">
      <c r="A383" s="6">
        <v>381</v>
      </c>
      <c r="D383" s="6" t="s">
        <v>626</v>
      </c>
      <c r="F383" s="6">
        <v>52952</v>
      </c>
      <c r="K383" t="s">
        <v>4786</v>
      </c>
      <c r="S383" t="s">
        <v>3492</v>
      </c>
      <c r="X383" t="s">
        <v>1420</v>
      </c>
    </row>
    <row r="384" spans="1:24" x14ac:dyDescent="0.2">
      <c r="A384" s="6">
        <v>382</v>
      </c>
      <c r="D384" s="6" t="s">
        <v>627</v>
      </c>
      <c r="F384" s="6">
        <v>48</v>
      </c>
      <c r="K384" t="s">
        <v>4787</v>
      </c>
      <c r="S384" t="s">
        <v>3493</v>
      </c>
      <c r="X384" t="s">
        <v>1421</v>
      </c>
    </row>
    <row r="385" spans="1:24" x14ac:dyDescent="0.2">
      <c r="A385" s="6">
        <v>383</v>
      </c>
      <c r="D385" s="6" t="s">
        <v>628</v>
      </c>
      <c r="F385" s="6">
        <v>9687</v>
      </c>
      <c r="K385" t="s">
        <v>4788</v>
      </c>
      <c r="S385" t="s">
        <v>3494</v>
      </c>
      <c r="X385" t="s">
        <v>1422</v>
      </c>
    </row>
    <row r="386" spans="1:24" x14ac:dyDescent="0.2">
      <c r="A386" s="6">
        <v>384</v>
      </c>
      <c r="D386" s="6" t="s">
        <v>629</v>
      </c>
      <c r="F386" s="6">
        <v>0</v>
      </c>
      <c r="K386" t="s">
        <v>4789</v>
      </c>
      <c r="S386" t="s">
        <v>3495</v>
      </c>
      <c r="X386" t="s">
        <v>1423</v>
      </c>
    </row>
    <row r="387" spans="1:24" x14ac:dyDescent="0.2">
      <c r="A387" s="6">
        <v>385</v>
      </c>
      <c r="D387" s="6" t="s">
        <v>630</v>
      </c>
      <c r="F387" s="6">
        <v>9</v>
      </c>
      <c r="K387" t="s">
        <v>4790</v>
      </c>
      <c r="S387" t="s">
        <v>3496</v>
      </c>
      <c r="X387" t="s">
        <v>1424</v>
      </c>
    </row>
    <row r="388" spans="1:24" x14ac:dyDescent="0.2">
      <c r="A388" s="6">
        <v>386</v>
      </c>
      <c r="D388" s="6" t="s">
        <v>631</v>
      </c>
      <c r="F388" s="6">
        <v>4</v>
      </c>
      <c r="K388" t="s">
        <v>4791</v>
      </c>
      <c r="S388" t="s">
        <v>3497</v>
      </c>
      <c r="X388" t="s">
        <v>1425</v>
      </c>
    </row>
    <row r="389" spans="1:24" x14ac:dyDescent="0.2">
      <c r="A389" s="6">
        <v>387</v>
      </c>
      <c r="D389" s="6" t="s">
        <v>632</v>
      </c>
      <c r="F389" s="6">
        <v>43126</v>
      </c>
      <c r="K389" t="s">
        <v>4792</v>
      </c>
      <c r="S389" t="s">
        <v>3498</v>
      </c>
      <c r="X389" t="s">
        <v>1426</v>
      </c>
    </row>
    <row r="390" spans="1:24" x14ac:dyDescent="0.2">
      <c r="A390" s="6">
        <v>388</v>
      </c>
      <c r="D390" s="6" t="s">
        <v>633</v>
      </c>
      <c r="F390" s="6">
        <v>9780</v>
      </c>
      <c r="K390" t="s">
        <v>4793</v>
      </c>
      <c r="S390" t="s">
        <v>3499</v>
      </c>
      <c r="X390" s="2" t="s">
        <v>1427</v>
      </c>
    </row>
    <row r="391" spans="1:24" x14ac:dyDescent="0.2">
      <c r="A391" s="6">
        <v>389</v>
      </c>
      <c r="D391" s="6" t="s">
        <v>267</v>
      </c>
      <c r="F391" s="6">
        <v>96</v>
      </c>
      <c r="K391" t="s">
        <v>4794</v>
      </c>
      <c r="S391" t="s">
        <v>3500</v>
      </c>
      <c r="X391" t="s">
        <v>1428</v>
      </c>
    </row>
    <row r="392" spans="1:24" x14ac:dyDescent="0.2">
      <c r="A392" s="6">
        <v>390</v>
      </c>
      <c r="D392" s="6" t="s">
        <v>634</v>
      </c>
      <c r="F392" s="6">
        <v>4</v>
      </c>
      <c r="K392" t="s">
        <v>4795</v>
      </c>
      <c r="S392" t="s">
        <v>3501</v>
      </c>
      <c r="X392" t="s">
        <v>1429</v>
      </c>
    </row>
    <row r="393" spans="1:24" x14ac:dyDescent="0.2">
      <c r="A393" s="6">
        <v>391</v>
      </c>
      <c r="D393" s="6" t="s">
        <v>635</v>
      </c>
      <c r="F393" s="6">
        <v>95</v>
      </c>
      <c r="K393" t="s">
        <v>4796</v>
      </c>
      <c r="S393" t="s">
        <v>3502</v>
      </c>
      <c r="X393" t="s">
        <v>1430</v>
      </c>
    </row>
    <row r="394" spans="1:24" x14ac:dyDescent="0.2">
      <c r="A394" s="6">
        <v>392</v>
      </c>
      <c r="D394" s="6" t="s">
        <v>636</v>
      </c>
      <c r="F394" s="6">
        <v>32</v>
      </c>
      <c r="K394" t="s">
        <v>4797</v>
      </c>
      <c r="S394" t="s">
        <v>3503</v>
      </c>
      <c r="X394" t="s">
        <v>1431</v>
      </c>
    </row>
    <row r="395" spans="1:24" x14ac:dyDescent="0.2">
      <c r="A395" s="6">
        <v>393</v>
      </c>
      <c r="D395" s="6" t="s">
        <v>637</v>
      </c>
      <c r="F395" s="6">
        <v>47975</v>
      </c>
      <c r="K395" t="s">
        <v>4798</v>
      </c>
      <c r="S395" t="s">
        <v>3504</v>
      </c>
      <c r="X395" t="s">
        <v>1432</v>
      </c>
    </row>
    <row r="396" spans="1:24" x14ac:dyDescent="0.2">
      <c r="A396" s="6">
        <v>394</v>
      </c>
      <c r="D396" s="6" t="s">
        <v>638</v>
      </c>
      <c r="F396" s="6">
        <v>73</v>
      </c>
      <c r="K396" t="s">
        <v>4799</v>
      </c>
      <c r="S396" t="s">
        <v>3505</v>
      </c>
      <c r="X396" t="s">
        <v>1433</v>
      </c>
    </row>
    <row r="397" spans="1:24" x14ac:dyDescent="0.2">
      <c r="A397" s="6">
        <v>395</v>
      </c>
      <c r="D397" s="6" t="s">
        <v>639</v>
      </c>
      <c r="F397" s="6">
        <v>9765</v>
      </c>
      <c r="K397" t="s">
        <v>4800</v>
      </c>
      <c r="S397" t="s">
        <v>3506</v>
      </c>
      <c r="X397" t="s">
        <v>1434</v>
      </c>
    </row>
    <row r="398" spans="1:24" x14ac:dyDescent="0.2">
      <c r="A398" s="6">
        <v>396</v>
      </c>
      <c r="D398" s="6" t="s">
        <v>640</v>
      </c>
      <c r="F398" s="6">
        <v>99</v>
      </c>
      <c r="K398" t="s">
        <v>4801</v>
      </c>
      <c r="S398" t="s">
        <v>3507</v>
      </c>
      <c r="X398" t="s">
        <v>1435</v>
      </c>
    </row>
    <row r="399" spans="1:24" x14ac:dyDescent="0.2">
      <c r="A399" s="6">
        <v>397</v>
      </c>
      <c r="D399" s="6" t="s">
        <v>641</v>
      </c>
      <c r="F399" s="6">
        <v>4873</v>
      </c>
      <c r="K399" t="s">
        <v>4802</v>
      </c>
      <c r="S399" t="s">
        <v>3508</v>
      </c>
      <c r="X399" t="s">
        <v>1436</v>
      </c>
    </row>
    <row r="400" spans="1:24" x14ac:dyDescent="0.2">
      <c r="A400" s="6">
        <v>398</v>
      </c>
      <c r="D400" s="6" t="s">
        <v>642</v>
      </c>
      <c r="F400" s="6">
        <v>75375</v>
      </c>
      <c r="K400" t="s">
        <v>4803</v>
      </c>
      <c r="S400" t="s">
        <v>3509</v>
      </c>
      <c r="X400" t="s">
        <v>1437</v>
      </c>
    </row>
    <row r="401" spans="1:24" x14ac:dyDescent="0.2">
      <c r="A401" s="6">
        <v>399</v>
      </c>
      <c r="D401" s="6" t="s">
        <v>643</v>
      </c>
      <c r="F401" s="6">
        <v>3736</v>
      </c>
      <c r="K401" t="s">
        <v>4804</v>
      </c>
      <c r="S401" t="s">
        <v>3510</v>
      </c>
      <c r="X401" t="s">
        <v>1438</v>
      </c>
    </row>
    <row r="402" spans="1:24" x14ac:dyDescent="0.2">
      <c r="A402" s="6">
        <v>400</v>
      </c>
      <c r="D402" s="6" t="s">
        <v>644</v>
      </c>
      <c r="F402" s="6">
        <v>82</v>
      </c>
      <c r="K402" t="s">
        <v>4805</v>
      </c>
      <c r="S402" t="s">
        <v>3511</v>
      </c>
      <c r="X402" t="s">
        <v>1439</v>
      </c>
    </row>
    <row r="403" spans="1:24" x14ac:dyDescent="0.2">
      <c r="A403" s="6">
        <v>401</v>
      </c>
      <c r="D403" s="6" t="s">
        <v>645</v>
      </c>
      <c r="F403" s="6">
        <v>1</v>
      </c>
      <c r="K403" t="s">
        <v>4806</v>
      </c>
      <c r="S403" t="s">
        <v>3512</v>
      </c>
      <c r="X403" t="s">
        <v>1440</v>
      </c>
    </row>
    <row r="404" spans="1:24" x14ac:dyDescent="0.2">
      <c r="A404" s="6">
        <v>402</v>
      </c>
      <c r="D404" s="6" t="s">
        <v>646</v>
      </c>
      <c r="F404" s="6">
        <v>16</v>
      </c>
      <c r="K404" t="s">
        <v>4807</v>
      </c>
      <c r="S404" t="s">
        <v>3513</v>
      </c>
      <c r="X404" t="s">
        <v>1441</v>
      </c>
    </row>
    <row r="405" spans="1:24" x14ac:dyDescent="0.2">
      <c r="A405" s="6">
        <v>403</v>
      </c>
      <c r="D405" s="6" t="s">
        <v>647</v>
      </c>
      <c r="F405" s="6">
        <v>2</v>
      </c>
      <c r="K405" t="s">
        <v>4808</v>
      </c>
      <c r="S405" t="s">
        <v>3514</v>
      </c>
      <c r="X405" t="s">
        <v>1442</v>
      </c>
    </row>
    <row r="406" spans="1:24" x14ac:dyDescent="0.2">
      <c r="A406" s="6">
        <v>404</v>
      </c>
      <c r="D406" s="6" t="s">
        <v>648</v>
      </c>
      <c r="F406" s="6">
        <v>6408</v>
      </c>
      <c r="K406" t="s">
        <v>4809</v>
      </c>
      <c r="S406" t="s">
        <v>3515</v>
      </c>
      <c r="X406" t="s">
        <v>1443</v>
      </c>
    </row>
    <row r="407" spans="1:24" x14ac:dyDescent="0.2">
      <c r="A407" s="6">
        <v>405</v>
      </c>
      <c r="D407" s="6" t="s">
        <v>649</v>
      </c>
      <c r="F407" s="6">
        <v>3418</v>
      </c>
      <c r="K407" t="s">
        <v>4810</v>
      </c>
      <c r="S407" t="s">
        <v>3516</v>
      </c>
      <c r="X407" t="s">
        <v>1444</v>
      </c>
    </row>
    <row r="408" spans="1:24" x14ac:dyDescent="0.2">
      <c r="A408" s="6">
        <v>406</v>
      </c>
      <c r="D408" s="6" t="s">
        <v>650</v>
      </c>
      <c r="F408" s="6">
        <v>63673</v>
      </c>
      <c r="K408" t="s">
        <v>4811</v>
      </c>
      <c r="S408" t="s">
        <v>3517</v>
      </c>
      <c r="X408" t="s">
        <v>1445</v>
      </c>
    </row>
    <row r="409" spans="1:24" x14ac:dyDescent="0.2">
      <c r="A409" s="6">
        <v>407</v>
      </c>
      <c r="D409" s="6" t="s">
        <v>651</v>
      </c>
      <c r="F409" s="6">
        <v>722</v>
      </c>
      <c r="K409" t="s">
        <v>4812</v>
      </c>
      <c r="S409" t="s">
        <v>3518</v>
      </c>
      <c r="X409" t="s">
        <v>1446</v>
      </c>
    </row>
    <row r="410" spans="1:24" x14ac:dyDescent="0.2">
      <c r="A410" s="6">
        <v>408</v>
      </c>
      <c r="D410" s="6" t="s">
        <v>652</v>
      </c>
      <c r="F410" s="6">
        <v>5</v>
      </c>
      <c r="K410" t="s">
        <v>4813</v>
      </c>
      <c r="S410" t="s">
        <v>3519</v>
      </c>
      <c r="X410" t="s">
        <v>1447</v>
      </c>
    </row>
    <row r="411" spans="1:24" x14ac:dyDescent="0.2">
      <c r="A411" s="6">
        <v>409</v>
      </c>
      <c r="D411" s="6" t="s">
        <v>653</v>
      </c>
      <c r="F411" s="6">
        <v>2959</v>
      </c>
      <c r="K411" t="s">
        <v>4814</v>
      </c>
      <c r="S411" t="s">
        <v>3520</v>
      </c>
      <c r="X411" t="s">
        <v>1448</v>
      </c>
    </row>
    <row r="412" spans="1:24" x14ac:dyDescent="0.2">
      <c r="A412" s="6">
        <v>410</v>
      </c>
      <c r="D412" s="6" t="s">
        <v>654</v>
      </c>
      <c r="F412" s="6">
        <v>90918</v>
      </c>
      <c r="K412" t="s">
        <v>4815</v>
      </c>
      <c r="S412" t="s">
        <v>3521</v>
      </c>
      <c r="X412" t="s">
        <v>1449</v>
      </c>
    </row>
    <row r="413" spans="1:24" x14ac:dyDescent="0.2">
      <c r="A413" s="6">
        <v>411</v>
      </c>
      <c r="D413" s="6" t="s">
        <v>655</v>
      </c>
      <c r="F413" s="6">
        <v>46973</v>
      </c>
      <c r="K413" t="s">
        <v>4816</v>
      </c>
      <c r="S413" t="s">
        <v>3522</v>
      </c>
      <c r="X413" t="s">
        <v>1450</v>
      </c>
    </row>
    <row r="414" spans="1:24" x14ac:dyDescent="0.2">
      <c r="A414" s="6">
        <v>412</v>
      </c>
      <c r="D414" s="6" t="s">
        <v>554</v>
      </c>
      <c r="F414" s="6">
        <v>8798</v>
      </c>
      <c r="K414" t="s">
        <v>4817</v>
      </c>
      <c r="S414" t="s">
        <v>3523</v>
      </c>
      <c r="X414" t="s">
        <v>1451</v>
      </c>
    </row>
    <row r="415" spans="1:24" x14ac:dyDescent="0.2">
      <c r="A415" s="6">
        <v>413</v>
      </c>
      <c r="D415" s="6" t="s">
        <v>656</v>
      </c>
      <c r="F415" s="6">
        <v>6</v>
      </c>
      <c r="K415" t="s">
        <v>4818</v>
      </c>
      <c r="S415" t="s">
        <v>3524</v>
      </c>
      <c r="X415" t="s">
        <v>1452</v>
      </c>
    </row>
    <row r="416" spans="1:24" x14ac:dyDescent="0.2">
      <c r="A416" s="6">
        <v>414</v>
      </c>
      <c r="D416" s="6" t="s">
        <v>657</v>
      </c>
      <c r="F416" s="6">
        <v>62115</v>
      </c>
      <c r="K416" t="s">
        <v>4819</v>
      </c>
      <c r="S416" t="s">
        <v>3525</v>
      </c>
      <c r="X416" t="s">
        <v>1453</v>
      </c>
    </row>
    <row r="417" spans="1:24" x14ac:dyDescent="0.2">
      <c r="A417" s="6">
        <v>415</v>
      </c>
      <c r="D417" s="6" t="s">
        <v>658</v>
      </c>
      <c r="F417" s="6">
        <v>59</v>
      </c>
      <c r="K417" t="s">
        <v>4820</v>
      </c>
      <c r="S417" t="s">
        <v>3526</v>
      </c>
      <c r="X417" t="s">
        <v>1454</v>
      </c>
    </row>
    <row r="418" spans="1:24" x14ac:dyDescent="0.2">
      <c r="A418" s="6">
        <v>416</v>
      </c>
      <c r="D418" s="6" t="s">
        <v>555</v>
      </c>
      <c r="F418" s="6">
        <v>606</v>
      </c>
      <c r="K418" t="s">
        <v>4821</v>
      </c>
      <c r="S418" t="s">
        <v>3527</v>
      </c>
      <c r="X418" t="s">
        <v>1455</v>
      </c>
    </row>
    <row r="419" spans="1:24" x14ac:dyDescent="0.2">
      <c r="A419" s="6">
        <v>417</v>
      </c>
      <c r="D419" s="6" t="s">
        <v>659</v>
      </c>
      <c r="F419" s="6">
        <v>7</v>
      </c>
      <c r="K419" t="s">
        <v>4822</v>
      </c>
      <c r="S419" t="s">
        <v>3528</v>
      </c>
      <c r="X419" t="s">
        <v>1456</v>
      </c>
    </row>
    <row r="420" spans="1:24" x14ac:dyDescent="0.2">
      <c r="A420" s="6">
        <v>418</v>
      </c>
      <c r="D420" s="6" t="s">
        <v>660</v>
      </c>
      <c r="F420" s="6">
        <v>7</v>
      </c>
      <c r="K420" t="s">
        <v>4823</v>
      </c>
      <c r="S420" t="s">
        <v>3529</v>
      </c>
      <c r="X420" t="s">
        <v>1457</v>
      </c>
    </row>
    <row r="421" spans="1:24" x14ac:dyDescent="0.2">
      <c r="A421" s="6">
        <v>419</v>
      </c>
      <c r="D421" s="6" t="s">
        <v>661</v>
      </c>
      <c r="F421" s="6">
        <v>22391</v>
      </c>
      <c r="K421" t="s">
        <v>4824</v>
      </c>
      <c r="S421" t="s">
        <v>3530</v>
      </c>
      <c r="X421" t="s">
        <v>1458</v>
      </c>
    </row>
    <row r="422" spans="1:24" x14ac:dyDescent="0.2">
      <c r="A422" s="6">
        <v>420</v>
      </c>
      <c r="D422" s="6" t="s">
        <v>662</v>
      </c>
      <c r="F422" s="6">
        <v>9557</v>
      </c>
      <c r="K422" t="s">
        <v>4825</v>
      </c>
      <c r="S422" t="s">
        <v>3531</v>
      </c>
      <c r="X422" t="s">
        <v>1459</v>
      </c>
    </row>
    <row r="423" spans="1:24" x14ac:dyDescent="0.2">
      <c r="A423" s="6">
        <v>421</v>
      </c>
      <c r="D423" s="6" t="s">
        <v>663</v>
      </c>
      <c r="F423" s="6">
        <v>1530</v>
      </c>
      <c r="K423" t="s">
        <v>4826</v>
      </c>
      <c r="S423" t="s">
        <v>3532</v>
      </c>
      <c r="X423" t="s">
        <v>1460</v>
      </c>
    </row>
    <row r="424" spans="1:24" x14ac:dyDescent="0.2">
      <c r="A424" s="6">
        <v>422</v>
      </c>
      <c r="D424" s="6" t="s">
        <v>664</v>
      </c>
      <c r="F424" s="6">
        <v>0</v>
      </c>
      <c r="K424" t="s">
        <v>4827</v>
      </c>
      <c r="S424" t="s">
        <v>3533</v>
      </c>
      <c r="X424" t="s">
        <v>1461</v>
      </c>
    </row>
    <row r="425" spans="1:24" x14ac:dyDescent="0.2">
      <c r="A425" s="6">
        <v>423</v>
      </c>
      <c r="D425" s="6" t="s">
        <v>665</v>
      </c>
      <c r="F425" s="6">
        <v>728</v>
      </c>
      <c r="K425" t="s">
        <v>4828</v>
      </c>
      <c r="S425" t="s">
        <v>3534</v>
      </c>
      <c r="X425" t="s">
        <v>1462</v>
      </c>
    </row>
    <row r="426" spans="1:24" x14ac:dyDescent="0.2">
      <c r="A426" s="6">
        <v>424</v>
      </c>
      <c r="D426" s="6" t="s">
        <v>666</v>
      </c>
      <c r="F426" s="6">
        <v>67</v>
      </c>
      <c r="K426" t="s">
        <v>4829</v>
      </c>
      <c r="S426" t="s">
        <v>3535</v>
      </c>
      <c r="X426" t="s">
        <v>1463</v>
      </c>
    </row>
    <row r="427" spans="1:24" x14ac:dyDescent="0.2">
      <c r="A427" s="6">
        <v>425</v>
      </c>
      <c r="D427" s="6" t="s">
        <v>667</v>
      </c>
      <c r="F427" s="6">
        <v>232</v>
      </c>
      <c r="K427" t="s">
        <v>4830</v>
      </c>
      <c r="S427" t="s">
        <v>3536</v>
      </c>
      <c r="X427" t="s">
        <v>1464</v>
      </c>
    </row>
    <row r="428" spans="1:24" x14ac:dyDescent="0.2">
      <c r="A428" s="6">
        <v>426</v>
      </c>
      <c r="D428" s="6" t="s">
        <v>668</v>
      </c>
      <c r="F428" s="6">
        <v>311</v>
      </c>
      <c r="K428" t="s">
        <v>4831</v>
      </c>
      <c r="S428" t="s">
        <v>3537</v>
      </c>
      <c r="X428" t="s">
        <v>1465</v>
      </c>
    </row>
    <row r="429" spans="1:24" x14ac:dyDescent="0.2">
      <c r="A429" s="6">
        <v>427</v>
      </c>
      <c r="D429" s="6" t="s">
        <v>669</v>
      </c>
      <c r="F429" s="6">
        <v>15</v>
      </c>
      <c r="K429" t="s">
        <v>4832</v>
      </c>
      <c r="S429" t="s">
        <v>3538</v>
      </c>
      <c r="X429" t="s">
        <v>1466</v>
      </c>
    </row>
    <row r="430" spans="1:24" x14ac:dyDescent="0.2">
      <c r="A430" s="6">
        <v>428</v>
      </c>
      <c r="D430" s="6" t="s">
        <v>670</v>
      </c>
      <c r="F430" s="6">
        <v>7922</v>
      </c>
      <c r="K430" t="s">
        <v>4833</v>
      </c>
      <c r="S430" t="s">
        <v>3539</v>
      </c>
      <c r="X430" t="s">
        <v>1467</v>
      </c>
    </row>
    <row r="431" spans="1:24" x14ac:dyDescent="0.2">
      <c r="A431" s="6">
        <v>429</v>
      </c>
      <c r="D431" s="6" t="s">
        <v>671</v>
      </c>
      <c r="F431" s="6">
        <v>1</v>
      </c>
      <c r="K431" t="s">
        <v>4834</v>
      </c>
      <c r="S431" t="s">
        <v>3540</v>
      </c>
      <c r="X431" t="s">
        <v>1468</v>
      </c>
    </row>
    <row r="432" spans="1:24" x14ac:dyDescent="0.2">
      <c r="A432" s="6">
        <v>430</v>
      </c>
      <c r="D432" s="6" t="s">
        <v>672</v>
      </c>
      <c r="F432" s="6">
        <v>2</v>
      </c>
      <c r="K432" t="s">
        <v>4835</v>
      </c>
      <c r="S432" t="s">
        <v>3541</v>
      </c>
      <c r="X432" t="s">
        <v>1469</v>
      </c>
    </row>
    <row r="433" spans="1:24" x14ac:dyDescent="0.2">
      <c r="A433" s="6">
        <v>431</v>
      </c>
      <c r="D433" s="6" t="s">
        <v>673</v>
      </c>
      <c r="F433" s="6">
        <v>2033</v>
      </c>
      <c r="K433" t="s">
        <v>4836</v>
      </c>
      <c r="S433" t="s">
        <v>3542</v>
      </c>
      <c r="X433" t="s">
        <v>1470</v>
      </c>
    </row>
    <row r="434" spans="1:24" x14ac:dyDescent="0.2">
      <c r="A434" s="6">
        <v>432</v>
      </c>
      <c r="D434" s="6" t="s">
        <v>674</v>
      </c>
      <c r="F434" s="6">
        <v>5</v>
      </c>
      <c r="K434" t="s">
        <v>4837</v>
      </c>
      <c r="S434" t="s">
        <v>3543</v>
      </c>
      <c r="X434" t="s">
        <v>1471</v>
      </c>
    </row>
    <row r="435" spans="1:24" x14ac:dyDescent="0.2">
      <c r="A435" s="6">
        <v>433</v>
      </c>
      <c r="D435" s="6" t="s">
        <v>675</v>
      </c>
      <c r="F435" s="6">
        <v>5</v>
      </c>
      <c r="K435" t="s">
        <v>4838</v>
      </c>
      <c r="S435" t="s">
        <v>3544</v>
      </c>
      <c r="X435" t="s">
        <v>1472</v>
      </c>
    </row>
    <row r="436" spans="1:24" x14ac:dyDescent="0.2">
      <c r="A436" s="6">
        <v>434</v>
      </c>
      <c r="D436" s="6" t="s">
        <v>676</v>
      </c>
      <c r="F436" s="6">
        <v>44</v>
      </c>
      <c r="K436" t="s">
        <v>4839</v>
      </c>
      <c r="S436" t="s">
        <v>3545</v>
      </c>
      <c r="X436" t="s">
        <v>1473</v>
      </c>
    </row>
    <row r="437" spans="1:24" x14ac:dyDescent="0.2">
      <c r="A437" s="6">
        <v>435</v>
      </c>
      <c r="D437" s="6" t="s">
        <v>677</v>
      </c>
      <c r="F437" s="6">
        <v>987</v>
      </c>
      <c r="K437" t="s">
        <v>4840</v>
      </c>
      <c r="S437" t="s">
        <v>3546</v>
      </c>
      <c r="X437" t="s">
        <v>1474</v>
      </c>
    </row>
    <row r="438" spans="1:24" x14ac:dyDescent="0.2">
      <c r="A438" s="6">
        <v>436</v>
      </c>
      <c r="D438" s="6" t="s">
        <v>678</v>
      </c>
      <c r="F438" s="6">
        <v>74835</v>
      </c>
      <c r="K438" t="s">
        <v>4841</v>
      </c>
      <c r="S438" t="s">
        <v>3547</v>
      </c>
      <c r="X438" t="s">
        <v>1475</v>
      </c>
    </row>
    <row r="439" spans="1:24" x14ac:dyDescent="0.2">
      <c r="A439" s="6">
        <v>437</v>
      </c>
      <c r="D439" s="6" t="s">
        <v>679</v>
      </c>
      <c r="F439" s="6">
        <v>229</v>
      </c>
      <c r="K439" t="s">
        <v>4842</v>
      </c>
      <c r="S439" t="s">
        <v>3548</v>
      </c>
      <c r="X439" t="s">
        <v>1476</v>
      </c>
    </row>
    <row r="440" spans="1:24" x14ac:dyDescent="0.2">
      <c r="A440" s="6">
        <v>438</v>
      </c>
      <c r="D440" s="6" t="s">
        <v>680</v>
      </c>
      <c r="F440" s="6">
        <v>947</v>
      </c>
      <c r="K440" t="s">
        <v>4843</v>
      </c>
      <c r="S440" t="s">
        <v>3549</v>
      </c>
      <c r="X440" t="s">
        <v>1477</v>
      </c>
    </row>
    <row r="441" spans="1:24" x14ac:dyDescent="0.2">
      <c r="A441" s="6">
        <v>439</v>
      </c>
      <c r="D441" s="6" t="s">
        <v>681</v>
      </c>
      <c r="F441" s="6">
        <v>50</v>
      </c>
      <c r="K441" t="s">
        <v>4844</v>
      </c>
      <c r="S441" t="s">
        <v>3550</v>
      </c>
      <c r="X441" t="s">
        <v>1478</v>
      </c>
    </row>
    <row r="442" spans="1:24" x14ac:dyDescent="0.2">
      <c r="A442" s="6">
        <v>440</v>
      </c>
      <c r="D442" s="6" t="s">
        <v>682</v>
      </c>
      <c r="F442" s="6">
        <v>60488</v>
      </c>
      <c r="K442" t="s">
        <v>4845</v>
      </c>
      <c r="S442" t="s">
        <v>3551</v>
      </c>
      <c r="X442" t="s">
        <v>1479</v>
      </c>
    </row>
    <row r="443" spans="1:24" x14ac:dyDescent="0.2">
      <c r="A443" s="6">
        <v>441</v>
      </c>
      <c r="D443" s="6" t="s">
        <v>683</v>
      </c>
      <c r="F443" s="6">
        <v>169</v>
      </c>
      <c r="K443" t="s">
        <v>4846</v>
      </c>
      <c r="S443" t="s">
        <v>3552</v>
      </c>
      <c r="X443" t="s">
        <v>1480</v>
      </c>
    </row>
    <row r="444" spans="1:24" x14ac:dyDescent="0.2">
      <c r="A444" s="6">
        <v>442</v>
      </c>
      <c r="D444" s="6" t="s">
        <v>684</v>
      </c>
      <c r="F444" s="6">
        <v>7</v>
      </c>
      <c r="K444" t="s">
        <v>4847</v>
      </c>
      <c r="S444" t="s">
        <v>3553</v>
      </c>
      <c r="X444" t="s">
        <v>1481</v>
      </c>
    </row>
    <row r="445" spans="1:24" x14ac:dyDescent="0.2">
      <c r="A445" s="6">
        <v>443</v>
      </c>
      <c r="D445" s="6" t="s">
        <v>685</v>
      </c>
      <c r="F445" s="6">
        <v>34</v>
      </c>
      <c r="K445" t="s">
        <v>4848</v>
      </c>
      <c r="S445" t="s">
        <v>3554</v>
      </c>
      <c r="X445" t="s">
        <v>1482</v>
      </c>
    </row>
    <row r="446" spans="1:24" x14ac:dyDescent="0.2">
      <c r="A446" s="6">
        <v>444</v>
      </c>
      <c r="D446" s="6" t="s">
        <v>686</v>
      </c>
      <c r="F446" s="6">
        <v>407</v>
      </c>
      <c r="K446" t="s">
        <v>4849</v>
      </c>
      <c r="S446" t="s">
        <v>3555</v>
      </c>
      <c r="X446" t="s">
        <v>1483</v>
      </c>
    </row>
    <row r="447" spans="1:24" x14ac:dyDescent="0.2">
      <c r="A447" s="6">
        <v>445</v>
      </c>
      <c r="D447" s="6" t="s">
        <v>46</v>
      </c>
      <c r="F447" s="6">
        <v>16175</v>
      </c>
      <c r="K447" t="s">
        <v>4850</v>
      </c>
      <c r="S447" t="s">
        <v>3556</v>
      </c>
      <c r="X447" t="s">
        <v>1484</v>
      </c>
    </row>
    <row r="448" spans="1:24" x14ac:dyDescent="0.2">
      <c r="A448" s="6">
        <v>446</v>
      </c>
      <c r="D448" s="6" t="s">
        <v>687</v>
      </c>
      <c r="F448" s="6">
        <v>1</v>
      </c>
      <c r="K448" t="s">
        <v>4851</v>
      </c>
      <c r="S448" t="s">
        <v>3557</v>
      </c>
      <c r="X448" t="s">
        <v>1485</v>
      </c>
    </row>
    <row r="449" spans="1:24" x14ac:dyDescent="0.2">
      <c r="A449" s="6">
        <v>447</v>
      </c>
      <c r="D449" s="6" t="s">
        <v>688</v>
      </c>
      <c r="F449" s="6">
        <v>1</v>
      </c>
      <c r="K449" t="s">
        <v>4852</v>
      </c>
      <c r="S449" t="s">
        <v>3558</v>
      </c>
      <c r="X449" t="s">
        <v>1486</v>
      </c>
    </row>
    <row r="450" spans="1:24" x14ac:dyDescent="0.2">
      <c r="A450" s="6">
        <v>448</v>
      </c>
      <c r="D450" s="6" t="s">
        <v>689</v>
      </c>
      <c r="F450" s="6">
        <v>76517</v>
      </c>
      <c r="K450" t="s">
        <v>4853</v>
      </c>
      <c r="S450" t="s">
        <v>3559</v>
      </c>
      <c r="X450" t="s">
        <v>1487</v>
      </c>
    </row>
    <row r="451" spans="1:24" x14ac:dyDescent="0.2">
      <c r="A451" s="6">
        <v>449</v>
      </c>
      <c r="D451" s="6" t="s">
        <v>690</v>
      </c>
      <c r="F451" s="6">
        <v>18507</v>
      </c>
      <c r="K451" t="s">
        <v>4854</v>
      </c>
      <c r="S451" t="s">
        <v>3560</v>
      </c>
      <c r="X451" t="s">
        <v>1488</v>
      </c>
    </row>
    <row r="452" spans="1:24" x14ac:dyDescent="0.2">
      <c r="A452" s="6">
        <v>450</v>
      </c>
      <c r="D452" s="6" t="s">
        <v>691</v>
      </c>
      <c r="F452" s="6">
        <v>28968</v>
      </c>
      <c r="K452" t="s">
        <v>4855</v>
      </c>
      <c r="S452" t="s">
        <v>3561</v>
      </c>
      <c r="X452" t="s">
        <v>1489</v>
      </c>
    </row>
    <row r="453" spans="1:24" x14ac:dyDescent="0.2">
      <c r="A453" s="6">
        <v>451</v>
      </c>
      <c r="D453" s="6" t="s">
        <v>692</v>
      </c>
      <c r="F453" s="6">
        <v>671</v>
      </c>
      <c r="K453" t="s">
        <v>4856</v>
      </c>
      <c r="S453" t="s">
        <v>3562</v>
      </c>
      <c r="X453" t="s">
        <v>1490</v>
      </c>
    </row>
    <row r="454" spans="1:24" x14ac:dyDescent="0.2">
      <c r="A454" s="6">
        <v>452</v>
      </c>
      <c r="D454" s="6" t="s">
        <v>693</v>
      </c>
      <c r="F454" s="6">
        <v>952</v>
      </c>
      <c r="K454" t="s">
        <v>4857</v>
      </c>
      <c r="S454" t="s">
        <v>3563</v>
      </c>
      <c r="X454" t="s">
        <v>1491</v>
      </c>
    </row>
    <row r="455" spans="1:24" x14ac:dyDescent="0.2">
      <c r="A455" s="6">
        <v>453</v>
      </c>
      <c r="D455" s="6" t="s">
        <v>694</v>
      </c>
      <c r="F455" s="6">
        <v>522</v>
      </c>
      <c r="K455" t="s">
        <v>4858</v>
      </c>
      <c r="S455" t="s">
        <v>3564</v>
      </c>
      <c r="X455" t="s">
        <v>1492</v>
      </c>
    </row>
    <row r="456" spans="1:24" x14ac:dyDescent="0.2">
      <c r="A456" s="6">
        <v>454</v>
      </c>
      <c r="D456" s="6" t="s">
        <v>695</v>
      </c>
      <c r="F456" s="6">
        <v>973</v>
      </c>
      <c r="K456" t="s">
        <v>4859</v>
      </c>
      <c r="S456" t="s">
        <v>3565</v>
      </c>
      <c r="X456" t="s">
        <v>1493</v>
      </c>
    </row>
    <row r="457" spans="1:24" x14ac:dyDescent="0.2">
      <c r="A457" s="6">
        <v>455</v>
      </c>
      <c r="D457" s="6" t="s">
        <v>696</v>
      </c>
      <c r="F457" s="6">
        <v>1</v>
      </c>
      <c r="K457" t="s">
        <v>4860</v>
      </c>
      <c r="S457" t="s">
        <v>3566</v>
      </c>
      <c r="X457" t="s">
        <v>1494</v>
      </c>
    </row>
    <row r="458" spans="1:24" x14ac:dyDescent="0.2">
      <c r="A458" s="6">
        <v>456</v>
      </c>
      <c r="D458" s="6" t="s">
        <v>697</v>
      </c>
      <c r="F458" s="6">
        <v>977</v>
      </c>
      <c r="K458" t="s">
        <v>4861</v>
      </c>
      <c r="S458" t="s">
        <v>3567</v>
      </c>
      <c r="X458" t="s">
        <v>1495</v>
      </c>
    </row>
    <row r="459" spans="1:24" x14ac:dyDescent="0.2">
      <c r="A459" s="6">
        <v>457</v>
      </c>
      <c r="D459" s="6" t="s">
        <v>698</v>
      </c>
      <c r="F459" s="6">
        <v>49</v>
      </c>
      <c r="K459" t="s">
        <v>4862</v>
      </c>
      <c r="S459" t="s">
        <v>3568</v>
      </c>
      <c r="X459" t="s">
        <v>1496</v>
      </c>
    </row>
    <row r="460" spans="1:24" x14ac:dyDescent="0.2">
      <c r="A460" s="6">
        <v>458</v>
      </c>
      <c r="D460" s="6" t="s">
        <v>699</v>
      </c>
      <c r="F460" s="6">
        <v>7849</v>
      </c>
      <c r="K460" t="s">
        <v>4863</v>
      </c>
      <c r="S460" t="s">
        <v>3569</v>
      </c>
      <c r="X460" t="s">
        <v>1497</v>
      </c>
    </row>
    <row r="461" spans="1:24" x14ac:dyDescent="0.2">
      <c r="A461" s="6">
        <v>459</v>
      </c>
      <c r="D461" s="6" t="s">
        <v>700</v>
      </c>
      <c r="F461" s="6">
        <v>67841</v>
      </c>
      <c r="K461" t="s">
        <v>4864</v>
      </c>
      <c r="S461" t="s">
        <v>3570</v>
      </c>
      <c r="X461" t="s">
        <v>1498</v>
      </c>
    </row>
    <row r="462" spans="1:24" x14ac:dyDescent="0.2">
      <c r="A462" s="6">
        <v>460</v>
      </c>
      <c r="D462" s="6" t="s">
        <v>701</v>
      </c>
      <c r="F462" s="6">
        <v>5</v>
      </c>
      <c r="K462" t="s">
        <v>4865</v>
      </c>
      <c r="S462" t="s">
        <v>3571</v>
      </c>
      <c r="X462" t="s">
        <v>1499</v>
      </c>
    </row>
    <row r="463" spans="1:24" x14ac:dyDescent="0.2">
      <c r="A463" s="6">
        <v>461</v>
      </c>
      <c r="D463" s="6" t="s">
        <v>702</v>
      </c>
      <c r="F463" s="6">
        <v>1359</v>
      </c>
      <c r="K463" t="s">
        <v>4866</v>
      </c>
      <c r="S463" t="s">
        <v>3572</v>
      </c>
      <c r="X463" t="s">
        <v>1500</v>
      </c>
    </row>
    <row r="464" spans="1:24" x14ac:dyDescent="0.2">
      <c r="A464" s="6">
        <v>462</v>
      </c>
      <c r="D464" s="6" t="s">
        <v>703</v>
      </c>
      <c r="F464" s="6">
        <v>4854</v>
      </c>
      <c r="K464" t="s">
        <v>4867</v>
      </c>
      <c r="S464" t="s">
        <v>3573</v>
      </c>
      <c r="X464" t="s">
        <v>1501</v>
      </c>
    </row>
    <row r="465" spans="1:24" x14ac:dyDescent="0.2">
      <c r="A465" s="6">
        <v>463</v>
      </c>
      <c r="D465" s="6" t="s">
        <v>704</v>
      </c>
      <c r="F465" s="6">
        <v>9693</v>
      </c>
      <c r="K465" t="s">
        <v>4868</v>
      </c>
      <c r="S465" t="s">
        <v>3574</v>
      </c>
      <c r="X465" t="s">
        <v>1502</v>
      </c>
    </row>
    <row r="466" spans="1:24" x14ac:dyDescent="0.2">
      <c r="A466" s="6">
        <v>464</v>
      </c>
      <c r="D466" s="6" t="s">
        <v>705</v>
      </c>
      <c r="F466" s="6">
        <v>7059</v>
      </c>
      <c r="K466" t="s">
        <v>4869</v>
      </c>
      <c r="S466" t="s">
        <v>3575</v>
      </c>
      <c r="X466" t="s">
        <v>1503</v>
      </c>
    </row>
    <row r="467" spans="1:24" x14ac:dyDescent="0.2">
      <c r="A467" s="6">
        <v>465</v>
      </c>
      <c r="D467" s="6" t="s">
        <v>706</v>
      </c>
      <c r="F467" s="6">
        <v>35</v>
      </c>
      <c r="K467" t="s">
        <v>4870</v>
      </c>
      <c r="S467" t="s">
        <v>3576</v>
      </c>
      <c r="X467" t="s">
        <v>1504</v>
      </c>
    </row>
    <row r="468" spans="1:24" x14ac:dyDescent="0.2">
      <c r="A468" s="6">
        <v>466</v>
      </c>
      <c r="D468" s="6" t="s">
        <v>707</v>
      </c>
      <c r="F468" s="6">
        <v>6</v>
      </c>
      <c r="K468" t="s">
        <v>4871</v>
      </c>
      <c r="S468" t="s">
        <v>3577</v>
      </c>
      <c r="X468" t="s">
        <v>1505</v>
      </c>
    </row>
    <row r="469" spans="1:24" x14ac:dyDescent="0.2">
      <c r="A469" s="6">
        <v>467</v>
      </c>
      <c r="D469" s="6" t="s">
        <v>708</v>
      </c>
      <c r="F469" s="6">
        <v>8</v>
      </c>
      <c r="K469" t="s">
        <v>4872</v>
      </c>
      <c r="S469" t="s">
        <v>3578</v>
      </c>
      <c r="X469" t="s">
        <v>1506</v>
      </c>
    </row>
    <row r="470" spans="1:24" x14ac:dyDescent="0.2">
      <c r="A470" s="6">
        <v>468</v>
      </c>
      <c r="D470" s="6" t="s">
        <v>709</v>
      </c>
      <c r="F470" s="6">
        <v>99314</v>
      </c>
      <c r="K470" t="s">
        <v>4873</v>
      </c>
      <c r="S470" t="s">
        <v>3579</v>
      </c>
      <c r="X470" t="s">
        <v>1507</v>
      </c>
    </row>
    <row r="471" spans="1:24" x14ac:dyDescent="0.2">
      <c r="A471" s="6">
        <v>469</v>
      </c>
      <c r="D471" s="6" t="s">
        <v>710</v>
      </c>
      <c r="F471" s="6">
        <v>7086</v>
      </c>
      <c r="K471" t="s">
        <v>4874</v>
      </c>
      <c r="S471" t="s">
        <v>3580</v>
      </c>
      <c r="X471" t="s">
        <v>1508</v>
      </c>
    </row>
    <row r="472" spans="1:24" x14ac:dyDescent="0.2">
      <c r="A472" s="6">
        <v>470</v>
      </c>
      <c r="D472" s="6" t="s">
        <v>711</v>
      </c>
      <c r="F472" s="6">
        <v>3</v>
      </c>
      <c r="K472" t="s">
        <v>4875</v>
      </c>
      <c r="S472" t="s">
        <v>3581</v>
      </c>
      <c r="X472" t="s">
        <v>1509</v>
      </c>
    </row>
    <row r="473" spans="1:24" x14ac:dyDescent="0.2">
      <c r="A473" s="6">
        <v>471</v>
      </c>
      <c r="D473" s="6" t="s">
        <v>712</v>
      </c>
      <c r="F473" s="6">
        <v>889</v>
      </c>
      <c r="K473" t="s">
        <v>4876</v>
      </c>
      <c r="S473" t="s">
        <v>3582</v>
      </c>
      <c r="X473" t="s">
        <v>1510</v>
      </c>
    </row>
    <row r="474" spans="1:24" x14ac:dyDescent="0.2">
      <c r="A474" s="6">
        <v>472</v>
      </c>
      <c r="D474" s="6" t="s">
        <v>713</v>
      </c>
      <c r="F474" s="6">
        <v>4346</v>
      </c>
      <c r="K474" t="s">
        <v>4877</v>
      </c>
      <c r="S474" t="s">
        <v>3583</v>
      </c>
      <c r="X474" t="s">
        <v>1511</v>
      </c>
    </row>
    <row r="475" spans="1:24" x14ac:dyDescent="0.2">
      <c r="A475" s="6">
        <v>473</v>
      </c>
      <c r="D475" s="6" t="s">
        <v>714</v>
      </c>
      <c r="F475" s="6">
        <v>9</v>
      </c>
      <c r="K475" t="s">
        <v>4878</v>
      </c>
      <c r="S475" t="s">
        <v>3584</v>
      </c>
      <c r="X475" t="s">
        <v>1512</v>
      </c>
    </row>
    <row r="476" spans="1:24" x14ac:dyDescent="0.2">
      <c r="A476" s="6">
        <v>474</v>
      </c>
      <c r="D476" s="6" t="s">
        <v>715</v>
      </c>
      <c r="F476" s="6">
        <v>24204</v>
      </c>
      <c r="K476" t="s">
        <v>4879</v>
      </c>
      <c r="S476" t="s">
        <v>3585</v>
      </c>
      <c r="X476" t="s">
        <v>1513</v>
      </c>
    </row>
    <row r="477" spans="1:24" x14ac:dyDescent="0.2">
      <c r="A477" s="6">
        <v>475</v>
      </c>
      <c r="D477" s="6" t="s">
        <v>716</v>
      </c>
      <c r="F477" s="6">
        <v>6</v>
      </c>
      <c r="K477" t="s">
        <v>4880</v>
      </c>
      <c r="S477" t="s">
        <v>3586</v>
      </c>
      <c r="X477" t="s">
        <v>1514</v>
      </c>
    </row>
    <row r="478" spans="1:24" x14ac:dyDescent="0.2">
      <c r="A478" s="6">
        <v>476</v>
      </c>
      <c r="D478" s="6" t="s">
        <v>717</v>
      </c>
      <c r="F478" s="6">
        <v>8</v>
      </c>
      <c r="K478" t="s">
        <v>4881</v>
      </c>
      <c r="S478" t="s">
        <v>3587</v>
      </c>
      <c r="X478" t="s">
        <v>1515</v>
      </c>
    </row>
    <row r="479" spans="1:24" x14ac:dyDescent="0.2">
      <c r="A479" s="6">
        <v>477</v>
      </c>
      <c r="D479" s="6" t="s">
        <v>718</v>
      </c>
      <c r="F479" s="6">
        <v>2</v>
      </c>
      <c r="K479" t="s">
        <v>4882</v>
      </c>
      <c r="S479" t="s">
        <v>3588</v>
      </c>
      <c r="X479" t="s">
        <v>1516</v>
      </c>
    </row>
    <row r="480" spans="1:24" x14ac:dyDescent="0.2">
      <c r="A480" s="6">
        <v>478</v>
      </c>
      <c r="D480" s="6" t="s">
        <v>719</v>
      </c>
      <c r="F480" s="6">
        <v>746</v>
      </c>
      <c r="K480" t="s">
        <v>4883</v>
      </c>
      <c r="S480" t="s">
        <v>3589</v>
      </c>
      <c r="X480" t="s">
        <v>1517</v>
      </c>
    </row>
    <row r="481" spans="1:24" x14ac:dyDescent="0.2">
      <c r="A481" s="6">
        <v>479</v>
      </c>
      <c r="D481" s="6" t="s">
        <v>720</v>
      </c>
      <c r="F481" s="6">
        <v>8</v>
      </c>
      <c r="K481" t="s">
        <v>4884</v>
      </c>
      <c r="S481" t="s">
        <v>3590</v>
      </c>
      <c r="X481" t="s">
        <v>1518</v>
      </c>
    </row>
    <row r="482" spans="1:24" x14ac:dyDescent="0.2">
      <c r="A482" s="6">
        <v>480</v>
      </c>
      <c r="D482" s="6" t="s">
        <v>721</v>
      </c>
      <c r="F482" s="6">
        <v>789</v>
      </c>
      <c r="K482" t="s">
        <v>4885</v>
      </c>
      <c r="S482" t="s">
        <v>3591</v>
      </c>
      <c r="X482" t="s">
        <v>1519</v>
      </c>
    </row>
    <row r="483" spans="1:24" x14ac:dyDescent="0.2">
      <c r="A483" s="6">
        <v>481</v>
      </c>
      <c r="D483" s="6" t="s">
        <v>722</v>
      </c>
      <c r="F483" s="6">
        <v>4</v>
      </c>
      <c r="K483" t="s">
        <v>4886</v>
      </c>
      <c r="S483" t="s">
        <v>3592</v>
      </c>
      <c r="X483" t="s">
        <v>1520</v>
      </c>
    </row>
    <row r="484" spans="1:24" x14ac:dyDescent="0.2">
      <c r="A484" s="6">
        <v>482</v>
      </c>
      <c r="D484" s="6" t="s">
        <v>723</v>
      </c>
      <c r="F484" s="6">
        <v>28</v>
      </c>
      <c r="K484" t="s">
        <v>4887</v>
      </c>
      <c r="S484" t="s">
        <v>3593</v>
      </c>
      <c r="X484" t="s">
        <v>1521</v>
      </c>
    </row>
    <row r="485" spans="1:24" x14ac:dyDescent="0.2">
      <c r="A485" s="6">
        <v>483</v>
      </c>
      <c r="D485" s="6" t="s">
        <v>724</v>
      </c>
      <c r="F485" s="6">
        <v>738</v>
      </c>
      <c r="K485" t="s">
        <v>4888</v>
      </c>
      <c r="S485" t="s">
        <v>3594</v>
      </c>
      <c r="X485" t="s">
        <v>1522</v>
      </c>
    </row>
    <row r="486" spans="1:24" x14ac:dyDescent="0.2">
      <c r="A486" s="6">
        <v>484</v>
      </c>
      <c r="D486" s="6" t="s">
        <v>725</v>
      </c>
      <c r="F486" s="6">
        <v>78</v>
      </c>
      <c r="K486" t="s">
        <v>4889</v>
      </c>
      <c r="S486" t="s">
        <v>3595</v>
      </c>
      <c r="X486" t="s">
        <v>1523</v>
      </c>
    </row>
    <row r="487" spans="1:24" x14ac:dyDescent="0.2">
      <c r="A487" s="6">
        <v>485</v>
      </c>
      <c r="D487" s="6" t="s">
        <v>726</v>
      </c>
      <c r="F487" s="6">
        <v>7</v>
      </c>
      <c r="K487" t="s">
        <v>4890</v>
      </c>
      <c r="S487" t="s">
        <v>3596</v>
      </c>
      <c r="X487" t="s">
        <v>1524</v>
      </c>
    </row>
    <row r="488" spans="1:24" x14ac:dyDescent="0.2">
      <c r="A488" s="6">
        <v>486</v>
      </c>
      <c r="D488" s="6" t="s">
        <v>727</v>
      </c>
      <c r="F488" s="6">
        <v>3606</v>
      </c>
      <c r="K488" t="s">
        <v>4891</v>
      </c>
      <c r="S488" t="s">
        <v>3597</v>
      </c>
      <c r="X488" t="s">
        <v>1525</v>
      </c>
    </row>
    <row r="489" spans="1:24" x14ac:dyDescent="0.2">
      <c r="A489" s="6">
        <v>487</v>
      </c>
      <c r="D489" s="6" t="s">
        <v>728</v>
      </c>
      <c r="F489" s="6">
        <v>31</v>
      </c>
      <c r="K489" t="s">
        <v>4892</v>
      </c>
      <c r="S489" t="s">
        <v>3598</v>
      </c>
      <c r="X489" t="s">
        <v>1526</v>
      </c>
    </row>
    <row r="490" spans="1:24" x14ac:dyDescent="0.2">
      <c r="A490" s="6">
        <v>488</v>
      </c>
      <c r="D490" s="6" t="s">
        <v>729</v>
      </c>
      <c r="F490" s="6">
        <v>208</v>
      </c>
      <c r="K490" t="s">
        <v>4893</v>
      </c>
      <c r="S490" t="s">
        <v>3599</v>
      </c>
      <c r="X490" t="s">
        <v>1527</v>
      </c>
    </row>
    <row r="491" spans="1:24" x14ac:dyDescent="0.2">
      <c r="A491" s="6">
        <v>489</v>
      </c>
      <c r="D491" s="6" t="s">
        <v>730</v>
      </c>
      <c r="F491" s="6">
        <v>5168</v>
      </c>
      <c r="K491" t="s">
        <v>4894</v>
      </c>
      <c r="S491" t="s">
        <v>3600</v>
      </c>
      <c r="X491" t="s">
        <v>1528</v>
      </c>
    </row>
    <row r="492" spans="1:24" x14ac:dyDescent="0.2">
      <c r="A492" s="6">
        <v>490</v>
      </c>
      <c r="D492" s="6" t="s">
        <v>731</v>
      </c>
      <c r="F492" s="6">
        <v>9</v>
      </c>
      <c r="K492" t="s">
        <v>4895</v>
      </c>
      <c r="S492" t="s">
        <v>3601</v>
      </c>
      <c r="X492" t="s">
        <v>1529</v>
      </c>
    </row>
    <row r="493" spans="1:24" x14ac:dyDescent="0.2">
      <c r="A493" s="6">
        <v>491</v>
      </c>
      <c r="D493" s="6" t="s">
        <v>732</v>
      </c>
      <c r="F493" s="6">
        <v>20</v>
      </c>
      <c r="K493" t="s">
        <v>4896</v>
      </c>
      <c r="S493" t="s">
        <v>3602</v>
      </c>
      <c r="X493" t="s">
        <v>1530</v>
      </c>
    </row>
    <row r="494" spans="1:24" x14ac:dyDescent="0.2">
      <c r="A494" s="6">
        <v>492</v>
      </c>
      <c r="D494" s="6" t="s">
        <v>733</v>
      </c>
      <c r="F494" s="6">
        <v>65857</v>
      </c>
      <c r="K494" t="s">
        <v>4897</v>
      </c>
      <c r="S494" t="s">
        <v>3603</v>
      </c>
      <c r="X494" t="s">
        <v>1531</v>
      </c>
    </row>
    <row r="495" spans="1:24" x14ac:dyDescent="0.2">
      <c r="A495" s="6">
        <v>493</v>
      </c>
      <c r="D495" s="6" t="s">
        <v>734</v>
      </c>
      <c r="F495" s="6">
        <v>39488</v>
      </c>
      <c r="K495" t="s">
        <v>4898</v>
      </c>
      <c r="S495" t="s">
        <v>3604</v>
      </c>
      <c r="X495" t="s">
        <v>1532</v>
      </c>
    </row>
    <row r="496" spans="1:24" x14ac:dyDescent="0.2">
      <c r="A496" s="6">
        <v>494</v>
      </c>
      <c r="D496" s="6" t="s">
        <v>735</v>
      </c>
      <c r="F496" s="6">
        <v>5</v>
      </c>
      <c r="K496" t="s">
        <v>4899</v>
      </c>
      <c r="S496" t="s">
        <v>3605</v>
      </c>
      <c r="X496" t="s">
        <v>1533</v>
      </c>
    </row>
    <row r="497" spans="1:24" x14ac:dyDescent="0.2">
      <c r="A497" s="6">
        <v>495</v>
      </c>
      <c r="D497" s="6" t="s">
        <v>736</v>
      </c>
      <c r="F497" s="6">
        <v>3</v>
      </c>
      <c r="K497" t="s">
        <v>4900</v>
      </c>
      <c r="S497" t="s">
        <v>3606</v>
      </c>
      <c r="X497" t="s">
        <v>1534</v>
      </c>
    </row>
    <row r="498" spans="1:24" x14ac:dyDescent="0.2">
      <c r="A498" s="6">
        <v>496</v>
      </c>
      <c r="D498" s="6" t="s">
        <v>737</v>
      </c>
      <c r="F498" s="6">
        <v>19988</v>
      </c>
      <c r="K498" t="s">
        <v>4901</v>
      </c>
      <c r="S498" t="s">
        <v>3607</v>
      </c>
      <c r="X498" t="s">
        <v>1535</v>
      </c>
    </row>
    <row r="499" spans="1:24" x14ac:dyDescent="0.2">
      <c r="A499" s="6">
        <v>497</v>
      </c>
      <c r="D499" s="6" t="s">
        <v>738</v>
      </c>
      <c r="F499" s="6">
        <v>608</v>
      </c>
      <c r="K499" t="s">
        <v>4902</v>
      </c>
      <c r="S499" t="s">
        <v>3608</v>
      </c>
      <c r="X499" t="s">
        <v>1536</v>
      </c>
    </row>
    <row r="500" spans="1:24" x14ac:dyDescent="0.2">
      <c r="A500" s="6">
        <v>498</v>
      </c>
      <c r="D500" s="6" t="s">
        <v>739</v>
      </c>
      <c r="F500" s="6">
        <v>661</v>
      </c>
      <c r="K500" t="s">
        <v>4903</v>
      </c>
      <c r="S500" t="s">
        <v>3609</v>
      </c>
      <c r="X500" t="s">
        <v>1537</v>
      </c>
    </row>
    <row r="501" spans="1:24" x14ac:dyDescent="0.2">
      <c r="A501" s="6">
        <v>499</v>
      </c>
      <c r="D501" s="6" t="s">
        <v>740</v>
      </c>
      <c r="F501" s="6">
        <v>93</v>
      </c>
      <c r="K501" t="s">
        <v>4904</v>
      </c>
      <c r="S501" t="s">
        <v>3610</v>
      </c>
      <c r="X501" t="s">
        <v>1538</v>
      </c>
    </row>
    <row r="502" spans="1:24" x14ac:dyDescent="0.2">
      <c r="A502" s="6">
        <v>500</v>
      </c>
      <c r="D502" s="6" t="s">
        <v>741</v>
      </c>
      <c r="F502" s="6">
        <v>38</v>
      </c>
      <c r="K502" t="s">
        <v>4905</v>
      </c>
      <c r="S502" t="s">
        <v>3611</v>
      </c>
      <c r="X502" t="s">
        <v>1539</v>
      </c>
    </row>
    <row r="503" spans="1:24" x14ac:dyDescent="0.2">
      <c r="A503" s="6">
        <v>501</v>
      </c>
      <c r="K503" t="s">
        <v>4906</v>
      </c>
      <c r="S503" t="s">
        <v>3612</v>
      </c>
      <c r="X503" t="s">
        <v>1540</v>
      </c>
    </row>
    <row r="504" spans="1:24" x14ac:dyDescent="0.2">
      <c r="A504" s="6">
        <v>502</v>
      </c>
      <c r="K504" t="s">
        <v>4907</v>
      </c>
      <c r="S504" t="s">
        <v>3613</v>
      </c>
      <c r="X504" t="s">
        <v>1541</v>
      </c>
    </row>
    <row r="505" spans="1:24" x14ac:dyDescent="0.2">
      <c r="A505" s="6">
        <v>503</v>
      </c>
      <c r="K505" t="s">
        <v>4908</v>
      </c>
      <c r="S505" t="s">
        <v>3614</v>
      </c>
      <c r="X505" t="s">
        <v>1542</v>
      </c>
    </row>
    <row r="506" spans="1:24" x14ac:dyDescent="0.2">
      <c r="A506" s="6">
        <v>504</v>
      </c>
      <c r="K506" t="s">
        <v>4909</v>
      </c>
      <c r="S506" t="s">
        <v>3615</v>
      </c>
      <c r="X506" t="s">
        <v>1543</v>
      </c>
    </row>
    <row r="507" spans="1:24" x14ac:dyDescent="0.2">
      <c r="A507" s="6">
        <v>505</v>
      </c>
      <c r="K507" t="s">
        <v>4910</v>
      </c>
      <c r="S507" t="s">
        <v>3616</v>
      </c>
      <c r="X507" t="s">
        <v>1544</v>
      </c>
    </row>
    <row r="508" spans="1:24" x14ac:dyDescent="0.2">
      <c r="A508" s="6">
        <v>506</v>
      </c>
      <c r="K508" t="s">
        <v>4911</v>
      </c>
      <c r="S508" t="s">
        <v>3617</v>
      </c>
      <c r="X508" t="s">
        <v>1545</v>
      </c>
    </row>
    <row r="509" spans="1:24" x14ac:dyDescent="0.2">
      <c r="A509" s="6">
        <v>507</v>
      </c>
      <c r="K509" t="s">
        <v>4912</v>
      </c>
      <c r="S509" t="s">
        <v>3618</v>
      </c>
      <c r="X509" t="s">
        <v>1546</v>
      </c>
    </row>
    <row r="510" spans="1:24" x14ac:dyDescent="0.2">
      <c r="A510" s="6">
        <v>508</v>
      </c>
      <c r="K510" t="s">
        <v>4913</v>
      </c>
      <c r="S510" t="s">
        <v>3619</v>
      </c>
      <c r="X510" t="s">
        <v>1547</v>
      </c>
    </row>
    <row r="511" spans="1:24" x14ac:dyDescent="0.2">
      <c r="A511" s="6">
        <v>509</v>
      </c>
      <c r="K511" t="s">
        <v>4914</v>
      </c>
      <c r="S511" t="s">
        <v>3620</v>
      </c>
      <c r="X511" t="s">
        <v>1548</v>
      </c>
    </row>
    <row r="512" spans="1:24" x14ac:dyDescent="0.2">
      <c r="A512" s="6">
        <v>510</v>
      </c>
      <c r="K512" t="s">
        <v>4915</v>
      </c>
      <c r="S512" t="s">
        <v>3621</v>
      </c>
      <c r="X512" t="s">
        <v>1549</v>
      </c>
    </row>
    <row r="513" spans="1:24" x14ac:dyDescent="0.2">
      <c r="A513" s="6">
        <v>511</v>
      </c>
      <c r="K513" t="s">
        <v>4916</v>
      </c>
      <c r="S513" t="s">
        <v>3622</v>
      </c>
      <c r="X513" t="s">
        <v>1550</v>
      </c>
    </row>
    <row r="514" spans="1:24" x14ac:dyDescent="0.2">
      <c r="A514" s="6">
        <v>512</v>
      </c>
      <c r="K514" t="s">
        <v>4917</v>
      </c>
      <c r="S514" t="s">
        <v>3623</v>
      </c>
      <c r="X514" t="s">
        <v>1551</v>
      </c>
    </row>
    <row r="515" spans="1:24" x14ac:dyDescent="0.2">
      <c r="A515" s="6">
        <v>513</v>
      </c>
      <c r="K515" t="s">
        <v>4918</v>
      </c>
      <c r="S515" t="s">
        <v>3624</v>
      </c>
      <c r="X515" t="s">
        <v>1552</v>
      </c>
    </row>
    <row r="516" spans="1:24" x14ac:dyDescent="0.2">
      <c r="A516" s="6">
        <v>514</v>
      </c>
      <c r="K516" t="s">
        <v>4919</v>
      </c>
      <c r="S516" t="s">
        <v>3625</v>
      </c>
      <c r="X516" t="s">
        <v>1553</v>
      </c>
    </row>
    <row r="517" spans="1:24" x14ac:dyDescent="0.2">
      <c r="A517" s="6">
        <v>515</v>
      </c>
      <c r="K517" t="s">
        <v>4920</v>
      </c>
      <c r="S517" t="s">
        <v>3626</v>
      </c>
      <c r="X517" t="s">
        <v>1554</v>
      </c>
    </row>
    <row r="518" spans="1:24" x14ac:dyDescent="0.2">
      <c r="A518" s="6">
        <v>516</v>
      </c>
      <c r="K518" t="s">
        <v>4921</v>
      </c>
      <c r="S518" t="s">
        <v>3627</v>
      </c>
      <c r="X518" t="s">
        <v>1555</v>
      </c>
    </row>
    <row r="519" spans="1:24" x14ac:dyDescent="0.2">
      <c r="A519" s="6">
        <v>517</v>
      </c>
      <c r="K519" t="s">
        <v>4922</v>
      </c>
      <c r="S519" t="s">
        <v>3628</v>
      </c>
      <c r="X519" t="s">
        <v>1556</v>
      </c>
    </row>
    <row r="520" spans="1:24" x14ac:dyDescent="0.2">
      <c r="A520" s="6">
        <v>518</v>
      </c>
      <c r="K520" t="s">
        <v>4923</v>
      </c>
      <c r="S520" t="s">
        <v>3629</v>
      </c>
      <c r="X520" t="s">
        <v>1557</v>
      </c>
    </row>
    <row r="521" spans="1:24" x14ac:dyDescent="0.2">
      <c r="A521" s="6">
        <v>519</v>
      </c>
      <c r="K521" t="s">
        <v>4924</v>
      </c>
      <c r="S521" t="s">
        <v>3630</v>
      </c>
      <c r="X521" t="s">
        <v>1558</v>
      </c>
    </row>
    <row r="522" spans="1:24" x14ac:dyDescent="0.2">
      <c r="A522" s="6">
        <v>520</v>
      </c>
      <c r="K522" t="s">
        <v>4925</v>
      </c>
      <c r="S522" t="s">
        <v>3631</v>
      </c>
      <c r="X522" t="s">
        <v>1559</v>
      </c>
    </row>
    <row r="523" spans="1:24" x14ac:dyDescent="0.2">
      <c r="A523" s="6">
        <v>521</v>
      </c>
      <c r="K523" t="s">
        <v>4926</v>
      </c>
      <c r="S523" t="s">
        <v>3632</v>
      </c>
      <c r="X523" t="s">
        <v>1560</v>
      </c>
    </row>
    <row r="524" spans="1:24" x14ac:dyDescent="0.2">
      <c r="A524" s="6">
        <v>522</v>
      </c>
      <c r="K524" t="s">
        <v>4927</v>
      </c>
      <c r="S524" t="s">
        <v>3633</v>
      </c>
      <c r="X524" t="s">
        <v>1561</v>
      </c>
    </row>
    <row r="525" spans="1:24" x14ac:dyDescent="0.2">
      <c r="A525" s="6">
        <v>523</v>
      </c>
      <c r="K525" t="s">
        <v>4928</v>
      </c>
      <c r="S525" t="s">
        <v>3634</v>
      </c>
      <c r="X525" t="s">
        <v>1562</v>
      </c>
    </row>
    <row r="526" spans="1:24" x14ac:dyDescent="0.2">
      <c r="A526" s="6">
        <v>524</v>
      </c>
      <c r="K526" t="s">
        <v>4929</v>
      </c>
      <c r="S526" t="s">
        <v>3635</v>
      </c>
      <c r="X526" t="s">
        <v>1563</v>
      </c>
    </row>
    <row r="527" spans="1:24" x14ac:dyDescent="0.2">
      <c r="A527" s="6">
        <v>525</v>
      </c>
      <c r="K527" t="s">
        <v>4930</v>
      </c>
      <c r="S527" t="s">
        <v>3636</v>
      </c>
      <c r="X527" t="s">
        <v>1564</v>
      </c>
    </row>
    <row r="528" spans="1:24" x14ac:dyDescent="0.2">
      <c r="A528" s="6">
        <v>526</v>
      </c>
      <c r="K528" t="s">
        <v>4931</v>
      </c>
      <c r="S528" t="s">
        <v>3637</v>
      </c>
      <c r="X528" t="s">
        <v>1565</v>
      </c>
    </row>
    <row r="529" spans="1:24" x14ac:dyDescent="0.2">
      <c r="A529" s="6">
        <v>527</v>
      </c>
      <c r="K529" t="s">
        <v>4932</v>
      </c>
      <c r="S529" t="s">
        <v>3638</v>
      </c>
      <c r="X529" t="s">
        <v>1566</v>
      </c>
    </row>
    <row r="530" spans="1:24" x14ac:dyDescent="0.2">
      <c r="A530" s="6">
        <v>528</v>
      </c>
      <c r="K530" t="s">
        <v>4933</v>
      </c>
      <c r="S530" t="s">
        <v>3639</v>
      </c>
      <c r="X530" t="s">
        <v>1567</v>
      </c>
    </row>
    <row r="531" spans="1:24" x14ac:dyDescent="0.2">
      <c r="A531" s="6">
        <v>529</v>
      </c>
      <c r="K531" t="s">
        <v>4934</v>
      </c>
      <c r="S531" t="s">
        <v>3640</v>
      </c>
      <c r="X531" t="s">
        <v>1568</v>
      </c>
    </row>
    <row r="532" spans="1:24" x14ac:dyDescent="0.2">
      <c r="A532" s="6">
        <v>530</v>
      </c>
      <c r="K532" t="s">
        <v>4935</v>
      </c>
      <c r="S532" t="s">
        <v>3641</v>
      </c>
      <c r="X532" t="s">
        <v>1569</v>
      </c>
    </row>
    <row r="533" spans="1:24" x14ac:dyDescent="0.2">
      <c r="A533" s="6">
        <v>531</v>
      </c>
      <c r="K533" t="s">
        <v>4936</v>
      </c>
      <c r="S533" t="s">
        <v>3642</v>
      </c>
      <c r="X533" t="s">
        <v>1570</v>
      </c>
    </row>
    <row r="534" spans="1:24" x14ac:dyDescent="0.2">
      <c r="A534" s="6">
        <v>532</v>
      </c>
      <c r="K534" t="s">
        <v>4937</v>
      </c>
      <c r="S534" t="s">
        <v>3643</v>
      </c>
      <c r="X534" t="s">
        <v>1571</v>
      </c>
    </row>
    <row r="535" spans="1:24" x14ac:dyDescent="0.2">
      <c r="A535" s="6">
        <v>533</v>
      </c>
      <c r="K535" t="s">
        <v>4938</v>
      </c>
      <c r="S535" t="s">
        <v>3644</v>
      </c>
      <c r="X535" t="s">
        <v>1572</v>
      </c>
    </row>
    <row r="536" spans="1:24" x14ac:dyDescent="0.2">
      <c r="A536" s="6">
        <v>534</v>
      </c>
      <c r="K536" t="s">
        <v>4939</v>
      </c>
      <c r="S536" t="s">
        <v>3645</v>
      </c>
      <c r="X536" t="s">
        <v>1573</v>
      </c>
    </row>
    <row r="537" spans="1:24" x14ac:dyDescent="0.2">
      <c r="A537" s="6">
        <v>535</v>
      </c>
      <c r="K537" t="s">
        <v>4940</v>
      </c>
      <c r="S537" t="s">
        <v>3646</v>
      </c>
      <c r="X537" t="s">
        <v>1574</v>
      </c>
    </row>
    <row r="538" spans="1:24" x14ac:dyDescent="0.2">
      <c r="A538" s="6">
        <v>536</v>
      </c>
      <c r="K538" t="s">
        <v>4941</v>
      </c>
      <c r="S538" t="s">
        <v>3647</v>
      </c>
      <c r="X538" t="s">
        <v>1575</v>
      </c>
    </row>
    <row r="539" spans="1:24" x14ac:dyDescent="0.2">
      <c r="A539" s="6">
        <v>537</v>
      </c>
      <c r="K539" t="s">
        <v>4942</v>
      </c>
      <c r="S539" t="s">
        <v>3648</v>
      </c>
      <c r="X539" t="s">
        <v>1576</v>
      </c>
    </row>
    <row r="540" spans="1:24" x14ac:dyDescent="0.2">
      <c r="A540" s="6">
        <v>538</v>
      </c>
      <c r="K540" t="s">
        <v>4943</v>
      </c>
      <c r="S540" t="s">
        <v>3649</v>
      </c>
      <c r="X540" t="s">
        <v>1577</v>
      </c>
    </row>
    <row r="541" spans="1:24" x14ac:dyDescent="0.2">
      <c r="A541" s="6">
        <v>539</v>
      </c>
      <c r="K541" t="s">
        <v>4944</v>
      </c>
      <c r="S541" t="s">
        <v>3650</v>
      </c>
      <c r="X541" t="s">
        <v>1578</v>
      </c>
    </row>
    <row r="542" spans="1:24" x14ac:dyDescent="0.2">
      <c r="A542" s="6">
        <v>540</v>
      </c>
      <c r="K542" t="s">
        <v>4945</v>
      </c>
      <c r="S542" t="s">
        <v>3651</v>
      </c>
      <c r="X542" t="s">
        <v>1579</v>
      </c>
    </row>
    <row r="543" spans="1:24" x14ac:dyDescent="0.2">
      <c r="A543" s="6">
        <v>541</v>
      </c>
      <c r="K543" t="s">
        <v>4946</v>
      </c>
      <c r="S543" t="s">
        <v>3652</v>
      </c>
      <c r="X543" t="s">
        <v>1580</v>
      </c>
    </row>
    <row r="544" spans="1:24" x14ac:dyDescent="0.2">
      <c r="A544" s="6">
        <v>542</v>
      </c>
      <c r="K544" t="s">
        <v>4947</v>
      </c>
      <c r="S544" t="s">
        <v>3653</v>
      </c>
      <c r="X544" t="s">
        <v>1581</v>
      </c>
    </row>
    <row r="545" spans="1:24" x14ac:dyDescent="0.2">
      <c r="A545" s="6">
        <v>543</v>
      </c>
      <c r="K545" t="s">
        <v>4948</v>
      </c>
      <c r="S545" t="s">
        <v>3654</v>
      </c>
      <c r="X545" t="s">
        <v>1582</v>
      </c>
    </row>
    <row r="546" spans="1:24" x14ac:dyDescent="0.2">
      <c r="A546" s="6">
        <v>544</v>
      </c>
      <c r="K546" t="s">
        <v>4949</v>
      </c>
      <c r="S546" t="s">
        <v>3655</v>
      </c>
      <c r="X546" t="s">
        <v>1583</v>
      </c>
    </row>
    <row r="547" spans="1:24" x14ac:dyDescent="0.2">
      <c r="A547" s="6">
        <v>545</v>
      </c>
      <c r="K547" t="s">
        <v>4950</v>
      </c>
      <c r="S547" t="s">
        <v>3656</v>
      </c>
      <c r="X547" t="s">
        <v>1584</v>
      </c>
    </row>
    <row r="548" spans="1:24" x14ac:dyDescent="0.2">
      <c r="A548" s="6">
        <v>546</v>
      </c>
      <c r="K548" t="s">
        <v>4951</v>
      </c>
      <c r="S548" t="s">
        <v>3657</v>
      </c>
      <c r="X548" t="s">
        <v>1585</v>
      </c>
    </row>
    <row r="549" spans="1:24" x14ac:dyDescent="0.2">
      <c r="A549" s="6">
        <v>547</v>
      </c>
      <c r="K549" t="s">
        <v>4952</v>
      </c>
      <c r="S549" t="s">
        <v>3658</v>
      </c>
      <c r="X549" t="s">
        <v>1586</v>
      </c>
    </row>
    <row r="550" spans="1:24" x14ac:dyDescent="0.2">
      <c r="A550" s="6">
        <v>548</v>
      </c>
      <c r="K550" t="s">
        <v>4953</v>
      </c>
      <c r="S550" t="s">
        <v>3659</v>
      </c>
      <c r="X550" t="s">
        <v>1587</v>
      </c>
    </row>
    <row r="551" spans="1:24" x14ac:dyDescent="0.2">
      <c r="A551" s="6">
        <v>549</v>
      </c>
      <c r="K551" t="s">
        <v>4954</v>
      </c>
      <c r="S551" t="s">
        <v>3660</v>
      </c>
      <c r="X551" t="s">
        <v>1588</v>
      </c>
    </row>
    <row r="552" spans="1:24" x14ac:dyDescent="0.2">
      <c r="A552" s="6">
        <v>550</v>
      </c>
      <c r="K552" t="s">
        <v>4955</v>
      </c>
      <c r="S552" t="s">
        <v>3661</v>
      </c>
      <c r="X552" t="s">
        <v>1589</v>
      </c>
    </row>
    <row r="553" spans="1:24" x14ac:dyDescent="0.2">
      <c r="A553" s="6">
        <v>551</v>
      </c>
      <c r="K553" t="s">
        <v>4956</v>
      </c>
      <c r="S553" t="s">
        <v>3662</v>
      </c>
      <c r="X553" t="s">
        <v>1590</v>
      </c>
    </row>
    <row r="554" spans="1:24" x14ac:dyDescent="0.2">
      <c r="A554" s="6">
        <v>552</v>
      </c>
      <c r="K554" t="s">
        <v>4957</v>
      </c>
      <c r="S554" t="s">
        <v>3663</v>
      </c>
      <c r="X554" t="s">
        <v>1591</v>
      </c>
    </row>
    <row r="555" spans="1:24" x14ac:dyDescent="0.2">
      <c r="A555" s="6">
        <v>553</v>
      </c>
      <c r="K555" t="s">
        <v>4958</v>
      </c>
      <c r="S555" t="s">
        <v>3664</v>
      </c>
      <c r="X555" t="s">
        <v>1592</v>
      </c>
    </row>
    <row r="556" spans="1:24" x14ac:dyDescent="0.2">
      <c r="A556" s="6">
        <v>554</v>
      </c>
      <c r="K556" t="s">
        <v>4959</v>
      </c>
      <c r="S556" t="s">
        <v>3665</v>
      </c>
      <c r="X556" t="s">
        <v>1593</v>
      </c>
    </row>
    <row r="557" spans="1:24" x14ac:dyDescent="0.2">
      <c r="A557" s="6">
        <v>555</v>
      </c>
      <c r="K557" t="s">
        <v>4960</v>
      </c>
      <c r="S557" t="s">
        <v>3666</v>
      </c>
      <c r="X557" t="s">
        <v>1594</v>
      </c>
    </row>
    <row r="558" spans="1:24" x14ac:dyDescent="0.2">
      <c r="A558" s="6">
        <v>556</v>
      </c>
      <c r="K558" t="s">
        <v>4961</v>
      </c>
      <c r="S558" t="s">
        <v>3667</v>
      </c>
      <c r="X558" t="s">
        <v>1595</v>
      </c>
    </row>
    <row r="559" spans="1:24" x14ac:dyDescent="0.2">
      <c r="A559" s="6">
        <v>557</v>
      </c>
      <c r="K559" t="s">
        <v>4962</v>
      </c>
      <c r="S559" t="s">
        <v>3668</v>
      </c>
      <c r="X559" t="s">
        <v>1596</v>
      </c>
    </row>
    <row r="560" spans="1:24" x14ac:dyDescent="0.2">
      <c r="A560" s="6">
        <v>558</v>
      </c>
      <c r="K560" t="s">
        <v>4963</v>
      </c>
      <c r="S560" t="s">
        <v>3669</v>
      </c>
      <c r="X560" t="s">
        <v>1597</v>
      </c>
    </row>
    <row r="561" spans="1:24" x14ac:dyDescent="0.2">
      <c r="A561" s="6">
        <v>559</v>
      </c>
      <c r="K561" t="s">
        <v>4964</v>
      </c>
      <c r="S561" t="s">
        <v>3670</v>
      </c>
      <c r="X561" t="s">
        <v>1598</v>
      </c>
    </row>
    <row r="562" spans="1:24" x14ac:dyDescent="0.2">
      <c r="A562" s="6">
        <v>560</v>
      </c>
      <c r="K562" t="s">
        <v>4965</v>
      </c>
      <c r="S562" t="s">
        <v>3671</v>
      </c>
      <c r="X562" t="s">
        <v>1599</v>
      </c>
    </row>
    <row r="563" spans="1:24" x14ac:dyDescent="0.2">
      <c r="A563" s="6">
        <v>561</v>
      </c>
      <c r="K563" t="s">
        <v>4966</v>
      </c>
      <c r="S563" t="s">
        <v>3672</v>
      </c>
      <c r="X563" t="s">
        <v>1600</v>
      </c>
    </row>
    <row r="564" spans="1:24" x14ac:dyDescent="0.2">
      <c r="A564" s="6">
        <v>562</v>
      </c>
      <c r="K564" t="s">
        <v>4967</v>
      </c>
      <c r="S564" t="s">
        <v>3673</v>
      </c>
      <c r="X564" t="s">
        <v>1601</v>
      </c>
    </row>
    <row r="565" spans="1:24" x14ac:dyDescent="0.2">
      <c r="A565" s="6">
        <v>563</v>
      </c>
      <c r="K565" t="s">
        <v>4968</v>
      </c>
      <c r="S565" t="s">
        <v>3674</v>
      </c>
      <c r="X565" t="s">
        <v>1602</v>
      </c>
    </row>
    <row r="566" spans="1:24" x14ac:dyDescent="0.2">
      <c r="A566" s="6">
        <v>564</v>
      </c>
      <c r="K566" t="s">
        <v>4969</v>
      </c>
      <c r="S566" t="s">
        <v>3675</v>
      </c>
      <c r="X566" t="s">
        <v>1603</v>
      </c>
    </row>
    <row r="567" spans="1:24" x14ac:dyDescent="0.2">
      <c r="A567" s="6">
        <v>565</v>
      </c>
      <c r="K567" t="s">
        <v>4970</v>
      </c>
      <c r="S567" t="s">
        <v>3676</v>
      </c>
      <c r="X567" t="s">
        <v>1604</v>
      </c>
    </row>
    <row r="568" spans="1:24" x14ac:dyDescent="0.2">
      <c r="A568" s="6">
        <v>566</v>
      </c>
      <c r="K568" t="s">
        <v>4971</v>
      </c>
      <c r="S568" t="s">
        <v>3677</v>
      </c>
      <c r="X568" t="s">
        <v>1605</v>
      </c>
    </row>
    <row r="569" spans="1:24" x14ac:dyDescent="0.2">
      <c r="A569" s="6">
        <v>567</v>
      </c>
      <c r="K569" t="s">
        <v>4972</v>
      </c>
      <c r="S569" t="s">
        <v>3678</v>
      </c>
      <c r="X569" t="s">
        <v>1606</v>
      </c>
    </row>
    <row r="570" spans="1:24" x14ac:dyDescent="0.2">
      <c r="A570" s="6">
        <v>568</v>
      </c>
      <c r="K570" t="s">
        <v>4973</v>
      </c>
      <c r="S570" t="s">
        <v>3679</v>
      </c>
      <c r="X570" t="s">
        <v>1607</v>
      </c>
    </row>
    <row r="571" spans="1:24" x14ac:dyDescent="0.2">
      <c r="A571" s="6">
        <v>569</v>
      </c>
      <c r="K571" t="s">
        <v>4974</v>
      </c>
      <c r="S571" t="s">
        <v>3680</v>
      </c>
      <c r="X571" t="s">
        <v>1608</v>
      </c>
    </row>
    <row r="572" spans="1:24" x14ac:dyDescent="0.2">
      <c r="A572" s="6">
        <v>570</v>
      </c>
      <c r="K572" t="s">
        <v>4975</v>
      </c>
      <c r="S572" t="s">
        <v>3681</v>
      </c>
      <c r="X572" t="s">
        <v>1609</v>
      </c>
    </row>
    <row r="573" spans="1:24" x14ac:dyDescent="0.2">
      <c r="A573" s="6">
        <v>571</v>
      </c>
      <c r="K573" t="s">
        <v>4976</v>
      </c>
      <c r="S573" t="s">
        <v>3682</v>
      </c>
      <c r="X573" t="s">
        <v>1610</v>
      </c>
    </row>
    <row r="574" spans="1:24" x14ac:dyDescent="0.2">
      <c r="A574" s="6">
        <v>572</v>
      </c>
      <c r="K574" t="s">
        <v>4977</v>
      </c>
      <c r="S574" t="s">
        <v>3683</v>
      </c>
      <c r="X574" t="s">
        <v>1611</v>
      </c>
    </row>
    <row r="575" spans="1:24" x14ac:dyDescent="0.2">
      <c r="A575" s="6">
        <v>573</v>
      </c>
      <c r="K575" t="s">
        <v>4978</v>
      </c>
      <c r="S575" t="s">
        <v>3684</v>
      </c>
      <c r="X575" t="s">
        <v>1612</v>
      </c>
    </row>
    <row r="576" spans="1:24" x14ac:dyDescent="0.2">
      <c r="A576" s="6">
        <v>574</v>
      </c>
      <c r="K576" t="s">
        <v>4979</v>
      </c>
      <c r="S576" t="s">
        <v>3685</v>
      </c>
      <c r="X576" t="s">
        <v>1613</v>
      </c>
    </row>
    <row r="577" spans="1:24" x14ac:dyDescent="0.2">
      <c r="A577" s="6">
        <v>575</v>
      </c>
      <c r="K577" t="s">
        <v>4980</v>
      </c>
      <c r="S577" t="s">
        <v>3686</v>
      </c>
      <c r="X577" t="s">
        <v>1614</v>
      </c>
    </row>
    <row r="578" spans="1:24" x14ac:dyDescent="0.2">
      <c r="A578" s="6">
        <v>576</v>
      </c>
      <c r="K578" t="s">
        <v>4981</v>
      </c>
      <c r="S578" t="s">
        <v>3687</v>
      </c>
      <c r="X578" t="s">
        <v>1615</v>
      </c>
    </row>
    <row r="579" spans="1:24" x14ac:dyDescent="0.2">
      <c r="A579" s="6">
        <v>577</v>
      </c>
      <c r="K579" t="s">
        <v>4982</v>
      </c>
      <c r="S579" t="s">
        <v>3688</v>
      </c>
      <c r="X579" t="s">
        <v>1616</v>
      </c>
    </row>
    <row r="580" spans="1:24" x14ac:dyDescent="0.2">
      <c r="A580" s="6">
        <v>578</v>
      </c>
      <c r="K580" t="s">
        <v>4983</v>
      </c>
      <c r="S580" t="s">
        <v>3689</v>
      </c>
      <c r="X580" t="s">
        <v>1617</v>
      </c>
    </row>
    <row r="581" spans="1:24" x14ac:dyDescent="0.2">
      <c r="A581" s="6">
        <v>579</v>
      </c>
      <c r="K581" t="s">
        <v>4984</v>
      </c>
      <c r="S581" t="s">
        <v>3690</v>
      </c>
      <c r="X581" t="s">
        <v>1618</v>
      </c>
    </row>
    <row r="582" spans="1:24" x14ac:dyDescent="0.2">
      <c r="A582" s="6">
        <v>580</v>
      </c>
      <c r="K582" t="s">
        <v>4985</v>
      </c>
      <c r="S582" t="s">
        <v>3691</v>
      </c>
      <c r="X582" t="s">
        <v>1619</v>
      </c>
    </row>
    <row r="583" spans="1:24" x14ac:dyDescent="0.2">
      <c r="A583" s="6">
        <v>581</v>
      </c>
      <c r="K583" t="s">
        <v>4986</v>
      </c>
      <c r="S583" t="s">
        <v>3692</v>
      </c>
      <c r="X583" t="s">
        <v>1620</v>
      </c>
    </row>
    <row r="584" spans="1:24" x14ac:dyDescent="0.2">
      <c r="A584" s="6">
        <v>582</v>
      </c>
      <c r="K584" t="s">
        <v>4987</v>
      </c>
      <c r="S584" t="s">
        <v>3693</v>
      </c>
      <c r="X584" t="s">
        <v>1621</v>
      </c>
    </row>
    <row r="585" spans="1:24" x14ac:dyDescent="0.2">
      <c r="A585" s="6">
        <v>583</v>
      </c>
      <c r="K585" t="s">
        <v>4988</v>
      </c>
      <c r="S585" t="s">
        <v>3694</v>
      </c>
      <c r="X585" t="s">
        <v>1622</v>
      </c>
    </row>
    <row r="586" spans="1:24" x14ac:dyDescent="0.2">
      <c r="A586" s="6">
        <v>584</v>
      </c>
      <c r="K586" t="s">
        <v>4989</v>
      </c>
      <c r="S586" t="s">
        <v>3695</v>
      </c>
      <c r="X586" t="s">
        <v>1623</v>
      </c>
    </row>
    <row r="587" spans="1:24" x14ac:dyDescent="0.2">
      <c r="A587" s="6">
        <v>585</v>
      </c>
      <c r="K587" t="s">
        <v>4990</v>
      </c>
      <c r="S587" t="s">
        <v>3696</v>
      </c>
      <c r="X587" t="s">
        <v>1624</v>
      </c>
    </row>
    <row r="588" spans="1:24" x14ac:dyDescent="0.2">
      <c r="A588" s="6">
        <v>586</v>
      </c>
      <c r="K588" t="s">
        <v>4991</v>
      </c>
      <c r="S588" t="s">
        <v>3697</v>
      </c>
      <c r="X588" t="s">
        <v>1625</v>
      </c>
    </row>
    <row r="589" spans="1:24" x14ac:dyDescent="0.2">
      <c r="A589" s="6">
        <v>587</v>
      </c>
      <c r="K589" t="s">
        <v>4992</v>
      </c>
      <c r="S589" t="s">
        <v>3698</v>
      </c>
      <c r="X589" t="s">
        <v>1626</v>
      </c>
    </row>
    <row r="590" spans="1:24" x14ac:dyDescent="0.2">
      <c r="A590" s="6">
        <v>588</v>
      </c>
      <c r="K590" t="s">
        <v>4993</v>
      </c>
      <c r="S590" t="s">
        <v>3699</v>
      </c>
      <c r="X590" t="s">
        <v>1627</v>
      </c>
    </row>
    <row r="591" spans="1:24" x14ac:dyDescent="0.2">
      <c r="A591" s="6">
        <v>589</v>
      </c>
      <c r="K591" t="s">
        <v>4994</v>
      </c>
      <c r="S591" t="s">
        <v>3700</v>
      </c>
      <c r="X591" t="s">
        <v>1628</v>
      </c>
    </row>
    <row r="592" spans="1:24" x14ac:dyDescent="0.2">
      <c r="A592" s="6">
        <v>590</v>
      </c>
      <c r="K592" t="s">
        <v>4995</v>
      </c>
      <c r="S592" t="s">
        <v>3701</v>
      </c>
      <c r="X592" t="s">
        <v>1629</v>
      </c>
    </row>
    <row r="593" spans="1:24" x14ac:dyDescent="0.2">
      <c r="A593" s="6">
        <v>591</v>
      </c>
      <c r="K593" t="s">
        <v>4996</v>
      </c>
      <c r="S593" t="s">
        <v>3702</v>
      </c>
      <c r="X593" t="s">
        <v>1630</v>
      </c>
    </row>
    <row r="594" spans="1:24" x14ac:dyDescent="0.2">
      <c r="A594" s="6">
        <v>592</v>
      </c>
      <c r="K594" t="s">
        <v>4997</v>
      </c>
      <c r="S594" t="s">
        <v>3703</v>
      </c>
      <c r="X594" t="s">
        <v>1631</v>
      </c>
    </row>
    <row r="595" spans="1:24" x14ac:dyDescent="0.2">
      <c r="A595" s="6">
        <v>593</v>
      </c>
      <c r="K595" t="s">
        <v>4998</v>
      </c>
      <c r="S595" t="s">
        <v>3704</v>
      </c>
      <c r="X595" t="s">
        <v>1632</v>
      </c>
    </row>
    <row r="596" spans="1:24" x14ac:dyDescent="0.2">
      <c r="A596" s="6">
        <v>594</v>
      </c>
      <c r="K596" t="s">
        <v>4999</v>
      </c>
      <c r="S596" t="s">
        <v>3705</v>
      </c>
      <c r="X596" t="s">
        <v>1633</v>
      </c>
    </row>
    <row r="597" spans="1:24" x14ac:dyDescent="0.2">
      <c r="A597" s="6">
        <v>595</v>
      </c>
      <c r="K597" t="s">
        <v>5000</v>
      </c>
      <c r="S597" t="s">
        <v>3706</v>
      </c>
      <c r="X597" t="s">
        <v>1634</v>
      </c>
    </row>
    <row r="598" spans="1:24" x14ac:dyDescent="0.2">
      <c r="A598" s="6">
        <v>596</v>
      </c>
      <c r="K598" t="s">
        <v>5001</v>
      </c>
      <c r="S598" t="s">
        <v>3707</v>
      </c>
      <c r="X598" t="s">
        <v>1635</v>
      </c>
    </row>
    <row r="599" spans="1:24" x14ac:dyDescent="0.2">
      <c r="A599" s="6">
        <v>597</v>
      </c>
      <c r="K599" t="s">
        <v>5002</v>
      </c>
      <c r="S599" t="s">
        <v>3708</v>
      </c>
      <c r="X599" t="s">
        <v>1636</v>
      </c>
    </row>
    <row r="600" spans="1:24" x14ac:dyDescent="0.2">
      <c r="A600" s="6">
        <v>598</v>
      </c>
      <c r="K600" t="s">
        <v>5003</v>
      </c>
      <c r="S600" t="s">
        <v>3709</v>
      </c>
      <c r="X600" t="s">
        <v>1637</v>
      </c>
    </row>
    <row r="601" spans="1:24" x14ac:dyDescent="0.2">
      <c r="A601" s="6">
        <v>599</v>
      </c>
      <c r="K601" t="s">
        <v>5004</v>
      </c>
      <c r="S601" t="s">
        <v>3710</v>
      </c>
      <c r="X601" t="s">
        <v>1638</v>
      </c>
    </row>
    <row r="602" spans="1:24" x14ac:dyDescent="0.2">
      <c r="A602" s="6">
        <v>600</v>
      </c>
      <c r="K602" t="s">
        <v>5005</v>
      </c>
      <c r="S602" t="s">
        <v>3711</v>
      </c>
      <c r="X602" t="s">
        <v>1639</v>
      </c>
    </row>
    <row r="603" spans="1:24" x14ac:dyDescent="0.2">
      <c r="A603" s="6">
        <v>601</v>
      </c>
      <c r="K603" t="s">
        <v>5006</v>
      </c>
      <c r="S603" t="s">
        <v>3712</v>
      </c>
      <c r="X603" t="s">
        <v>1640</v>
      </c>
    </row>
    <row r="604" spans="1:24" x14ac:dyDescent="0.2">
      <c r="A604" s="6">
        <v>602</v>
      </c>
      <c r="K604" t="s">
        <v>5007</v>
      </c>
      <c r="S604" t="s">
        <v>3713</v>
      </c>
      <c r="X604" t="s">
        <v>1641</v>
      </c>
    </row>
    <row r="605" spans="1:24" x14ac:dyDescent="0.2">
      <c r="A605" s="6">
        <v>603</v>
      </c>
      <c r="K605" t="s">
        <v>5008</v>
      </c>
      <c r="S605" t="s">
        <v>3714</v>
      </c>
      <c r="X605" t="s">
        <v>1642</v>
      </c>
    </row>
    <row r="606" spans="1:24" x14ac:dyDescent="0.2">
      <c r="A606" s="6">
        <v>604</v>
      </c>
      <c r="K606" t="s">
        <v>5009</v>
      </c>
      <c r="S606" t="s">
        <v>3715</v>
      </c>
      <c r="X606" t="s">
        <v>1643</v>
      </c>
    </row>
    <row r="607" spans="1:24" x14ac:dyDescent="0.2">
      <c r="A607" s="6">
        <v>605</v>
      </c>
      <c r="K607" t="s">
        <v>5010</v>
      </c>
      <c r="S607" t="s">
        <v>3716</v>
      </c>
      <c r="X607" t="s">
        <v>1644</v>
      </c>
    </row>
    <row r="608" spans="1:24" x14ac:dyDescent="0.2">
      <c r="A608" s="6">
        <v>606</v>
      </c>
      <c r="K608" t="s">
        <v>5011</v>
      </c>
      <c r="S608" t="s">
        <v>3717</v>
      </c>
      <c r="X608" t="s">
        <v>1645</v>
      </c>
    </row>
    <row r="609" spans="1:24" x14ac:dyDescent="0.2">
      <c r="A609" s="6">
        <v>607</v>
      </c>
      <c r="K609" t="s">
        <v>5012</v>
      </c>
      <c r="S609" t="s">
        <v>3718</v>
      </c>
      <c r="X609" t="s">
        <v>1646</v>
      </c>
    </row>
    <row r="610" spans="1:24" x14ac:dyDescent="0.2">
      <c r="A610" s="6">
        <v>608</v>
      </c>
      <c r="K610" t="s">
        <v>5013</v>
      </c>
      <c r="S610" t="s">
        <v>3719</v>
      </c>
      <c r="X610" t="s">
        <v>1647</v>
      </c>
    </row>
    <row r="611" spans="1:24" x14ac:dyDescent="0.2">
      <c r="A611" s="6">
        <v>609</v>
      </c>
      <c r="K611" t="s">
        <v>5014</v>
      </c>
      <c r="S611" t="s">
        <v>3720</v>
      </c>
      <c r="X611" t="s">
        <v>1648</v>
      </c>
    </row>
    <row r="612" spans="1:24" x14ac:dyDescent="0.2">
      <c r="A612" s="6">
        <v>610</v>
      </c>
      <c r="K612" t="s">
        <v>5015</v>
      </c>
      <c r="S612" t="s">
        <v>3721</v>
      </c>
      <c r="X612" t="s">
        <v>1649</v>
      </c>
    </row>
    <row r="613" spans="1:24" x14ac:dyDescent="0.2">
      <c r="A613" s="6">
        <v>611</v>
      </c>
      <c r="K613" t="s">
        <v>5016</v>
      </c>
      <c r="S613" t="s">
        <v>3722</v>
      </c>
      <c r="X613" t="s">
        <v>1650</v>
      </c>
    </row>
    <row r="614" spans="1:24" x14ac:dyDescent="0.2">
      <c r="A614" s="6">
        <v>612</v>
      </c>
      <c r="K614" t="s">
        <v>5017</v>
      </c>
      <c r="S614" t="s">
        <v>3723</v>
      </c>
      <c r="X614" t="s">
        <v>1651</v>
      </c>
    </row>
    <row r="615" spans="1:24" x14ac:dyDescent="0.2">
      <c r="A615" s="6">
        <v>613</v>
      </c>
      <c r="K615" t="s">
        <v>5018</v>
      </c>
      <c r="S615" t="s">
        <v>3724</v>
      </c>
      <c r="X615" t="s">
        <v>1652</v>
      </c>
    </row>
    <row r="616" spans="1:24" x14ac:dyDescent="0.2">
      <c r="A616" s="6">
        <v>614</v>
      </c>
      <c r="K616" t="s">
        <v>5019</v>
      </c>
      <c r="S616" t="s">
        <v>3725</v>
      </c>
      <c r="X616" t="s">
        <v>1653</v>
      </c>
    </row>
    <row r="617" spans="1:24" x14ac:dyDescent="0.2">
      <c r="A617" s="6">
        <v>615</v>
      </c>
      <c r="K617" t="s">
        <v>5020</v>
      </c>
      <c r="S617" t="s">
        <v>3726</v>
      </c>
      <c r="X617" t="s">
        <v>1654</v>
      </c>
    </row>
    <row r="618" spans="1:24" x14ac:dyDescent="0.2">
      <c r="A618" s="6">
        <v>616</v>
      </c>
      <c r="K618" t="s">
        <v>5021</v>
      </c>
      <c r="S618" t="s">
        <v>3727</v>
      </c>
      <c r="X618" t="s">
        <v>1655</v>
      </c>
    </row>
    <row r="619" spans="1:24" x14ac:dyDescent="0.2">
      <c r="A619" s="6">
        <v>617</v>
      </c>
      <c r="K619" t="s">
        <v>5022</v>
      </c>
      <c r="S619" t="s">
        <v>3728</v>
      </c>
      <c r="X619" t="s">
        <v>1656</v>
      </c>
    </row>
    <row r="620" spans="1:24" x14ac:dyDescent="0.2">
      <c r="A620" s="6">
        <v>618</v>
      </c>
      <c r="K620" t="s">
        <v>5023</v>
      </c>
      <c r="S620" t="s">
        <v>3729</v>
      </c>
      <c r="X620" t="s">
        <v>1657</v>
      </c>
    </row>
    <row r="621" spans="1:24" x14ac:dyDescent="0.2">
      <c r="A621" s="6">
        <v>619</v>
      </c>
      <c r="K621" t="s">
        <v>5024</v>
      </c>
      <c r="S621" t="s">
        <v>3730</v>
      </c>
      <c r="X621" t="s">
        <v>1658</v>
      </c>
    </row>
    <row r="622" spans="1:24" x14ac:dyDescent="0.2">
      <c r="A622" s="6">
        <v>620</v>
      </c>
      <c r="K622" t="s">
        <v>5025</v>
      </c>
      <c r="S622" t="s">
        <v>3731</v>
      </c>
      <c r="X622" t="s">
        <v>1659</v>
      </c>
    </row>
    <row r="623" spans="1:24" x14ac:dyDescent="0.2">
      <c r="A623" s="6">
        <v>621</v>
      </c>
      <c r="K623" t="s">
        <v>5026</v>
      </c>
      <c r="S623" t="s">
        <v>3732</v>
      </c>
      <c r="X623" t="s">
        <v>1660</v>
      </c>
    </row>
    <row r="624" spans="1:24" x14ac:dyDescent="0.2">
      <c r="A624" s="6">
        <v>622</v>
      </c>
      <c r="K624" t="s">
        <v>5027</v>
      </c>
      <c r="S624" t="s">
        <v>3733</v>
      </c>
      <c r="X624" t="s">
        <v>1661</v>
      </c>
    </row>
    <row r="625" spans="1:24" x14ac:dyDescent="0.2">
      <c r="A625" s="6">
        <v>623</v>
      </c>
      <c r="K625" t="s">
        <v>5028</v>
      </c>
      <c r="S625" t="s">
        <v>3734</v>
      </c>
      <c r="X625" t="s">
        <v>1662</v>
      </c>
    </row>
    <row r="626" spans="1:24" x14ac:dyDescent="0.2">
      <c r="A626" s="6">
        <v>624</v>
      </c>
      <c r="K626" t="s">
        <v>5029</v>
      </c>
      <c r="S626" t="s">
        <v>3735</v>
      </c>
      <c r="X626" t="s">
        <v>1663</v>
      </c>
    </row>
    <row r="627" spans="1:24" x14ac:dyDescent="0.2">
      <c r="A627" s="6">
        <v>625</v>
      </c>
      <c r="K627" t="s">
        <v>5030</v>
      </c>
      <c r="S627" t="s">
        <v>3736</v>
      </c>
      <c r="X627" t="s">
        <v>1664</v>
      </c>
    </row>
    <row r="628" spans="1:24" x14ac:dyDescent="0.2">
      <c r="A628" s="6">
        <v>626</v>
      </c>
      <c r="K628" t="s">
        <v>5031</v>
      </c>
      <c r="S628" t="s">
        <v>3737</v>
      </c>
      <c r="X628" t="s">
        <v>1665</v>
      </c>
    </row>
    <row r="629" spans="1:24" x14ac:dyDescent="0.2">
      <c r="A629" s="6">
        <v>627</v>
      </c>
      <c r="K629" t="s">
        <v>5032</v>
      </c>
      <c r="S629" t="s">
        <v>3738</v>
      </c>
      <c r="X629" t="s">
        <v>1666</v>
      </c>
    </row>
    <row r="630" spans="1:24" x14ac:dyDescent="0.2">
      <c r="A630" s="6">
        <v>628</v>
      </c>
      <c r="K630" t="s">
        <v>5033</v>
      </c>
      <c r="S630" t="s">
        <v>3739</v>
      </c>
      <c r="X630" t="s">
        <v>1667</v>
      </c>
    </row>
    <row r="631" spans="1:24" x14ac:dyDescent="0.2">
      <c r="A631" s="6">
        <v>629</v>
      </c>
      <c r="K631" t="s">
        <v>5034</v>
      </c>
      <c r="S631" t="s">
        <v>3740</v>
      </c>
      <c r="X631" t="s">
        <v>1668</v>
      </c>
    </row>
    <row r="632" spans="1:24" x14ac:dyDescent="0.2">
      <c r="A632" s="6">
        <v>630</v>
      </c>
      <c r="K632" t="s">
        <v>5035</v>
      </c>
      <c r="S632" t="s">
        <v>3741</v>
      </c>
      <c r="X632" t="s">
        <v>1669</v>
      </c>
    </row>
    <row r="633" spans="1:24" x14ac:dyDescent="0.2">
      <c r="A633" s="6">
        <v>631</v>
      </c>
      <c r="K633" t="s">
        <v>5036</v>
      </c>
      <c r="S633" t="s">
        <v>3742</v>
      </c>
      <c r="X633" t="s">
        <v>1670</v>
      </c>
    </row>
    <row r="634" spans="1:24" x14ac:dyDescent="0.2">
      <c r="A634" s="6">
        <v>632</v>
      </c>
      <c r="K634" t="s">
        <v>5037</v>
      </c>
      <c r="S634" t="s">
        <v>3743</v>
      </c>
      <c r="X634" t="s">
        <v>1671</v>
      </c>
    </row>
    <row r="635" spans="1:24" x14ac:dyDescent="0.2">
      <c r="A635" s="6">
        <v>633</v>
      </c>
      <c r="K635" t="s">
        <v>5038</v>
      </c>
      <c r="S635" t="s">
        <v>3744</v>
      </c>
      <c r="X635" t="s">
        <v>1672</v>
      </c>
    </row>
    <row r="636" spans="1:24" x14ac:dyDescent="0.2">
      <c r="A636" s="6">
        <v>634</v>
      </c>
      <c r="K636" t="s">
        <v>5039</v>
      </c>
      <c r="S636" t="s">
        <v>3745</v>
      </c>
      <c r="X636" t="s">
        <v>1673</v>
      </c>
    </row>
    <row r="637" spans="1:24" x14ac:dyDescent="0.2">
      <c r="A637" s="6">
        <v>635</v>
      </c>
      <c r="K637" t="s">
        <v>5040</v>
      </c>
      <c r="S637" t="s">
        <v>3746</v>
      </c>
      <c r="X637" t="s">
        <v>1674</v>
      </c>
    </row>
    <row r="638" spans="1:24" x14ac:dyDescent="0.2">
      <c r="A638" s="6">
        <v>636</v>
      </c>
      <c r="K638" t="s">
        <v>5041</v>
      </c>
      <c r="S638" t="s">
        <v>3747</v>
      </c>
      <c r="X638" t="s">
        <v>1675</v>
      </c>
    </row>
    <row r="639" spans="1:24" x14ac:dyDescent="0.2">
      <c r="A639" s="6">
        <v>637</v>
      </c>
      <c r="K639" t="s">
        <v>5042</v>
      </c>
      <c r="S639" t="s">
        <v>3748</v>
      </c>
      <c r="X639" t="s">
        <v>1676</v>
      </c>
    </row>
    <row r="640" spans="1:24" x14ac:dyDescent="0.2">
      <c r="A640" s="6">
        <v>638</v>
      </c>
      <c r="K640" t="s">
        <v>5043</v>
      </c>
      <c r="S640" t="s">
        <v>3749</v>
      </c>
      <c r="X640" t="s">
        <v>1677</v>
      </c>
    </row>
    <row r="641" spans="1:24" x14ac:dyDescent="0.2">
      <c r="A641" s="6">
        <v>639</v>
      </c>
      <c r="K641" t="s">
        <v>5044</v>
      </c>
      <c r="S641" t="s">
        <v>3750</v>
      </c>
      <c r="X641" t="s">
        <v>1678</v>
      </c>
    </row>
    <row r="642" spans="1:24" x14ac:dyDescent="0.2">
      <c r="A642" s="6">
        <v>640</v>
      </c>
      <c r="K642" t="s">
        <v>5045</v>
      </c>
      <c r="S642" t="s">
        <v>3751</v>
      </c>
      <c r="X642" t="s">
        <v>1679</v>
      </c>
    </row>
    <row r="643" spans="1:24" x14ac:dyDescent="0.2">
      <c r="A643" s="6">
        <v>641</v>
      </c>
      <c r="K643" t="s">
        <v>5046</v>
      </c>
      <c r="S643" t="s">
        <v>3752</v>
      </c>
      <c r="X643" t="s">
        <v>1680</v>
      </c>
    </row>
    <row r="644" spans="1:24" x14ac:dyDescent="0.2">
      <c r="A644" s="6">
        <v>642</v>
      </c>
      <c r="K644" t="s">
        <v>5047</v>
      </c>
      <c r="S644" t="s">
        <v>3753</v>
      </c>
      <c r="X644" t="s">
        <v>1681</v>
      </c>
    </row>
    <row r="645" spans="1:24" x14ac:dyDescent="0.2">
      <c r="A645" s="6">
        <v>643</v>
      </c>
      <c r="K645" t="s">
        <v>5048</v>
      </c>
      <c r="S645" t="s">
        <v>3754</v>
      </c>
      <c r="X645" t="s">
        <v>1682</v>
      </c>
    </row>
    <row r="646" spans="1:24" x14ac:dyDescent="0.2">
      <c r="A646" s="6">
        <v>644</v>
      </c>
      <c r="K646" t="s">
        <v>5049</v>
      </c>
      <c r="S646" t="s">
        <v>3755</v>
      </c>
      <c r="X646" t="s">
        <v>1683</v>
      </c>
    </row>
    <row r="647" spans="1:24" x14ac:dyDescent="0.2">
      <c r="A647" s="6">
        <v>645</v>
      </c>
      <c r="K647" t="s">
        <v>5050</v>
      </c>
      <c r="S647" t="s">
        <v>3756</v>
      </c>
      <c r="X647" t="s">
        <v>1684</v>
      </c>
    </row>
    <row r="648" spans="1:24" x14ac:dyDescent="0.2">
      <c r="A648" s="6">
        <v>646</v>
      </c>
      <c r="K648" t="s">
        <v>5051</v>
      </c>
      <c r="S648" t="s">
        <v>3757</v>
      </c>
      <c r="X648" t="s">
        <v>1685</v>
      </c>
    </row>
    <row r="649" spans="1:24" x14ac:dyDescent="0.2">
      <c r="A649" s="6">
        <v>647</v>
      </c>
      <c r="K649" t="s">
        <v>5052</v>
      </c>
      <c r="S649" t="s">
        <v>3758</v>
      </c>
      <c r="X649" t="s">
        <v>1686</v>
      </c>
    </row>
    <row r="650" spans="1:24" x14ac:dyDescent="0.2">
      <c r="A650" s="6">
        <v>648</v>
      </c>
      <c r="K650" t="s">
        <v>5053</v>
      </c>
      <c r="S650" t="s">
        <v>3759</v>
      </c>
      <c r="X650" t="s">
        <v>1687</v>
      </c>
    </row>
    <row r="651" spans="1:24" x14ac:dyDescent="0.2">
      <c r="A651" s="6">
        <v>649</v>
      </c>
      <c r="K651" t="s">
        <v>5054</v>
      </c>
      <c r="S651" t="s">
        <v>3760</v>
      </c>
      <c r="X651" t="s">
        <v>1688</v>
      </c>
    </row>
    <row r="652" spans="1:24" x14ac:dyDescent="0.2">
      <c r="A652" s="6">
        <v>650</v>
      </c>
      <c r="K652" t="s">
        <v>5055</v>
      </c>
      <c r="S652" t="s">
        <v>3761</v>
      </c>
      <c r="X652" t="s">
        <v>1689</v>
      </c>
    </row>
    <row r="653" spans="1:24" x14ac:dyDescent="0.2">
      <c r="A653" s="6">
        <v>651</v>
      </c>
      <c r="K653" t="s">
        <v>5056</v>
      </c>
      <c r="S653" t="s">
        <v>3762</v>
      </c>
      <c r="X653" t="s">
        <v>1690</v>
      </c>
    </row>
    <row r="654" spans="1:24" x14ac:dyDescent="0.2">
      <c r="A654" s="6">
        <v>652</v>
      </c>
      <c r="K654" t="s">
        <v>5057</v>
      </c>
      <c r="S654" t="s">
        <v>3763</v>
      </c>
      <c r="X654" t="s">
        <v>1691</v>
      </c>
    </row>
    <row r="655" spans="1:24" x14ac:dyDescent="0.2">
      <c r="A655" s="6">
        <v>653</v>
      </c>
      <c r="K655" t="s">
        <v>5058</v>
      </c>
      <c r="S655" t="s">
        <v>3764</v>
      </c>
      <c r="X655" t="s">
        <v>1692</v>
      </c>
    </row>
    <row r="656" spans="1:24" x14ac:dyDescent="0.2">
      <c r="A656" s="6">
        <v>654</v>
      </c>
      <c r="K656" t="s">
        <v>5059</v>
      </c>
      <c r="S656" t="s">
        <v>3765</v>
      </c>
      <c r="X656" t="s">
        <v>1693</v>
      </c>
    </row>
    <row r="657" spans="1:24" x14ac:dyDescent="0.2">
      <c r="A657" s="6">
        <v>655</v>
      </c>
      <c r="K657" t="s">
        <v>5060</v>
      </c>
      <c r="S657" t="s">
        <v>3766</v>
      </c>
      <c r="X657" t="s">
        <v>1694</v>
      </c>
    </row>
    <row r="658" spans="1:24" x14ac:dyDescent="0.2">
      <c r="A658" s="6">
        <v>656</v>
      </c>
      <c r="K658" t="s">
        <v>5061</v>
      </c>
      <c r="S658" t="s">
        <v>3767</v>
      </c>
      <c r="X658" t="s">
        <v>1695</v>
      </c>
    </row>
    <row r="659" spans="1:24" x14ac:dyDescent="0.2">
      <c r="A659" s="6">
        <v>657</v>
      </c>
      <c r="K659" t="s">
        <v>5062</v>
      </c>
      <c r="S659" t="s">
        <v>3768</v>
      </c>
      <c r="X659" t="s">
        <v>1696</v>
      </c>
    </row>
    <row r="660" spans="1:24" x14ac:dyDescent="0.2">
      <c r="A660" s="6">
        <v>658</v>
      </c>
      <c r="K660" t="s">
        <v>5063</v>
      </c>
      <c r="S660" t="s">
        <v>3769</v>
      </c>
      <c r="X660" t="s">
        <v>1697</v>
      </c>
    </row>
    <row r="661" spans="1:24" x14ac:dyDescent="0.2">
      <c r="A661" s="6">
        <v>659</v>
      </c>
      <c r="K661" t="s">
        <v>5064</v>
      </c>
      <c r="S661" t="s">
        <v>3770</v>
      </c>
      <c r="X661" t="s">
        <v>1698</v>
      </c>
    </row>
    <row r="662" spans="1:24" x14ac:dyDescent="0.2">
      <c r="A662" s="6">
        <v>660</v>
      </c>
      <c r="K662" t="s">
        <v>5065</v>
      </c>
      <c r="S662" t="s">
        <v>3771</v>
      </c>
      <c r="X662" t="s">
        <v>1699</v>
      </c>
    </row>
    <row r="663" spans="1:24" x14ac:dyDescent="0.2">
      <c r="A663" s="6">
        <v>661</v>
      </c>
      <c r="K663" t="s">
        <v>5066</v>
      </c>
      <c r="S663" t="s">
        <v>3772</v>
      </c>
      <c r="X663" t="s">
        <v>1700</v>
      </c>
    </row>
    <row r="664" spans="1:24" x14ac:dyDescent="0.2">
      <c r="A664" s="6">
        <v>662</v>
      </c>
      <c r="K664" t="s">
        <v>5067</v>
      </c>
      <c r="S664" t="s">
        <v>3773</v>
      </c>
      <c r="X664" t="s">
        <v>1701</v>
      </c>
    </row>
    <row r="665" spans="1:24" x14ac:dyDescent="0.2">
      <c r="A665" s="6">
        <v>663</v>
      </c>
      <c r="K665" t="s">
        <v>5068</v>
      </c>
      <c r="S665" t="s">
        <v>3774</v>
      </c>
      <c r="X665" t="s">
        <v>1702</v>
      </c>
    </row>
    <row r="666" spans="1:24" x14ac:dyDescent="0.2">
      <c r="A666" s="6">
        <v>664</v>
      </c>
      <c r="K666" t="s">
        <v>5069</v>
      </c>
      <c r="S666" t="s">
        <v>3775</v>
      </c>
      <c r="X666" t="s">
        <v>1703</v>
      </c>
    </row>
    <row r="667" spans="1:24" x14ac:dyDescent="0.2">
      <c r="A667" s="6">
        <v>665</v>
      </c>
      <c r="K667" t="s">
        <v>5070</v>
      </c>
      <c r="S667" t="s">
        <v>3776</v>
      </c>
      <c r="X667" t="s">
        <v>1704</v>
      </c>
    </row>
    <row r="668" spans="1:24" x14ac:dyDescent="0.2">
      <c r="A668" s="6">
        <v>666</v>
      </c>
      <c r="K668" t="s">
        <v>5071</v>
      </c>
      <c r="S668" t="s">
        <v>3777</v>
      </c>
      <c r="X668" t="s">
        <v>1705</v>
      </c>
    </row>
    <row r="669" spans="1:24" x14ac:dyDescent="0.2">
      <c r="A669" s="6">
        <v>667</v>
      </c>
      <c r="K669" t="s">
        <v>5072</v>
      </c>
      <c r="S669" t="s">
        <v>3778</v>
      </c>
      <c r="X669" t="s">
        <v>1706</v>
      </c>
    </row>
    <row r="670" spans="1:24" x14ac:dyDescent="0.2">
      <c r="A670" s="6">
        <v>668</v>
      </c>
      <c r="K670" t="s">
        <v>5073</v>
      </c>
      <c r="S670" t="s">
        <v>3779</v>
      </c>
      <c r="X670" s="2" t="s">
        <v>1707</v>
      </c>
    </row>
    <row r="671" spans="1:24" x14ac:dyDescent="0.2">
      <c r="A671" s="6">
        <v>669</v>
      </c>
      <c r="K671" t="s">
        <v>5074</v>
      </c>
      <c r="S671" t="s">
        <v>3780</v>
      </c>
      <c r="X671" t="s">
        <v>1708</v>
      </c>
    </row>
    <row r="672" spans="1:24" x14ac:dyDescent="0.2">
      <c r="A672" s="6">
        <v>670</v>
      </c>
      <c r="K672" t="s">
        <v>5075</v>
      </c>
      <c r="S672" t="s">
        <v>3781</v>
      </c>
      <c r="X672" t="s">
        <v>1709</v>
      </c>
    </row>
    <row r="673" spans="1:24" x14ac:dyDescent="0.2">
      <c r="A673" s="6">
        <v>671</v>
      </c>
      <c r="K673" t="s">
        <v>5076</v>
      </c>
      <c r="S673" t="s">
        <v>3782</v>
      </c>
      <c r="X673" t="s">
        <v>1710</v>
      </c>
    </row>
    <row r="674" spans="1:24" x14ac:dyDescent="0.2">
      <c r="A674" s="6">
        <v>672</v>
      </c>
      <c r="K674" t="s">
        <v>5077</v>
      </c>
      <c r="S674" t="s">
        <v>3783</v>
      </c>
      <c r="X674" t="s">
        <v>1711</v>
      </c>
    </row>
    <row r="675" spans="1:24" x14ac:dyDescent="0.2">
      <c r="A675" s="6">
        <v>673</v>
      </c>
      <c r="K675" t="s">
        <v>5078</v>
      </c>
      <c r="S675" t="s">
        <v>3784</v>
      </c>
      <c r="X675" t="s">
        <v>1712</v>
      </c>
    </row>
    <row r="676" spans="1:24" x14ac:dyDescent="0.2">
      <c r="A676" s="6">
        <v>674</v>
      </c>
      <c r="K676" t="s">
        <v>5079</v>
      </c>
      <c r="S676" t="s">
        <v>3785</v>
      </c>
      <c r="X676" t="s">
        <v>1713</v>
      </c>
    </row>
    <row r="677" spans="1:24" x14ac:dyDescent="0.2">
      <c r="A677" s="6">
        <v>675</v>
      </c>
      <c r="K677" t="s">
        <v>5080</v>
      </c>
      <c r="S677" t="s">
        <v>3786</v>
      </c>
      <c r="X677" t="s">
        <v>1714</v>
      </c>
    </row>
    <row r="678" spans="1:24" x14ac:dyDescent="0.2">
      <c r="A678" s="6">
        <v>676</v>
      </c>
      <c r="K678" t="s">
        <v>5081</v>
      </c>
      <c r="S678" t="s">
        <v>3787</v>
      </c>
      <c r="X678" t="s">
        <v>1715</v>
      </c>
    </row>
    <row r="679" spans="1:24" x14ac:dyDescent="0.2">
      <c r="A679" s="6">
        <v>677</v>
      </c>
      <c r="K679" t="s">
        <v>5082</v>
      </c>
      <c r="S679" t="s">
        <v>3788</v>
      </c>
      <c r="X679" t="s">
        <v>1716</v>
      </c>
    </row>
    <row r="680" spans="1:24" x14ac:dyDescent="0.2">
      <c r="A680" s="6">
        <v>678</v>
      </c>
      <c r="K680" t="s">
        <v>5083</v>
      </c>
      <c r="S680" t="s">
        <v>3789</v>
      </c>
      <c r="X680" t="s">
        <v>1717</v>
      </c>
    </row>
    <row r="681" spans="1:24" x14ac:dyDescent="0.2">
      <c r="A681" s="6">
        <v>679</v>
      </c>
      <c r="K681" t="s">
        <v>5084</v>
      </c>
      <c r="S681" t="s">
        <v>3790</v>
      </c>
      <c r="X681" t="s">
        <v>1718</v>
      </c>
    </row>
    <row r="682" spans="1:24" x14ac:dyDescent="0.2">
      <c r="A682" s="6">
        <v>680</v>
      </c>
      <c r="K682" t="s">
        <v>5085</v>
      </c>
      <c r="S682" t="s">
        <v>3791</v>
      </c>
      <c r="X682" t="s">
        <v>1719</v>
      </c>
    </row>
    <row r="683" spans="1:24" x14ac:dyDescent="0.2">
      <c r="A683" s="6">
        <v>681</v>
      </c>
      <c r="K683" t="s">
        <v>5086</v>
      </c>
      <c r="S683" t="s">
        <v>3792</v>
      </c>
      <c r="X683" t="s">
        <v>1720</v>
      </c>
    </row>
    <row r="684" spans="1:24" x14ac:dyDescent="0.2">
      <c r="A684" s="6">
        <v>682</v>
      </c>
      <c r="K684" t="s">
        <v>5087</v>
      </c>
      <c r="S684" t="s">
        <v>3793</v>
      </c>
      <c r="X684" t="s">
        <v>1721</v>
      </c>
    </row>
    <row r="685" spans="1:24" x14ac:dyDescent="0.2">
      <c r="A685" s="6">
        <v>683</v>
      </c>
      <c r="K685" t="s">
        <v>5088</v>
      </c>
      <c r="S685" t="s">
        <v>3794</v>
      </c>
      <c r="X685" t="s">
        <v>1722</v>
      </c>
    </row>
    <row r="686" spans="1:24" x14ac:dyDescent="0.2">
      <c r="A686" s="6">
        <v>684</v>
      </c>
      <c r="K686" t="s">
        <v>5089</v>
      </c>
      <c r="S686" t="s">
        <v>3795</v>
      </c>
      <c r="X686" t="s">
        <v>1723</v>
      </c>
    </row>
    <row r="687" spans="1:24" x14ac:dyDescent="0.2">
      <c r="A687" s="6">
        <v>685</v>
      </c>
      <c r="K687" t="s">
        <v>5090</v>
      </c>
      <c r="S687" t="s">
        <v>3796</v>
      </c>
      <c r="X687" t="s">
        <v>1724</v>
      </c>
    </row>
    <row r="688" spans="1:24" x14ac:dyDescent="0.2">
      <c r="A688" s="6">
        <v>686</v>
      </c>
      <c r="K688" t="s">
        <v>5091</v>
      </c>
      <c r="S688" t="s">
        <v>3797</v>
      </c>
      <c r="X688" t="s">
        <v>1725</v>
      </c>
    </row>
    <row r="689" spans="1:24" x14ac:dyDescent="0.2">
      <c r="A689" s="6">
        <v>687</v>
      </c>
      <c r="K689" t="s">
        <v>5092</v>
      </c>
      <c r="S689" t="s">
        <v>3798</v>
      </c>
      <c r="X689" t="s">
        <v>1726</v>
      </c>
    </row>
    <row r="690" spans="1:24" x14ac:dyDescent="0.2">
      <c r="A690" s="6">
        <v>688</v>
      </c>
      <c r="K690" t="s">
        <v>5093</v>
      </c>
      <c r="S690" t="s">
        <v>3799</v>
      </c>
      <c r="X690" t="s">
        <v>1727</v>
      </c>
    </row>
    <row r="691" spans="1:24" x14ac:dyDescent="0.2">
      <c r="A691" s="6">
        <v>689</v>
      </c>
      <c r="K691" t="s">
        <v>5094</v>
      </c>
      <c r="S691" t="s">
        <v>3800</v>
      </c>
      <c r="X691" t="s">
        <v>1728</v>
      </c>
    </row>
    <row r="692" spans="1:24" x14ac:dyDescent="0.2">
      <c r="A692" s="6">
        <v>690</v>
      </c>
      <c r="K692" t="s">
        <v>5095</v>
      </c>
      <c r="S692" t="s">
        <v>3801</v>
      </c>
      <c r="X692" t="s">
        <v>1729</v>
      </c>
    </row>
    <row r="693" spans="1:24" x14ac:dyDescent="0.2">
      <c r="A693" s="6">
        <v>691</v>
      </c>
      <c r="K693" t="s">
        <v>5096</v>
      </c>
      <c r="S693" t="s">
        <v>3802</v>
      </c>
      <c r="X693" t="s">
        <v>1730</v>
      </c>
    </row>
    <row r="694" spans="1:24" x14ac:dyDescent="0.2">
      <c r="A694" s="6">
        <v>692</v>
      </c>
      <c r="K694" t="s">
        <v>5097</v>
      </c>
      <c r="S694" t="s">
        <v>3803</v>
      </c>
      <c r="X694" t="s">
        <v>1731</v>
      </c>
    </row>
    <row r="695" spans="1:24" x14ac:dyDescent="0.2">
      <c r="A695" s="6">
        <v>693</v>
      </c>
      <c r="K695" t="s">
        <v>5098</v>
      </c>
      <c r="S695" t="s">
        <v>3804</v>
      </c>
      <c r="X695" t="s">
        <v>1732</v>
      </c>
    </row>
    <row r="696" spans="1:24" x14ac:dyDescent="0.2">
      <c r="A696" s="6">
        <v>694</v>
      </c>
      <c r="K696" t="s">
        <v>5099</v>
      </c>
      <c r="S696" t="s">
        <v>3805</v>
      </c>
      <c r="X696" t="s">
        <v>1733</v>
      </c>
    </row>
    <row r="697" spans="1:24" x14ac:dyDescent="0.2">
      <c r="A697" s="6">
        <v>695</v>
      </c>
      <c r="K697" t="s">
        <v>5100</v>
      </c>
      <c r="S697" t="s">
        <v>3806</v>
      </c>
      <c r="X697" t="s">
        <v>1734</v>
      </c>
    </row>
    <row r="698" spans="1:24" x14ac:dyDescent="0.2">
      <c r="A698" s="6">
        <v>696</v>
      </c>
      <c r="K698" t="s">
        <v>5101</v>
      </c>
      <c r="S698" t="s">
        <v>3807</v>
      </c>
      <c r="X698" t="s">
        <v>1735</v>
      </c>
    </row>
    <row r="699" spans="1:24" x14ac:dyDescent="0.2">
      <c r="A699" s="6">
        <v>697</v>
      </c>
      <c r="K699" t="s">
        <v>5102</v>
      </c>
      <c r="S699" t="s">
        <v>3808</v>
      </c>
      <c r="X699" t="s">
        <v>1736</v>
      </c>
    </row>
    <row r="700" spans="1:24" x14ac:dyDescent="0.2">
      <c r="A700" s="6">
        <v>698</v>
      </c>
      <c r="K700" t="s">
        <v>5103</v>
      </c>
      <c r="S700" t="s">
        <v>3809</v>
      </c>
      <c r="X700" t="s">
        <v>1737</v>
      </c>
    </row>
    <row r="701" spans="1:24" x14ac:dyDescent="0.2">
      <c r="A701" s="6">
        <v>699</v>
      </c>
      <c r="K701" t="s">
        <v>5104</v>
      </c>
      <c r="S701" t="s">
        <v>3810</v>
      </c>
      <c r="X701" t="s">
        <v>1738</v>
      </c>
    </row>
    <row r="702" spans="1:24" x14ac:dyDescent="0.2">
      <c r="A702" s="6">
        <v>700</v>
      </c>
      <c r="K702" t="s">
        <v>5105</v>
      </c>
      <c r="S702" t="s">
        <v>3811</v>
      </c>
      <c r="X702" t="s">
        <v>1739</v>
      </c>
    </row>
    <row r="703" spans="1:24" x14ac:dyDescent="0.2">
      <c r="A703" s="6">
        <v>701</v>
      </c>
      <c r="K703" t="s">
        <v>5106</v>
      </c>
      <c r="S703" t="s">
        <v>3812</v>
      </c>
      <c r="X703" t="s">
        <v>1740</v>
      </c>
    </row>
    <row r="704" spans="1:24" x14ac:dyDescent="0.2">
      <c r="A704" s="6">
        <v>702</v>
      </c>
      <c r="K704" t="s">
        <v>5107</v>
      </c>
      <c r="S704" t="s">
        <v>3813</v>
      </c>
      <c r="X704" t="s">
        <v>1741</v>
      </c>
    </row>
    <row r="705" spans="1:24" x14ac:dyDescent="0.2">
      <c r="A705" s="6">
        <v>703</v>
      </c>
      <c r="K705" t="s">
        <v>5108</v>
      </c>
      <c r="S705" t="s">
        <v>3814</v>
      </c>
      <c r="X705" t="s">
        <v>1742</v>
      </c>
    </row>
    <row r="706" spans="1:24" x14ac:dyDescent="0.2">
      <c r="A706" s="6">
        <v>704</v>
      </c>
      <c r="K706" t="s">
        <v>5109</v>
      </c>
      <c r="S706" t="s">
        <v>3815</v>
      </c>
      <c r="X706" t="s">
        <v>1743</v>
      </c>
    </row>
    <row r="707" spans="1:24" x14ac:dyDescent="0.2">
      <c r="A707" s="6">
        <v>705</v>
      </c>
      <c r="K707" t="s">
        <v>5110</v>
      </c>
      <c r="S707" t="s">
        <v>3816</v>
      </c>
      <c r="X707" t="s">
        <v>1744</v>
      </c>
    </row>
    <row r="708" spans="1:24" x14ac:dyDescent="0.2">
      <c r="A708" s="6">
        <v>706</v>
      </c>
      <c r="K708" t="s">
        <v>5111</v>
      </c>
      <c r="S708" t="s">
        <v>3817</v>
      </c>
      <c r="X708" t="s">
        <v>1745</v>
      </c>
    </row>
    <row r="709" spans="1:24" x14ac:dyDescent="0.2">
      <c r="A709" s="6">
        <v>707</v>
      </c>
      <c r="K709" t="s">
        <v>5112</v>
      </c>
      <c r="S709" t="s">
        <v>3818</v>
      </c>
      <c r="X709" t="s">
        <v>1746</v>
      </c>
    </row>
    <row r="710" spans="1:24" x14ac:dyDescent="0.2">
      <c r="A710" s="6">
        <v>708</v>
      </c>
      <c r="K710" t="s">
        <v>5113</v>
      </c>
      <c r="S710" t="s">
        <v>3819</v>
      </c>
      <c r="X710" t="s">
        <v>1747</v>
      </c>
    </row>
    <row r="711" spans="1:24" x14ac:dyDescent="0.2">
      <c r="A711" s="6">
        <v>709</v>
      </c>
      <c r="K711" t="s">
        <v>5114</v>
      </c>
      <c r="S711" t="s">
        <v>3820</v>
      </c>
      <c r="X711" t="s">
        <v>1748</v>
      </c>
    </row>
    <row r="712" spans="1:24" x14ac:dyDescent="0.2">
      <c r="A712" s="6">
        <v>710</v>
      </c>
      <c r="K712" t="s">
        <v>5115</v>
      </c>
      <c r="S712" t="s">
        <v>3821</v>
      </c>
      <c r="X712" t="s">
        <v>1749</v>
      </c>
    </row>
    <row r="713" spans="1:24" x14ac:dyDescent="0.2">
      <c r="A713" s="6">
        <v>711</v>
      </c>
      <c r="K713" t="s">
        <v>5116</v>
      </c>
      <c r="S713" t="s">
        <v>3822</v>
      </c>
      <c r="X713" t="s">
        <v>1750</v>
      </c>
    </row>
    <row r="714" spans="1:24" x14ac:dyDescent="0.2">
      <c r="A714" s="6">
        <v>712</v>
      </c>
      <c r="K714" t="s">
        <v>5117</v>
      </c>
      <c r="S714" t="s">
        <v>3823</v>
      </c>
      <c r="X714" t="s">
        <v>1751</v>
      </c>
    </row>
    <row r="715" spans="1:24" x14ac:dyDescent="0.2">
      <c r="A715" s="6">
        <v>713</v>
      </c>
      <c r="K715" t="s">
        <v>5118</v>
      </c>
      <c r="S715" t="s">
        <v>3824</v>
      </c>
      <c r="X715" t="s">
        <v>1752</v>
      </c>
    </row>
    <row r="716" spans="1:24" x14ac:dyDescent="0.2">
      <c r="A716" s="6">
        <v>714</v>
      </c>
      <c r="K716" t="s">
        <v>5119</v>
      </c>
      <c r="S716" t="s">
        <v>3825</v>
      </c>
      <c r="X716" t="s">
        <v>1753</v>
      </c>
    </row>
    <row r="717" spans="1:24" x14ac:dyDescent="0.2">
      <c r="A717" s="6">
        <v>715</v>
      </c>
      <c r="K717" t="s">
        <v>5120</v>
      </c>
      <c r="S717" t="s">
        <v>3826</v>
      </c>
      <c r="X717" t="s">
        <v>1754</v>
      </c>
    </row>
    <row r="718" spans="1:24" x14ac:dyDescent="0.2">
      <c r="A718" s="6">
        <v>716</v>
      </c>
      <c r="K718" t="s">
        <v>5121</v>
      </c>
      <c r="S718" t="s">
        <v>3827</v>
      </c>
      <c r="X718" t="s">
        <v>1755</v>
      </c>
    </row>
    <row r="719" spans="1:24" x14ac:dyDescent="0.2">
      <c r="A719" s="6">
        <v>717</v>
      </c>
      <c r="K719" t="s">
        <v>5122</v>
      </c>
      <c r="S719" t="s">
        <v>3828</v>
      </c>
      <c r="X719" s="2" t="s">
        <v>1756</v>
      </c>
    </row>
    <row r="720" spans="1:24" x14ac:dyDescent="0.2">
      <c r="A720" s="6">
        <v>718</v>
      </c>
      <c r="K720" t="s">
        <v>5123</v>
      </c>
      <c r="S720" t="s">
        <v>3829</v>
      </c>
      <c r="X720" s="2" t="s">
        <v>1757</v>
      </c>
    </row>
    <row r="721" spans="1:24" x14ac:dyDescent="0.2">
      <c r="A721" s="6">
        <v>719</v>
      </c>
      <c r="K721" t="s">
        <v>5124</v>
      </c>
      <c r="S721" t="s">
        <v>3830</v>
      </c>
      <c r="X721" t="s">
        <v>1758</v>
      </c>
    </row>
    <row r="722" spans="1:24" x14ac:dyDescent="0.2">
      <c r="A722" s="6">
        <v>720</v>
      </c>
      <c r="K722" t="s">
        <v>5125</v>
      </c>
      <c r="S722" t="s">
        <v>3831</v>
      </c>
      <c r="X722" t="s">
        <v>1759</v>
      </c>
    </row>
    <row r="723" spans="1:24" x14ac:dyDescent="0.2">
      <c r="A723" s="6">
        <v>721</v>
      </c>
      <c r="K723" t="s">
        <v>5126</v>
      </c>
      <c r="S723" t="s">
        <v>3832</v>
      </c>
      <c r="X723" t="s">
        <v>1760</v>
      </c>
    </row>
    <row r="724" spans="1:24" x14ac:dyDescent="0.2">
      <c r="A724" s="6">
        <v>722</v>
      </c>
      <c r="K724" t="s">
        <v>5127</v>
      </c>
      <c r="S724" t="s">
        <v>3833</v>
      </c>
      <c r="X724" t="s">
        <v>1761</v>
      </c>
    </row>
    <row r="725" spans="1:24" x14ac:dyDescent="0.2">
      <c r="A725" s="6">
        <v>723</v>
      </c>
      <c r="K725" t="s">
        <v>5128</v>
      </c>
      <c r="S725" t="s">
        <v>3834</v>
      </c>
      <c r="X725" t="s">
        <v>1762</v>
      </c>
    </row>
    <row r="726" spans="1:24" x14ac:dyDescent="0.2">
      <c r="A726" s="6">
        <v>724</v>
      </c>
      <c r="K726" t="s">
        <v>5129</v>
      </c>
      <c r="S726" t="s">
        <v>3835</v>
      </c>
      <c r="X726" t="s">
        <v>1763</v>
      </c>
    </row>
    <row r="727" spans="1:24" x14ac:dyDescent="0.2">
      <c r="A727" s="6">
        <v>725</v>
      </c>
      <c r="K727" t="s">
        <v>5130</v>
      </c>
      <c r="S727" t="s">
        <v>3836</v>
      </c>
      <c r="X727" t="s">
        <v>1764</v>
      </c>
    </row>
    <row r="728" spans="1:24" x14ac:dyDescent="0.2">
      <c r="A728" s="6">
        <v>726</v>
      </c>
      <c r="K728" t="s">
        <v>5131</v>
      </c>
      <c r="S728" t="s">
        <v>3837</v>
      </c>
      <c r="X728" t="s">
        <v>1765</v>
      </c>
    </row>
    <row r="729" spans="1:24" x14ac:dyDescent="0.2">
      <c r="A729" s="6">
        <v>727</v>
      </c>
      <c r="K729" t="s">
        <v>5132</v>
      </c>
      <c r="S729" t="s">
        <v>3838</v>
      </c>
      <c r="X729" t="s">
        <v>1766</v>
      </c>
    </row>
    <row r="730" spans="1:24" x14ac:dyDescent="0.2">
      <c r="A730" s="6">
        <v>728</v>
      </c>
      <c r="K730" t="s">
        <v>5133</v>
      </c>
      <c r="S730" t="s">
        <v>3839</v>
      </c>
      <c r="X730" t="s">
        <v>1767</v>
      </c>
    </row>
    <row r="731" spans="1:24" x14ac:dyDescent="0.2">
      <c r="A731" s="6">
        <v>729</v>
      </c>
      <c r="K731" t="s">
        <v>5134</v>
      </c>
      <c r="S731" t="s">
        <v>3840</v>
      </c>
      <c r="X731" t="s">
        <v>1768</v>
      </c>
    </row>
    <row r="732" spans="1:24" x14ac:dyDescent="0.2">
      <c r="A732" s="6">
        <v>730</v>
      </c>
      <c r="K732" t="s">
        <v>5135</v>
      </c>
      <c r="S732" t="s">
        <v>3841</v>
      </c>
      <c r="X732" t="s">
        <v>1769</v>
      </c>
    </row>
    <row r="733" spans="1:24" x14ac:dyDescent="0.2">
      <c r="A733" s="6">
        <v>731</v>
      </c>
      <c r="K733" t="s">
        <v>5136</v>
      </c>
      <c r="S733" t="s">
        <v>3842</v>
      </c>
      <c r="X733" t="s">
        <v>1770</v>
      </c>
    </row>
    <row r="734" spans="1:24" x14ac:dyDescent="0.2">
      <c r="A734" s="6">
        <v>732</v>
      </c>
      <c r="K734" t="s">
        <v>5137</v>
      </c>
      <c r="S734" t="s">
        <v>3843</v>
      </c>
      <c r="X734" t="s">
        <v>1771</v>
      </c>
    </row>
    <row r="735" spans="1:24" x14ac:dyDescent="0.2">
      <c r="A735" s="6">
        <v>733</v>
      </c>
      <c r="K735" t="s">
        <v>5138</v>
      </c>
      <c r="S735" t="s">
        <v>3844</v>
      </c>
      <c r="X735" t="s">
        <v>1772</v>
      </c>
    </row>
    <row r="736" spans="1:24" x14ac:dyDescent="0.2">
      <c r="A736" s="6">
        <v>734</v>
      </c>
      <c r="K736" t="s">
        <v>5139</v>
      </c>
      <c r="S736" t="s">
        <v>3845</v>
      </c>
      <c r="X736" t="s">
        <v>1773</v>
      </c>
    </row>
    <row r="737" spans="1:24" x14ac:dyDescent="0.2">
      <c r="A737" s="6">
        <v>735</v>
      </c>
      <c r="K737" t="s">
        <v>5140</v>
      </c>
      <c r="S737" t="s">
        <v>3846</v>
      </c>
      <c r="X737" t="s">
        <v>1774</v>
      </c>
    </row>
    <row r="738" spans="1:24" x14ac:dyDescent="0.2">
      <c r="A738" s="6">
        <v>736</v>
      </c>
      <c r="K738" t="s">
        <v>5141</v>
      </c>
      <c r="S738" t="s">
        <v>3847</v>
      </c>
      <c r="X738" t="s">
        <v>1775</v>
      </c>
    </row>
    <row r="739" spans="1:24" x14ac:dyDescent="0.2">
      <c r="A739" s="6">
        <v>737</v>
      </c>
      <c r="K739" t="s">
        <v>5142</v>
      </c>
      <c r="S739" t="s">
        <v>3848</v>
      </c>
      <c r="X739" t="s">
        <v>1776</v>
      </c>
    </row>
    <row r="740" spans="1:24" x14ac:dyDescent="0.2">
      <c r="A740" s="6">
        <v>738</v>
      </c>
      <c r="K740" t="s">
        <v>5143</v>
      </c>
      <c r="S740" t="s">
        <v>3849</v>
      </c>
      <c r="X740" t="s">
        <v>1777</v>
      </c>
    </row>
    <row r="741" spans="1:24" x14ac:dyDescent="0.2">
      <c r="A741" s="6">
        <v>739</v>
      </c>
      <c r="K741" t="s">
        <v>5144</v>
      </c>
      <c r="S741" t="s">
        <v>3850</v>
      </c>
      <c r="X741" t="s">
        <v>1778</v>
      </c>
    </row>
    <row r="742" spans="1:24" x14ac:dyDescent="0.2">
      <c r="A742" s="6">
        <v>740</v>
      </c>
      <c r="K742" t="s">
        <v>5145</v>
      </c>
      <c r="S742" t="s">
        <v>3851</v>
      </c>
      <c r="X742" t="s">
        <v>1779</v>
      </c>
    </row>
    <row r="743" spans="1:24" x14ac:dyDescent="0.2">
      <c r="A743" s="6">
        <v>741</v>
      </c>
      <c r="K743" t="s">
        <v>5146</v>
      </c>
      <c r="S743" t="s">
        <v>3852</v>
      </c>
      <c r="X743" s="2" t="s">
        <v>1780</v>
      </c>
    </row>
    <row r="744" spans="1:24" x14ac:dyDescent="0.2">
      <c r="A744" s="6">
        <v>742</v>
      </c>
      <c r="K744" t="s">
        <v>5147</v>
      </c>
      <c r="S744" t="s">
        <v>3853</v>
      </c>
      <c r="X744" t="s">
        <v>1781</v>
      </c>
    </row>
    <row r="745" spans="1:24" x14ac:dyDescent="0.2">
      <c r="A745" s="6">
        <v>743</v>
      </c>
      <c r="K745" t="s">
        <v>5148</v>
      </c>
      <c r="S745" t="s">
        <v>3854</v>
      </c>
      <c r="X745" t="s">
        <v>1782</v>
      </c>
    </row>
    <row r="746" spans="1:24" x14ac:dyDescent="0.2">
      <c r="A746" s="6">
        <v>744</v>
      </c>
      <c r="K746" t="s">
        <v>5149</v>
      </c>
      <c r="S746" t="s">
        <v>3855</v>
      </c>
      <c r="X746" t="s">
        <v>1783</v>
      </c>
    </row>
    <row r="747" spans="1:24" x14ac:dyDescent="0.2">
      <c r="A747" s="6">
        <v>745</v>
      </c>
      <c r="K747" t="s">
        <v>5150</v>
      </c>
      <c r="S747" t="s">
        <v>3856</v>
      </c>
      <c r="X747" t="s">
        <v>1784</v>
      </c>
    </row>
    <row r="748" spans="1:24" x14ac:dyDescent="0.2">
      <c r="A748" s="6">
        <v>746</v>
      </c>
      <c r="K748" t="s">
        <v>5151</v>
      </c>
      <c r="S748" t="s">
        <v>3857</v>
      </c>
      <c r="X748" t="s">
        <v>1785</v>
      </c>
    </row>
    <row r="749" spans="1:24" x14ac:dyDescent="0.2">
      <c r="A749" s="6">
        <v>747</v>
      </c>
      <c r="K749" t="s">
        <v>5152</v>
      </c>
      <c r="S749" t="s">
        <v>3858</v>
      </c>
      <c r="X749" t="s">
        <v>1786</v>
      </c>
    </row>
    <row r="750" spans="1:24" x14ac:dyDescent="0.2">
      <c r="A750" s="6">
        <v>748</v>
      </c>
      <c r="K750" t="s">
        <v>5153</v>
      </c>
      <c r="S750" t="s">
        <v>3859</v>
      </c>
      <c r="X750" t="s">
        <v>1787</v>
      </c>
    </row>
    <row r="751" spans="1:24" x14ac:dyDescent="0.2">
      <c r="A751" s="6">
        <v>749</v>
      </c>
      <c r="K751" t="s">
        <v>5154</v>
      </c>
      <c r="S751" t="s">
        <v>3860</v>
      </c>
      <c r="X751" s="2" t="s">
        <v>1788</v>
      </c>
    </row>
    <row r="752" spans="1:24" x14ac:dyDescent="0.2">
      <c r="A752" s="6">
        <v>750</v>
      </c>
      <c r="K752" t="s">
        <v>5155</v>
      </c>
      <c r="S752" t="s">
        <v>3861</v>
      </c>
      <c r="X752" t="s">
        <v>1789</v>
      </c>
    </row>
    <row r="753" spans="1:24" x14ac:dyDescent="0.2">
      <c r="A753" s="6">
        <v>751</v>
      </c>
      <c r="K753" t="s">
        <v>5156</v>
      </c>
      <c r="S753" t="s">
        <v>3862</v>
      </c>
      <c r="X753" t="s">
        <v>1790</v>
      </c>
    </row>
    <row r="754" spans="1:24" x14ac:dyDescent="0.2">
      <c r="A754" s="6">
        <v>752</v>
      </c>
      <c r="K754" t="s">
        <v>5157</v>
      </c>
      <c r="S754" t="s">
        <v>3863</v>
      </c>
      <c r="X754" t="s">
        <v>1791</v>
      </c>
    </row>
    <row r="755" spans="1:24" x14ac:dyDescent="0.2">
      <c r="A755" s="6">
        <v>753</v>
      </c>
      <c r="K755" t="s">
        <v>5158</v>
      </c>
      <c r="S755" t="s">
        <v>3864</v>
      </c>
      <c r="X755" t="s">
        <v>1792</v>
      </c>
    </row>
    <row r="756" spans="1:24" x14ac:dyDescent="0.2">
      <c r="A756" s="6">
        <v>754</v>
      </c>
      <c r="K756" t="s">
        <v>5159</v>
      </c>
      <c r="S756" t="s">
        <v>3865</v>
      </c>
      <c r="X756" t="s">
        <v>1793</v>
      </c>
    </row>
    <row r="757" spans="1:24" x14ac:dyDescent="0.2">
      <c r="A757" s="6">
        <v>755</v>
      </c>
      <c r="K757" t="s">
        <v>5160</v>
      </c>
      <c r="S757" t="s">
        <v>3866</v>
      </c>
      <c r="X757" t="s">
        <v>1794</v>
      </c>
    </row>
    <row r="758" spans="1:24" x14ac:dyDescent="0.2">
      <c r="A758" s="6">
        <v>756</v>
      </c>
      <c r="K758" t="s">
        <v>5161</v>
      </c>
      <c r="S758" t="s">
        <v>3867</v>
      </c>
      <c r="X758" t="s">
        <v>1795</v>
      </c>
    </row>
    <row r="759" spans="1:24" x14ac:dyDescent="0.2">
      <c r="A759" s="6">
        <v>757</v>
      </c>
      <c r="K759" t="s">
        <v>5162</v>
      </c>
      <c r="S759" t="s">
        <v>3868</v>
      </c>
      <c r="X759" t="s">
        <v>1796</v>
      </c>
    </row>
    <row r="760" spans="1:24" x14ac:dyDescent="0.2">
      <c r="A760" s="6">
        <v>758</v>
      </c>
      <c r="K760" t="s">
        <v>5163</v>
      </c>
      <c r="S760" t="s">
        <v>3869</v>
      </c>
      <c r="X760" t="s">
        <v>1797</v>
      </c>
    </row>
    <row r="761" spans="1:24" x14ac:dyDescent="0.2">
      <c r="A761" s="6">
        <v>759</v>
      </c>
      <c r="K761" t="s">
        <v>5164</v>
      </c>
      <c r="S761" t="s">
        <v>3870</v>
      </c>
      <c r="X761" t="s">
        <v>1798</v>
      </c>
    </row>
    <row r="762" spans="1:24" x14ac:dyDescent="0.2">
      <c r="A762" s="6">
        <v>760</v>
      </c>
      <c r="K762" t="s">
        <v>5165</v>
      </c>
      <c r="S762" t="s">
        <v>3871</v>
      </c>
      <c r="X762" t="s">
        <v>1799</v>
      </c>
    </row>
    <row r="763" spans="1:24" x14ac:dyDescent="0.2">
      <c r="A763" s="6">
        <v>761</v>
      </c>
      <c r="K763" t="s">
        <v>5166</v>
      </c>
      <c r="S763" t="s">
        <v>3872</v>
      </c>
      <c r="X763" t="s">
        <v>1800</v>
      </c>
    </row>
    <row r="764" spans="1:24" x14ac:dyDescent="0.2">
      <c r="A764" s="6">
        <v>762</v>
      </c>
      <c r="K764" t="s">
        <v>5167</v>
      </c>
      <c r="S764" t="s">
        <v>3873</v>
      </c>
      <c r="X764" t="s">
        <v>1801</v>
      </c>
    </row>
    <row r="765" spans="1:24" x14ac:dyDescent="0.2">
      <c r="A765" s="6">
        <v>763</v>
      </c>
      <c r="K765" t="s">
        <v>5168</v>
      </c>
      <c r="S765" t="s">
        <v>3874</v>
      </c>
      <c r="X765" t="s">
        <v>1802</v>
      </c>
    </row>
    <row r="766" spans="1:24" x14ac:dyDescent="0.2">
      <c r="A766" s="6">
        <v>764</v>
      </c>
      <c r="K766" t="s">
        <v>5169</v>
      </c>
      <c r="S766" t="s">
        <v>3875</v>
      </c>
      <c r="X766" t="s">
        <v>1803</v>
      </c>
    </row>
    <row r="767" spans="1:24" x14ac:dyDescent="0.2">
      <c r="A767" s="6">
        <v>765</v>
      </c>
      <c r="K767" t="s">
        <v>5170</v>
      </c>
      <c r="S767" t="s">
        <v>3876</v>
      </c>
      <c r="X767" t="s">
        <v>1804</v>
      </c>
    </row>
    <row r="768" spans="1:24" x14ac:dyDescent="0.2">
      <c r="A768" s="6">
        <v>766</v>
      </c>
      <c r="K768" t="s">
        <v>5171</v>
      </c>
      <c r="S768" t="s">
        <v>3877</v>
      </c>
      <c r="X768" t="s">
        <v>1805</v>
      </c>
    </row>
    <row r="769" spans="1:24" x14ac:dyDescent="0.2">
      <c r="A769" s="6">
        <v>767</v>
      </c>
      <c r="K769" t="s">
        <v>5172</v>
      </c>
      <c r="S769" t="s">
        <v>3878</v>
      </c>
      <c r="X769" t="s">
        <v>1806</v>
      </c>
    </row>
    <row r="770" spans="1:24" x14ac:dyDescent="0.2">
      <c r="A770" s="6">
        <v>768</v>
      </c>
      <c r="K770" t="s">
        <v>5173</v>
      </c>
      <c r="S770" t="s">
        <v>3879</v>
      </c>
      <c r="X770" t="s">
        <v>1807</v>
      </c>
    </row>
    <row r="771" spans="1:24" x14ac:dyDescent="0.2">
      <c r="A771" s="6">
        <v>769</v>
      </c>
      <c r="K771" t="s">
        <v>5174</v>
      </c>
      <c r="S771" t="s">
        <v>3880</v>
      </c>
      <c r="X771" t="s">
        <v>1808</v>
      </c>
    </row>
    <row r="772" spans="1:24" x14ac:dyDescent="0.2">
      <c r="A772" s="6">
        <v>770</v>
      </c>
      <c r="K772" t="s">
        <v>5175</v>
      </c>
      <c r="S772" t="s">
        <v>3881</v>
      </c>
      <c r="X772" t="s">
        <v>1809</v>
      </c>
    </row>
    <row r="773" spans="1:24" x14ac:dyDescent="0.2">
      <c r="A773" s="6">
        <v>771</v>
      </c>
      <c r="K773" t="s">
        <v>5176</v>
      </c>
      <c r="S773" t="s">
        <v>3882</v>
      </c>
      <c r="X773" t="s">
        <v>1810</v>
      </c>
    </row>
    <row r="774" spans="1:24" x14ac:dyDescent="0.2">
      <c r="A774" s="6">
        <v>772</v>
      </c>
      <c r="K774" t="s">
        <v>5177</v>
      </c>
      <c r="S774" t="s">
        <v>3883</v>
      </c>
      <c r="X774" t="s">
        <v>1811</v>
      </c>
    </row>
    <row r="775" spans="1:24" x14ac:dyDescent="0.2">
      <c r="A775" s="6">
        <v>773</v>
      </c>
      <c r="K775" t="s">
        <v>5178</v>
      </c>
      <c r="S775" t="s">
        <v>3884</v>
      </c>
      <c r="X775" t="s">
        <v>1812</v>
      </c>
    </row>
    <row r="776" spans="1:24" x14ac:dyDescent="0.2">
      <c r="A776" s="6">
        <v>774</v>
      </c>
      <c r="K776" t="s">
        <v>5179</v>
      </c>
      <c r="S776" t="s">
        <v>3885</v>
      </c>
      <c r="X776" t="s">
        <v>1813</v>
      </c>
    </row>
    <row r="777" spans="1:24" x14ac:dyDescent="0.2">
      <c r="A777" s="6">
        <v>775</v>
      </c>
      <c r="K777" t="s">
        <v>5180</v>
      </c>
      <c r="S777" t="s">
        <v>3886</v>
      </c>
      <c r="X777" t="s">
        <v>1814</v>
      </c>
    </row>
    <row r="778" spans="1:24" x14ac:dyDescent="0.2">
      <c r="A778" s="6">
        <v>776</v>
      </c>
      <c r="K778" t="s">
        <v>5181</v>
      </c>
      <c r="S778" t="s">
        <v>3887</v>
      </c>
      <c r="X778" t="s">
        <v>1815</v>
      </c>
    </row>
    <row r="779" spans="1:24" x14ac:dyDescent="0.2">
      <c r="A779" s="6">
        <v>777</v>
      </c>
      <c r="K779" t="s">
        <v>5182</v>
      </c>
      <c r="S779" t="s">
        <v>3888</v>
      </c>
      <c r="X779" t="s">
        <v>1816</v>
      </c>
    </row>
    <row r="780" spans="1:24" x14ac:dyDescent="0.2">
      <c r="A780" s="6">
        <v>778</v>
      </c>
      <c r="K780" t="s">
        <v>5183</v>
      </c>
      <c r="S780" t="s">
        <v>3889</v>
      </c>
      <c r="X780" t="s">
        <v>1817</v>
      </c>
    </row>
    <row r="781" spans="1:24" x14ac:dyDescent="0.2">
      <c r="A781" s="6">
        <v>779</v>
      </c>
      <c r="K781" t="s">
        <v>5184</v>
      </c>
      <c r="S781" t="s">
        <v>3890</v>
      </c>
      <c r="X781" t="s">
        <v>1818</v>
      </c>
    </row>
    <row r="782" spans="1:24" x14ac:dyDescent="0.2">
      <c r="A782" s="6">
        <v>780</v>
      </c>
      <c r="K782" t="s">
        <v>5185</v>
      </c>
      <c r="S782" t="s">
        <v>3891</v>
      </c>
      <c r="X782" t="s">
        <v>1819</v>
      </c>
    </row>
    <row r="783" spans="1:24" x14ac:dyDescent="0.2">
      <c r="A783" s="6">
        <v>781</v>
      </c>
      <c r="K783" t="s">
        <v>5186</v>
      </c>
      <c r="S783" t="s">
        <v>3892</v>
      </c>
      <c r="X783" t="s">
        <v>1820</v>
      </c>
    </row>
    <row r="784" spans="1:24" x14ac:dyDescent="0.2">
      <c r="A784" s="6">
        <v>782</v>
      </c>
      <c r="K784" t="s">
        <v>5187</v>
      </c>
      <c r="S784" t="s">
        <v>3893</v>
      </c>
      <c r="X784" t="s">
        <v>1821</v>
      </c>
    </row>
    <row r="785" spans="1:24" x14ac:dyDescent="0.2">
      <c r="A785" s="6">
        <v>783</v>
      </c>
      <c r="K785" t="s">
        <v>5188</v>
      </c>
      <c r="S785" t="s">
        <v>3894</v>
      </c>
      <c r="X785" t="s">
        <v>1822</v>
      </c>
    </row>
    <row r="786" spans="1:24" x14ac:dyDescent="0.2">
      <c r="A786" s="6">
        <v>784</v>
      </c>
      <c r="K786" t="s">
        <v>5189</v>
      </c>
      <c r="S786" t="s">
        <v>3895</v>
      </c>
      <c r="X786" t="s">
        <v>1823</v>
      </c>
    </row>
    <row r="787" spans="1:24" x14ac:dyDescent="0.2">
      <c r="A787" s="6">
        <v>785</v>
      </c>
      <c r="K787" t="s">
        <v>5190</v>
      </c>
      <c r="S787" t="s">
        <v>3896</v>
      </c>
      <c r="X787" t="s">
        <v>1824</v>
      </c>
    </row>
    <row r="788" spans="1:24" x14ac:dyDescent="0.2">
      <c r="A788" s="6">
        <v>786</v>
      </c>
      <c r="K788" t="s">
        <v>5191</v>
      </c>
      <c r="S788" t="s">
        <v>3897</v>
      </c>
      <c r="X788" t="s">
        <v>1825</v>
      </c>
    </row>
    <row r="789" spans="1:24" x14ac:dyDescent="0.2">
      <c r="A789" s="6">
        <v>787</v>
      </c>
      <c r="K789" t="s">
        <v>5192</v>
      </c>
      <c r="S789" t="s">
        <v>3898</v>
      </c>
      <c r="X789" t="s">
        <v>1826</v>
      </c>
    </row>
    <row r="790" spans="1:24" x14ac:dyDescent="0.2">
      <c r="A790" s="6">
        <v>788</v>
      </c>
      <c r="K790" t="s">
        <v>5193</v>
      </c>
      <c r="S790" t="s">
        <v>3899</v>
      </c>
      <c r="X790" t="s">
        <v>1827</v>
      </c>
    </row>
    <row r="791" spans="1:24" x14ac:dyDescent="0.2">
      <c r="A791" s="6">
        <v>789</v>
      </c>
      <c r="K791" t="s">
        <v>5194</v>
      </c>
      <c r="S791" t="s">
        <v>3900</v>
      </c>
      <c r="X791" t="s">
        <v>1828</v>
      </c>
    </row>
    <row r="792" spans="1:24" x14ac:dyDescent="0.2">
      <c r="A792" s="6">
        <v>790</v>
      </c>
      <c r="K792" t="s">
        <v>5195</v>
      </c>
      <c r="S792" t="s">
        <v>3901</v>
      </c>
      <c r="X792" t="s">
        <v>1829</v>
      </c>
    </row>
    <row r="793" spans="1:24" x14ac:dyDescent="0.2">
      <c r="A793" s="6">
        <v>791</v>
      </c>
      <c r="K793" t="s">
        <v>5196</v>
      </c>
      <c r="S793" t="s">
        <v>3902</v>
      </c>
      <c r="X793" t="s">
        <v>1830</v>
      </c>
    </row>
    <row r="794" spans="1:24" x14ac:dyDescent="0.2">
      <c r="A794" s="6">
        <v>792</v>
      </c>
      <c r="K794" t="s">
        <v>5197</v>
      </c>
      <c r="S794" t="s">
        <v>3903</v>
      </c>
      <c r="X794" t="s">
        <v>1831</v>
      </c>
    </row>
    <row r="795" spans="1:24" x14ac:dyDescent="0.2">
      <c r="A795" s="6">
        <v>793</v>
      </c>
      <c r="K795" t="s">
        <v>5198</v>
      </c>
      <c r="S795" t="s">
        <v>3904</v>
      </c>
      <c r="X795" t="s">
        <v>1832</v>
      </c>
    </row>
    <row r="796" spans="1:24" x14ac:dyDescent="0.2">
      <c r="A796" s="6">
        <v>794</v>
      </c>
      <c r="K796" t="s">
        <v>5199</v>
      </c>
      <c r="S796" t="s">
        <v>3905</v>
      </c>
      <c r="X796" t="s">
        <v>1833</v>
      </c>
    </row>
    <row r="797" spans="1:24" x14ac:dyDescent="0.2">
      <c r="A797" s="6">
        <v>795</v>
      </c>
      <c r="K797" t="s">
        <v>5200</v>
      </c>
      <c r="S797" t="s">
        <v>3906</v>
      </c>
      <c r="X797" t="s">
        <v>1834</v>
      </c>
    </row>
    <row r="798" spans="1:24" x14ac:dyDescent="0.2">
      <c r="A798" s="6">
        <v>796</v>
      </c>
      <c r="K798" t="s">
        <v>5201</v>
      </c>
      <c r="S798" t="s">
        <v>3907</v>
      </c>
      <c r="X798" t="s">
        <v>1835</v>
      </c>
    </row>
    <row r="799" spans="1:24" x14ac:dyDescent="0.2">
      <c r="A799" s="6">
        <v>797</v>
      </c>
      <c r="K799" t="s">
        <v>5202</v>
      </c>
      <c r="S799" t="s">
        <v>3908</v>
      </c>
      <c r="X799" t="s">
        <v>1836</v>
      </c>
    </row>
    <row r="800" spans="1:24" x14ac:dyDescent="0.2">
      <c r="A800" s="6">
        <v>798</v>
      </c>
      <c r="K800" t="s">
        <v>5203</v>
      </c>
      <c r="S800" t="s">
        <v>3909</v>
      </c>
      <c r="X800" t="s">
        <v>1837</v>
      </c>
    </row>
    <row r="801" spans="1:24" x14ac:dyDescent="0.2">
      <c r="A801" s="6">
        <v>799</v>
      </c>
      <c r="K801" t="s">
        <v>5204</v>
      </c>
      <c r="S801" t="s">
        <v>3910</v>
      </c>
      <c r="X801" t="s">
        <v>1838</v>
      </c>
    </row>
    <row r="802" spans="1:24" x14ac:dyDescent="0.2">
      <c r="A802" s="6">
        <v>800</v>
      </c>
      <c r="K802" t="s">
        <v>5205</v>
      </c>
      <c r="S802" t="s">
        <v>3911</v>
      </c>
      <c r="X802" t="s">
        <v>1839</v>
      </c>
    </row>
    <row r="803" spans="1:24" x14ac:dyDescent="0.2">
      <c r="A803" s="6">
        <v>801</v>
      </c>
      <c r="K803" t="s">
        <v>5206</v>
      </c>
      <c r="S803" t="s">
        <v>3912</v>
      </c>
      <c r="X803" t="s">
        <v>1840</v>
      </c>
    </row>
    <row r="804" spans="1:24" x14ac:dyDescent="0.2">
      <c r="A804" s="6">
        <v>802</v>
      </c>
      <c r="K804" t="s">
        <v>5207</v>
      </c>
      <c r="S804" t="s">
        <v>3913</v>
      </c>
      <c r="X804" t="s">
        <v>1841</v>
      </c>
    </row>
    <row r="805" spans="1:24" x14ac:dyDescent="0.2">
      <c r="A805" s="6">
        <v>803</v>
      </c>
      <c r="K805" t="s">
        <v>5208</v>
      </c>
      <c r="S805" t="s">
        <v>3914</v>
      </c>
      <c r="X805" t="s">
        <v>1842</v>
      </c>
    </row>
    <row r="806" spans="1:24" x14ac:dyDescent="0.2">
      <c r="A806" s="6">
        <v>804</v>
      </c>
      <c r="K806" t="s">
        <v>5209</v>
      </c>
      <c r="S806" t="s">
        <v>3915</v>
      </c>
      <c r="X806" t="s">
        <v>1843</v>
      </c>
    </row>
    <row r="807" spans="1:24" x14ac:dyDescent="0.2">
      <c r="A807" s="6">
        <v>805</v>
      </c>
      <c r="K807" t="s">
        <v>5210</v>
      </c>
      <c r="S807" t="s">
        <v>3916</v>
      </c>
      <c r="X807" t="s">
        <v>1844</v>
      </c>
    </row>
    <row r="808" spans="1:24" x14ac:dyDescent="0.2">
      <c r="A808" s="6">
        <v>806</v>
      </c>
      <c r="K808" t="s">
        <v>5211</v>
      </c>
      <c r="S808" t="s">
        <v>3917</v>
      </c>
      <c r="X808" t="s">
        <v>1845</v>
      </c>
    </row>
    <row r="809" spans="1:24" x14ac:dyDescent="0.2">
      <c r="A809" s="6">
        <v>807</v>
      </c>
      <c r="K809" t="s">
        <v>5212</v>
      </c>
      <c r="S809" t="s">
        <v>3918</v>
      </c>
      <c r="X809" t="s">
        <v>1846</v>
      </c>
    </row>
    <row r="810" spans="1:24" x14ac:dyDescent="0.2">
      <c r="A810" s="6">
        <v>808</v>
      </c>
      <c r="K810" t="s">
        <v>5213</v>
      </c>
      <c r="S810" t="s">
        <v>3919</v>
      </c>
      <c r="X810" t="s">
        <v>1847</v>
      </c>
    </row>
    <row r="811" spans="1:24" x14ac:dyDescent="0.2">
      <c r="A811" s="6">
        <v>809</v>
      </c>
      <c r="K811" t="s">
        <v>5214</v>
      </c>
      <c r="S811" t="s">
        <v>3920</v>
      </c>
      <c r="X811" t="s">
        <v>1848</v>
      </c>
    </row>
    <row r="812" spans="1:24" x14ac:dyDescent="0.2">
      <c r="A812" s="6">
        <v>810</v>
      </c>
      <c r="K812" t="s">
        <v>5215</v>
      </c>
      <c r="S812" t="s">
        <v>3921</v>
      </c>
      <c r="X812" t="s">
        <v>1849</v>
      </c>
    </row>
    <row r="813" spans="1:24" x14ac:dyDescent="0.2">
      <c r="A813" s="6">
        <v>811</v>
      </c>
      <c r="K813" t="s">
        <v>5216</v>
      </c>
      <c r="S813" t="s">
        <v>3922</v>
      </c>
      <c r="X813" t="s">
        <v>1850</v>
      </c>
    </row>
    <row r="814" spans="1:24" x14ac:dyDescent="0.2">
      <c r="A814" s="6">
        <v>812</v>
      </c>
      <c r="K814" t="s">
        <v>5217</v>
      </c>
      <c r="S814" t="s">
        <v>3923</v>
      </c>
      <c r="X814" t="s">
        <v>1851</v>
      </c>
    </row>
    <row r="815" spans="1:24" x14ac:dyDescent="0.2">
      <c r="A815" s="6">
        <v>813</v>
      </c>
      <c r="K815" t="s">
        <v>5218</v>
      </c>
      <c r="S815" t="s">
        <v>3924</v>
      </c>
      <c r="X815" t="s">
        <v>1852</v>
      </c>
    </row>
    <row r="816" spans="1:24" x14ac:dyDescent="0.2">
      <c r="A816" s="6">
        <v>814</v>
      </c>
      <c r="K816" t="s">
        <v>5219</v>
      </c>
      <c r="S816" t="s">
        <v>3925</v>
      </c>
      <c r="X816" t="s">
        <v>1853</v>
      </c>
    </row>
    <row r="817" spans="1:24" x14ac:dyDescent="0.2">
      <c r="A817" s="6">
        <v>815</v>
      </c>
      <c r="K817" t="s">
        <v>5220</v>
      </c>
      <c r="S817" t="s">
        <v>3926</v>
      </c>
      <c r="X817" t="s">
        <v>1854</v>
      </c>
    </row>
    <row r="818" spans="1:24" x14ac:dyDescent="0.2">
      <c r="A818" s="6">
        <v>816</v>
      </c>
      <c r="K818" t="s">
        <v>5221</v>
      </c>
      <c r="S818" t="s">
        <v>3927</v>
      </c>
      <c r="X818" t="s">
        <v>1855</v>
      </c>
    </row>
    <row r="819" spans="1:24" x14ac:dyDescent="0.2">
      <c r="A819" s="6">
        <v>817</v>
      </c>
      <c r="K819" t="s">
        <v>5222</v>
      </c>
      <c r="S819" t="s">
        <v>3928</v>
      </c>
      <c r="X819" t="s">
        <v>1856</v>
      </c>
    </row>
    <row r="820" spans="1:24" x14ac:dyDescent="0.2">
      <c r="A820" s="6">
        <v>818</v>
      </c>
      <c r="K820" t="s">
        <v>5223</v>
      </c>
      <c r="S820" t="s">
        <v>3929</v>
      </c>
      <c r="X820" t="s">
        <v>1857</v>
      </c>
    </row>
    <row r="821" spans="1:24" x14ac:dyDescent="0.2">
      <c r="A821" s="6">
        <v>819</v>
      </c>
      <c r="K821" t="s">
        <v>5224</v>
      </c>
      <c r="S821" t="s">
        <v>3930</v>
      </c>
      <c r="X821" t="s">
        <v>1858</v>
      </c>
    </row>
    <row r="822" spans="1:24" x14ac:dyDescent="0.2">
      <c r="A822" s="6">
        <v>820</v>
      </c>
      <c r="K822" t="s">
        <v>5225</v>
      </c>
      <c r="S822" t="s">
        <v>3931</v>
      </c>
      <c r="X822" t="s">
        <v>1859</v>
      </c>
    </row>
    <row r="823" spans="1:24" x14ac:dyDescent="0.2">
      <c r="A823" s="6">
        <v>821</v>
      </c>
      <c r="K823" t="s">
        <v>5226</v>
      </c>
      <c r="S823" t="s">
        <v>3932</v>
      </c>
      <c r="X823" t="s">
        <v>1860</v>
      </c>
    </row>
    <row r="824" spans="1:24" x14ac:dyDescent="0.2">
      <c r="A824" s="6">
        <v>822</v>
      </c>
      <c r="K824" t="s">
        <v>5227</v>
      </c>
      <c r="S824" t="s">
        <v>3933</v>
      </c>
      <c r="X824" t="s">
        <v>1861</v>
      </c>
    </row>
    <row r="825" spans="1:24" x14ac:dyDescent="0.2">
      <c r="A825" s="6">
        <v>823</v>
      </c>
      <c r="K825" t="s">
        <v>5228</v>
      </c>
      <c r="S825" t="s">
        <v>3934</v>
      </c>
      <c r="X825" t="s">
        <v>1862</v>
      </c>
    </row>
    <row r="826" spans="1:24" x14ac:dyDescent="0.2">
      <c r="A826" s="6">
        <v>824</v>
      </c>
      <c r="K826" t="s">
        <v>5229</v>
      </c>
      <c r="S826" t="s">
        <v>3935</v>
      </c>
      <c r="X826" t="s">
        <v>1863</v>
      </c>
    </row>
    <row r="827" spans="1:24" x14ac:dyDescent="0.2">
      <c r="A827" s="6">
        <v>825</v>
      </c>
      <c r="K827" t="s">
        <v>5230</v>
      </c>
      <c r="S827" t="s">
        <v>3936</v>
      </c>
      <c r="X827" t="s">
        <v>1864</v>
      </c>
    </row>
    <row r="828" spans="1:24" x14ac:dyDescent="0.2">
      <c r="A828" s="6">
        <v>826</v>
      </c>
      <c r="K828" t="s">
        <v>5231</v>
      </c>
      <c r="S828" t="s">
        <v>3937</v>
      </c>
      <c r="X828" t="s">
        <v>1865</v>
      </c>
    </row>
    <row r="829" spans="1:24" x14ac:dyDescent="0.2">
      <c r="A829" s="6">
        <v>827</v>
      </c>
      <c r="K829" t="s">
        <v>5232</v>
      </c>
      <c r="S829" t="s">
        <v>3938</v>
      </c>
      <c r="X829" t="s">
        <v>1866</v>
      </c>
    </row>
    <row r="830" spans="1:24" x14ac:dyDescent="0.2">
      <c r="A830" s="6">
        <v>828</v>
      </c>
      <c r="K830" t="s">
        <v>5233</v>
      </c>
      <c r="S830" t="s">
        <v>3939</v>
      </c>
      <c r="X830" t="s">
        <v>1867</v>
      </c>
    </row>
    <row r="831" spans="1:24" x14ac:dyDescent="0.2">
      <c r="A831" s="6">
        <v>829</v>
      </c>
      <c r="K831" t="s">
        <v>5234</v>
      </c>
      <c r="S831" t="s">
        <v>3940</v>
      </c>
      <c r="X831" t="s">
        <v>1868</v>
      </c>
    </row>
    <row r="832" spans="1:24" x14ac:dyDescent="0.2">
      <c r="A832" s="6">
        <v>830</v>
      </c>
      <c r="K832" t="s">
        <v>5235</v>
      </c>
      <c r="S832" t="s">
        <v>3941</v>
      </c>
      <c r="X832" t="s">
        <v>1869</v>
      </c>
    </row>
    <row r="833" spans="1:24" x14ac:dyDescent="0.2">
      <c r="A833" s="6">
        <v>831</v>
      </c>
      <c r="K833" t="s">
        <v>5236</v>
      </c>
      <c r="S833" t="s">
        <v>3942</v>
      </c>
      <c r="X833" t="s">
        <v>1870</v>
      </c>
    </row>
    <row r="834" spans="1:24" x14ac:dyDescent="0.2">
      <c r="A834" s="6">
        <v>832</v>
      </c>
      <c r="K834" t="s">
        <v>5237</v>
      </c>
      <c r="S834" t="s">
        <v>3943</v>
      </c>
      <c r="X834" t="s">
        <v>1871</v>
      </c>
    </row>
    <row r="835" spans="1:24" x14ac:dyDescent="0.2">
      <c r="A835" s="6">
        <v>833</v>
      </c>
      <c r="K835" t="s">
        <v>5238</v>
      </c>
      <c r="S835" t="s">
        <v>3944</v>
      </c>
      <c r="X835" t="s">
        <v>1872</v>
      </c>
    </row>
    <row r="836" spans="1:24" x14ac:dyDescent="0.2">
      <c r="A836" s="6">
        <v>834</v>
      </c>
      <c r="K836" t="s">
        <v>5239</v>
      </c>
      <c r="S836" t="s">
        <v>3945</v>
      </c>
      <c r="X836" t="s">
        <v>1873</v>
      </c>
    </row>
    <row r="837" spans="1:24" x14ac:dyDescent="0.2">
      <c r="A837" s="6">
        <v>835</v>
      </c>
      <c r="K837" t="s">
        <v>5240</v>
      </c>
      <c r="S837" t="s">
        <v>3946</v>
      </c>
      <c r="X837" t="s">
        <v>1874</v>
      </c>
    </row>
    <row r="838" spans="1:24" x14ac:dyDescent="0.2">
      <c r="A838" s="6">
        <v>836</v>
      </c>
      <c r="K838" t="s">
        <v>5241</v>
      </c>
      <c r="S838" t="s">
        <v>3947</v>
      </c>
      <c r="X838" t="s">
        <v>1875</v>
      </c>
    </row>
    <row r="839" spans="1:24" x14ac:dyDescent="0.2">
      <c r="A839" s="6">
        <v>837</v>
      </c>
      <c r="K839" t="s">
        <v>5242</v>
      </c>
      <c r="S839" t="s">
        <v>3948</v>
      </c>
      <c r="X839" t="s">
        <v>1876</v>
      </c>
    </row>
    <row r="840" spans="1:24" x14ac:dyDescent="0.2">
      <c r="A840" s="6">
        <v>838</v>
      </c>
      <c r="K840" t="s">
        <v>5243</v>
      </c>
      <c r="S840" t="s">
        <v>3949</v>
      </c>
      <c r="X840" t="s">
        <v>1877</v>
      </c>
    </row>
    <row r="841" spans="1:24" x14ac:dyDescent="0.2">
      <c r="A841" s="6">
        <v>839</v>
      </c>
      <c r="K841" t="s">
        <v>5244</v>
      </c>
      <c r="S841" t="s">
        <v>3950</v>
      </c>
      <c r="X841" t="s">
        <v>1878</v>
      </c>
    </row>
    <row r="842" spans="1:24" x14ac:dyDescent="0.2">
      <c r="A842" s="6">
        <v>840</v>
      </c>
      <c r="K842" t="s">
        <v>5245</v>
      </c>
      <c r="S842" t="s">
        <v>3951</v>
      </c>
      <c r="X842" t="s">
        <v>1879</v>
      </c>
    </row>
    <row r="843" spans="1:24" x14ac:dyDescent="0.2">
      <c r="A843" s="6">
        <v>841</v>
      </c>
      <c r="K843" t="s">
        <v>5246</v>
      </c>
      <c r="S843" t="s">
        <v>3952</v>
      </c>
      <c r="X843" t="s">
        <v>1880</v>
      </c>
    </row>
    <row r="844" spans="1:24" x14ac:dyDescent="0.2">
      <c r="A844" s="6">
        <v>842</v>
      </c>
      <c r="K844" t="s">
        <v>5247</v>
      </c>
      <c r="S844" t="s">
        <v>3953</v>
      </c>
      <c r="X844" t="s">
        <v>1881</v>
      </c>
    </row>
    <row r="845" spans="1:24" x14ac:dyDescent="0.2">
      <c r="A845" s="6">
        <v>843</v>
      </c>
      <c r="K845" t="s">
        <v>5248</v>
      </c>
      <c r="S845" t="s">
        <v>3954</v>
      </c>
      <c r="X845" t="s">
        <v>1882</v>
      </c>
    </row>
    <row r="846" spans="1:24" x14ac:dyDescent="0.2">
      <c r="A846" s="6">
        <v>844</v>
      </c>
      <c r="K846" t="s">
        <v>5249</v>
      </c>
      <c r="S846" t="s">
        <v>3955</v>
      </c>
      <c r="X846" t="s">
        <v>1883</v>
      </c>
    </row>
    <row r="847" spans="1:24" x14ac:dyDescent="0.2">
      <c r="A847" s="6">
        <v>845</v>
      </c>
      <c r="K847" t="s">
        <v>5250</v>
      </c>
      <c r="S847" t="s">
        <v>3956</v>
      </c>
      <c r="X847" t="s">
        <v>1884</v>
      </c>
    </row>
    <row r="848" spans="1:24" x14ac:dyDescent="0.2">
      <c r="A848" s="6">
        <v>846</v>
      </c>
      <c r="K848" t="s">
        <v>5251</v>
      </c>
      <c r="S848" t="s">
        <v>3957</v>
      </c>
      <c r="X848" t="s">
        <v>1885</v>
      </c>
    </row>
    <row r="849" spans="1:24" x14ac:dyDescent="0.2">
      <c r="A849" s="6">
        <v>847</v>
      </c>
      <c r="K849" t="s">
        <v>5252</v>
      </c>
      <c r="S849" t="s">
        <v>3958</v>
      </c>
      <c r="X849" t="s">
        <v>1886</v>
      </c>
    </row>
    <row r="850" spans="1:24" x14ac:dyDescent="0.2">
      <c r="A850" s="6">
        <v>848</v>
      </c>
      <c r="K850" t="s">
        <v>5253</v>
      </c>
      <c r="S850" t="s">
        <v>3959</v>
      </c>
      <c r="X850" t="s">
        <v>1887</v>
      </c>
    </row>
    <row r="851" spans="1:24" x14ac:dyDescent="0.2">
      <c r="A851" s="6">
        <v>849</v>
      </c>
      <c r="K851" t="s">
        <v>5254</v>
      </c>
      <c r="S851" t="s">
        <v>3960</v>
      </c>
      <c r="X851" t="s">
        <v>1888</v>
      </c>
    </row>
    <row r="852" spans="1:24" x14ac:dyDescent="0.2">
      <c r="A852" s="6">
        <v>850</v>
      </c>
      <c r="K852" t="s">
        <v>5255</v>
      </c>
      <c r="S852" t="s">
        <v>3961</v>
      </c>
      <c r="X852" t="s">
        <v>1889</v>
      </c>
    </row>
    <row r="853" spans="1:24" x14ac:dyDescent="0.2">
      <c r="A853" s="6">
        <v>851</v>
      </c>
      <c r="K853" t="s">
        <v>5256</v>
      </c>
      <c r="S853" t="s">
        <v>3962</v>
      </c>
      <c r="X853" t="s">
        <v>1890</v>
      </c>
    </row>
    <row r="854" spans="1:24" x14ac:dyDescent="0.2">
      <c r="A854" s="6">
        <v>852</v>
      </c>
      <c r="K854" t="s">
        <v>5257</v>
      </c>
      <c r="S854" t="s">
        <v>3963</v>
      </c>
      <c r="X854" t="s">
        <v>1891</v>
      </c>
    </row>
    <row r="855" spans="1:24" x14ac:dyDescent="0.2">
      <c r="A855" s="6">
        <v>853</v>
      </c>
      <c r="K855" t="s">
        <v>5258</v>
      </c>
      <c r="S855" t="s">
        <v>3964</v>
      </c>
      <c r="X855" t="s">
        <v>1892</v>
      </c>
    </row>
    <row r="856" spans="1:24" x14ac:dyDescent="0.2">
      <c r="A856" s="6">
        <v>854</v>
      </c>
      <c r="K856" t="s">
        <v>5259</v>
      </c>
      <c r="S856" t="s">
        <v>3965</v>
      </c>
      <c r="X856" t="s">
        <v>1893</v>
      </c>
    </row>
    <row r="857" spans="1:24" x14ac:dyDescent="0.2">
      <c r="A857" s="6">
        <v>855</v>
      </c>
      <c r="K857" t="s">
        <v>5260</v>
      </c>
      <c r="S857" t="s">
        <v>3966</v>
      </c>
      <c r="X857" t="s">
        <v>1894</v>
      </c>
    </row>
    <row r="858" spans="1:24" x14ac:dyDescent="0.2">
      <c r="A858" s="6">
        <v>856</v>
      </c>
      <c r="K858" t="s">
        <v>5261</v>
      </c>
      <c r="S858" t="s">
        <v>3967</v>
      </c>
      <c r="X858" t="s">
        <v>1895</v>
      </c>
    </row>
    <row r="859" spans="1:24" x14ac:dyDescent="0.2">
      <c r="A859" s="6">
        <v>857</v>
      </c>
      <c r="K859" t="s">
        <v>5262</v>
      </c>
      <c r="S859" t="s">
        <v>3968</v>
      </c>
      <c r="X859" t="s">
        <v>1896</v>
      </c>
    </row>
    <row r="860" spans="1:24" x14ac:dyDescent="0.2">
      <c r="A860" s="6">
        <v>858</v>
      </c>
      <c r="K860" t="s">
        <v>5263</v>
      </c>
      <c r="S860" t="s">
        <v>3969</v>
      </c>
      <c r="X860" t="s">
        <v>1897</v>
      </c>
    </row>
    <row r="861" spans="1:24" x14ac:dyDescent="0.2">
      <c r="A861" s="6">
        <v>859</v>
      </c>
      <c r="K861" t="s">
        <v>5264</v>
      </c>
      <c r="S861" t="s">
        <v>3970</v>
      </c>
      <c r="X861" t="s">
        <v>1898</v>
      </c>
    </row>
    <row r="862" spans="1:24" x14ac:dyDescent="0.2">
      <c r="A862" s="6">
        <v>860</v>
      </c>
      <c r="K862" t="s">
        <v>5265</v>
      </c>
      <c r="S862" t="s">
        <v>3971</v>
      </c>
      <c r="X862" t="s">
        <v>1899</v>
      </c>
    </row>
    <row r="863" spans="1:24" x14ac:dyDescent="0.2">
      <c r="A863" s="6">
        <v>861</v>
      </c>
      <c r="K863" t="s">
        <v>5266</v>
      </c>
      <c r="S863" t="s">
        <v>3972</v>
      </c>
      <c r="X863" t="s">
        <v>1900</v>
      </c>
    </row>
    <row r="864" spans="1:24" x14ac:dyDescent="0.2">
      <c r="A864" s="6">
        <v>862</v>
      </c>
      <c r="K864" t="s">
        <v>5267</v>
      </c>
      <c r="S864" t="s">
        <v>3973</v>
      </c>
      <c r="X864" t="s">
        <v>1901</v>
      </c>
    </row>
    <row r="865" spans="1:24" x14ac:dyDescent="0.2">
      <c r="A865" s="6">
        <v>863</v>
      </c>
      <c r="K865" t="s">
        <v>5268</v>
      </c>
      <c r="S865" t="s">
        <v>3974</v>
      </c>
      <c r="X865" t="s">
        <v>1902</v>
      </c>
    </row>
    <row r="866" spans="1:24" x14ac:dyDescent="0.2">
      <c r="A866" s="6">
        <v>864</v>
      </c>
      <c r="K866" t="s">
        <v>5269</v>
      </c>
      <c r="S866" t="s">
        <v>3975</v>
      </c>
      <c r="X866" t="s">
        <v>1903</v>
      </c>
    </row>
    <row r="867" spans="1:24" x14ac:dyDescent="0.2">
      <c r="A867" s="6">
        <v>865</v>
      </c>
      <c r="K867" t="s">
        <v>5270</v>
      </c>
      <c r="S867" t="s">
        <v>3976</v>
      </c>
      <c r="X867" t="s">
        <v>1904</v>
      </c>
    </row>
    <row r="868" spans="1:24" x14ac:dyDescent="0.2">
      <c r="A868" s="6">
        <v>866</v>
      </c>
      <c r="K868" t="s">
        <v>5271</v>
      </c>
      <c r="S868" t="s">
        <v>3977</v>
      </c>
      <c r="X868" t="s">
        <v>1905</v>
      </c>
    </row>
    <row r="869" spans="1:24" x14ac:dyDescent="0.2">
      <c r="A869" s="6">
        <v>867</v>
      </c>
      <c r="K869" t="s">
        <v>5272</v>
      </c>
      <c r="S869" t="s">
        <v>3978</v>
      </c>
      <c r="X869" t="s">
        <v>1906</v>
      </c>
    </row>
    <row r="870" spans="1:24" x14ac:dyDescent="0.2">
      <c r="A870" s="6">
        <v>868</v>
      </c>
      <c r="K870" t="s">
        <v>5273</v>
      </c>
      <c r="S870" t="s">
        <v>3979</v>
      </c>
      <c r="X870" t="s">
        <v>1907</v>
      </c>
    </row>
    <row r="871" spans="1:24" x14ac:dyDescent="0.2">
      <c r="A871" s="6">
        <v>869</v>
      </c>
      <c r="K871" t="s">
        <v>5274</v>
      </c>
      <c r="S871" t="s">
        <v>3980</v>
      </c>
      <c r="X871" t="s">
        <v>1908</v>
      </c>
    </row>
    <row r="872" spans="1:24" x14ac:dyDescent="0.2">
      <c r="A872" s="6">
        <v>870</v>
      </c>
      <c r="K872" t="s">
        <v>5275</v>
      </c>
      <c r="S872" t="s">
        <v>3981</v>
      </c>
      <c r="X872" t="s">
        <v>1909</v>
      </c>
    </row>
    <row r="873" spans="1:24" x14ac:dyDescent="0.2">
      <c r="A873" s="6">
        <v>871</v>
      </c>
      <c r="K873" t="s">
        <v>5276</v>
      </c>
      <c r="S873" t="s">
        <v>3982</v>
      </c>
      <c r="X873" t="s">
        <v>1910</v>
      </c>
    </row>
    <row r="874" spans="1:24" x14ac:dyDescent="0.2">
      <c r="A874" s="6">
        <v>872</v>
      </c>
      <c r="K874" t="s">
        <v>5277</v>
      </c>
      <c r="S874" t="s">
        <v>3983</v>
      </c>
      <c r="X874" t="s">
        <v>1911</v>
      </c>
    </row>
    <row r="875" spans="1:24" x14ac:dyDescent="0.2">
      <c r="A875" s="6">
        <v>873</v>
      </c>
      <c r="K875" t="s">
        <v>5278</v>
      </c>
      <c r="S875" t="s">
        <v>3984</v>
      </c>
      <c r="X875" t="s">
        <v>1912</v>
      </c>
    </row>
    <row r="876" spans="1:24" x14ac:dyDescent="0.2">
      <c r="A876" s="6">
        <v>874</v>
      </c>
      <c r="K876" t="s">
        <v>5279</v>
      </c>
      <c r="S876" t="s">
        <v>3985</v>
      </c>
      <c r="X876" t="s">
        <v>1913</v>
      </c>
    </row>
    <row r="877" spans="1:24" x14ac:dyDescent="0.2">
      <c r="A877" s="6">
        <v>875</v>
      </c>
      <c r="K877" t="s">
        <v>5280</v>
      </c>
      <c r="S877" t="s">
        <v>3986</v>
      </c>
      <c r="X877" t="s">
        <v>1914</v>
      </c>
    </row>
    <row r="878" spans="1:24" x14ac:dyDescent="0.2">
      <c r="A878" s="6">
        <v>876</v>
      </c>
      <c r="K878" t="s">
        <v>5281</v>
      </c>
      <c r="S878" t="s">
        <v>3987</v>
      </c>
      <c r="X878" t="s">
        <v>1915</v>
      </c>
    </row>
    <row r="879" spans="1:24" x14ac:dyDescent="0.2">
      <c r="A879" s="6">
        <v>877</v>
      </c>
      <c r="K879" t="s">
        <v>5282</v>
      </c>
      <c r="S879" t="s">
        <v>3988</v>
      </c>
      <c r="X879" t="s">
        <v>1916</v>
      </c>
    </row>
    <row r="880" spans="1:24" x14ac:dyDescent="0.2">
      <c r="A880" s="6">
        <v>878</v>
      </c>
      <c r="K880" t="s">
        <v>5283</v>
      </c>
      <c r="S880" t="s">
        <v>3989</v>
      </c>
      <c r="X880" t="s">
        <v>1917</v>
      </c>
    </row>
    <row r="881" spans="1:24" x14ac:dyDescent="0.2">
      <c r="A881" s="6">
        <v>879</v>
      </c>
      <c r="K881" t="s">
        <v>5284</v>
      </c>
      <c r="S881" t="s">
        <v>3990</v>
      </c>
      <c r="X881" t="s">
        <v>1918</v>
      </c>
    </row>
    <row r="882" spans="1:24" x14ac:dyDescent="0.2">
      <c r="A882" s="6">
        <v>880</v>
      </c>
      <c r="K882" t="s">
        <v>5285</v>
      </c>
      <c r="S882" t="s">
        <v>3991</v>
      </c>
      <c r="X882" t="s">
        <v>1919</v>
      </c>
    </row>
    <row r="883" spans="1:24" x14ac:dyDescent="0.2">
      <c r="A883" s="6">
        <v>881</v>
      </c>
      <c r="K883" t="s">
        <v>5286</v>
      </c>
      <c r="S883" t="s">
        <v>3992</v>
      </c>
      <c r="X883" t="s">
        <v>1920</v>
      </c>
    </row>
    <row r="884" spans="1:24" x14ac:dyDescent="0.2">
      <c r="A884" s="6">
        <v>882</v>
      </c>
      <c r="K884" t="s">
        <v>5287</v>
      </c>
      <c r="S884" t="s">
        <v>3993</v>
      </c>
      <c r="X884" t="s">
        <v>1921</v>
      </c>
    </row>
    <row r="885" spans="1:24" x14ac:dyDescent="0.2">
      <c r="A885" s="6">
        <v>883</v>
      </c>
      <c r="K885" t="s">
        <v>5288</v>
      </c>
      <c r="S885" t="s">
        <v>3994</v>
      </c>
      <c r="X885" t="s">
        <v>1922</v>
      </c>
    </row>
    <row r="886" spans="1:24" x14ac:dyDescent="0.2">
      <c r="A886" s="6">
        <v>884</v>
      </c>
      <c r="K886" t="s">
        <v>5289</v>
      </c>
      <c r="S886" t="s">
        <v>3995</v>
      </c>
      <c r="X886" t="s">
        <v>1923</v>
      </c>
    </row>
    <row r="887" spans="1:24" x14ac:dyDescent="0.2">
      <c r="A887" s="6">
        <v>885</v>
      </c>
      <c r="K887" t="s">
        <v>5290</v>
      </c>
      <c r="S887" t="s">
        <v>3996</v>
      </c>
      <c r="X887" t="s">
        <v>1924</v>
      </c>
    </row>
    <row r="888" spans="1:24" x14ac:dyDescent="0.2">
      <c r="A888" s="6">
        <v>886</v>
      </c>
      <c r="K888" t="s">
        <v>5291</v>
      </c>
      <c r="S888" t="s">
        <v>3997</v>
      </c>
      <c r="X888" t="s">
        <v>1925</v>
      </c>
    </row>
    <row r="889" spans="1:24" x14ac:dyDescent="0.2">
      <c r="A889" s="6">
        <v>887</v>
      </c>
      <c r="K889" t="s">
        <v>5292</v>
      </c>
      <c r="S889" t="s">
        <v>3998</v>
      </c>
      <c r="X889" t="s">
        <v>1926</v>
      </c>
    </row>
    <row r="890" spans="1:24" x14ac:dyDescent="0.2">
      <c r="A890" s="6">
        <v>888</v>
      </c>
      <c r="K890" t="s">
        <v>5293</v>
      </c>
      <c r="S890" t="s">
        <v>3999</v>
      </c>
      <c r="X890" t="s">
        <v>1927</v>
      </c>
    </row>
    <row r="891" spans="1:24" x14ac:dyDescent="0.2">
      <c r="A891" s="6">
        <v>889</v>
      </c>
      <c r="K891" t="s">
        <v>5294</v>
      </c>
      <c r="S891" t="s">
        <v>4000</v>
      </c>
      <c r="X891" t="s">
        <v>1928</v>
      </c>
    </row>
    <row r="892" spans="1:24" x14ac:dyDescent="0.2">
      <c r="A892" s="6">
        <v>890</v>
      </c>
      <c r="K892" t="s">
        <v>5295</v>
      </c>
      <c r="S892" t="s">
        <v>4001</v>
      </c>
      <c r="X892" t="s">
        <v>1929</v>
      </c>
    </row>
    <row r="893" spans="1:24" x14ac:dyDescent="0.2">
      <c r="A893" s="6">
        <v>891</v>
      </c>
      <c r="K893" t="s">
        <v>5296</v>
      </c>
      <c r="S893" t="s">
        <v>4002</v>
      </c>
      <c r="X893" t="s">
        <v>1930</v>
      </c>
    </row>
    <row r="894" spans="1:24" x14ac:dyDescent="0.2">
      <c r="A894" s="6">
        <v>892</v>
      </c>
      <c r="K894" t="s">
        <v>5297</v>
      </c>
      <c r="S894" t="s">
        <v>4003</v>
      </c>
      <c r="X894" t="s">
        <v>1931</v>
      </c>
    </row>
    <row r="895" spans="1:24" x14ac:dyDescent="0.2">
      <c r="A895" s="6">
        <v>893</v>
      </c>
      <c r="K895" t="s">
        <v>5298</v>
      </c>
      <c r="S895" t="s">
        <v>4004</v>
      </c>
      <c r="X895" t="s">
        <v>1932</v>
      </c>
    </row>
    <row r="896" spans="1:24" x14ac:dyDescent="0.2">
      <c r="A896" s="6">
        <v>894</v>
      </c>
      <c r="K896" t="s">
        <v>5299</v>
      </c>
      <c r="S896" t="s">
        <v>4005</v>
      </c>
      <c r="X896" t="s">
        <v>1933</v>
      </c>
    </row>
    <row r="897" spans="1:24" x14ac:dyDescent="0.2">
      <c r="A897" s="6">
        <v>895</v>
      </c>
      <c r="K897" t="s">
        <v>5300</v>
      </c>
      <c r="S897" t="s">
        <v>4006</v>
      </c>
      <c r="X897" t="s">
        <v>1934</v>
      </c>
    </row>
    <row r="898" spans="1:24" x14ac:dyDescent="0.2">
      <c r="A898" s="6">
        <v>896</v>
      </c>
      <c r="K898" t="s">
        <v>5301</v>
      </c>
      <c r="S898" t="s">
        <v>4007</v>
      </c>
      <c r="X898" t="s">
        <v>1935</v>
      </c>
    </row>
    <row r="899" spans="1:24" x14ac:dyDescent="0.2">
      <c r="A899" s="6">
        <v>897</v>
      </c>
      <c r="K899" t="s">
        <v>5302</v>
      </c>
      <c r="S899" t="s">
        <v>4008</v>
      </c>
      <c r="X899" t="s">
        <v>1936</v>
      </c>
    </row>
    <row r="900" spans="1:24" x14ac:dyDescent="0.2">
      <c r="A900" s="6">
        <v>898</v>
      </c>
      <c r="K900" t="s">
        <v>5303</v>
      </c>
      <c r="S900" t="s">
        <v>4009</v>
      </c>
      <c r="X900" t="s">
        <v>1937</v>
      </c>
    </row>
    <row r="901" spans="1:24" x14ac:dyDescent="0.2">
      <c r="A901" s="6">
        <v>899</v>
      </c>
      <c r="K901" t="s">
        <v>5304</v>
      </c>
      <c r="S901" t="s">
        <v>4010</v>
      </c>
      <c r="X901" t="s">
        <v>1938</v>
      </c>
    </row>
    <row r="902" spans="1:24" x14ac:dyDescent="0.2">
      <c r="A902" s="6">
        <v>900</v>
      </c>
      <c r="K902" t="s">
        <v>5305</v>
      </c>
      <c r="S902" t="s">
        <v>4011</v>
      </c>
      <c r="X902" t="s">
        <v>1939</v>
      </c>
    </row>
    <row r="903" spans="1:24" x14ac:dyDescent="0.2">
      <c r="A903" s="6">
        <v>901</v>
      </c>
      <c r="K903" t="s">
        <v>5306</v>
      </c>
      <c r="S903" t="s">
        <v>4012</v>
      </c>
      <c r="X903" t="s">
        <v>1940</v>
      </c>
    </row>
    <row r="904" spans="1:24" x14ac:dyDescent="0.2">
      <c r="A904" s="6">
        <v>902</v>
      </c>
      <c r="K904" t="s">
        <v>5307</v>
      </c>
      <c r="S904" t="s">
        <v>4013</v>
      </c>
      <c r="X904" t="s">
        <v>1941</v>
      </c>
    </row>
    <row r="905" spans="1:24" x14ac:dyDescent="0.2">
      <c r="A905" s="6">
        <v>903</v>
      </c>
      <c r="K905" t="s">
        <v>5308</v>
      </c>
      <c r="S905" t="s">
        <v>4014</v>
      </c>
      <c r="X905" t="s">
        <v>1942</v>
      </c>
    </row>
    <row r="906" spans="1:24" x14ac:dyDescent="0.2">
      <c r="A906" s="6">
        <v>904</v>
      </c>
      <c r="K906" t="s">
        <v>5309</v>
      </c>
      <c r="S906" t="s">
        <v>4015</v>
      </c>
      <c r="X906" t="s">
        <v>1943</v>
      </c>
    </row>
    <row r="907" spans="1:24" x14ac:dyDescent="0.2">
      <c r="A907" s="6">
        <v>905</v>
      </c>
      <c r="K907" t="s">
        <v>5310</v>
      </c>
      <c r="S907" t="s">
        <v>4016</v>
      </c>
      <c r="X907" t="s">
        <v>1944</v>
      </c>
    </row>
    <row r="908" spans="1:24" x14ac:dyDescent="0.2">
      <c r="A908" s="6">
        <v>906</v>
      </c>
      <c r="K908" t="s">
        <v>5311</v>
      </c>
      <c r="S908" t="s">
        <v>4017</v>
      </c>
      <c r="X908" t="s">
        <v>1945</v>
      </c>
    </row>
    <row r="909" spans="1:24" x14ac:dyDescent="0.2">
      <c r="A909" s="6">
        <v>907</v>
      </c>
      <c r="K909" t="s">
        <v>5312</v>
      </c>
      <c r="S909" t="s">
        <v>4018</v>
      </c>
      <c r="X909" t="s">
        <v>1946</v>
      </c>
    </row>
    <row r="910" spans="1:24" x14ac:dyDescent="0.2">
      <c r="A910" s="6">
        <v>908</v>
      </c>
      <c r="K910" t="s">
        <v>5313</v>
      </c>
      <c r="S910" t="s">
        <v>4019</v>
      </c>
      <c r="X910" t="s">
        <v>1947</v>
      </c>
    </row>
    <row r="911" spans="1:24" x14ac:dyDescent="0.2">
      <c r="A911" s="6">
        <v>909</v>
      </c>
      <c r="K911" t="s">
        <v>5314</v>
      </c>
      <c r="S911" t="s">
        <v>4020</v>
      </c>
      <c r="X911" t="s">
        <v>1948</v>
      </c>
    </row>
    <row r="912" spans="1:24" x14ac:dyDescent="0.2">
      <c r="A912" s="6">
        <v>910</v>
      </c>
      <c r="K912" t="s">
        <v>5315</v>
      </c>
      <c r="S912" t="s">
        <v>4021</v>
      </c>
      <c r="X912" t="s">
        <v>1949</v>
      </c>
    </row>
    <row r="913" spans="1:24" x14ac:dyDescent="0.2">
      <c r="A913" s="6">
        <v>911</v>
      </c>
      <c r="K913" t="s">
        <v>5316</v>
      </c>
      <c r="S913" t="s">
        <v>4022</v>
      </c>
      <c r="X913" t="s">
        <v>1950</v>
      </c>
    </row>
    <row r="914" spans="1:24" x14ac:dyDescent="0.2">
      <c r="A914" s="6">
        <v>912</v>
      </c>
      <c r="K914" t="s">
        <v>5317</v>
      </c>
      <c r="S914" t="s">
        <v>4023</v>
      </c>
      <c r="X914" t="s">
        <v>1951</v>
      </c>
    </row>
    <row r="915" spans="1:24" x14ac:dyDescent="0.2">
      <c r="A915" s="6">
        <v>913</v>
      </c>
      <c r="K915" t="s">
        <v>5318</v>
      </c>
      <c r="S915" t="s">
        <v>4024</v>
      </c>
      <c r="X915" t="s">
        <v>1952</v>
      </c>
    </row>
    <row r="916" spans="1:24" x14ac:dyDescent="0.2">
      <c r="A916" s="6">
        <v>914</v>
      </c>
      <c r="K916" t="s">
        <v>5319</v>
      </c>
      <c r="S916" t="s">
        <v>4025</v>
      </c>
      <c r="X916" t="s">
        <v>1953</v>
      </c>
    </row>
    <row r="917" spans="1:24" x14ac:dyDescent="0.2">
      <c r="A917" s="6">
        <v>915</v>
      </c>
      <c r="K917" t="s">
        <v>5320</v>
      </c>
      <c r="S917" t="s">
        <v>4026</v>
      </c>
      <c r="X917" t="s">
        <v>1954</v>
      </c>
    </row>
    <row r="918" spans="1:24" x14ac:dyDescent="0.2">
      <c r="A918" s="6">
        <v>916</v>
      </c>
      <c r="K918" t="s">
        <v>5321</v>
      </c>
      <c r="S918" t="s">
        <v>4027</v>
      </c>
      <c r="X918" t="s">
        <v>1955</v>
      </c>
    </row>
    <row r="919" spans="1:24" x14ac:dyDescent="0.2">
      <c r="A919" s="6">
        <v>917</v>
      </c>
      <c r="K919" t="s">
        <v>5322</v>
      </c>
      <c r="S919" t="s">
        <v>4028</v>
      </c>
      <c r="X919" t="s">
        <v>1956</v>
      </c>
    </row>
    <row r="920" spans="1:24" x14ac:dyDescent="0.2">
      <c r="A920" s="6">
        <v>918</v>
      </c>
      <c r="K920" t="s">
        <v>5323</v>
      </c>
      <c r="S920" t="s">
        <v>4029</v>
      </c>
      <c r="X920" t="s">
        <v>1957</v>
      </c>
    </row>
    <row r="921" spans="1:24" x14ac:dyDescent="0.2">
      <c r="A921" s="6">
        <v>919</v>
      </c>
      <c r="K921" t="s">
        <v>5324</v>
      </c>
      <c r="S921" t="s">
        <v>4030</v>
      </c>
      <c r="X921" t="s">
        <v>1958</v>
      </c>
    </row>
    <row r="922" spans="1:24" x14ac:dyDescent="0.2">
      <c r="A922" s="6">
        <v>920</v>
      </c>
      <c r="K922" t="s">
        <v>5325</v>
      </c>
      <c r="S922" t="s">
        <v>4031</v>
      </c>
      <c r="X922" t="s">
        <v>1959</v>
      </c>
    </row>
    <row r="923" spans="1:24" x14ac:dyDescent="0.2">
      <c r="A923" s="6">
        <v>921</v>
      </c>
      <c r="K923" t="s">
        <v>5326</v>
      </c>
      <c r="S923" t="s">
        <v>4032</v>
      </c>
      <c r="X923" t="s">
        <v>1960</v>
      </c>
    </row>
    <row r="924" spans="1:24" x14ac:dyDescent="0.2">
      <c r="A924" s="6">
        <v>922</v>
      </c>
      <c r="K924" t="s">
        <v>5327</v>
      </c>
      <c r="S924" t="s">
        <v>4033</v>
      </c>
      <c r="X924" t="s">
        <v>1961</v>
      </c>
    </row>
    <row r="925" spans="1:24" x14ac:dyDescent="0.2">
      <c r="A925" s="6">
        <v>923</v>
      </c>
      <c r="K925" t="s">
        <v>5328</v>
      </c>
      <c r="S925" t="s">
        <v>4034</v>
      </c>
      <c r="X925" t="s">
        <v>1962</v>
      </c>
    </row>
    <row r="926" spans="1:24" x14ac:dyDescent="0.2">
      <c r="A926" s="6">
        <v>924</v>
      </c>
      <c r="K926" t="s">
        <v>5329</v>
      </c>
      <c r="S926" t="s">
        <v>4035</v>
      </c>
      <c r="X926" t="s">
        <v>1963</v>
      </c>
    </row>
    <row r="927" spans="1:24" x14ac:dyDescent="0.2">
      <c r="A927" s="6">
        <v>925</v>
      </c>
      <c r="K927" t="s">
        <v>5330</v>
      </c>
      <c r="S927" t="s">
        <v>4036</v>
      </c>
      <c r="X927" t="s">
        <v>1964</v>
      </c>
    </row>
    <row r="928" spans="1:24" x14ac:dyDescent="0.2">
      <c r="A928" s="6">
        <v>926</v>
      </c>
      <c r="K928" t="s">
        <v>5331</v>
      </c>
      <c r="S928" t="s">
        <v>4037</v>
      </c>
      <c r="X928" t="s">
        <v>1965</v>
      </c>
    </row>
    <row r="929" spans="1:24" x14ac:dyDescent="0.2">
      <c r="A929" s="6">
        <v>927</v>
      </c>
      <c r="K929" t="s">
        <v>5332</v>
      </c>
      <c r="S929" t="s">
        <v>4038</v>
      </c>
      <c r="X929" t="s">
        <v>1966</v>
      </c>
    </row>
    <row r="930" spans="1:24" x14ac:dyDescent="0.2">
      <c r="A930" s="6">
        <v>928</v>
      </c>
      <c r="K930" t="s">
        <v>5333</v>
      </c>
      <c r="S930" t="s">
        <v>4039</v>
      </c>
      <c r="X930" t="s">
        <v>1967</v>
      </c>
    </row>
    <row r="931" spans="1:24" x14ac:dyDescent="0.2">
      <c r="A931" s="6">
        <v>929</v>
      </c>
      <c r="K931" t="s">
        <v>5334</v>
      </c>
      <c r="S931" t="s">
        <v>4040</v>
      </c>
      <c r="X931" t="s">
        <v>1968</v>
      </c>
    </row>
    <row r="932" spans="1:24" x14ac:dyDescent="0.2">
      <c r="A932" s="6">
        <v>930</v>
      </c>
      <c r="K932" t="s">
        <v>5335</v>
      </c>
      <c r="S932" t="s">
        <v>4041</v>
      </c>
      <c r="X932" t="s">
        <v>1969</v>
      </c>
    </row>
    <row r="933" spans="1:24" x14ac:dyDescent="0.2">
      <c r="A933" s="6">
        <v>931</v>
      </c>
      <c r="K933" t="s">
        <v>5336</v>
      </c>
      <c r="S933" t="s">
        <v>4042</v>
      </c>
      <c r="X933" t="s">
        <v>1970</v>
      </c>
    </row>
    <row r="934" spans="1:24" x14ac:dyDescent="0.2">
      <c r="A934" s="6">
        <v>932</v>
      </c>
      <c r="K934" t="s">
        <v>5337</v>
      </c>
      <c r="S934" t="s">
        <v>4043</v>
      </c>
      <c r="X934" t="s">
        <v>1971</v>
      </c>
    </row>
    <row r="935" spans="1:24" x14ac:dyDescent="0.2">
      <c r="A935" s="6">
        <v>933</v>
      </c>
      <c r="K935" t="s">
        <v>5338</v>
      </c>
      <c r="S935" t="s">
        <v>4044</v>
      </c>
      <c r="X935" t="s">
        <v>1972</v>
      </c>
    </row>
    <row r="936" spans="1:24" x14ac:dyDescent="0.2">
      <c r="A936" s="6">
        <v>934</v>
      </c>
      <c r="K936" t="s">
        <v>5339</v>
      </c>
      <c r="S936" t="s">
        <v>4045</v>
      </c>
      <c r="X936" t="s">
        <v>1973</v>
      </c>
    </row>
    <row r="937" spans="1:24" x14ac:dyDescent="0.2">
      <c r="A937" s="6">
        <v>935</v>
      </c>
      <c r="K937" t="s">
        <v>5340</v>
      </c>
      <c r="S937" t="s">
        <v>4046</v>
      </c>
      <c r="X937" t="s">
        <v>1974</v>
      </c>
    </row>
    <row r="938" spans="1:24" x14ac:dyDescent="0.2">
      <c r="A938" s="6">
        <v>936</v>
      </c>
      <c r="K938" t="s">
        <v>5341</v>
      </c>
      <c r="S938" t="s">
        <v>4047</v>
      </c>
      <c r="X938" t="s">
        <v>1975</v>
      </c>
    </row>
    <row r="939" spans="1:24" x14ac:dyDescent="0.2">
      <c r="A939" s="6">
        <v>937</v>
      </c>
      <c r="K939" t="s">
        <v>5342</v>
      </c>
      <c r="S939" t="s">
        <v>4048</v>
      </c>
      <c r="X939" t="s">
        <v>1976</v>
      </c>
    </row>
    <row r="940" spans="1:24" x14ac:dyDescent="0.2">
      <c r="A940" s="6">
        <v>938</v>
      </c>
      <c r="K940" t="s">
        <v>5343</v>
      </c>
      <c r="S940" t="s">
        <v>4049</v>
      </c>
      <c r="X940" t="s">
        <v>1977</v>
      </c>
    </row>
    <row r="941" spans="1:24" x14ac:dyDescent="0.2">
      <c r="A941" s="6">
        <v>939</v>
      </c>
      <c r="K941" t="s">
        <v>5344</v>
      </c>
      <c r="S941" t="s">
        <v>4050</v>
      </c>
      <c r="X941" t="s">
        <v>1978</v>
      </c>
    </row>
    <row r="942" spans="1:24" x14ac:dyDescent="0.2">
      <c r="A942" s="6">
        <v>940</v>
      </c>
      <c r="K942" t="s">
        <v>5345</v>
      </c>
      <c r="S942" t="s">
        <v>4051</v>
      </c>
      <c r="X942" t="s">
        <v>1979</v>
      </c>
    </row>
    <row r="943" spans="1:24" x14ac:dyDescent="0.2">
      <c r="A943" s="6">
        <v>941</v>
      </c>
      <c r="K943" t="s">
        <v>5346</v>
      </c>
      <c r="S943" t="s">
        <v>4052</v>
      </c>
      <c r="X943" t="s">
        <v>1980</v>
      </c>
    </row>
    <row r="944" spans="1:24" x14ac:dyDescent="0.2">
      <c r="A944" s="6">
        <v>942</v>
      </c>
      <c r="K944" t="s">
        <v>5347</v>
      </c>
      <c r="S944" t="s">
        <v>4053</v>
      </c>
      <c r="X944" t="s">
        <v>1981</v>
      </c>
    </row>
    <row r="945" spans="1:24" x14ac:dyDescent="0.2">
      <c r="A945" s="6">
        <v>943</v>
      </c>
      <c r="K945" t="s">
        <v>5348</v>
      </c>
      <c r="S945" t="s">
        <v>4054</v>
      </c>
      <c r="X945" t="s">
        <v>1982</v>
      </c>
    </row>
    <row r="946" spans="1:24" x14ac:dyDescent="0.2">
      <c r="A946" s="6">
        <v>944</v>
      </c>
      <c r="K946" t="s">
        <v>5349</v>
      </c>
      <c r="S946" t="s">
        <v>4055</v>
      </c>
      <c r="X946" t="s">
        <v>1983</v>
      </c>
    </row>
    <row r="947" spans="1:24" x14ac:dyDescent="0.2">
      <c r="A947" s="6">
        <v>945</v>
      </c>
      <c r="K947" t="s">
        <v>5350</v>
      </c>
      <c r="S947" t="s">
        <v>4056</v>
      </c>
      <c r="X947" t="s">
        <v>1984</v>
      </c>
    </row>
    <row r="948" spans="1:24" x14ac:dyDescent="0.2">
      <c r="A948" s="6">
        <v>946</v>
      </c>
      <c r="K948" t="s">
        <v>5351</v>
      </c>
      <c r="S948" t="s">
        <v>4057</v>
      </c>
      <c r="X948" t="s">
        <v>1985</v>
      </c>
    </row>
    <row r="949" spans="1:24" x14ac:dyDescent="0.2">
      <c r="A949" s="6">
        <v>947</v>
      </c>
      <c r="K949" t="s">
        <v>5352</v>
      </c>
      <c r="S949" t="s">
        <v>4058</v>
      </c>
      <c r="X949" t="s">
        <v>1986</v>
      </c>
    </row>
    <row r="950" spans="1:24" x14ac:dyDescent="0.2">
      <c r="A950" s="6">
        <v>948</v>
      </c>
      <c r="K950" t="s">
        <v>5353</v>
      </c>
      <c r="S950" t="s">
        <v>4059</v>
      </c>
      <c r="X950" t="s">
        <v>1987</v>
      </c>
    </row>
    <row r="951" spans="1:24" x14ac:dyDescent="0.2">
      <c r="A951" s="6">
        <v>949</v>
      </c>
      <c r="K951" t="s">
        <v>5354</v>
      </c>
      <c r="S951" t="s">
        <v>4060</v>
      </c>
      <c r="X951" t="s">
        <v>1988</v>
      </c>
    </row>
    <row r="952" spans="1:24" x14ac:dyDescent="0.2">
      <c r="A952" s="6">
        <v>950</v>
      </c>
      <c r="K952" t="s">
        <v>5355</v>
      </c>
      <c r="S952" t="s">
        <v>4061</v>
      </c>
      <c r="X952" t="s">
        <v>1989</v>
      </c>
    </row>
    <row r="953" spans="1:24" x14ac:dyDescent="0.2">
      <c r="A953" s="6">
        <v>951</v>
      </c>
      <c r="K953" t="s">
        <v>5356</v>
      </c>
      <c r="S953" t="s">
        <v>4062</v>
      </c>
      <c r="X953" t="s">
        <v>1990</v>
      </c>
    </row>
    <row r="954" spans="1:24" x14ac:dyDescent="0.2">
      <c r="A954" s="6">
        <v>952</v>
      </c>
      <c r="K954" t="s">
        <v>5357</v>
      </c>
      <c r="S954" t="s">
        <v>4063</v>
      </c>
      <c r="X954" t="s">
        <v>1991</v>
      </c>
    </row>
    <row r="955" spans="1:24" x14ac:dyDescent="0.2">
      <c r="A955" s="6">
        <v>953</v>
      </c>
      <c r="K955" t="s">
        <v>5358</v>
      </c>
      <c r="S955" t="s">
        <v>4064</v>
      </c>
      <c r="X955" t="s">
        <v>1992</v>
      </c>
    </row>
    <row r="956" spans="1:24" x14ac:dyDescent="0.2">
      <c r="A956" s="6">
        <v>954</v>
      </c>
      <c r="K956" t="s">
        <v>5359</v>
      </c>
      <c r="S956" t="s">
        <v>4065</v>
      </c>
      <c r="X956" t="s">
        <v>1993</v>
      </c>
    </row>
    <row r="957" spans="1:24" x14ac:dyDescent="0.2">
      <c r="A957" s="6">
        <v>955</v>
      </c>
      <c r="K957" t="s">
        <v>5360</v>
      </c>
      <c r="S957" t="s">
        <v>4066</v>
      </c>
      <c r="X957" t="s">
        <v>1994</v>
      </c>
    </row>
    <row r="958" spans="1:24" x14ac:dyDescent="0.2">
      <c r="A958" s="6">
        <v>956</v>
      </c>
      <c r="K958" t="s">
        <v>5361</v>
      </c>
      <c r="S958" t="s">
        <v>4067</v>
      </c>
      <c r="X958" t="s">
        <v>1995</v>
      </c>
    </row>
    <row r="959" spans="1:24" x14ac:dyDescent="0.2">
      <c r="A959" s="6">
        <v>957</v>
      </c>
      <c r="K959" t="s">
        <v>5362</v>
      </c>
      <c r="S959" t="s">
        <v>4068</v>
      </c>
      <c r="X959" t="s">
        <v>1996</v>
      </c>
    </row>
    <row r="960" spans="1:24" x14ac:dyDescent="0.2">
      <c r="A960" s="6">
        <v>958</v>
      </c>
      <c r="K960" t="s">
        <v>5363</v>
      </c>
      <c r="S960" t="s">
        <v>4069</v>
      </c>
      <c r="X960" t="s">
        <v>1997</v>
      </c>
    </row>
    <row r="961" spans="1:24" x14ac:dyDescent="0.2">
      <c r="A961" s="6">
        <v>959</v>
      </c>
      <c r="K961" t="s">
        <v>5364</v>
      </c>
      <c r="S961" t="s">
        <v>4070</v>
      </c>
      <c r="X961" t="s">
        <v>1998</v>
      </c>
    </row>
    <row r="962" spans="1:24" x14ac:dyDescent="0.2">
      <c r="A962" s="6">
        <v>960</v>
      </c>
      <c r="K962" t="s">
        <v>5365</v>
      </c>
      <c r="S962" t="s">
        <v>4071</v>
      </c>
      <c r="X962" t="s">
        <v>1999</v>
      </c>
    </row>
    <row r="963" spans="1:24" x14ac:dyDescent="0.2">
      <c r="A963" s="6">
        <v>961</v>
      </c>
      <c r="K963" t="s">
        <v>5366</v>
      </c>
      <c r="S963" t="s">
        <v>4072</v>
      </c>
      <c r="X963" t="s">
        <v>2000</v>
      </c>
    </row>
    <row r="964" spans="1:24" x14ac:dyDescent="0.2">
      <c r="A964" s="6">
        <v>962</v>
      </c>
      <c r="K964" t="s">
        <v>5367</v>
      </c>
      <c r="S964" t="s">
        <v>4073</v>
      </c>
      <c r="X964" t="s">
        <v>2001</v>
      </c>
    </row>
    <row r="965" spans="1:24" x14ac:dyDescent="0.2">
      <c r="A965" s="6">
        <v>963</v>
      </c>
      <c r="K965" t="s">
        <v>5368</v>
      </c>
      <c r="S965" t="s">
        <v>4074</v>
      </c>
      <c r="X965" t="s">
        <v>2002</v>
      </c>
    </row>
    <row r="966" spans="1:24" x14ac:dyDescent="0.2">
      <c r="A966" s="6">
        <v>964</v>
      </c>
      <c r="K966" t="s">
        <v>5369</v>
      </c>
      <c r="S966" t="s">
        <v>4075</v>
      </c>
      <c r="X966" t="s">
        <v>2003</v>
      </c>
    </row>
    <row r="967" spans="1:24" x14ac:dyDescent="0.2">
      <c r="A967" s="6">
        <v>965</v>
      </c>
      <c r="K967" t="s">
        <v>5370</v>
      </c>
      <c r="S967" t="s">
        <v>4076</v>
      </c>
      <c r="X967" t="s">
        <v>2004</v>
      </c>
    </row>
    <row r="968" spans="1:24" x14ac:dyDescent="0.2">
      <c r="A968" s="6">
        <v>966</v>
      </c>
      <c r="K968" t="s">
        <v>5371</v>
      </c>
      <c r="S968" t="s">
        <v>4077</v>
      </c>
      <c r="X968" t="s">
        <v>2005</v>
      </c>
    </row>
    <row r="969" spans="1:24" x14ac:dyDescent="0.2">
      <c r="A969" s="6">
        <v>967</v>
      </c>
      <c r="K969" t="s">
        <v>5372</v>
      </c>
      <c r="S969" t="s">
        <v>4078</v>
      </c>
      <c r="X969" t="s">
        <v>2006</v>
      </c>
    </row>
    <row r="970" spans="1:24" x14ac:dyDescent="0.2">
      <c r="A970" s="6">
        <v>968</v>
      </c>
      <c r="K970" t="s">
        <v>5373</v>
      </c>
      <c r="S970" t="s">
        <v>4079</v>
      </c>
      <c r="X970" t="s">
        <v>2007</v>
      </c>
    </row>
    <row r="971" spans="1:24" x14ac:dyDescent="0.2">
      <c r="A971" s="6">
        <v>969</v>
      </c>
      <c r="K971" t="s">
        <v>5374</v>
      </c>
      <c r="S971" t="s">
        <v>4080</v>
      </c>
      <c r="X971" t="s">
        <v>2008</v>
      </c>
    </row>
    <row r="972" spans="1:24" x14ac:dyDescent="0.2">
      <c r="A972" s="6">
        <v>970</v>
      </c>
      <c r="K972" t="s">
        <v>5375</v>
      </c>
      <c r="S972" t="s">
        <v>4081</v>
      </c>
      <c r="X972" t="s">
        <v>2009</v>
      </c>
    </row>
    <row r="973" spans="1:24" x14ac:dyDescent="0.2">
      <c r="A973" s="6">
        <v>971</v>
      </c>
      <c r="K973" t="s">
        <v>5376</v>
      </c>
      <c r="S973" t="s">
        <v>4082</v>
      </c>
      <c r="X973" t="s">
        <v>2010</v>
      </c>
    </row>
    <row r="974" spans="1:24" x14ac:dyDescent="0.2">
      <c r="A974" s="6">
        <v>972</v>
      </c>
      <c r="K974" t="s">
        <v>5377</v>
      </c>
      <c r="S974" t="s">
        <v>4083</v>
      </c>
      <c r="X974" t="s">
        <v>2011</v>
      </c>
    </row>
    <row r="975" spans="1:24" x14ac:dyDescent="0.2">
      <c r="A975" s="6">
        <v>973</v>
      </c>
      <c r="K975" t="s">
        <v>5378</v>
      </c>
      <c r="S975" t="s">
        <v>4084</v>
      </c>
      <c r="X975" t="s">
        <v>2012</v>
      </c>
    </row>
    <row r="976" spans="1:24" x14ac:dyDescent="0.2">
      <c r="A976" s="6">
        <v>974</v>
      </c>
      <c r="K976" t="s">
        <v>5379</v>
      </c>
      <c r="S976" t="s">
        <v>4085</v>
      </c>
      <c r="X976" t="s">
        <v>2013</v>
      </c>
    </row>
    <row r="977" spans="1:24" x14ac:dyDescent="0.2">
      <c r="A977" s="6">
        <v>975</v>
      </c>
      <c r="K977" t="s">
        <v>5380</v>
      </c>
      <c r="S977" t="s">
        <v>4086</v>
      </c>
      <c r="X977" t="s">
        <v>2014</v>
      </c>
    </row>
    <row r="978" spans="1:24" x14ac:dyDescent="0.2">
      <c r="A978" s="6">
        <v>976</v>
      </c>
      <c r="K978" t="s">
        <v>5381</v>
      </c>
      <c r="S978" t="s">
        <v>4087</v>
      </c>
      <c r="X978" t="s">
        <v>2015</v>
      </c>
    </row>
    <row r="979" spans="1:24" x14ac:dyDescent="0.2">
      <c r="A979" s="6">
        <v>977</v>
      </c>
      <c r="K979" t="s">
        <v>5382</v>
      </c>
      <c r="S979" t="s">
        <v>4088</v>
      </c>
      <c r="X979" t="s">
        <v>2016</v>
      </c>
    </row>
    <row r="980" spans="1:24" x14ac:dyDescent="0.2">
      <c r="A980" s="6">
        <v>978</v>
      </c>
      <c r="K980" t="s">
        <v>5383</v>
      </c>
      <c r="S980" t="s">
        <v>4089</v>
      </c>
      <c r="X980" s="2" t="s">
        <v>2017</v>
      </c>
    </row>
    <row r="981" spans="1:24" x14ac:dyDescent="0.2">
      <c r="A981" s="6">
        <v>979</v>
      </c>
      <c r="K981" t="s">
        <v>5384</v>
      </c>
      <c r="S981" t="s">
        <v>4090</v>
      </c>
      <c r="X981" t="s">
        <v>2018</v>
      </c>
    </row>
    <row r="982" spans="1:24" x14ac:dyDescent="0.2">
      <c r="A982" s="6">
        <v>980</v>
      </c>
      <c r="K982" t="s">
        <v>5385</v>
      </c>
      <c r="S982" t="s">
        <v>4091</v>
      </c>
      <c r="X982" t="s">
        <v>2019</v>
      </c>
    </row>
    <row r="983" spans="1:24" x14ac:dyDescent="0.2">
      <c r="A983" s="6">
        <v>981</v>
      </c>
      <c r="K983" t="s">
        <v>5386</v>
      </c>
      <c r="S983" t="s">
        <v>4092</v>
      </c>
      <c r="X983" t="s">
        <v>2020</v>
      </c>
    </row>
    <row r="984" spans="1:24" x14ac:dyDescent="0.2">
      <c r="A984" s="6">
        <v>982</v>
      </c>
      <c r="K984" t="s">
        <v>5387</v>
      </c>
      <c r="S984" t="s">
        <v>4093</v>
      </c>
      <c r="X984" t="s">
        <v>2021</v>
      </c>
    </row>
    <row r="985" spans="1:24" x14ac:dyDescent="0.2">
      <c r="A985" s="6">
        <v>983</v>
      </c>
      <c r="K985" t="s">
        <v>5388</v>
      </c>
      <c r="S985" t="s">
        <v>4094</v>
      </c>
      <c r="X985" t="s">
        <v>2022</v>
      </c>
    </row>
    <row r="986" spans="1:24" x14ac:dyDescent="0.2">
      <c r="A986" s="6">
        <v>984</v>
      </c>
      <c r="K986" t="s">
        <v>5389</v>
      </c>
      <c r="S986" t="s">
        <v>4095</v>
      </c>
      <c r="X986" t="s">
        <v>2023</v>
      </c>
    </row>
    <row r="987" spans="1:24" x14ac:dyDescent="0.2">
      <c r="A987" s="6">
        <v>985</v>
      </c>
      <c r="K987" t="s">
        <v>5390</v>
      </c>
      <c r="S987" t="s">
        <v>4096</v>
      </c>
      <c r="X987" t="s">
        <v>2024</v>
      </c>
    </row>
    <row r="988" spans="1:24" x14ac:dyDescent="0.2">
      <c r="A988" s="6">
        <v>986</v>
      </c>
      <c r="K988" t="s">
        <v>5391</v>
      </c>
      <c r="S988" t="s">
        <v>4097</v>
      </c>
      <c r="X988" t="s">
        <v>2025</v>
      </c>
    </row>
    <row r="989" spans="1:24" x14ac:dyDescent="0.2">
      <c r="A989" s="6">
        <v>987</v>
      </c>
      <c r="K989" t="s">
        <v>5392</v>
      </c>
      <c r="S989" t="s">
        <v>4098</v>
      </c>
      <c r="X989" t="s">
        <v>2026</v>
      </c>
    </row>
    <row r="990" spans="1:24" x14ac:dyDescent="0.2">
      <c r="A990" s="6">
        <v>988</v>
      </c>
      <c r="K990" t="s">
        <v>5393</v>
      </c>
      <c r="S990" t="s">
        <v>4099</v>
      </c>
      <c r="X990" t="s">
        <v>2027</v>
      </c>
    </row>
    <row r="991" spans="1:24" x14ac:dyDescent="0.2">
      <c r="A991" s="6">
        <v>989</v>
      </c>
      <c r="K991" t="s">
        <v>5394</v>
      </c>
      <c r="S991" t="s">
        <v>4100</v>
      </c>
      <c r="X991" t="s">
        <v>2028</v>
      </c>
    </row>
    <row r="992" spans="1:24" x14ac:dyDescent="0.2">
      <c r="A992" s="6">
        <v>990</v>
      </c>
      <c r="K992" t="s">
        <v>5395</v>
      </c>
      <c r="S992" t="s">
        <v>4101</v>
      </c>
      <c r="X992" s="2" t="s">
        <v>2029</v>
      </c>
    </row>
    <row r="993" spans="1:24" x14ac:dyDescent="0.2">
      <c r="A993" s="6">
        <v>991</v>
      </c>
      <c r="K993" t="s">
        <v>5396</v>
      </c>
      <c r="S993" t="s">
        <v>4102</v>
      </c>
      <c r="X993" t="s">
        <v>2030</v>
      </c>
    </row>
    <row r="994" spans="1:24" x14ac:dyDescent="0.2">
      <c r="A994" s="6">
        <v>992</v>
      </c>
      <c r="K994" t="s">
        <v>5397</v>
      </c>
      <c r="S994" t="s">
        <v>4103</v>
      </c>
      <c r="X994" t="s">
        <v>2031</v>
      </c>
    </row>
    <row r="995" spans="1:24" x14ac:dyDescent="0.2">
      <c r="A995" s="6">
        <v>993</v>
      </c>
      <c r="K995" t="s">
        <v>5398</v>
      </c>
      <c r="S995" t="s">
        <v>4104</v>
      </c>
      <c r="X995" t="s">
        <v>2032</v>
      </c>
    </row>
    <row r="996" spans="1:24" x14ac:dyDescent="0.2">
      <c r="A996" s="6">
        <v>994</v>
      </c>
      <c r="K996" t="s">
        <v>5399</v>
      </c>
      <c r="S996" t="s">
        <v>4105</v>
      </c>
      <c r="X996" t="s">
        <v>2033</v>
      </c>
    </row>
    <row r="997" spans="1:24" x14ac:dyDescent="0.2">
      <c r="A997" s="6">
        <v>995</v>
      </c>
      <c r="K997" t="s">
        <v>5400</v>
      </c>
      <c r="S997" t="s">
        <v>4106</v>
      </c>
      <c r="X997" t="s">
        <v>2034</v>
      </c>
    </row>
    <row r="998" spans="1:24" x14ac:dyDescent="0.2">
      <c r="A998" s="6">
        <v>996</v>
      </c>
      <c r="K998" t="s">
        <v>5401</v>
      </c>
      <c r="S998" t="s">
        <v>4107</v>
      </c>
      <c r="X998" t="s">
        <v>2035</v>
      </c>
    </row>
    <row r="999" spans="1:24" x14ac:dyDescent="0.2">
      <c r="A999" s="6">
        <v>997</v>
      </c>
      <c r="K999" t="s">
        <v>5402</v>
      </c>
      <c r="S999" t="s">
        <v>4108</v>
      </c>
      <c r="X999" t="s">
        <v>2036</v>
      </c>
    </row>
    <row r="1000" spans="1:24" x14ac:dyDescent="0.2">
      <c r="A1000" s="6">
        <v>998</v>
      </c>
      <c r="K1000" t="s">
        <v>5403</v>
      </c>
      <c r="S1000" t="s">
        <v>4109</v>
      </c>
      <c r="X1000" t="s">
        <v>2037</v>
      </c>
    </row>
    <row r="1001" spans="1:24" x14ac:dyDescent="0.2">
      <c r="A1001" s="6">
        <v>999</v>
      </c>
      <c r="K1001" t="s">
        <v>5404</v>
      </c>
      <c r="S1001" t="s">
        <v>4110</v>
      </c>
      <c r="X1001" t="s">
        <v>2038</v>
      </c>
    </row>
    <row r="1002" spans="1:24" x14ac:dyDescent="0.2">
      <c r="A1002" s="6">
        <v>1000</v>
      </c>
      <c r="K1002" t="s">
        <v>5405</v>
      </c>
      <c r="S1002" t="s">
        <v>4111</v>
      </c>
      <c r="X1002" t="s">
        <v>2039</v>
      </c>
    </row>
    <row r="1003" spans="1:24" x14ac:dyDescent="0.2">
      <c r="A1003" s="6">
        <v>1001</v>
      </c>
      <c r="K1003" t="s">
        <v>5406</v>
      </c>
      <c r="X1003" t="s">
        <v>2040</v>
      </c>
    </row>
    <row r="1004" spans="1:24" x14ac:dyDescent="0.2">
      <c r="A1004" s="6">
        <v>1002</v>
      </c>
      <c r="K1004" t="s">
        <v>5407</v>
      </c>
      <c r="X1004" t="s">
        <v>2041</v>
      </c>
    </row>
    <row r="1005" spans="1:24" x14ac:dyDescent="0.2">
      <c r="A1005" s="6">
        <v>1003</v>
      </c>
      <c r="K1005" t="s">
        <v>5408</v>
      </c>
      <c r="X1005" t="s">
        <v>2042</v>
      </c>
    </row>
    <row r="1006" spans="1:24" x14ac:dyDescent="0.2">
      <c r="A1006" s="6">
        <v>1004</v>
      </c>
      <c r="K1006" t="s">
        <v>5409</v>
      </c>
      <c r="X1006" t="s">
        <v>2043</v>
      </c>
    </row>
    <row r="1007" spans="1:24" x14ac:dyDescent="0.2">
      <c r="A1007" s="6">
        <v>1005</v>
      </c>
      <c r="K1007" t="s">
        <v>5410</v>
      </c>
      <c r="X1007" t="s">
        <v>2044</v>
      </c>
    </row>
    <row r="1008" spans="1:24" x14ac:dyDescent="0.2">
      <c r="A1008" s="6">
        <v>1006</v>
      </c>
      <c r="K1008" t="s">
        <v>5411</v>
      </c>
      <c r="X1008" t="s">
        <v>2045</v>
      </c>
    </row>
    <row r="1009" spans="1:24" x14ac:dyDescent="0.2">
      <c r="A1009" s="6">
        <v>1007</v>
      </c>
      <c r="K1009" t="s">
        <v>5412</v>
      </c>
      <c r="X1009" t="s">
        <v>2046</v>
      </c>
    </row>
    <row r="1010" spans="1:24" x14ac:dyDescent="0.2">
      <c r="A1010" s="6">
        <v>1008</v>
      </c>
      <c r="K1010" t="s">
        <v>5413</v>
      </c>
      <c r="X1010" t="s">
        <v>2047</v>
      </c>
    </row>
    <row r="1011" spans="1:24" x14ac:dyDescent="0.2">
      <c r="A1011" s="6">
        <v>1009</v>
      </c>
      <c r="K1011" t="s">
        <v>5414</v>
      </c>
      <c r="X1011" t="s">
        <v>2048</v>
      </c>
    </row>
    <row r="1012" spans="1:24" x14ac:dyDescent="0.2">
      <c r="A1012" s="6">
        <v>1010</v>
      </c>
      <c r="K1012" t="s">
        <v>5415</v>
      </c>
      <c r="X1012" t="s">
        <v>2049</v>
      </c>
    </row>
    <row r="1013" spans="1:24" x14ac:dyDescent="0.2">
      <c r="A1013" s="6">
        <v>1011</v>
      </c>
      <c r="K1013" t="s">
        <v>5416</v>
      </c>
      <c r="X1013" t="s">
        <v>2050</v>
      </c>
    </row>
    <row r="1014" spans="1:24" x14ac:dyDescent="0.2">
      <c r="A1014" s="6">
        <v>1012</v>
      </c>
      <c r="K1014" t="s">
        <v>5417</v>
      </c>
      <c r="X1014" t="s">
        <v>2051</v>
      </c>
    </row>
    <row r="1015" spans="1:24" x14ac:dyDescent="0.2">
      <c r="A1015" s="6">
        <v>1013</v>
      </c>
      <c r="K1015" t="s">
        <v>5418</v>
      </c>
      <c r="X1015" t="s">
        <v>2052</v>
      </c>
    </row>
    <row r="1016" spans="1:24" x14ac:dyDescent="0.2">
      <c r="A1016" s="6">
        <v>1014</v>
      </c>
      <c r="K1016" t="s">
        <v>5419</v>
      </c>
      <c r="X1016" t="s">
        <v>2053</v>
      </c>
    </row>
    <row r="1017" spans="1:24" x14ac:dyDescent="0.2">
      <c r="A1017" s="6">
        <v>1015</v>
      </c>
      <c r="K1017" t="s">
        <v>5420</v>
      </c>
      <c r="X1017" t="s">
        <v>2054</v>
      </c>
    </row>
    <row r="1018" spans="1:24" x14ac:dyDescent="0.2">
      <c r="A1018" s="6">
        <v>1016</v>
      </c>
      <c r="K1018" t="s">
        <v>5421</v>
      </c>
      <c r="X1018" t="s">
        <v>2055</v>
      </c>
    </row>
    <row r="1019" spans="1:24" x14ac:dyDescent="0.2">
      <c r="A1019" s="6">
        <v>1017</v>
      </c>
      <c r="K1019" t="s">
        <v>5422</v>
      </c>
      <c r="X1019" t="s">
        <v>2056</v>
      </c>
    </row>
    <row r="1020" spans="1:24" x14ac:dyDescent="0.2">
      <c r="A1020" s="6">
        <v>1018</v>
      </c>
      <c r="K1020" t="s">
        <v>5423</v>
      </c>
      <c r="X1020" t="s">
        <v>2057</v>
      </c>
    </row>
    <row r="1021" spans="1:24" x14ac:dyDescent="0.2">
      <c r="A1021" s="6">
        <v>1019</v>
      </c>
      <c r="K1021" t="s">
        <v>5424</v>
      </c>
      <c r="X1021" t="s">
        <v>2058</v>
      </c>
    </row>
    <row r="1022" spans="1:24" x14ac:dyDescent="0.2">
      <c r="A1022" s="6">
        <v>1020</v>
      </c>
      <c r="K1022" t="s">
        <v>5425</v>
      </c>
      <c r="X1022" t="s">
        <v>2059</v>
      </c>
    </row>
    <row r="1023" spans="1:24" x14ac:dyDescent="0.2">
      <c r="A1023" s="6">
        <v>1021</v>
      </c>
      <c r="K1023" t="s">
        <v>5426</v>
      </c>
      <c r="X1023" t="s">
        <v>2060</v>
      </c>
    </row>
    <row r="1024" spans="1:24" x14ac:dyDescent="0.2">
      <c r="A1024" s="6">
        <v>1022</v>
      </c>
      <c r="K1024" t="s">
        <v>5427</v>
      </c>
      <c r="X1024" t="s">
        <v>2061</v>
      </c>
    </row>
    <row r="1025" spans="1:24" x14ac:dyDescent="0.2">
      <c r="A1025" s="6">
        <v>1023</v>
      </c>
      <c r="K1025" t="s">
        <v>5428</v>
      </c>
      <c r="X1025" t="s">
        <v>2062</v>
      </c>
    </row>
    <row r="1026" spans="1:24" x14ac:dyDescent="0.2">
      <c r="A1026" s="6">
        <v>1024</v>
      </c>
      <c r="K1026" t="s">
        <v>5429</v>
      </c>
      <c r="X1026" t="s">
        <v>2063</v>
      </c>
    </row>
    <row r="1027" spans="1:24" x14ac:dyDescent="0.2">
      <c r="A1027" s="6">
        <v>1025</v>
      </c>
      <c r="K1027" t="s">
        <v>5430</v>
      </c>
      <c r="X1027" t="s">
        <v>2064</v>
      </c>
    </row>
    <row r="1028" spans="1:24" x14ac:dyDescent="0.2">
      <c r="A1028" s="6">
        <v>1026</v>
      </c>
      <c r="K1028" t="s">
        <v>5431</v>
      </c>
      <c r="X1028" t="s">
        <v>2065</v>
      </c>
    </row>
    <row r="1029" spans="1:24" x14ac:dyDescent="0.2">
      <c r="A1029" s="6">
        <v>1027</v>
      </c>
      <c r="K1029" t="s">
        <v>5432</v>
      </c>
      <c r="X1029" t="s">
        <v>2066</v>
      </c>
    </row>
    <row r="1030" spans="1:24" x14ac:dyDescent="0.2">
      <c r="A1030" s="6">
        <v>1028</v>
      </c>
      <c r="K1030" t="s">
        <v>5433</v>
      </c>
      <c r="X1030" t="s">
        <v>2067</v>
      </c>
    </row>
    <row r="1031" spans="1:24" x14ac:dyDescent="0.2">
      <c r="A1031" s="6">
        <v>1029</v>
      </c>
      <c r="K1031" t="s">
        <v>5434</v>
      </c>
      <c r="X1031" t="s">
        <v>2068</v>
      </c>
    </row>
    <row r="1032" spans="1:24" x14ac:dyDescent="0.2">
      <c r="A1032" s="6">
        <v>1030</v>
      </c>
      <c r="K1032" t="s">
        <v>5435</v>
      </c>
      <c r="X1032" t="s">
        <v>2069</v>
      </c>
    </row>
    <row r="1033" spans="1:24" x14ac:dyDescent="0.2">
      <c r="A1033" s="6">
        <v>1031</v>
      </c>
      <c r="K1033" t="s">
        <v>5436</v>
      </c>
      <c r="X1033" t="s">
        <v>2070</v>
      </c>
    </row>
    <row r="1034" spans="1:24" x14ac:dyDescent="0.2">
      <c r="A1034" s="6">
        <v>1032</v>
      </c>
      <c r="K1034" t="s">
        <v>5437</v>
      </c>
      <c r="X1034" t="s">
        <v>2071</v>
      </c>
    </row>
    <row r="1035" spans="1:24" x14ac:dyDescent="0.2">
      <c r="A1035" s="6">
        <v>1033</v>
      </c>
      <c r="K1035" t="s">
        <v>5438</v>
      </c>
      <c r="X1035" t="s">
        <v>2072</v>
      </c>
    </row>
    <row r="1036" spans="1:24" x14ac:dyDescent="0.2">
      <c r="A1036" s="6">
        <v>1034</v>
      </c>
      <c r="K1036" t="s">
        <v>5439</v>
      </c>
      <c r="X1036" t="s">
        <v>2073</v>
      </c>
    </row>
    <row r="1037" spans="1:24" x14ac:dyDescent="0.2">
      <c r="A1037" s="6">
        <v>1035</v>
      </c>
      <c r="K1037" t="s">
        <v>5440</v>
      </c>
      <c r="X1037" t="s">
        <v>2074</v>
      </c>
    </row>
    <row r="1038" spans="1:24" x14ac:dyDescent="0.2">
      <c r="A1038" s="6">
        <v>1036</v>
      </c>
      <c r="K1038" t="s">
        <v>5441</v>
      </c>
      <c r="X1038" t="s">
        <v>2075</v>
      </c>
    </row>
    <row r="1039" spans="1:24" x14ac:dyDescent="0.2">
      <c r="A1039" s="6">
        <v>1037</v>
      </c>
      <c r="K1039" t="s">
        <v>5442</v>
      </c>
      <c r="X1039" t="s">
        <v>2076</v>
      </c>
    </row>
    <row r="1040" spans="1:24" x14ac:dyDescent="0.2">
      <c r="A1040" s="6">
        <v>1038</v>
      </c>
      <c r="K1040" t="s">
        <v>5443</v>
      </c>
      <c r="X1040" t="s">
        <v>2077</v>
      </c>
    </row>
    <row r="1041" spans="1:24" x14ac:dyDescent="0.2">
      <c r="A1041" s="6">
        <v>1039</v>
      </c>
      <c r="K1041" t="s">
        <v>5444</v>
      </c>
      <c r="X1041" t="s">
        <v>2078</v>
      </c>
    </row>
    <row r="1042" spans="1:24" x14ac:dyDescent="0.2">
      <c r="A1042" s="6">
        <v>1040</v>
      </c>
      <c r="K1042" t="s">
        <v>5445</v>
      </c>
      <c r="X1042" t="s">
        <v>2079</v>
      </c>
    </row>
    <row r="1043" spans="1:24" x14ac:dyDescent="0.2">
      <c r="A1043" s="6">
        <v>1041</v>
      </c>
      <c r="K1043" t="s">
        <v>5446</v>
      </c>
      <c r="X1043" t="s">
        <v>2080</v>
      </c>
    </row>
    <row r="1044" spans="1:24" x14ac:dyDescent="0.2">
      <c r="A1044" s="6">
        <v>1042</v>
      </c>
      <c r="K1044" t="s">
        <v>5447</v>
      </c>
      <c r="X1044" t="s">
        <v>2081</v>
      </c>
    </row>
    <row r="1045" spans="1:24" x14ac:dyDescent="0.2">
      <c r="A1045" s="6">
        <v>1043</v>
      </c>
      <c r="K1045" t="s">
        <v>5448</v>
      </c>
      <c r="X1045" t="s">
        <v>2082</v>
      </c>
    </row>
    <row r="1046" spans="1:24" x14ac:dyDescent="0.2">
      <c r="A1046" s="6">
        <v>1044</v>
      </c>
      <c r="K1046" t="s">
        <v>5449</v>
      </c>
      <c r="X1046" t="s">
        <v>2083</v>
      </c>
    </row>
    <row r="1047" spans="1:24" x14ac:dyDescent="0.2">
      <c r="A1047" s="6">
        <v>1045</v>
      </c>
      <c r="K1047" t="s">
        <v>5450</v>
      </c>
      <c r="X1047" t="s">
        <v>2084</v>
      </c>
    </row>
    <row r="1048" spans="1:24" x14ac:dyDescent="0.2">
      <c r="A1048" s="6">
        <v>1046</v>
      </c>
      <c r="K1048" t="s">
        <v>5451</v>
      </c>
      <c r="X1048" t="s">
        <v>2085</v>
      </c>
    </row>
    <row r="1049" spans="1:24" x14ac:dyDescent="0.2">
      <c r="A1049" s="6">
        <v>1047</v>
      </c>
      <c r="K1049" t="s">
        <v>5452</v>
      </c>
      <c r="X1049" t="s">
        <v>2086</v>
      </c>
    </row>
    <row r="1050" spans="1:24" x14ac:dyDescent="0.2">
      <c r="A1050" s="6">
        <v>1048</v>
      </c>
      <c r="K1050" t="s">
        <v>5453</v>
      </c>
      <c r="X1050" t="s">
        <v>2087</v>
      </c>
    </row>
    <row r="1051" spans="1:24" x14ac:dyDescent="0.2">
      <c r="A1051" s="6">
        <v>1049</v>
      </c>
      <c r="K1051" t="s">
        <v>5454</v>
      </c>
      <c r="X1051" t="s">
        <v>2088</v>
      </c>
    </row>
    <row r="1052" spans="1:24" x14ac:dyDescent="0.2">
      <c r="A1052" s="6">
        <v>1050</v>
      </c>
      <c r="K1052" t="s">
        <v>5455</v>
      </c>
      <c r="X1052" t="s">
        <v>2089</v>
      </c>
    </row>
    <row r="1053" spans="1:24" x14ac:dyDescent="0.2">
      <c r="A1053" s="6">
        <v>1051</v>
      </c>
      <c r="K1053" t="s">
        <v>5456</v>
      </c>
      <c r="X1053" t="s">
        <v>2090</v>
      </c>
    </row>
    <row r="1054" spans="1:24" x14ac:dyDescent="0.2">
      <c r="A1054" s="6">
        <v>1052</v>
      </c>
      <c r="K1054" t="s">
        <v>5457</v>
      </c>
      <c r="X1054" t="s">
        <v>2091</v>
      </c>
    </row>
    <row r="1055" spans="1:24" x14ac:dyDescent="0.2">
      <c r="A1055" s="6">
        <v>1053</v>
      </c>
      <c r="K1055" t="s">
        <v>5458</v>
      </c>
      <c r="X1055" t="s">
        <v>2092</v>
      </c>
    </row>
    <row r="1056" spans="1:24" x14ac:dyDescent="0.2">
      <c r="A1056" s="6">
        <v>1054</v>
      </c>
      <c r="K1056" t="s">
        <v>5459</v>
      </c>
      <c r="X1056" t="s">
        <v>2093</v>
      </c>
    </row>
    <row r="1057" spans="1:24" x14ac:dyDescent="0.2">
      <c r="A1057" s="6">
        <v>1055</v>
      </c>
      <c r="K1057" t="s">
        <v>5460</v>
      </c>
      <c r="X1057" t="s">
        <v>2094</v>
      </c>
    </row>
    <row r="1058" spans="1:24" x14ac:dyDescent="0.2">
      <c r="A1058" s="6">
        <v>1056</v>
      </c>
      <c r="K1058" t="s">
        <v>5461</v>
      </c>
      <c r="X1058" t="s">
        <v>2095</v>
      </c>
    </row>
    <row r="1059" spans="1:24" x14ac:dyDescent="0.2">
      <c r="A1059" s="6">
        <v>1057</v>
      </c>
      <c r="K1059" t="s">
        <v>5462</v>
      </c>
      <c r="X1059" t="s">
        <v>2096</v>
      </c>
    </row>
    <row r="1060" spans="1:24" x14ac:dyDescent="0.2">
      <c r="A1060" s="6">
        <v>1058</v>
      </c>
      <c r="K1060" t="s">
        <v>5463</v>
      </c>
      <c r="X1060" t="s">
        <v>2097</v>
      </c>
    </row>
    <row r="1061" spans="1:24" x14ac:dyDescent="0.2">
      <c r="A1061" s="6">
        <v>1059</v>
      </c>
      <c r="K1061" t="s">
        <v>5464</v>
      </c>
      <c r="X1061" t="s">
        <v>2098</v>
      </c>
    </row>
    <row r="1062" spans="1:24" x14ac:dyDescent="0.2">
      <c r="A1062" s="6">
        <v>1060</v>
      </c>
      <c r="K1062" t="s">
        <v>5465</v>
      </c>
      <c r="X1062" t="s">
        <v>2099</v>
      </c>
    </row>
    <row r="1063" spans="1:24" x14ac:dyDescent="0.2">
      <c r="A1063" s="6">
        <v>1061</v>
      </c>
      <c r="K1063" t="s">
        <v>5466</v>
      </c>
      <c r="X1063" t="s">
        <v>2100</v>
      </c>
    </row>
    <row r="1064" spans="1:24" x14ac:dyDescent="0.2">
      <c r="A1064" s="6">
        <v>1062</v>
      </c>
      <c r="K1064" t="s">
        <v>5467</v>
      </c>
      <c r="X1064" t="s">
        <v>2101</v>
      </c>
    </row>
    <row r="1065" spans="1:24" x14ac:dyDescent="0.2">
      <c r="A1065" s="6">
        <v>1063</v>
      </c>
      <c r="K1065" t="s">
        <v>5468</v>
      </c>
      <c r="X1065" t="s">
        <v>2102</v>
      </c>
    </row>
    <row r="1066" spans="1:24" x14ac:dyDescent="0.2">
      <c r="A1066" s="6">
        <v>1064</v>
      </c>
      <c r="K1066" t="s">
        <v>5469</v>
      </c>
      <c r="X1066" t="s">
        <v>2103</v>
      </c>
    </row>
    <row r="1067" spans="1:24" x14ac:dyDescent="0.2">
      <c r="A1067" s="6">
        <v>1065</v>
      </c>
      <c r="K1067" t="s">
        <v>5470</v>
      </c>
      <c r="X1067" t="s">
        <v>2104</v>
      </c>
    </row>
    <row r="1068" spans="1:24" x14ac:dyDescent="0.2">
      <c r="A1068" s="6">
        <v>1066</v>
      </c>
      <c r="K1068" t="s">
        <v>5471</v>
      </c>
      <c r="X1068" t="s">
        <v>2105</v>
      </c>
    </row>
    <row r="1069" spans="1:24" x14ac:dyDescent="0.2">
      <c r="A1069" s="6">
        <v>1067</v>
      </c>
      <c r="K1069" t="s">
        <v>5472</v>
      </c>
      <c r="X1069" t="s">
        <v>2106</v>
      </c>
    </row>
    <row r="1070" spans="1:24" x14ac:dyDescent="0.2">
      <c r="A1070" s="6">
        <v>1068</v>
      </c>
      <c r="K1070" t="s">
        <v>5473</v>
      </c>
      <c r="X1070" t="s">
        <v>2107</v>
      </c>
    </row>
    <row r="1071" spans="1:24" x14ac:dyDescent="0.2">
      <c r="A1071" s="6">
        <v>1069</v>
      </c>
      <c r="K1071" t="s">
        <v>5474</v>
      </c>
      <c r="X1071" t="s">
        <v>2108</v>
      </c>
    </row>
    <row r="1072" spans="1:24" x14ac:dyDescent="0.2">
      <c r="A1072" s="6">
        <v>1070</v>
      </c>
      <c r="K1072" t="s">
        <v>5475</v>
      </c>
      <c r="X1072" t="s">
        <v>2109</v>
      </c>
    </row>
    <row r="1073" spans="1:24" x14ac:dyDescent="0.2">
      <c r="A1073" s="6">
        <v>1071</v>
      </c>
      <c r="K1073" t="s">
        <v>5476</v>
      </c>
      <c r="X1073" t="s">
        <v>2110</v>
      </c>
    </row>
    <row r="1074" spans="1:24" x14ac:dyDescent="0.2">
      <c r="A1074" s="6">
        <v>1072</v>
      </c>
      <c r="K1074" t="s">
        <v>5477</v>
      </c>
      <c r="X1074" t="s">
        <v>2111</v>
      </c>
    </row>
    <row r="1075" spans="1:24" x14ac:dyDescent="0.2">
      <c r="A1075" s="6">
        <v>1073</v>
      </c>
      <c r="K1075" t="s">
        <v>5478</v>
      </c>
      <c r="X1075" t="s">
        <v>2112</v>
      </c>
    </row>
    <row r="1076" spans="1:24" x14ac:dyDescent="0.2">
      <c r="A1076" s="6">
        <v>1074</v>
      </c>
      <c r="K1076" t="s">
        <v>5479</v>
      </c>
      <c r="X1076" t="s">
        <v>2113</v>
      </c>
    </row>
    <row r="1077" spans="1:24" x14ac:dyDescent="0.2">
      <c r="A1077" s="6">
        <v>1075</v>
      </c>
      <c r="K1077" t="s">
        <v>5480</v>
      </c>
      <c r="X1077" t="s">
        <v>2114</v>
      </c>
    </row>
    <row r="1078" spans="1:24" x14ac:dyDescent="0.2">
      <c r="A1078" s="6">
        <v>1076</v>
      </c>
      <c r="K1078" t="s">
        <v>5481</v>
      </c>
      <c r="X1078" t="s">
        <v>2115</v>
      </c>
    </row>
    <row r="1079" spans="1:24" x14ac:dyDescent="0.2">
      <c r="A1079" s="6">
        <v>1077</v>
      </c>
      <c r="K1079" t="s">
        <v>5482</v>
      </c>
      <c r="X1079" t="s">
        <v>2116</v>
      </c>
    </row>
    <row r="1080" spans="1:24" x14ac:dyDescent="0.2">
      <c r="A1080" s="6">
        <v>1078</v>
      </c>
      <c r="K1080" t="s">
        <v>5483</v>
      </c>
      <c r="X1080" t="s">
        <v>2117</v>
      </c>
    </row>
    <row r="1081" spans="1:24" x14ac:dyDescent="0.2">
      <c r="A1081" s="6">
        <v>1079</v>
      </c>
      <c r="K1081" t="s">
        <v>5484</v>
      </c>
      <c r="X1081" t="s">
        <v>2118</v>
      </c>
    </row>
    <row r="1082" spans="1:24" x14ac:dyDescent="0.2">
      <c r="A1082" s="6">
        <v>1080</v>
      </c>
      <c r="K1082" t="s">
        <v>5485</v>
      </c>
      <c r="X1082" t="s">
        <v>2119</v>
      </c>
    </row>
    <row r="1083" spans="1:24" x14ac:dyDescent="0.2">
      <c r="A1083" s="6">
        <v>1081</v>
      </c>
      <c r="K1083" t="s">
        <v>5486</v>
      </c>
      <c r="X1083" t="s">
        <v>2120</v>
      </c>
    </row>
    <row r="1084" spans="1:24" x14ac:dyDescent="0.2">
      <c r="A1084" s="6">
        <v>1082</v>
      </c>
      <c r="K1084" t="s">
        <v>5487</v>
      </c>
      <c r="X1084" t="s">
        <v>2121</v>
      </c>
    </row>
    <row r="1085" spans="1:24" x14ac:dyDescent="0.2">
      <c r="A1085" s="6">
        <v>1083</v>
      </c>
      <c r="K1085" t="s">
        <v>5488</v>
      </c>
      <c r="X1085" t="s">
        <v>2122</v>
      </c>
    </row>
    <row r="1086" spans="1:24" x14ac:dyDescent="0.2">
      <c r="A1086" s="6">
        <v>1084</v>
      </c>
      <c r="K1086" t="s">
        <v>5489</v>
      </c>
      <c r="X1086" t="s">
        <v>2123</v>
      </c>
    </row>
    <row r="1087" spans="1:24" x14ac:dyDescent="0.2">
      <c r="A1087" s="6">
        <v>1085</v>
      </c>
      <c r="K1087" t="s">
        <v>5490</v>
      </c>
      <c r="X1087" t="s">
        <v>2124</v>
      </c>
    </row>
    <row r="1088" spans="1:24" x14ac:dyDescent="0.2">
      <c r="A1088" s="6">
        <v>1086</v>
      </c>
      <c r="K1088" t="s">
        <v>5491</v>
      </c>
      <c r="X1088" t="s">
        <v>2125</v>
      </c>
    </row>
    <row r="1089" spans="1:24" x14ac:dyDescent="0.2">
      <c r="A1089" s="6">
        <v>1087</v>
      </c>
      <c r="K1089" t="s">
        <v>5492</v>
      </c>
      <c r="X1089" t="s">
        <v>2126</v>
      </c>
    </row>
    <row r="1090" spans="1:24" x14ac:dyDescent="0.2">
      <c r="A1090" s="6">
        <v>1088</v>
      </c>
      <c r="K1090" t="s">
        <v>5493</v>
      </c>
      <c r="X1090" t="s">
        <v>2127</v>
      </c>
    </row>
    <row r="1091" spans="1:24" x14ac:dyDescent="0.2">
      <c r="A1091" s="6">
        <v>1089</v>
      </c>
      <c r="K1091" t="s">
        <v>5494</v>
      </c>
      <c r="X1091" t="s">
        <v>2128</v>
      </c>
    </row>
    <row r="1092" spans="1:24" x14ac:dyDescent="0.2">
      <c r="A1092" s="6">
        <v>1090</v>
      </c>
      <c r="K1092" t="s">
        <v>5495</v>
      </c>
      <c r="X1092" t="s">
        <v>2129</v>
      </c>
    </row>
    <row r="1093" spans="1:24" x14ac:dyDescent="0.2">
      <c r="A1093" s="6">
        <v>1091</v>
      </c>
      <c r="K1093" t="s">
        <v>5496</v>
      </c>
      <c r="X1093" t="s">
        <v>2130</v>
      </c>
    </row>
    <row r="1094" spans="1:24" x14ac:dyDescent="0.2">
      <c r="A1094" s="6">
        <v>1092</v>
      </c>
      <c r="K1094" t="s">
        <v>5497</v>
      </c>
      <c r="X1094" t="s">
        <v>2131</v>
      </c>
    </row>
    <row r="1095" spans="1:24" x14ac:dyDescent="0.2">
      <c r="A1095" s="6">
        <v>1093</v>
      </c>
      <c r="K1095" t="s">
        <v>5498</v>
      </c>
      <c r="X1095" t="s">
        <v>2132</v>
      </c>
    </row>
    <row r="1096" spans="1:24" x14ac:dyDescent="0.2">
      <c r="A1096" s="6">
        <v>1094</v>
      </c>
      <c r="K1096" t="s">
        <v>5499</v>
      </c>
      <c r="X1096" t="s">
        <v>2133</v>
      </c>
    </row>
    <row r="1097" spans="1:24" x14ac:dyDescent="0.2">
      <c r="A1097" s="6">
        <v>1095</v>
      </c>
      <c r="K1097" t="s">
        <v>5500</v>
      </c>
      <c r="X1097" t="s">
        <v>2134</v>
      </c>
    </row>
    <row r="1098" spans="1:24" x14ac:dyDescent="0.2">
      <c r="A1098" s="6">
        <v>1096</v>
      </c>
      <c r="K1098" t="s">
        <v>5501</v>
      </c>
      <c r="X1098" t="s">
        <v>2135</v>
      </c>
    </row>
    <row r="1099" spans="1:24" x14ac:dyDescent="0.2">
      <c r="A1099" s="6">
        <v>1097</v>
      </c>
      <c r="K1099" t="s">
        <v>5502</v>
      </c>
      <c r="X1099" t="s">
        <v>2136</v>
      </c>
    </row>
    <row r="1100" spans="1:24" x14ac:dyDescent="0.2">
      <c r="A1100" s="6">
        <v>1098</v>
      </c>
      <c r="K1100" t="s">
        <v>5503</v>
      </c>
      <c r="X1100" t="s">
        <v>2137</v>
      </c>
    </row>
    <row r="1101" spans="1:24" x14ac:dyDescent="0.2">
      <c r="A1101" s="6">
        <v>1099</v>
      </c>
      <c r="K1101" t="s">
        <v>5504</v>
      </c>
      <c r="X1101" t="s">
        <v>2138</v>
      </c>
    </row>
    <row r="1102" spans="1:24" x14ac:dyDescent="0.2">
      <c r="A1102" s="6">
        <v>1100</v>
      </c>
      <c r="K1102" t="s">
        <v>5505</v>
      </c>
      <c r="X1102" t="s">
        <v>2139</v>
      </c>
    </row>
    <row r="1103" spans="1:24" x14ac:dyDescent="0.2">
      <c r="A1103" s="6">
        <v>1101</v>
      </c>
      <c r="K1103" t="s">
        <v>5506</v>
      </c>
      <c r="X1103" t="s">
        <v>2140</v>
      </c>
    </row>
    <row r="1104" spans="1:24" x14ac:dyDescent="0.2">
      <c r="A1104" s="6">
        <v>1102</v>
      </c>
      <c r="K1104" t="s">
        <v>5507</v>
      </c>
      <c r="X1104" t="s">
        <v>2141</v>
      </c>
    </row>
    <row r="1105" spans="1:24" x14ac:dyDescent="0.2">
      <c r="A1105" s="6">
        <v>1103</v>
      </c>
      <c r="K1105" t="s">
        <v>5508</v>
      </c>
      <c r="X1105" t="s">
        <v>2142</v>
      </c>
    </row>
    <row r="1106" spans="1:24" x14ac:dyDescent="0.2">
      <c r="A1106" s="6">
        <v>1104</v>
      </c>
      <c r="K1106" t="s">
        <v>5509</v>
      </c>
      <c r="X1106" t="s">
        <v>2143</v>
      </c>
    </row>
    <row r="1107" spans="1:24" x14ac:dyDescent="0.2">
      <c r="A1107" s="6">
        <v>1105</v>
      </c>
      <c r="K1107" t="s">
        <v>5510</v>
      </c>
      <c r="X1107" t="s">
        <v>2144</v>
      </c>
    </row>
    <row r="1108" spans="1:24" x14ac:dyDescent="0.2">
      <c r="A1108" s="6">
        <v>1106</v>
      </c>
      <c r="K1108" t="s">
        <v>5511</v>
      </c>
      <c r="X1108" t="s">
        <v>2145</v>
      </c>
    </row>
    <row r="1109" spans="1:24" x14ac:dyDescent="0.2">
      <c r="A1109" s="6">
        <v>1107</v>
      </c>
      <c r="K1109" t="s">
        <v>5512</v>
      </c>
      <c r="X1109" t="s">
        <v>2146</v>
      </c>
    </row>
    <row r="1110" spans="1:24" x14ac:dyDescent="0.2">
      <c r="A1110" s="6">
        <v>1108</v>
      </c>
      <c r="K1110" t="s">
        <v>5513</v>
      </c>
      <c r="X1110" t="s">
        <v>2147</v>
      </c>
    </row>
    <row r="1111" spans="1:24" x14ac:dyDescent="0.2">
      <c r="A1111" s="6">
        <v>1109</v>
      </c>
      <c r="K1111" t="s">
        <v>5514</v>
      </c>
      <c r="X1111" t="s">
        <v>2148</v>
      </c>
    </row>
    <row r="1112" spans="1:24" x14ac:dyDescent="0.2">
      <c r="A1112" s="6">
        <v>1110</v>
      </c>
      <c r="K1112" t="s">
        <v>5515</v>
      </c>
      <c r="X1112" t="s">
        <v>2149</v>
      </c>
    </row>
    <row r="1113" spans="1:24" x14ac:dyDescent="0.2">
      <c r="A1113" s="6">
        <v>1111</v>
      </c>
      <c r="K1113" t="s">
        <v>5516</v>
      </c>
      <c r="X1113" t="s">
        <v>2150</v>
      </c>
    </row>
    <row r="1114" spans="1:24" x14ac:dyDescent="0.2">
      <c r="A1114" s="6">
        <v>1112</v>
      </c>
      <c r="K1114" t="s">
        <v>5517</v>
      </c>
      <c r="X1114" t="s">
        <v>2151</v>
      </c>
    </row>
    <row r="1115" spans="1:24" x14ac:dyDescent="0.2">
      <c r="A1115" s="6">
        <v>1113</v>
      </c>
      <c r="K1115" t="s">
        <v>5518</v>
      </c>
      <c r="X1115" t="s">
        <v>2152</v>
      </c>
    </row>
    <row r="1116" spans="1:24" x14ac:dyDescent="0.2">
      <c r="A1116" s="6">
        <v>1114</v>
      </c>
      <c r="K1116" t="s">
        <v>5519</v>
      </c>
      <c r="X1116" t="s">
        <v>2153</v>
      </c>
    </row>
    <row r="1117" spans="1:24" x14ac:dyDescent="0.2">
      <c r="A1117" s="6">
        <v>1115</v>
      </c>
      <c r="K1117" t="s">
        <v>5520</v>
      </c>
      <c r="X1117" t="s">
        <v>2154</v>
      </c>
    </row>
    <row r="1118" spans="1:24" x14ac:dyDescent="0.2">
      <c r="A1118" s="6">
        <v>1116</v>
      </c>
      <c r="K1118" t="s">
        <v>5521</v>
      </c>
      <c r="X1118" t="s">
        <v>2155</v>
      </c>
    </row>
    <row r="1119" spans="1:24" x14ac:dyDescent="0.2">
      <c r="A1119" s="6">
        <v>1117</v>
      </c>
      <c r="K1119" t="s">
        <v>5522</v>
      </c>
      <c r="X1119" t="s">
        <v>2156</v>
      </c>
    </row>
    <row r="1120" spans="1:24" x14ac:dyDescent="0.2">
      <c r="A1120" s="6">
        <v>1118</v>
      </c>
      <c r="K1120" t="s">
        <v>5523</v>
      </c>
      <c r="X1120" t="s">
        <v>2157</v>
      </c>
    </row>
    <row r="1121" spans="1:24" x14ac:dyDescent="0.2">
      <c r="A1121" s="6">
        <v>1119</v>
      </c>
      <c r="K1121" t="s">
        <v>5524</v>
      </c>
      <c r="X1121" t="s">
        <v>2158</v>
      </c>
    </row>
    <row r="1122" spans="1:24" x14ac:dyDescent="0.2">
      <c r="A1122" s="6">
        <v>1120</v>
      </c>
      <c r="K1122" t="s">
        <v>5525</v>
      </c>
      <c r="X1122" t="s">
        <v>2159</v>
      </c>
    </row>
    <row r="1123" spans="1:24" x14ac:dyDescent="0.2">
      <c r="A1123" s="6">
        <v>1121</v>
      </c>
      <c r="K1123" t="s">
        <v>5526</v>
      </c>
      <c r="X1123" t="s">
        <v>2160</v>
      </c>
    </row>
    <row r="1124" spans="1:24" x14ac:dyDescent="0.2">
      <c r="A1124" s="6">
        <v>1122</v>
      </c>
      <c r="K1124" t="s">
        <v>5527</v>
      </c>
      <c r="X1124" t="s">
        <v>2161</v>
      </c>
    </row>
    <row r="1125" spans="1:24" x14ac:dyDescent="0.2">
      <c r="A1125" s="6">
        <v>1123</v>
      </c>
      <c r="K1125" t="s">
        <v>5528</v>
      </c>
      <c r="X1125" t="s">
        <v>2162</v>
      </c>
    </row>
    <row r="1126" spans="1:24" x14ac:dyDescent="0.2">
      <c r="A1126" s="6">
        <v>1124</v>
      </c>
      <c r="K1126" t="s">
        <v>5529</v>
      </c>
      <c r="X1126" t="s">
        <v>2163</v>
      </c>
    </row>
    <row r="1127" spans="1:24" x14ac:dyDescent="0.2">
      <c r="A1127" s="6">
        <v>1125</v>
      </c>
      <c r="K1127" t="s">
        <v>5530</v>
      </c>
      <c r="X1127" t="s">
        <v>2164</v>
      </c>
    </row>
    <row r="1128" spans="1:24" x14ac:dyDescent="0.2">
      <c r="A1128" s="6">
        <v>1126</v>
      </c>
      <c r="K1128" t="s">
        <v>5531</v>
      </c>
      <c r="X1128" t="s">
        <v>2165</v>
      </c>
    </row>
    <row r="1129" spans="1:24" x14ac:dyDescent="0.2">
      <c r="A1129" s="6">
        <v>1127</v>
      </c>
      <c r="K1129" t="s">
        <v>5532</v>
      </c>
      <c r="X1129" t="s">
        <v>2166</v>
      </c>
    </row>
    <row r="1130" spans="1:24" x14ac:dyDescent="0.2">
      <c r="A1130" s="6">
        <v>1128</v>
      </c>
      <c r="K1130" t="s">
        <v>5533</v>
      </c>
      <c r="X1130" t="s">
        <v>2167</v>
      </c>
    </row>
    <row r="1131" spans="1:24" x14ac:dyDescent="0.2">
      <c r="A1131" s="6">
        <v>1129</v>
      </c>
      <c r="K1131" t="s">
        <v>5534</v>
      </c>
      <c r="X1131" t="s">
        <v>2168</v>
      </c>
    </row>
    <row r="1132" spans="1:24" x14ac:dyDescent="0.2">
      <c r="A1132" s="6">
        <v>1130</v>
      </c>
      <c r="K1132" t="s">
        <v>5535</v>
      </c>
      <c r="X1132" t="s">
        <v>2169</v>
      </c>
    </row>
    <row r="1133" spans="1:24" x14ac:dyDescent="0.2">
      <c r="A1133" s="6">
        <v>1131</v>
      </c>
      <c r="K1133" t="s">
        <v>5536</v>
      </c>
      <c r="X1133" t="s">
        <v>2170</v>
      </c>
    </row>
    <row r="1134" spans="1:24" x14ac:dyDescent="0.2">
      <c r="A1134" s="6">
        <v>1132</v>
      </c>
      <c r="K1134" t="s">
        <v>5537</v>
      </c>
      <c r="X1134" t="s">
        <v>2171</v>
      </c>
    </row>
    <row r="1135" spans="1:24" x14ac:dyDescent="0.2">
      <c r="A1135" s="6">
        <v>1133</v>
      </c>
      <c r="K1135" t="s">
        <v>5538</v>
      </c>
      <c r="X1135" t="s">
        <v>2172</v>
      </c>
    </row>
    <row r="1136" spans="1:24" x14ac:dyDescent="0.2">
      <c r="A1136" s="6">
        <v>1134</v>
      </c>
      <c r="K1136" t="s">
        <v>5539</v>
      </c>
      <c r="X1136" t="s">
        <v>2173</v>
      </c>
    </row>
    <row r="1137" spans="1:24" x14ac:dyDescent="0.2">
      <c r="A1137" s="6">
        <v>1135</v>
      </c>
      <c r="K1137" t="s">
        <v>5540</v>
      </c>
      <c r="X1137" t="s">
        <v>2174</v>
      </c>
    </row>
    <row r="1138" spans="1:24" x14ac:dyDescent="0.2">
      <c r="A1138" s="6">
        <v>1136</v>
      </c>
      <c r="K1138" t="s">
        <v>5541</v>
      </c>
      <c r="X1138" t="s">
        <v>2175</v>
      </c>
    </row>
    <row r="1139" spans="1:24" x14ac:dyDescent="0.2">
      <c r="A1139" s="6">
        <v>1137</v>
      </c>
      <c r="K1139" t="s">
        <v>5542</v>
      </c>
      <c r="X1139" t="s">
        <v>2176</v>
      </c>
    </row>
    <row r="1140" spans="1:24" x14ac:dyDescent="0.2">
      <c r="A1140" s="6">
        <v>1138</v>
      </c>
      <c r="K1140" t="s">
        <v>5543</v>
      </c>
      <c r="X1140" t="s">
        <v>2177</v>
      </c>
    </row>
    <row r="1141" spans="1:24" x14ac:dyDescent="0.2">
      <c r="A1141" s="6">
        <v>1139</v>
      </c>
      <c r="K1141" t="s">
        <v>5544</v>
      </c>
      <c r="X1141" t="s">
        <v>2178</v>
      </c>
    </row>
    <row r="1142" spans="1:24" x14ac:dyDescent="0.2">
      <c r="A1142" s="6">
        <v>1140</v>
      </c>
      <c r="K1142" t="s">
        <v>5545</v>
      </c>
      <c r="X1142" t="s">
        <v>2179</v>
      </c>
    </row>
    <row r="1143" spans="1:24" x14ac:dyDescent="0.2">
      <c r="A1143" s="6">
        <v>1141</v>
      </c>
      <c r="K1143" t="s">
        <v>5546</v>
      </c>
      <c r="X1143" t="s">
        <v>2180</v>
      </c>
    </row>
    <row r="1144" spans="1:24" x14ac:dyDescent="0.2">
      <c r="A1144" s="6">
        <v>1142</v>
      </c>
      <c r="K1144" t="s">
        <v>5547</v>
      </c>
      <c r="X1144" t="s">
        <v>2181</v>
      </c>
    </row>
    <row r="1145" spans="1:24" x14ac:dyDescent="0.2">
      <c r="A1145" s="6">
        <v>1143</v>
      </c>
      <c r="K1145" t="s">
        <v>5548</v>
      </c>
      <c r="X1145" t="s">
        <v>2182</v>
      </c>
    </row>
    <row r="1146" spans="1:24" x14ac:dyDescent="0.2">
      <c r="A1146" s="6">
        <v>1144</v>
      </c>
      <c r="K1146" t="s">
        <v>5549</v>
      </c>
      <c r="X1146" t="s">
        <v>2183</v>
      </c>
    </row>
    <row r="1147" spans="1:24" x14ac:dyDescent="0.2">
      <c r="A1147" s="6">
        <v>1145</v>
      </c>
      <c r="K1147" t="s">
        <v>5550</v>
      </c>
      <c r="X1147" t="s">
        <v>2184</v>
      </c>
    </row>
    <row r="1148" spans="1:24" x14ac:dyDescent="0.2">
      <c r="A1148" s="6">
        <v>1146</v>
      </c>
      <c r="K1148" t="s">
        <v>5551</v>
      </c>
      <c r="X1148" t="s">
        <v>2185</v>
      </c>
    </row>
    <row r="1149" spans="1:24" x14ac:dyDescent="0.2">
      <c r="A1149" s="6">
        <v>1147</v>
      </c>
      <c r="K1149" t="s">
        <v>5552</v>
      </c>
      <c r="X1149" t="s">
        <v>2186</v>
      </c>
    </row>
    <row r="1150" spans="1:24" x14ac:dyDescent="0.2">
      <c r="A1150" s="6">
        <v>1148</v>
      </c>
      <c r="K1150" t="s">
        <v>5553</v>
      </c>
      <c r="X1150" t="s">
        <v>2187</v>
      </c>
    </row>
    <row r="1151" spans="1:24" x14ac:dyDescent="0.2">
      <c r="A1151" s="6">
        <v>1149</v>
      </c>
      <c r="K1151" t="s">
        <v>5554</v>
      </c>
      <c r="X1151" t="s">
        <v>2188</v>
      </c>
    </row>
    <row r="1152" spans="1:24" x14ac:dyDescent="0.2">
      <c r="A1152" s="6">
        <v>1150</v>
      </c>
      <c r="K1152" t="s">
        <v>5555</v>
      </c>
      <c r="X1152" t="s">
        <v>2189</v>
      </c>
    </row>
    <row r="1153" spans="1:24" x14ac:dyDescent="0.2">
      <c r="A1153" s="6">
        <v>1151</v>
      </c>
      <c r="K1153" t="s">
        <v>5556</v>
      </c>
      <c r="X1153" t="s">
        <v>2190</v>
      </c>
    </row>
    <row r="1154" spans="1:24" x14ac:dyDescent="0.2">
      <c r="A1154" s="6">
        <v>1152</v>
      </c>
      <c r="K1154" t="s">
        <v>5557</v>
      </c>
      <c r="X1154" t="s">
        <v>2191</v>
      </c>
    </row>
    <row r="1155" spans="1:24" x14ac:dyDescent="0.2">
      <c r="A1155" s="6">
        <v>1153</v>
      </c>
      <c r="K1155" t="s">
        <v>5558</v>
      </c>
      <c r="X1155" t="s">
        <v>2192</v>
      </c>
    </row>
    <row r="1156" spans="1:24" x14ac:dyDescent="0.2">
      <c r="A1156" s="6">
        <v>1154</v>
      </c>
      <c r="K1156" t="s">
        <v>5559</v>
      </c>
      <c r="X1156" t="s">
        <v>2193</v>
      </c>
    </row>
    <row r="1157" spans="1:24" x14ac:dyDescent="0.2">
      <c r="A1157" s="6">
        <v>1155</v>
      </c>
      <c r="K1157" t="s">
        <v>5560</v>
      </c>
      <c r="X1157" t="s">
        <v>2194</v>
      </c>
    </row>
    <row r="1158" spans="1:24" x14ac:dyDescent="0.2">
      <c r="A1158" s="6">
        <v>1156</v>
      </c>
      <c r="K1158" t="s">
        <v>5561</v>
      </c>
      <c r="X1158" t="s">
        <v>2195</v>
      </c>
    </row>
    <row r="1159" spans="1:24" x14ac:dyDescent="0.2">
      <c r="A1159" s="6">
        <v>1157</v>
      </c>
      <c r="K1159" t="s">
        <v>5562</v>
      </c>
      <c r="X1159" t="s">
        <v>2196</v>
      </c>
    </row>
    <row r="1160" spans="1:24" x14ac:dyDescent="0.2">
      <c r="A1160" s="6">
        <v>1158</v>
      </c>
      <c r="K1160" t="s">
        <v>5563</v>
      </c>
      <c r="X1160" t="s">
        <v>2197</v>
      </c>
    </row>
    <row r="1161" spans="1:24" x14ac:dyDescent="0.2">
      <c r="A1161" s="6">
        <v>1159</v>
      </c>
      <c r="K1161" t="s">
        <v>5564</v>
      </c>
      <c r="X1161" t="s">
        <v>2198</v>
      </c>
    </row>
    <row r="1162" spans="1:24" x14ac:dyDescent="0.2">
      <c r="A1162" s="6">
        <v>1160</v>
      </c>
      <c r="K1162" t="s">
        <v>5565</v>
      </c>
      <c r="X1162" t="s">
        <v>2199</v>
      </c>
    </row>
    <row r="1163" spans="1:24" x14ac:dyDescent="0.2">
      <c r="A1163" s="6">
        <v>1161</v>
      </c>
      <c r="K1163" t="s">
        <v>5566</v>
      </c>
      <c r="X1163" t="s">
        <v>2200</v>
      </c>
    </row>
    <row r="1164" spans="1:24" x14ac:dyDescent="0.2">
      <c r="A1164" s="6">
        <v>1162</v>
      </c>
      <c r="K1164" t="s">
        <v>5567</v>
      </c>
      <c r="X1164" t="s">
        <v>2201</v>
      </c>
    </row>
    <row r="1165" spans="1:24" x14ac:dyDescent="0.2">
      <c r="A1165" s="6">
        <v>1163</v>
      </c>
      <c r="K1165" t="s">
        <v>5568</v>
      </c>
      <c r="X1165" t="s">
        <v>2202</v>
      </c>
    </row>
    <row r="1166" spans="1:24" x14ac:dyDescent="0.2">
      <c r="A1166" s="6">
        <v>1164</v>
      </c>
      <c r="K1166" t="s">
        <v>5569</v>
      </c>
      <c r="X1166" t="s">
        <v>2203</v>
      </c>
    </row>
    <row r="1167" spans="1:24" x14ac:dyDescent="0.2">
      <c r="A1167" s="6">
        <v>1165</v>
      </c>
      <c r="K1167" t="s">
        <v>5570</v>
      </c>
      <c r="X1167" t="s">
        <v>2204</v>
      </c>
    </row>
    <row r="1168" spans="1:24" x14ac:dyDescent="0.2">
      <c r="A1168" s="6">
        <v>1166</v>
      </c>
      <c r="K1168" t="s">
        <v>5571</v>
      </c>
      <c r="X1168" t="s">
        <v>2205</v>
      </c>
    </row>
    <row r="1169" spans="1:24" x14ac:dyDescent="0.2">
      <c r="A1169" s="6">
        <v>1167</v>
      </c>
      <c r="K1169" t="s">
        <v>5572</v>
      </c>
      <c r="X1169" t="s">
        <v>2206</v>
      </c>
    </row>
    <row r="1170" spans="1:24" x14ac:dyDescent="0.2">
      <c r="A1170" s="6">
        <v>1168</v>
      </c>
      <c r="K1170" t="s">
        <v>5573</v>
      </c>
      <c r="X1170" t="s">
        <v>2207</v>
      </c>
    </row>
    <row r="1171" spans="1:24" x14ac:dyDescent="0.2">
      <c r="A1171" s="6">
        <v>1169</v>
      </c>
      <c r="K1171" t="s">
        <v>5574</v>
      </c>
      <c r="X1171" t="s">
        <v>2208</v>
      </c>
    </row>
    <row r="1172" spans="1:24" x14ac:dyDescent="0.2">
      <c r="A1172" s="6">
        <v>1170</v>
      </c>
      <c r="K1172" t="s">
        <v>5575</v>
      </c>
      <c r="X1172" t="s">
        <v>2209</v>
      </c>
    </row>
    <row r="1173" spans="1:24" x14ac:dyDescent="0.2">
      <c r="A1173" s="6">
        <v>1171</v>
      </c>
      <c r="K1173" t="s">
        <v>5576</v>
      </c>
      <c r="X1173" t="s">
        <v>2210</v>
      </c>
    </row>
    <row r="1174" spans="1:24" x14ac:dyDescent="0.2">
      <c r="A1174" s="6">
        <v>1172</v>
      </c>
      <c r="K1174" t="s">
        <v>5577</v>
      </c>
      <c r="X1174" t="s">
        <v>2211</v>
      </c>
    </row>
    <row r="1175" spans="1:24" x14ac:dyDescent="0.2">
      <c r="A1175" s="6">
        <v>1173</v>
      </c>
      <c r="K1175" t="s">
        <v>5578</v>
      </c>
      <c r="X1175" t="s">
        <v>2212</v>
      </c>
    </row>
    <row r="1176" spans="1:24" x14ac:dyDescent="0.2">
      <c r="A1176" s="6">
        <v>1174</v>
      </c>
      <c r="K1176" t="s">
        <v>5579</v>
      </c>
      <c r="X1176" t="s">
        <v>2213</v>
      </c>
    </row>
    <row r="1177" spans="1:24" x14ac:dyDescent="0.2">
      <c r="A1177" s="6">
        <v>1175</v>
      </c>
      <c r="K1177" t="s">
        <v>5580</v>
      </c>
      <c r="X1177" t="s">
        <v>2214</v>
      </c>
    </row>
    <row r="1178" spans="1:24" x14ac:dyDescent="0.2">
      <c r="A1178" s="6">
        <v>1176</v>
      </c>
      <c r="K1178" t="s">
        <v>5581</v>
      </c>
      <c r="X1178" t="s">
        <v>2215</v>
      </c>
    </row>
    <row r="1179" spans="1:24" x14ac:dyDescent="0.2">
      <c r="A1179" s="6">
        <v>1177</v>
      </c>
      <c r="K1179" t="s">
        <v>5582</v>
      </c>
      <c r="X1179" t="s">
        <v>2216</v>
      </c>
    </row>
    <row r="1180" spans="1:24" x14ac:dyDescent="0.2">
      <c r="A1180" s="6">
        <v>1178</v>
      </c>
      <c r="K1180" t="s">
        <v>5583</v>
      </c>
      <c r="X1180" t="s">
        <v>2217</v>
      </c>
    </row>
    <row r="1181" spans="1:24" x14ac:dyDescent="0.2">
      <c r="A1181" s="6">
        <v>1179</v>
      </c>
      <c r="K1181" t="s">
        <v>5584</v>
      </c>
      <c r="X1181" t="s">
        <v>2218</v>
      </c>
    </row>
    <row r="1182" spans="1:24" x14ac:dyDescent="0.2">
      <c r="A1182" s="6">
        <v>1180</v>
      </c>
      <c r="K1182" t="s">
        <v>5585</v>
      </c>
      <c r="X1182" t="s">
        <v>2219</v>
      </c>
    </row>
    <row r="1183" spans="1:24" x14ac:dyDescent="0.2">
      <c r="A1183" s="6">
        <v>1181</v>
      </c>
      <c r="K1183" t="s">
        <v>5586</v>
      </c>
      <c r="X1183" t="s">
        <v>2220</v>
      </c>
    </row>
    <row r="1184" spans="1:24" x14ac:dyDescent="0.2">
      <c r="A1184" s="6">
        <v>1182</v>
      </c>
      <c r="K1184" t="s">
        <v>5587</v>
      </c>
      <c r="X1184" t="s">
        <v>2221</v>
      </c>
    </row>
    <row r="1185" spans="1:24" x14ac:dyDescent="0.2">
      <c r="A1185" s="6">
        <v>1183</v>
      </c>
      <c r="K1185" t="s">
        <v>5588</v>
      </c>
      <c r="X1185" t="s">
        <v>2222</v>
      </c>
    </row>
    <row r="1186" spans="1:24" x14ac:dyDescent="0.2">
      <c r="A1186" s="6">
        <v>1184</v>
      </c>
      <c r="K1186" t="s">
        <v>5589</v>
      </c>
      <c r="X1186" t="s">
        <v>2223</v>
      </c>
    </row>
    <row r="1187" spans="1:24" x14ac:dyDescent="0.2">
      <c r="A1187" s="6">
        <v>1185</v>
      </c>
      <c r="K1187" t="s">
        <v>5590</v>
      </c>
      <c r="X1187" t="s">
        <v>2224</v>
      </c>
    </row>
    <row r="1188" spans="1:24" x14ac:dyDescent="0.2">
      <c r="A1188" s="6">
        <v>1186</v>
      </c>
      <c r="K1188" t="s">
        <v>5591</v>
      </c>
      <c r="X1188" t="s">
        <v>2225</v>
      </c>
    </row>
    <row r="1189" spans="1:24" x14ac:dyDescent="0.2">
      <c r="A1189" s="6">
        <v>1187</v>
      </c>
      <c r="K1189" t="s">
        <v>5592</v>
      </c>
      <c r="X1189" t="s">
        <v>2226</v>
      </c>
    </row>
    <row r="1190" spans="1:24" x14ac:dyDescent="0.2">
      <c r="A1190" s="6">
        <v>1188</v>
      </c>
      <c r="K1190" t="s">
        <v>5593</v>
      </c>
      <c r="X1190" t="s">
        <v>2227</v>
      </c>
    </row>
    <row r="1191" spans="1:24" x14ac:dyDescent="0.2">
      <c r="A1191" s="6">
        <v>1189</v>
      </c>
      <c r="K1191" t="s">
        <v>5594</v>
      </c>
      <c r="X1191" t="s">
        <v>2228</v>
      </c>
    </row>
    <row r="1192" spans="1:24" x14ac:dyDescent="0.2">
      <c r="A1192" s="6">
        <v>1190</v>
      </c>
      <c r="K1192" t="s">
        <v>5595</v>
      </c>
      <c r="X1192" t="s">
        <v>2229</v>
      </c>
    </row>
    <row r="1193" spans="1:24" x14ac:dyDescent="0.2">
      <c r="A1193" s="6">
        <v>1191</v>
      </c>
      <c r="K1193" t="s">
        <v>5596</v>
      </c>
      <c r="X1193" t="s">
        <v>2230</v>
      </c>
    </row>
    <row r="1194" spans="1:24" x14ac:dyDescent="0.2">
      <c r="A1194" s="6">
        <v>1192</v>
      </c>
      <c r="K1194" t="s">
        <v>5597</v>
      </c>
      <c r="X1194" t="s">
        <v>2231</v>
      </c>
    </row>
    <row r="1195" spans="1:24" x14ac:dyDescent="0.2">
      <c r="A1195" s="6">
        <v>1193</v>
      </c>
      <c r="K1195" t="s">
        <v>5598</v>
      </c>
      <c r="X1195" t="s">
        <v>2232</v>
      </c>
    </row>
    <row r="1196" spans="1:24" x14ac:dyDescent="0.2">
      <c r="A1196" s="6">
        <v>1194</v>
      </c>
      <c r="K1196" t="s">
        <v>5599</v>
      </c>
      <c r="X1196" t="s">
        <v>2233</v>
      </c>
    </row>
    <row r="1197" spans="1:24" x14ac:dyDescent="0.2">
      <c r="A1197" s="6">
        <v>1195</v>
      </c>
      <c r="K1197" t="s">
        <v>5600</v>
      </c>
      <c r="X1197" t="s">
        <v>2234</v>
      </c>
    </row>
    <row r="1198" spans="1:24" x14ac:dyDescent="0.2">
      <c r="A1198" s="6">
        <v>1196</v>
      </c>
      <c r="K1198" t="s">
        <v>5601</v>
      </c>
      <c r="X1198" t="s">
        <v>2235</v>
      </c>
    </row>
    <row r="1199" spans="1:24" x14ac:dyDescent="0.2">
      <c r="A1199" s="6">
        <v>1197</v>
      </c>
      <c r="K1199" t="s">
        <v>5602</v>
      </c>
      <c r="X1199" t="s">
        <v>2236</v>
      </c>
    </row>
    <row r="1200" spans="1:24" x14ac:dyDescent="0.2">
      <c r="A1200" s="6">
        <v>1198</v>
      </c>
      <c r="K1200" t="s">
        <v>5603</v>
      </c>
      <c r="X1200" t="s">
        <v>2237</v>
      </c>
    </row>
    <row r="1201" spans="1:24" x14ac:dyDescent="0.2">
      <c r="A1201" s="6">
        <v>1199</v>
      </c>
      <c r="K1201" t="s">
        <v>5604</v>
      </c>
      <c r="X1201" t="s">
        <v>2238</v>
      </c>
    </row>
    <row r="1202" spans="1:24" x14ac:dyDescent="0.2">
      <c r="A1202" s="6">
        <v>1200</v>
      </c>
      <c r="K1202" t="s">
        <v>5605</v>
      </c>
      <c r="X1202" t="s">
        <v>2239</v>
      </c>
    </row>
    <row r="1203" spans="1:24" x14ac:dyDescent="0.2">
      <c r="A1203" s="6">
        <v>1201</v>
      </c>
      <c r="K1203" t="s">
        <v>5606</v>
      </c>
      <c r="X1203" t="s">
        <v>2240</v>
      </c>
    </row>
    <row r="1204" spans="1:24" x14ac:dyDescent="0.2">
      <c r="A1204" s="6">
        <v>1202</v>
      </c>
      <c r="K1204" t="s">
        <v>5607</v>
      </c>
      <c r="X1204" t="s">
        <v>2241</v>
      </c>
    </row>
    <row r="1205" spans="1:24" x14ac:dyDescent="0.2">
      <c r="A1205" s="6">
        <v>1203</v>
      </c>
      <c r="K1205" t="s">
        <v>5608</v>
      </c>
      <c r="X1205" t="s">
        <v>2242</v>
      </c>
    </row>
    <row r="1206" spans="1:24" x14ac:dyDescent="0.2">
      <c r="A1206" s="6">
        <v>1204</v>
      </c>
      <c r="K1206" t="s">
        <v>5609</v>
      </c>
      <c r="X1206" s="2" t="s">
        <v>2243</v>
      </c>
    </row>
    <row r="1207" spans="1:24" x14ac:dyDescent="0.2">
      <c r="A1207" s="6">
        <v>1205</v>
      </c>
      <c r="K1207" t="s">
        <v>5610</v>
      </c>
      <c r="X1207" t="s">
        <v>2244</v>
      </c>
    </row>
    <row r="1208" spans="1:24" x14ac:dyDescent="0.2">
      <c r="A1208" s="6">
        <v>1206</v>
      </c>
      <c r="K1208" t="s">
        <v>5611</v>
      </c>
      <c r="X1208" t="s">
        <v>2245</v>
      </c>
    </row>
    <row r="1209" spans="1:24" x14ac:dyDescent="0.2">
      <c r="A1209" s="6">
        <v>1207</v>
      </c>
      <c r="K1209" t="s">
        <v>5612</v>
      </c>
      <c r="X1209" t="s">
        <v>2246</v>
      </c>
    </row>
    <row r="1210" spans="1:24" x14ac:dyDescent="0.2">
      <c r="A1210" s="6">
        <v>1208</v>
      </c>
      <c r="K1210" t="s">
        <v>5613</v>
      </c>
      <c r="X1210" t="s">
        <v>2247</v>
      </c>
    </row>
    <row r="1211" spans="1:24" x14ac:dyDescent="0.2">
      <c r="A1211" s="6">
        <v>1209</v>
      </c>
      <c r="K1211" t="s">
        <v>5614</v>
      </c>
      <c r="X1211" t="s">
        <v>2248</v>
      </c>
    </row>
    <row r="1212" spans="1:24" x14ac:dyDescent="0.2">
      <c r="A1212" s="6">
        <v>1210</v>
      </c>
      <c r="K1212" t="s">
        <v>5615</v>
      </c>
      <c r="X1212" t="s">
        <v>2249</v>
      </c>
    </row>
    <row r="1213" spans="1:24" x14ac:dyDescent="0.2">
      <c r="A1213" s="6">
        <v>1211</v>
      </c>
      <c r="K1213" t="s">
        <v>5616</v>
      </c>
      <c r="X1213" t="s">
        <v>2250</v>
      </c>
    </row>
    <row r="1214" spans="1:24" x14ac:dyDescent="0.2">
      <c r="A1214" s="6">
        <v>1212</v>
      </c>
      <c r="K1214" t="s">
        <v>5617</v>
      </c>
      <c r="X1214" t="s">
        <v>2251</v>
      </c>
    </row>
    <row r="1215" spans="1:24" x14ac:dyDescent="0.2">
      <c r="A1215" s="6">
        <v>1213</v>
      </c>
      <c r="K1215" t="s">
        <v>5618</v>
      </c>
      <c r="X1215" t="s">
        <v>2252</v>
      </c>
    </row>
    <row r="1216" spans="1:24" x14ac:dyDescent="0.2">
      <c r="A1216" s="6">
        <v>1214</v>
      </c>
      <c r="K1216" t="s">
        <v>5619</v>
      </c>
      <c r="X1216" t="s">
        <v>2253</v>
      </c>
    </row>
    <row r="1217" spans="1:24" x14ac:dyDescent="0.2">
      <c r="A1217" s="6">
        <v>1215</v>
      </c>
      <c r="K1217" t="s">
        <v>5620</v>
      </c>
      <c r="X1217" t="s">
        <v>2254</v>
      </c>
    </row>
    <row r="1218" spans="1:24" x14ac:dyDescent="0.2">
      <c r="A1218" s="6">
        <v>1216</v>
      </c>
      <c r="K1218" t="s">
        <v>5621</v>
      </c>
      <c r="X1218" t="s">
        <v>2255</v>
      </c>
    </row>
    <row r="1219" spans="1:24" x14ac:dyDescent="0.2">
      <c r="A1219" s="6">
        <v>1217</v>
      </c>
      <c r="K1219" t="s">
        <v>5622</v>
      </c>
      <c r="X1219" t="s">
        <v>2256</v>
      </c>
    </row>
    <row r="1220" spans="1:24" x14ac:dyDescent="0.2">
      <c r="A1220" s="6">
        <v>1218</v>
      </c>
      <c r="K1220" t="s">
        <v>5623</v>
      </c>
      <c r="X1220" t="s">
        <v>2257</v>
      </c>
    </row>
    <row r="1221" spans="1:24" x14ac:dyDescent="0.2">
      <c r="A1221" s="6">
        <v>1219</v>
      </c>
      <c r="K1221" t="s">
        <v>5624</v>
      </c>
      <c r="X1221" t="s">
        <v>2258</v>
      </c>
    </row>
    <row r="1222" spans="1:24" x14ac:dyDescent="0.2">
      <c r="A1222" s="6">
        <v>1220</v>
      </c>
      <c r="K1222" t="s">
        <v>5625</v>
      </c>
      <c r="X1222" t="s">
        <v>2259</v>
      </c>
    </row>
    <row r="1223" spans="1:24" x14ac:dyDescent="0.2">
      <c r="A1223" s="6">
        <v>1221</v>
      </c>
      <c r="K1223" t="s">
        <v>5626</v>
      </c>
      <c r="X1223" t="s">
        <v>2260</v>
      </c>
    </row>
    <row r="1224" spans="1:24" x14ac:dyDescent="0.2">
      <c r="A1224" s="6">
        <v>1222</v>
      </c>
      <c r="K1224" t="s">
        <v>5627</v>
      </c>
      <c r="X1224" t="s">
        <v>2261</v>
      </c>
    </row>
    <row r="1225" spans="1:24" x14ac:dyDescent="0.2">
      <c r="A1225" s="6">
        <v>1223</v>
      </c>
      <c r="K1225" t="s">
        <v>5628</v>
      </c>
      <c r="X1225" t="s">
        <v>2262</v>
      </c>
    </row>
    <row r="1226" spans="1:24" x14ac:dyDescent="0.2">
      <c r="A1226" s="6">
        <v>1224</v>
      </c>
      <c r="K1226" t="s">
        <v>5629</v>
      </c>
      <c r="X1226" t="s">
        <v>2263</v>
      </c>
    </row>
    <row r="1227" spans="1:24" x14ac:dyDescent="0.2">
      <c r="A1227" s="6">
        <v>1225</v>
      </c>
      <c r="K1227" t="s">
        <v>5630</v>
      </c>
      <c r="X1227" t="s">
        <v>2264</v>
      </c>
    </row>
    <row r="1228" spans="1:24" x14ac:dyDescent="0.2">
      <c r="A1228" s="6">
        <v>1226</v>
      </c>
      <c r="K1228" t="s">
        <v>5631</v>
      </c>
      <c r="X1228" t="s">
        <v>2265</v>
      </c>
    </row>
    <row r="1229" spans="1:24" x14ac:dyDescent="0.2">
      <c r="A1229" s="6">
        <v>1227</v>
      </c>
      <c r="K1229" t="s">
        <v>5632</v>
      </c>
      <c r="X1229" t="s">
        <v>2266</v>
      </c>
    </row>
    <row r="1230" spans="1:24" x14ac:dyDescent="0.2">
      <c r="A1230" s="6">
        <v>1228</v>
      </c>
      <c r="K1230" t="s">
        <v>5633</v>
      </c>
      <c r="X1230" t="s">
        <v>2267</v>
      </c>
    </row>
    <row r="1231" spans="1:24" x14ac:dyDescent="0.2">
      <c r="A1231" s="6">
        <v>1229</v>
      </c>
      <c r="K1231" t="s">
        <v>5634</v>
      </c>
      <c r="X1231" t="s">
        <v>2268</v>
      </c>
    </row>
    <row r="1232" spans="1:24" x14ac:dyDescent="0.2">
      <c r="A1232" s="6">
        <v>1230</v>
      </c>
      <c r="K1232" t="s">
        <v>5635</v>
      </c>
      <c r="X1232" t="s">
        <v>2269</v>
      </c>
    </row>
    <row r="1233" spans="1:24" x14ac:dyDescent="0.2">
      <c r="A1233" s="6">
        <v>1231</v>
      </c>
      <c r="K1233" t="s">
        <v>5636</v>
      </c>
      <c r="X1233" t="s">
        <v>2270</v>
      </c>
    </row>
    <row r="1234" spans="1:24" x14ac:dyDescent="0.2">
      <c r="A1234" s="6">
        <v>1232</v>
      </c>
      <c r="K1234" t="s">
        <v>5637</v>
      </c>
      <c r="X1234" t="s">
        <v>2271</v>
      </c>
    </row>
    <row r="1235" spans="1:24" x14ac:dyDescent="0.2">
      <c r="A1235" s="6">
        <v>1233</v>
      </c>
      <c r="K1235" t="s">
        <v>5638</v>
      </c>
      <c r="X1235" t="s">
        <v>2272</v>
      </c>
    </row>
    <row r="1236" spans="1:24" x14ac:dyDescent="0.2">
      <c r="A1236" s="6">
        <v>1234</v>
      </c>
      <c r="K1236" t="s">
        <v>5639</v>
      </c>
      <c r="X1236" t="s">
        <v>2273</v>
      </c>
    </row>
    <row r="1237" spans="1:24" x14ac:dyDescent="0.2">
      <c r="A1237" s="6">
        <v>1235</v>
      </c>
      <c r="K1237" t="s">
        <v>5640</v>
      </c>
      <c r="X1237" t="s">
        <v>2274</v>
      </c>
    </row>
    <row r="1238" spans="1:24" x14ac:dyDescent="0.2">
      <c r="A1238" s="6">
        <v>1236</v>
      </c>
      <c r="K1238" t="s">
        <v>5641</v>
      </c>
      <c r="X1238" t="s">
        <v>2275</v>
      </c>
    </row>
    <row r="1239" spans="1:24" x14ac:dyDescent="0.2">
      <c r="A1239" s="6">
        <v>1237</v>
      </c>
      <c r="K1239" t="s">
        <v>5642</v>
      </c>
      <c r="X1239" t="s">
        <v>2276</v>
      </c>
    </row>
    <row r="1240" spans="1:24" x14ac:dyDescent="0.2">
      <c r="A1240" s="6">
        <v>1238</v>
      </c>
      <c r="K1240" t="s">
        <v>5643</v>
      </c>
      <c r="X1240" t="s">
        <v>2277</v>
      </c>
    </row>
    <row r="1241" spans="1:24" x14ac:dyDescent="0.2">
      <c r="A1241" s="6">
        <v>1239</v>
      </c>
      <c r="K1241" t="s">
        <v>5644</v>
      </c>
      <c r="X1241" t="s">
        <v>2278</v>
      </c>
    </row>
    <row r="1242" spans="1:24" x14ac:dyDescent="0.2">
      <c r="A1242" s="6">
        <v>1240</v>
      </c>
      <c r="K1242" t="s">
        <v>5645</v>
      </c>
      <c r="X1242" t="s">
        <v>2279</v>
      </c>
    </row>
    <row r="1243" spans="1:24" x14ac:dyDescent="0.2">
      <c r="A1243" s="6">
        <v>1241</v>
      </c>
      <c r="K1243" t="s">
        <v>5646</v>
      </c>
      <c r="X1243" t="s">
        <v>2280</v>
      </c>
    </row>
    <row r="1244" spans="1:24" x14ac:dyDescent="0.2">
      <c r="A1244" s="6">
        <v>1242</v>
      </c>
      <c r="K1244" t="s">
        <v>5647</v>
      </c>
      <c r="X1244" t="s">
        <v>2281</v>
      </c>
    </row>
    <row r="1245" spans="1:24" x14ac:dyDescent="0.2">
      <c r="A1245" s="6">
        <v>1243</v>
      </c>
      <c r="K1245" t="s">
        <v>5648</v>
      </c>
      <c r="X1245" t="s">
        <v>2282</v>
      </c>
    </row>
    <row r="1246" spans="1:24" x14ac:dyDescent="0.2">
      <c r="A1246" s="6">
        <v>1244</v>
      </c>
      <c r="K1246" t="s">
        <v>5649</v>
      </c>
      <c r="X1246" t="s">
        <v>2283</v>
      </c>
    </row>
    <row r="1247" spans="1:24" x14ac:dyDescent="0.2">
      <c r="A1247" s="6">
        <v>1245</v>
      </c>
      <c r="K1247" t="s">
        <v>5650</v>
      </c>
      <c r="X1247" t="s">
        <v>2284</v>
      </c>
    </row>
    <row r="1248" spans="1:24" x14ac:dyDescent="0.2">
      <c r="A1248" s="6">
        <v>1246</v>
      </c>
      <c r="K1248" t="s">
        <v>5651</v>
      </c>
      <c r="X1248" t="s">
        <v>2285</v>
      </c>
    </row>
    <row r="1249" spans="1:24" x14ac:dyDescent="0.2">
      <c r="A1249" s="6">
        <v>1247</v>
      </c>
      <c r="K1249" t="s">
        <v>5652</v>
      </c>
      <c r="X1249" t="s">
        <v>2286</v>
      </c>
    </row>
    <row r="1250" spans="1:24" x14ac:dyDescent="0.2">
      <c r="A1250" s="6">
        <v>1248</v>
      </c>
      <c r="K1250" t="s">
        <v>5653</v>
      </c>
      <c r="X1250" t="s">
        <v>2287</v>
      </c>
    </row>
    <row r="1251" spans="1:24" x14ac:dyDescent="0.2">
      <c r="A1251" s="6">
        <v>1249</v>
      </c>
      <c r="K1251" t="s">
        <v>5654</v>
      </c>
      <c r="X1251" t="s">
        <v>2288</v>
      </c>
    </row>
    <row r="1252" spans="1:24" x14ac:dyDescent="0.2">
      <c r="A1252" s="6">
        <v>1250</v>
      </c>
      <c r="K1252" t="s">
        <v>5655</v>
      </c>
      <c r="X1252" t="s">
        <v>2289</v>
      </c>
    </row>
    <row r="1253" spans="1:24" x14ac:dyDescent="0.2">
      <c r="A1253" s="6">
        <v>1251</v>
      </c>
      <c r="K1253" t="s">
        <v>5656</v>
      </c>
      <c r="X1253" t="s">
        <v>2290</v>
      </c>
    </row>
    <row r="1254" spans="1:24" x14ac:dyDescent="0.2">
      <c r="A1254" s="6">
        <v>1252</v>
      </c>
      <c r="K1254" t="s">
        <v>5657</v>
      </c>
      <c r="X1254" t="s">
        <v>2291</v>
      </c>
    </row>
    <row r="1255" spans="1:24" x14ac:dyDescent="0.2">
      <c r="A1255" s="6">
        <v>1253</v>
      </c>
      <c r="K1255" t="s">
        <v>5658</v>
      </c>
      <c r="X1255" t="s">
        <v>2292</v>
      </c>
    </row>
    <row r="1256" spans="1:24" x14ac:dyDescent="0.2">
      <c r="A1256" s="6">
        <v>1254</v>
      </c>
      <c r="K1256" t="s">
        <v>5659</v>
      </c>
      <c r="X1256" t="s">
        <v>2293</v>
      </c>
    </row>
    <row r="1257" spans="1:24" x14ac:dyDescent="0.2">
      <c r="A1257" s="6">
        <v>1255</v>
      </c>
      <c r="K1257" t="s">
        <v>5660</v>
      </c>
      <c r="X1257" t="s">
        <v>2294</v>
      </c>
    </row>
    <row r="1258" spans="1:24" x14ac:dyDescent="0.2">
      <c r="A1258" s="6">
        <v>1256</v>
      </c>
      <c r="K1258" t="s">
        <v>5661</v>
      </c>
      <c r="X1258" t="s">
        <v>2295</v>
      </c>
    </row>
    <row r="1259" spans="1:24" x14ac:dyDescent="0.2">
      <c r="A1259" s="6">
        <v>1257</v>
      </c>
      <c r="K1259" t="s">
        <v>5662</v>
      </c>
      <c r="X1259" t="s">
        <v>2296</v>
      </c>
    </row>
    <row r="1260" spans="1:24" x14ac:dyDescent="0.2">
      <c r="A1260" s="6">
        <v>1258</v>
      </c>
      <c r="K1260" t="s">
        <v>5663</v>
      </c>
      <c r="X1260" t="s">
        <v>2297</v>
      </c>
    </row>
    <row r="1261" spans="1:24" x14ac:dyDescent="0.2">
      <c r="A1261" s="6">
        <v>1259</v>
      </c>
      <c r="K1261" t="s">
        <v>5664</v>
      </c>
      <c r="X1261" t="s">
        <v>2298</v>
      </c>
    </row>
    <row r="1262" spans="1:24" x14ac:dyDescent="0.2">
      <c r="A1262" s="6">
        <v>1260</v>
      </c>
      <c r="K1262" t="s">
        <v>5665</v>
      </c>
      <c r="X1262" t="s">
        <v>2299</v>
      </c>
    </row>
    <row r="1263" spans="1:24" x14ac:dyDescent="0.2">
      <c r="A1263" s="6">
        <v>1261</v>
      </c>
      <c r="K1263" t="s">
        <v>5666</v>
      </c>
      <c r="X1263" t="s">
        <v>2300</v>
      </c>
    </row>
    <row r="1264" spans="1:24" x14ac:dyDescent="0.2">
      <c r="A1264" s="6">
        <v>1262</v>
      </c>
      <c r="K1264" t="s">
        <v>5667</v>
      </c>
      <c r="X1264" t="s">
        <v>2301</v>
      </c>
    </row>
    <row r="1265" spans="1:24" x14ac:dyDescent="0.2">
      <c r="A1265" s="6">
        <v>1263</v>
      </c>
      <c r="K1265" t="s">
        <v>5668</v>
      </c>
      <c r="X1265" t="s">
        <v>2302</v>
      </c>
    </row>
    <row r="1266" spans="1:24" x14ac:dyDescent="0.2">
      <c r="A1266" s="6">
        <v>1264</v>
      </c>
      <c r="K1266" t="s">
        <v>5669</v>
      </c>
      <c r="X1266" t="s">
        <v>2303</v>
      </c>
    </row>
    <row r="1267" spans="1:24" x14ac:dyDescent="0.2">
      <c r="A1267" s="6">
        <v>1265</v>
      </c>
      <c r="K1267" t="s">
        <v>5670</v>
      </c>
      <c r="X1267" t="s">
        <v>2304</v>
      </c>
    </row>
    <row r="1268" spans="1:24" x14ac:dyDescent="0.2">
      <c r="A1268" s="6">
        <v>1266</v>
      </c>
      <c r="K1268" t="s">
        <v>5671</v>
      </c>
      <c r="X1268" t="s">
        <v>2305</v>
      </c>
    </row>
    <row r="1269" spans="1:24" x14ac:dyDescent="0.2">
      <c r="A1269" s="6">
        <v>1267</v>
      </c>
      <c r="K1269" t="s">
        <v>5672</v>
      </c>
      <c r="X1269" s="2" t="s">
        <v>2306</v>
      </c>
    </row>
    <row r="1270" spans="1:24" x14ac:dyDescent="0.2">
      <c r="A1270" s="6">
        <v>1268</v>
      </c>
      <c r="K1270" t="s">
        <v>5673</v>
      </c>
      <c r="X1270" t="s">
        <v>2307</v>
      </c>
    </row>
    <row r="1271" spans="1:24" x14ac:dyDescent="0.2">
      <c r="A1271" s="6">
        <v>1269</v>
      </c>
      <c r="K1271" t="s">
        <v>5674</v>
      </c>
      <c r="X1271" t="s">
        <v>2308</v>
      </c>
    </row>
    <row r="1272" spans="1:24" x14ac:dyDescent="0.2">
      <c r="A1272" s="6">
        <v>1270</v>
      </c>
      <c r="K1272" t="s">
        <v>5675</v>
      </c>
      <c r="X1272" t="s">
        <v>2309</v>
      </c>
    </row>
    <row r="1273" spans="1:24" x14ac:dyDescent="0.2">
      <c r="A1273" s="6">
        <v>1271</v>
      </c>
      <c r="K1273" t="s">
        <v>5676</v>
      </c>
      <c r="X1273" t="s">
        <v>2310</v>
      </c>
    </row>
    <row r="1274" spans="1:24" x14ac:dyDescent="0.2">
      <c r="A1274" s="6">
        <v>1272</v>
      </c>
      <c r="K1274" t="s">
        <v>5677</v>
      </c>
      <c r="X1274" t="s">
        <v>2311</v>
      </c>
    </row>
    <row r="1275" spans="1:24" x14ac:dyDescent="0.2">
      <c r="A1275" s="6">
        <v>1273</v>
      </c>
      <c r="K1275" t="s">
        <v>5678</v>
      </c>
      <c r="X1275" t="s">
        <v>2312</v>
      </c>
    </row>
    <row r="1276" spans="1:24" x14ac:dyDescent="0.2">
      <c r="A1276" s="6">
        <v>1274</v>
      </c>
      <c r="K1276" t="s">
        <v>5679</v>
      </c>
      <c r="X1276" t="s">
        <v>2313</v>
      </c>
    </row>
    <row r="1277" spans="1:24" x14ac:dyDescent="0.2">
      <c r="A1277" s="6">
        <v>1275</v>
      </c>
      <c r="K1277" t="s">
        <v>5680</v>
      </c>
      <c r="X1277" t="s">
        <v>2314</v>
      </c>
    </row>
    <row r="1278" spans="1:24" x14ac:dyDescent="0.2">
      <c r="A1278" s="6">
        <v>1276</v>
      </c>
      <c r="K1278" t="s">
        <v>5681</v>
      </c>
      <c r="X1278" t="s">
        <v>2315</v>
      </c>
    </row>
    <row r="1279" spans="1:24" x14ac:dyDescent="0.2">
      <c r="A1279" s="6">
        <v>1277</v>
      </c>
      <c r="K1279" t="s">
        <v>5682</v>
      </c>
      <c r="X1279" t="s">
        <v>2316</v>
      </c>
    </row>
    <row r="1280" spans="1:24" x14ac:dyDescent="0.2">
      <c r="A1280" s="6">
        <v>1278</v>
      </c>
      <c r="K1280" t="s">
        <v>5683</v>
      </c>
      <c r="X1280" t="s">
        <v>2317</v>
      </c>
    </row>
    <row r="1281" spans="1:24" x14ac:dyDescent="0.2">
      <c r="A1281" s="6">
        <v>1279</v>
      </c>
      <c r="K1281" t="s">
        <v>5684</v>
      </c>
      <c r="X1281" t="s">
        <v>2318</v>
      </c>
    </row>
    <row r="1282" spans="1:24" x14ac:dyDescent="0.2">
      <c r="A1282" s="6">
        <v>1280</v>
      </c>
      <c r="K1282" t="s">
        <v>5685</v>
      </c>
      <c r="X1282" t="s">
        <v>2319</v>
      </c>
    </row>
    <row r="1283" spans="1:24" x14ac:dyDescent="0.2">
      <c r="A1283" s="6">
        <v>1281</v>
      </c>
      <c r="K1283" t="s">
        <v>5686</v>
      </c>
      <c r="X1283" t="s">
        <v>2320</v>
      </c>
    </row>
    <row r="1284" spans="1:24" x14ac:dyDescent="0.2">
      <c r="A1284" s="6">
        <v>1282</v>
      </c>
      <c r="K1284" t="s">
        <v>5687</v>
      </c>
      <c r="X1284" t="s">
        <v>2321</v>
      </c>
    </row>
    <row r="1285" spans="1:24" x14ac:dyDescent="0.2">
      <c r="A1285" s="6">
        <v>1283</v>
      </c>
      <c r="K1285" t="s">
        <v>5688</v>
      </c>
      <c r="X1285" t="s">
        <v>2322</v>
      </c>
    </row>
    <row r="1286" spans="1:24" x14ac:dyDescent="0.2">
      <c r="A1286" s="6">
        <v>1284</v>
      </c>
      <c r="K1286" t="s">
        <v>5689</v>
      </c>
      <c r="X1286" t="s">
        <v>2323</v>
      </c>
    </row>
    <row r="1287" spans="1:24" x14ac:dyDescent="0.2">
      <c r="A1287" s="6">
        <v>1285</v>
      </c>
      <c r="K1287" t="s">
        <v>5690</v>
      </c>
      <c r="X1287" t="s">
        <v>2324</v>
      </c>
    </row>
    <row r="1288" spans="1:24" x14ac:dyDescent="0.2">
      <c r="A1288" s="6">
        <v>1286</v>
      </c>
      <c r="K1288" t="s">
        <v>5691</v>
      </c>
      <c r="X1288" t="s">
        <v>2325</v>
      </c>
    </row>
    <row r="1289" spans="1:24" x14ac:dyDescent="0.2">
      <c r="A1289" s="6">
        <v>1287</v>
      </c>
      <c r="K1289" t="s">
        <v>5692</v>
      </c>
      <c r="X1289" t="s">
        <v>2326</v>
      </c>
    </row>
    <row r="1290" spans="1:24" x14ac:dyDescent="0.2">
      <c r="A1290" s="6">
        <v>1288</v>
      </c>
      <c r="K1290" t="s">
        <v>5693</v>
      </c>
      <c r="X1290" t="s">
        <v>2327</v>
      </c>
    </row>
    <row r="1291" spans="1:24" x14ac:dyDescent="0.2">
      <c r="A1291" s="6">
        <v>1289</v>
      </c>
      <c r="K1291" t="s">
        <v>5694</v>
      </c>
      <c r="X1291" t="s">
        <v>2328</v>
      </c>
    </row>
    <row r="1292" spans="1:24" x14ac:dyDescent="0.2">
      <c r="A1292" s="6">
        <v>1290</v>
      </c>
      <c r="K1292" t="s">
        <v>5695</v>
      </c>
      <c r="X1292" t="s">
        <v>2329</v>
      </c>
    </row>
    <row r="1293" spans="1:24" x14ac:dyDescent="0.2">
      <c r="A1293" s="6">
        <v>1291</v>
      </c>
      <c r="K1293" t="s">
        <v>5696</v>
      </c>
      <c r="X1293" t="s">
        <v>2330</v>
      </c>
    </row>
    <row r="1294" spans="1:24" x14ac:dyDescent="0.2">
      <c r="A1294" s="6">
        <v>1292</v>
      </c>
      <c r="K1294" t="s">
        <v>5697</v>
      </c>
      <c r="X1294" t="s">
        <v>2331</v>
      </c>
    </row>
    <row r="1295" spans="1:24" x14ac:dyDescent="0.2">
      <c r="A1295" s="6">
        <v>1293</v>
      </c>
      <c r="K1295" t="s">
        <v>5698</v>
      </c>
      <c r="X1295" t="s">
        <v>2332</v>
      </c>
    </row>
    <row r="1296" spans="1:24" x14ac:dyDescent="0.2">
      <c r="A1296" s="6">
        <v>1294</v>
      </c>
      <c r="K1296" t="s">
        <v>5699</v>
      </c>
      <c r="X1296" t="s">
        <v>2333</v>
      </c>
    </row>
    <row r="1297" spans="1:24" x14ac:dyDescent="0.2">
      <c r="A1297" s="6">
        <v>1295</v>
      </c>
      <c r="K1297" t="s">
        <v>5700</v>
      </c>
      <c r="X1297" t="s">
        <v>2334</v>
      </c>
    </row>
    <row r="1298" spans="1:24" x14ac:dyDescent="0.2">
      <c r="A1298" s="6">
        <v>1296</v>
      </c>
      <c r="K1298" t="s">
        <v>5701</v>
      </c>
      <c r="X1298" t="s">
        <v>2335</v>
      </c>
    </row>
    <row r="1299" spans="1:24" x14ac:dyDescent="0.2">
      <c r="A1299" s="6">
        <v>1297</v>
      </c>
      <c r="K1299" t="s">
        <v>5702</v>
      </c>
      <c r="X1299" t="s">
        <v>2336</v>
      </c>
    </row>
    <row r="1300" spans="1:24" x14ac:dyDescent="0.2">
      <c r="A1300" s="6">
        <v>1298</v>
      </c>
      <c r="K1300" t="s">
        <v>5703</v>
      </c>
      <c r="X1300" t="s">
        <v>2337</v>
      </c>
    </row>
    <row r="1301" spans="1:24" x14ac:dyDescent="0.2">
      <c r="A1301" s="6">
        <v>1299</v>
      </c>
      <c r="K1301" t="s">
        <v>5704</v>
      </c>
      <c r="X1301" t="s">
        <v>2338</v>
      </c>
    </row>
    <row r="1302" spans="1:24" x14ac:dyDescent="0.2">
      <c r="A1302" s="6">
        <v>1300</v>
      </c>
      <c r="K1302" t="s">
        <v>5705</v>
      </c>
      <c r="X1302" t="s">
        <v>2339</v>
      </c>
    </row>
    <row r="1303" spans="1:24" x14ac:dyDescent="0.2">
      <c r="A1303" s="6">
        <v>1301</v>
      </c>
      <c r="K1303" t="s">
        <v>5706</v>
      </c>
      <c r="X1303" t="s">
        <v>2340</v>
      </c>
    </row>
    <row r="1304" spans="1:24" x14ac:dyDescent="0.2">
      <c r="A1304" s="6">
        <v>1302</v>
      </c>
      <c r="K1304" t="s">
        <v>5707</v>
      </c>
      <c r="X1304" t="s">
        <v>2341</v>
      </c>
    </row>
    <row r="1305" spans="1:24" x14ac:dyDescent="0.2">
      <c r="A1305" s="6">
        <v>1303</v>
      </c>
      <c r="K1305" t="s">
        <v>5708</v>
      </c>
      <c r="X1305" t="s">
        <v>2342</v>
      </c>
    </row>
    <row r="1306" spans="1:24" x14ac:dyDescent="0.2">
      <c r="A1306" s="6">
        <v>1304</v>
      </c>
      <c r="K1306" t="s">
        <v>5709</v>
      </c>
      <c r="X1306" t="s">
        <v>2343</v>
      </c>
    </row>
    <row r="1307" spans="1:24" x14ac:dyDescent="0.2">
      <c r="A1307" s="6">
        <v>1305</v>
      </c>
      <c r="K1307" t="s">
        <v>5710</v>
      </c>
      <c r="X1307" t="s">
        <v>2344</v>
      </c>
    </row>
    <row r="1308" spans="1:24" x14ac:dyDescent="0.2">
      <c r="A1308" s="6">
        <v>1306</v>
      </c>
      <c r="K1308" t="s">
        <v>5711</v>
      </c>
      <c r="X1308" t="s">
        <v>2345</v>
      </c>
    </row>
    <row r="1309" spans="1:24" x14ac:dyDescent="0.2">
      <c r="A1309" s="6">
        <v>1307</v>
      </c>
      <c r="K1309" t="s">
        <v>5712</v>
      </c>
      <c r="X1309" t="s">
        <v>2346</v>
      </c>
    </row>
    <row r="1310" spans="1:24" x14ac:dyDescent="0.2">
      <c r="A1310" s="6">
        <v>1308</v>
      </c>
      <c r="K1310" t="s">
        <v>5713</v>
      </c>
      <c r="X1310" t="s">
        <v>2347</v>
      </c>
    </row>
    <row r="1311" spans="1:24" x14ac:dyDescent="0.2">
      <c r="A1311" s="6">
        <v>1309</v>
      </c>
      <c r="K1311" t="s">
        <v>5714</v>
      </c>
      <c r="X1311" s="2" t="s">
        <v>2348</v>
      </c>
    </row>
    <row r="1312" spans="1:24" x14ac:dyDescent="0.2">
      <c r="A1312" s="6">
        <v>1310</v>
      </c>
      <c r="K1312" t="s">
        <v>5715</v>
      </c>
      <c r="X1312" t="s">
        <v>2349</v>
      </c>
    </row>
    <row r="1313" spans="1:24" x14ac:dyDescent="0.2">
      <c r="A1313" s="6">
        <v>1311</v>
      </c>
      <c r="K1313" t="s">
        <v>5716</v>
      </c>
      <c r="X1313" t="s">
        <v>2350</v>
      </c>
    </row>
    <row r="1314" spans="1:24" x14ac:dyDescent="0.2">
      <c r="A1314" s="6">
        <v>1312</v>
      </c>
      <c r="K1314" t="s">
        <v>5717</v>
      </c>
      <c r="X1314" t="s">
        <v>2351</v>
      </c>
    </row>
    <row r="1315" spans="1:24" x14ac:dyDescent="0.2">
      <c r="A1315" s="6">
        <v>1313</v>
      </c>
      <c r="K1315" t="s">
        <v>5718</v>
      </c>
      <c r="X1315" t="s">
        <v>2352</v>
      </c>
    </row>
    <row r="1316" spans="1:24" x14ac:dyDescent="0.2">
      <c r="A1316" s="6">
        <v>1314</v>
      </c>
      <c r="K1316" t="s">
        <v>5719</v>
      </c>
      <c r="X1316" t="s">
        <v>2353</v>
      </c>
    </row>
    <row r="1317" spans="1:24" x14ac:dyDescent="0.2">
      <c r="A1317" s="6">
        <v>1315</v>
      </c>
      <c r="K1317" t="s">
        <v>5720</v>
      </c>
      <c r="X1317" t="s">
        <v>2354</v>
      </c>
    </row>
    <row r="1318" spans="1:24" x14ac:dyDescent="0.2">
      <c r="A1318" s="6">
        <v>1316</v>
      </c>
      <c r="K1318" t="s">
        <v>5721</v>
      </c>
      <c r="X1318" t="s">
        <v>2355</v>
      </c>
    </row>
    <row r="1319" spans="1:24" x14ac:dyDescent="0.2">
      <c r="A1319" s="6">
        <v>1317</v>
      </c>
      <c r="K1319" t="s">
        <v>5722</v>
      </c>
      <c r="X1319" t="s">
        <v>2356</v>
      </c>
    </row>
    <row r="1320" spans="1:24" x14ac:dyDescent="0.2">
      <c r="A1320" s="6">
        <v>1318</v>
      </c>
      <c r="K1320" t="s">
        <v>5723</v>
      </c>
      <c r="X1320" t="s">
        <v>2357</v>
      </c>
    </row>
    <row r="1321" spans="1:24" x14ac:dyDescent="0.2">
      <c r="A1321" s="6">
        <v>1319</v>
      </c>
      <c r="K1321" t="s">
        <v>5724</v>
      </c>
      <c r="X1321" t="s">
        <v>2358</v>
      </c>
    </row>
    <row r="1322" spans="1:24" x14ac:dyDescent="0.2">
      <c r="A1322" s="6">
        <v>1320</v>
      </c>
      <c r="K1322" t="s">
        <v>5725</v>
      </c>
      <c r="X1322" t="s">
        <v>2359</v>
      </c>
    </row>
    <row r="1323" spans="1:24" x14ac:dyDescent="0.2">
      <c r="A1323" s="6">
        <v>1321</v>
      </c>
      <c r="K1323" t="s">
        <v>5726</v>
      </c>
      <c r="X1323" t="s">
        <v>2360</v>
      </c>
    </row>
    <row r="1324" spans="1:24" x14ac:dyDescent="0.2">
      <c r="A1324" s="6">
        <v>1322</v>
      </c>
      <c r="K1324" t="s">
        <v>5727</v>
      </c>
      <c r="X1324" t="s">
        <v>2361</v>
      </c>
    </row>
    <row r="1325" spans="1:24" x14ac:dyDescent="0.2">
      <c r="A1325" s="6">
        <v>1323</v>
      </c>
      <c r="K1325" t="s">
        <v>5728</v>
      </c>
      <c r="X1325" t="s">
        <v>2362</v>
      </c>
    </row>
    <row r="1326" spans="1:24" x14ac:dyDescent="0.2">
      <c r="A1326" s="6">
        <v>1324</v>
      </c>
      <c r="K1326" t="s">
        <v>5729</v>
      </c>
      <c r="X1326" t="s">
        <v>2363</v>
      </c>
    </row>
    <row r="1327" spans="1:24" x14ac:dyDescent="0.2">
      <c r="A1327" s="6">
        <v>1325</v>
      </c>
      <c r="K1327" t="s">
        <v>5730</v>
      </c>
      <c r="X1327" t="s">
        <v>2364</v>
      </c>
    </row>
    <row r="1328" spans="1:24" x14ac:dyDescent="0.2">
      <c r="A1328" s="6">
        <v>1326</v>
      </c>
      <c r="K1328" t="s">
        <v>5731</v>
      </c>
      <c r="X1328" t="s">
        <v>2365</v>
      </c>
    </row>
    <row r="1329" spans="1:24" x14ac:dyDescent="0.2">
      <c r="A1329" s="6">
        <v>1327</v>
      </c>
      <c r="K1329" t="s">
        <v>5732</v>
      </c>
      <c r="X1329" t="s">
        <v>2366</v>
      </c>
    </row>
    <row r="1330" spans="1:24" x14ac:dyDescent="0.2">
      <c r="A1330" s="6">
        <v>1328</v>
      </c>
      <c r="K1330" t="s">
        <v>5733</v>
      </c>
      <c r="X1330" t="s">
        <v>2367</v>
      </c>
    </row>
    <row r="1331" spans="1:24" x14ac:dyDescent="0.2">
      <c r="A1331" s="6">
        <v>1329</v>
      </c>
      <c r="K1331" t="s">
        <v>5734</v>
      </c>
      <c r="X1331" t="s">
        <v>2368</v>
      </c>
    </row>
    <row r="1332" spans="1:24" x14ac:dyDescent="0.2">
      <c r="A1332" s="6">
        <v>1330</v>
      </c>
      <c r="K1332" t="s">
        <v>5735</v>
      </c>
      <c r="X1332" t="s">
        <v>2369</v>
      </c>
    </row>
    <row r="1333" spans="1:24" x14ac:dyDescent="0.2">
      <c r="A1333" s="6">
        <v>1331</v>
      </c>
      <c r="K1333" t="s">
        <v>5736</v>
      </c>
      <c r="X1333" t="s">
        <v>2370</v>
      </c>
    </row>
    <row r="1334" spans="1:24" x14ac:dyDescent="0.2">
      <c r="A1334" s="6">
        <v>1332</v>
      </c>
      <c r="K1334" t="s">
        <v>5737</v>
      </c>
      <c r="X1334" t="s">
        <v>2371</v>
      </c>
    </row>
    <row r="1335" spans="1:24" x14ac:dyDescent="0.2">
      <c r="A1335" s="6">
        <v>1333</v>
      </c>
      <c r="K1335" t="s">
        <v>5738</v>
      </c>
      <c r="X1335" t="s">
        <v>2372</v>
      </c>
    </row>
    <row r="1336" spans="1:24" x14ac:dyDescent="0.2">
      <c r="A1336" s="6">
        <v>1334</v>
      </c>
      <c r="K1336" t="s">
        <v>5739</v>
      </c>
      <c r="X1336" t="s">
        <v>2373</v>
      </c>
    </row>
    <row r="1337" spans="1:24" x14ac:dyDescent="0.2">
      <c r="A1337" s="6">
        <v>1335</v>
      </c>
      <c r="K1337" t="s">
        <v>5740</v>
      </c>
      <c r="X1337" t="s">
        <v>2374</v>
      </c>
    </row>
    <row r="1338" spans="1:24" x14ac:dyDescent="0.2">
      <c r="A1338" s="6">
        <v>1336</v>
      </c>
      <c r="K1338" t="s">
        <v>5741</v>
      </c>
      <c r="X1338" t="s">
        <v>2375</v>
      </c>
    </row>
    <row r="1339" spans="1:24" x14ac:dyDescent="0.2">
      <c r="A1339" s="6">
        <v>1337</v>
      </c>
      <c r="K1339" t="s">
        <v>5742</v>
      </c>
      <c r="X1339" t="s">
        <v>2376</v>
      </c>
    </row>
    <row r="1340" spans="1:24" x14ac:dyDescent="0.2">
      <c r="A1340" s="6">
        <v>1338</v>
      </c>
      <c r="K1340" t="s">
        <v>5743</v>
      </c>
      <c r="X1340" t="s">
        <v>2377</v>
      </c>
    </row>
    <row r="1341" spans="1:24" x14ac:dyDescent="0.2">
      <c r="A1341" s="6">
        <v>1339</v>
      </c>
      <c r="K1341" t="s">
        <v>5744</v>
      </c>
      <c r="X1341" t="s">
        <v>2378</v>
      </c>
    </row>
    <row r="1342" spans="1:24" x14ac:dyDescent="0.2">
      <c r="A1342" s="6">
        <v>1340</v>
      </c>
      <c r="K1342" t="s">
        <v>5745</v>
      </c>
      <c r="X1342" t="s">
        <v>2379</v>
      </c>
    </row>
    <row r="1343" spans="1:24" x14ac:dyDescent="0.2">
      <c r="A1343" s="6">
        <v>1341</v>
      </c>
      <c r="K1343" t="s">
        <v>5746</v>
      </c>
      <c r="X1343" t="s">
        <v>2380</v>
      </c>
    </row>
    <row r="1344" spans="1:24" x14ac:dyDescent="0.2">
      <c r="A1344" s="6">
        <v>1342</v>
      </c>
      <c r="K1344" t="s">
        <v>5747</v>
      </c>
      <c r="X1344" t="s">
        <v>2381</v>
      </c>
    </row>
    <row r="1345" spans="1:24" x14ac:dyDescent="0.2">
      <c r="A1345" s="6">
        <v>1343</v>
      </c>
      <c r="K1345" t="s">
        <v>5748</v>
      </c>
      <c r="X1345" s="2" t="s">
        <v>2382</v>
      </c>
    </row>
    <row r="1346" spans="1:24" x14ac:dyDescent="0.2">
      <c r="A1346" s="6">
        <v>1344</v>
      </c>
      <c r="K1346" t="s">
        <v>5749</v>
      </c>
      <c r="X1346" t="s">
        <v>2383</v>
      </c>
    </row>
    <row r="1347" spans="1:24" x14ac:dyDescent="0.2">
      <c r="A1347" s="6">
        <v>1345</v>
      </c>
      <c r="K1347" t="s">
        <v>5750</v>
      </c>
      <c r="X1347" t="s">
        <v>2384</v>
      </c>
    </row>
    <row r="1348" spans="1:24" x14ac:dyDescent="0.2">
      <c r="A1348" s="6">
        <v>1346</v>
      </c>
      <c r="K1348" t="s">
        <v>5751</v>
      </c>
      <c r="X1348" t="s">
        <v>2385</v>
      </c>
    </row>
    <row r="1349" spans="1:24" x14ac:dyDescent="0.2">
      <c r="A1349" s="6">
        <v>1347</v>
      </c>
      <c r="K1349" t="s">
        <v>5752</v>
      </c>
      <c r="X1349" t="s">
        <v>2386</v>
      </c>
    </row>
    <row r="1350" spans="1:24" x14ac:dyDescent="0.2">
      <c r="A1350" s="6">
        <v>1348</v>
      </c>
      <c r="K1350" t="s">
        <v>5753</v>
      </c>
      <c r="X1350" t="s">
        <v>2387</v>
      </c>
    </row>
    <row r="1351" spans="1:24" x14ac:dyDescent="0.2">
      <c r="A1351" s="6">
        <v>1349</v>
      </c>
      <c r="K1351" t="s">
        <v>5754</v>
      </c>
      <c r="X1351" t="s">
        <v>2388</v>
      </c>
    </row>
    <row r="1352" spans="1:24" x14ac:dyDescent="0.2">
      <c r="A1352" s="6">
        <v>1350</v>
      </c>
      <c r="K1352" t="s">
        <v>5755</v>
      </c>
      <c r="X1352" t="s">
        <v>2389</v>
      </c>
    </row>
    <row r="1353" spans="1:24" x14ac:dyDescent="0.2">
      <c r="A1353" s="6">
        <v>1351</v>
      </c>
      <c r="K1353" t="s">
        <v>5756</v>
      </c>
      <c r="X1353" t="s">
        <v>2390</v>
      </c>
    </row>
    <row r="1354" spans="1:24" x14ac:dyDescent="0.2">
      <c r="A1354" s="6">
        <v>1352</v>
      </c>
      <c r="K1354" t="s">
        <v>5757</v>
      </c>
      <c r="X1354" t="s">
        <v>2391</v>
      </c>
    </row>
    <row r="1355" spans="1:24" x14ac:dyDescent="0.2">
      <c r="A1355" s="6">
        <v>1353</v>
      </c>
      <c r="K1355" t="s">
        <v>5758</v>
      </c>
      <c r="X1355" t="s">
        <v>2392</v>
      </c>
    </row>
    <row r="1356" spans="1:24" x14ac:dyDescent="0.2">
      <c r="A1356" s="6">
        <v>1354</v>
      </c>
      <c r="K1356" t="s">
        <v>5759</v>
      </c>
      <c r="X1356" t="s">
        <v>2393</v>
      </c>
    </row>
    <row r="1357" spans="1:24" x14ac:dyDescent="0.2">
      <c r="A1357" s="6">
        <v>1355</v>
      </c>
      <c r="K1357" t="s">
        <v>5760</v>
      </c>
      <c r="X1357" t="s">
        <v>2394</v>
      </c>
    </row>
    <row r="1358" spans="1:24" x14ac:dyDescent="0.2">
      <c r="A1358" s="6">
        <v>1356</v>
      </c>
      <c r="K1358" t="s">
        <v>5761</v>
      </c>
      <c r="X1358" t="s">
        <v>2395</v>
      </c>
    </row>
    <row r="1359" spans="1:24" x14ac:dyDescent="0.2">
      <c r="A1359" s="6">
        <v>1357</v>
      </c>
      <c r="K1359" t="s">
        <v>5762</v>
      </c>
      <c r="X1359" t="s">
        <v>2396</v>
      </c>
    </row>
    <row r="1360" spans="1:24" x14ac:dyDescent="0.2">
      <c r="A1360" s="6">
        <v>1358</v>
      </c>
      <c r="K1360" t="s">
        <v>5763</v>
      </c>
      <c r="X1360" t="s">
        <v>2397</v>
      </c>
    </row>
    <row r="1361" spans="1:24" x14ac:dyDescent="0.2">
      <c r="A1361" s="6">
        <v>1359</v>
      </c>
      <c r="K1361" t="s">
        <v>5764</v>
      </c>
      <c r="X1361" t="s">
        <v>2398</v>
      </c>
    </row>
    <row r="1362" spans="1:24" x14ac:dyDescent="0.2">
      <c r="A1362" s="6">
        <v>1360</v>
      </c>
      <c r="K1362" t="s">
        <v>5765</v>
      </c>
      <c r="X1362" t="s">
        <v>2399</v>
      </c>
    </row>
    <row r="1363" spans="1:24" x14ac:dyDescent="0.2">
      <c r="A1363" s="6">
        <v>1361</v>
      </c>
      <c r="K1363" t="s">
        <v>5766</v>
      </c>
      <c r="X1363" t="s">
        <v>2400</v>
      </c>
    </row>
    <row r="1364" spans="1:24" x14ac:dyDescent="0.2">
      <c r="A1364" s="6">
        <v>1362</v>
      </c>
      <c r="K1364" t="s">
        <v>5767</v>
      </c>
      <c r="X1364" t="s">
        <v>2401</v>
      </c>
    </row>
    <row r="1365" spans="1:24" x14ac:dyDescent="0.2">
      <c r="A1365" s="6">
        <v>1363</v>
      </c>
      <c r="K1365" t="s">
        <v>5768</v>
      </c>
      <c r="X1365" t="s">
        <v>2402</v>
      </c>
    </row>
    <row r="1366" spans="1:24" x14ac:dyDescent="0.2">
      <c r="A1366" s="6">
        <v>1364</v>
      </c>
      <c r="K1366" t="s">
        <v>5769</v>
      </c>
      <c r="X1366" t="s">
        <v>2403</v>
      </c>
    </row>
    <row r="1367" spans="1:24" x14ac:dyDescent="0.2">
      <c r="A1367" s="6">
        <v>1365</v>
      </c>
      <c r="K1367" t="s">
        <v>5770</v>
      </c>
      <c r="X1367" t="s">
        <v>2404</v>
      </c>
    </row>
    <row r="1368" spans="1:24" x14ac:dyDescent="0.2">
      <c r="A1368" s="6">
        <v>1366</v>
      </c>
      <c r="K1368" t="s">
        <v>5771</v>
      </c>
      <c r="X1368" t="s">
        <v>2405</v>
      </c>
    </row>
    <row r="1369" spans="1:24" x14ac:dyDescent="0.2">
      <c r="A1369" s="6">
        <v>1367</v>
      </c>
      <c r="K1369" t="s">
        <v>5772</v>
      </c>
      <c r="X1369" t="s">
        <v>2406</v>
      </c>
    </row>
    <row r="1370" spans="1:24" x14ac:dyDescent="0.2">
      <c r="A1370" s="6">
        <v>1368</v>
      </c>
      <c r="K1370" t="s">
        <v>5773</v>
      </c>
      <c r="X1370" t="s">
        <v>2407</v>
      </c>
    </row>
    <row r="1371" spans="1:24" x14ac:dyDescent="0.2">
      <c r="A1371" s="6">
        <v>1369</v>
      </c>
      <c r="K1371" t="s">
        <v>5774</v>
      </c>
      <c r="X1371" t="s">
        <v>2408</v>
      </c>
    </row>
    <row r="1372" spans="1:24" x14ac:dyDescent="0.2">
      <c r="A1372" s="6">
        <v>1370</v>
      </c>
      <c r="K1372" t="s">
        <v>5775</v>
      </c>
      <c r="X1372" t="s">
        <v>2409</v>
      </c>
    </row>
    <row r="1373" spans="1:24" x14ac:dyDescent="0.2">
      <c r="A1373" s="6">
        <v>1371</v>
      </c>
      <c r="K1373" t="s">
        <v>5776</v>
      </c>
      <c r="X1373" t="s">
        <v>2410</v>
      </c>
    </row>
    <row r="1374" spans="1:24" x14ac:dyDescent="0.2">
      <c r="A1374" s="6">
        <v>1372</v>
      </c>
      <c r="K1374" t="s">
        <v>5777</v>
      </c>
      <c r="X1374" t="s">
        <v>2411</v>
      </c>
    </row>
    <row r="1375" spans="1:24" x14ac:dyDescent="0.2">
      <c r="A1375" s="6">
        <v>1373</v>
      </c>
      <c r="K1375" t="s">
        <v>5778</v>
      </c>
      <c r="X1375" t="s">
        <v>2412</v>
      </c>
    </row>
    <row r="1376" spans="1:24" x14ac:dyDescent="0.2">
      <c r="A1376" s="6">
        <v>1374</v>
      </c>
      <c r="K1376" t="s">
        <v>5779</v>
      </c>
      <c r="X1376" t="s">
        <v>2413</v>
      </c>
    </row>
    <row r="1377" spans="1:24" x14ac:dyDescent="0.2">
      <c r="A1377" s="6">
        <v>1375</v>
      </c>
      <c r="K1377" t="s">
        <v>5780</v>
      </c>
      <c r="X1377" t="s">
        <v>2414</v>
      </c>
    </row>
    <row r="1378" spans="1:24" x14ac:dyDescent="0.2">
      <c r="A1378" s="6">
        <v>1376</v>
      </c>
      <c r="K1378" t="s">
        <v>5781</v>
      </c>
      <c r="X1378" t="s">
        <v>2415</v>
      </c>
    </row>
    <row r="1379" spans="1:24" x14ac:dyDescent="0.2">
      <c r="A1379" s="6">
        <v>1377</v>
      </c>
      <c r="K1379" t="s">
        <v>5782</v>
      </c>
      <c r="X1379" t="s">
        <v>2416</v>
      </c>
    </row>
    <row r="1380" spans="1:24" x14ac:dyDescent="0.2">
      <c r="A1380" s="6">
        <v>1378</v>
      </c>
      <c r="K1380" t="s">
        <v>5783</v>
      </c>
      <c r="X1380" t="s">
        <v>2417</v>
      </c>
    </row>
    <row r="1381" spans="1:24" x14ac:dyDescent="0.2">
      <c r="A1381" s="6">
        <v>1379</v>
      </c>
      <c r="K1381" t="s">
        <v>5784</v>
      </c>
      <c r="X1381" t="s">
        <v>2418</v>
      </c>
    </row>
    <row r="1382" spans="1:24" x14ac:dyDescent="0.2">
      <c r="A1382" s="6">
        <v>1380</v>
      </c>
      <c r="K1382" t="s">
        <v>5785</v>
      </c>
      <c r="X1382" t="s">
        <v>2419</v>
      </c>
    </row>
    <row r="1383" spans="1:24" x14ac:dyDescent="0.2">
      <c r="A1383" s="6">
        <v>1381</v>
      </c>
      <c r="K1383" t="s">
        <v>5786</v>
      </c>
      <c r="X1383" t="s">
        <v>2420</v>
      </c>
    </row>
    <row r="1384" spans="1:24" x14ac:dyDescent="0.2">
      <c r="A1384" s="6">
        <v>1382</v>
      </c>
      <c r="K1384" t="s">
        <v>5787</v>
      </c>
      <c r="X1384" t="s">
        <v>2421</v>
      </c>
    </row>
    <row r="1385" spans="1:24" x14ac:dyDescent="0.2">
      <c r="A1385" s="6">
        <v>1383</v>
      </c>
      <c r="K1385" t="s">
        <v>5788</v>
      </c>
      <c r="X1385" t="s">
        <v>2422</v>
      </c>
    </row>
    <row r="1386" spans="1:24" x14ac:dyDescent="0.2">
      <c r="A1386" s="6">
        <v>1384</v>
      </c>
      <c r="K1386" t="s">
        <v>5789</v>
      </c>
      <c r="X1386" t="s">
        <v>2423</v>
      </c>
    </row>
    <row r="1387" spans="1:24" x14ac:dyDescent="0.2">
      <c r="A1387" s="6">
        <v>1385</v>
      </c>
      <c r="K1387" t="s">
        <v>5790</v>
      </c>
      <c r="X1387" t="s">
        <v>2424</v>
      </c>
    </row>
    <row r="1388" spans="1:24" x14ac:dyDescent="0.2">
      <c r="A1388" s="6">
        <v>1386</v>
      </c>
      <c r="K1388" t="s">
        <v>5791</v>
      </c>
      <c r="X1388" t="s">
        <v>2425</v>
      </c>
    </row>
    <row r="1389" spans="1:24" x14ac:dyDescent="0.2">
      <c r="A1389" s="6">
        <v>1387</v>
      </c>
      <c r="K1389" t="s">
        <v>5792</v>
      </c>
      <c r="X1389" t="s">
        <v>2426</v>
      </c>
    </row>
    <row r="1390" spans="1:24" x14ac:dyDescent="0.2">
      <c r="A1390" s="6">
        <v>1388</v>
      </c>
      <c r="K1390" t="s">
        <v>5793</v>
      </c>
      <c r="X1390" t="s">
        <v>2427</v>
      </c>
    </row>
    <row r="1391" spans="1:24" x14ac:dyDescent="0.2">
      <c r="A1391" s="6">
        <v>1389</v>
      </c>
      <c r="K1391" t="s">
        <v>5794</v>
      </c>
      <c r="X1391" t="s">
        <v>2428</v>
      </c>
    </row>
    <row r="1392" spans="1:24" x14ac:dyDescent="0.2">
      <c r="A1392" s="6">
        <v>1390</v>
      </c>
      <c r="K1392" t="s">
        <v>5795</v>
      </c>
      <c r="X1392" t="s">
        <v>2429</v>
      </c>
    </row>
    <row r="1393" spans="1:24" x14ac:dyDescent="0.2">
      <c r="A1393" s="6">
        <v>1391</v>
      </c>
      <c r="K1393" t="s">
        <v>5796</v>
      </c>
      <c r="X1393" t="s">
        <v>2430</v>
      </c>
    </row>
    <row r="1394" spans="1:24" x14ac:dyDescent="0.2">
      <c r="A1394" s="6">
        <v>1392</v>
      </c>
      <c r="K1394" t="s">
        <v>5797</v>
      </c>
      <c r="X1394" t="s">
        <v>2431</v>
      </c>
    </row>
    <row r="1395" spans="1:24" x14ac:dyDescent="0.2">
      <c r="A1395" s="6">
        <v>1393</v>
      </c>
      <c r="K1395" t="s">
        <v>5798</v>
      </c>
      <c r="X1395" t="s">
        <v>2432</v>
      </c>
    </row>
    <row r="1396" spans="1:24" x14ac:dyDescent="0.2">
      <c r="A1396" s="6">
        <v>1394</v>
      </c>
      <c r="K1396" t="s">
        <v>5799</v>
      </c>
      <c r="X1396" t="s">
        <v>2433</v>
      </c>
    </row>
    <row r="1397" spans="1:24" x14ac:dyDescent="0.2">
      <c r="A1397" s="6">
        <v>1395</v>
      </c>
      <c r="K1397" t="s">
        <v>5800</v>
      </c>
      <c r="X1397" t="s">
        <v>2434</v>
      </c>
    </row>
    <row r="1398" spans="1:24" x14ac:dyDescent="0.2">
      <c r="A1398" s="6">
        <v>1396</v>
      </c>
      <c r="K1398" t="s">
        <v>5801</v>
      </c>
      <c r="X1398" t="s">
        <v>2435</v>
      </c>
    </row>
    <row r="1399" spans="1:24" x14ac:dyDescent="0.2">
      <c r="A1399" s="6">
        <v>1397</v>
      </c>
      <c r="K1399" t="s">
        <v>5802</v>
      </c>
      <c r="X1399" t="s">
        <v>2436</v>
      </c>
    </row>
    <row r="1400" spans="1:24" x14ac:dyDescent="0.2">
      <c r="A1400" s="6">
        <v>1398</v>
      </c>
      <c r="K1400" t="s">
        <v>5803</v>
      </c>
      <c r="X1400" t="s">
        <v>2437</v>
      </c>
    </row>
    <row r="1401" spans="1:24" x14ac:dyDescent="0.2">
      <c r="A1401" s="6">
        <v>1399</v>
      </c>
      <c r="K1401" t="s">
        <v>5804</v>
      </c>
      <c r="X1401" t="s">
        <v>2438</v>
      </c>
    </row>
    <row r="1402" spans="1:24" x14ac:dyDescent="0.2">
      <c r="A1402" s="6">
        <v>1400</v>
      </c>
      <c r="K1402" t="s">
        <v>5805</v>
      </c>
      <c r="X1402" t="s">
        <v>2439</v>
      </c>
    </row>
    <row r="1403" spans="1:24" x14ac:dyDescent="0.2">
      <c r="A1403" s="6">
        <v>1401</v>
      </c>
      <c r="K1403" t="s">
        <v>5806</v>
      </c>
      <c r="X1403" t="s">
        <v>2440</v>
      </c>
    </row>
    <row r="1404" spans="1:24" x14ac:dyDescent="0.2">
      <c r="A1404" s="6">
        <v>1402</v>
      </c>
      <c r="K1404" t="s">
        <v>5807</v>
      </c>
      <c r="X1404" t="s">
        <v>2441</v>
      </c>
    </row>
    <row r="1405" spans="1:24" x14ac:dyDescent="0.2">
      <c r="A1405" s="6">
        <v>1403</v>
      </c>
      <c r="K1405" t="s">
        <v>5808</v>
      </c>
      <c r="X1405" t="s">
        <v>2442</v>
      </c>
    </row>
    <row r="1406" spans="1:24" x14ac:dyDescent="0.2">
      <c r="A1406" s="6">
        <v>1404</v>
      </c>
      <c r="K1406" t="s">
        <v>5809</v>
      </c>
      <c r="X1406" t="s">
        <v>2443</v>
      </c>
    </row>
    <row r="1407" spans="1:24" x14ac:dyDescent="0.2">
      <c r="A1407" s="6">
        <v>1405</v>
      </c>
      <c r="K1407" t="s">
        <v>5810</v>
      </c>
      <c r="X1407" t="s">
        <v>2444</v>
      </c>
    </row>
    <row r="1408" spans="1:24" x14ac:dyDescent="0.2">
      <c r="A1408" s="6">
        <v>1406</v>
      </c>
      <c r="K1408" t="s">
        <v>5811</v>
      </c>
      <c r="X1408" t="s">
        <v>2445</v>
      </c>
    </row>
    <row r="1409" spans="1:24" x14ac:dyDescent="0.2">
      <c r="A1409" s="6">
        <v>1407</v>
      </c>
      <c r="K1409" t="s">
        <v>5812</v>
      </c>
      <c r="X1409" t="s">
        <v>2446</v>
      </c>
    </row>
    <row r="1410" spans="1:24" x14ac:dyDescent="0.2">
      <c r="A1410" s="6">
        <v>1408</v>
      </c>
      <c r="K1410" t="s">
        <v>5813</v>
      </c>
      <c r="X1410" s="2" t="s">
        <v>2447</v>
      </c>
    </row>
    <row r="1411" spans="1:24" x14ac:dyDescent="0.2">
      <c r="A1411" s="6">
        <v>1409</v>
      </c>
      <c r="K1411" t="s">
        <v>5814</v>
      </c>
      <c r="X1411" t="s">
        <v>2448</v>
      </c>
    </row>
    <row r="1412" spans="1:24" x14ac:dyDescent="0.2">
      <c r="A1412" s="6">
        <v>1410</v>
      </c>
      <c r="K1412" t="s">
        <v>5815</v>
      </c>
      <c r="X1412" t="s">
        <v>2449</v>
      </c>
    </row>
    <row r="1413" spans="1:24" x14ac:dyDescent="0.2">
      <c r="A1413" s="6">
        <v>1411</v>
      </c>
      <c r="K1413" t="s">
        <v>5816</v>
      </c>
      <c r="X1413" t="s">
        <v>2450</v>
      </c>
    </row>
    <row r="1414" spans="1:24" x14ac:dyDescent="0.2">
      <c r="A1414" s="6">
        <v>1412</v>
      </c>
      <c r="K1414" t="s">
        <v>5817</v>
      </c>
      <c r="X1414" t="s">
        <v>2451</v>
      </c>
    </row>
    <row r="1415" spans="1:24" x14ac:dyDescent="0.2">
      <c r="A1415" s="6">
        <v>1413</v>
      </c>
      <c r="K1415" t="s">
        <v>5818</v>
      </c>
      <c r="X1415" t="s">
        <v>2452</v>
      </c>
    </row>
    <row r="1416" spans="1:24" x14ac:dyDescent="0.2">
      <c r="A1416" s="6">
        <v>1414</v>
      </c>
      <c r="K1416" t="s">
        <v>5819</v>
      </c>
      <c r="X1416" t="s">
        <v>2453</v>
      </c>
    </row>
    <row r="1417" spans="1:24" x14ac:dyDescent="0.2">
      <c r="A1417" s="6">
        <v>1415</v>
      </c>
      <c r="K1417" t="s">
        <v>5820</v>
      </c>
      <c r="X1417" t="s">
        <v>2454</v>
      </c>
    </row>
    <row r="1418" spans="1:24" x14ac:dyDescent="0.2">
      <c r="A1418" s="6">
        <v>1416</v>
      </c>
      <c r="K1418" t="s">
        <v>5821</v>
      </c>
      <c r="X1418" t="s">
        <v>2455</v>
      </c>
    </row>
    <row r="1419" spans="1:24" x14ac:dyDescent="0.2">
      <c r="A1419" s="6">
        <v>1417</v>
      </c>
      <c r="K1419" t="s">
        <v>5822</v>
      </c>
      <c r="X1419" t="s">
        <v>2456</v>
      </c>
    </row>
    <row r="1420" spans="1:24" x14ac:dyDescent="0.2">
      <c r="A1420" s="6">
        <v>1418</v>
      </c>
      <c r="K1420" t="s">
        <v>5823</v>
      </c>
      <c r="X1420" t="s">
        <v>2457</v>
      </c>
    </row>
    <row r="1421" spans="1:24" x14ac:dyDescent="0.2">
      <c r="A1421" s="6">
        <v>1419</v>
      </c>
      <c r="K1421" t="s">
        <v>5824</v>
      </c>
      <c r="X1421" t="s">
        <v>2458</v>
      </c>
    </row>
    <row r="1422" spans="1:24" x14ac:dyDescent="0.2">
      <c r="A1422" s="6">
        <v>1420</v>
      </c>
      <c r="K1422" t="s">
        <v>5825</v>
      </c>
      <c r="X1422" t="s">
        <v>2459</v>
      </c>
    </row>
    <row r="1423" spans="1:24" x14ac:dyDescent="0.2">
      <c r="A1423" s="6">
        <v>1421</v>
      </c>
      <c r="K1423" t="s">
        <v>5826</v>
      </c>
      <c r="X1423" t="s">
        <v>2460</v>
      </c>
    </row>
    <row r="1424" spans="1:24" x14ac:dyDescent="0.2">
      <c r="A1424" s="6">
        <v>1422</v>
      </c>
      <c r="K1424" t="s">
        <v>5827</v>
      </c>
      <c r="X1424" t="s">
        <v>2461</v>
      </c>
    </row>
    <row r="1425" spans="1:24" x14ac:dyDescent="0.2">
      <c r="A1425" s="6">
        <v>1423</v>
      </c>
      <c r="K1425" t="s">
        <v>5828</v>
      </c>
      <c r="X1425" t="s">
        <v>2462</v>
      </c>
    </row>
    <row r="1426" spans="1:24" x14ac:dyDescent="0.2">
      <c r="A1426" s="6">
        <v>1424</v>
      </c>
      <c r="K1426" t="s">
        <v>5829</v>
      </c>
      <c r="X1426" t="s">
        <v>2463</v>
      </c>
    </row>
    <row r="1427" spans="1:24" x14ac:dyDescent="0.2">
      <c r="A1427" s="6">
        <v>1425</v>
      </c>
      <c r="K1427" t="s">
        <v>5830</v>
      </c>
      <c r="X1427" t="s">
        <v>2464</v>
      </c>
    </row>
    <row r="1428" spans="1:24" x14ac:dyDescent="0.2">
      <c r="A1428" s="6">
        <v>1426</v>
      </c>
      <c r="K1428" t="s">
        <v>5831</v>
      </c>
      <c r="X1428" t="s">
        <v>2465</v>
      </c>
    </row>
    <row r="1429" spans="1:24" x14ac:dyDescent="0.2">
      <c r="A1429" s="6">
        <v>1427</v>
      </c>
      <c r="K1429" t="s">
        <v>5832</v>
      </c>
      <c r="X1429" t="s">
        <v>2466</v>
      </c>
    </row>
    <row r="1430" spans="1:24" x14ac:dyDescent="0.2">
      <c r="A1430" s="6">
        <v>1428</v>
      </c>
      <c r="K1430" t="s">
        <v>5833</v>
      </c>
      <c r="X1430" t="s">
        <v>2467</v>
      </c>
    </row>
    <row r="1431" spans="1:24" x14ac:dyDescent="0.2">
      <c r="A1431" s="6">
        <v>1429</v>
      </c>
      <c r="K1431" t="s">
        <v>5834</v>
      </c>
      <c r="X1431" t="s">
        <v>2468</v>
      </c>
    </row>
    <row r="1432" spans="1:24" x14ac:dyDescent="0.2">
      <c r="A1432" s="6">
        <v>1430</v>
      </c>
      <c r="K1432" t="s">
        <v>5835</v>
      </c>
      <c r="X1432" t="s">
        <v>2469</v>
      </c>
    </row>
    <row r="1433" spans="1:24" x14ac:dyDescent="0.2">
      <c r="A1433" s="6">
        <v>1431</v>
      </c>
      <c r="K1433" t="s">
        <v>5836</v>
      </c>
      <c r="X1433" s="2" t="s">
        <v>2470</v>
      </c>
    </row>
    <row r="1434" spans="1:24" x14ac:dyDescent="0.2">
      <c r="A1434" s="6">
        <v>1432</v>
      </c>
      <c r="K1434" t="s">
        <v>5837</v>
      </c>
      <c r="X1434" t="s">
        <v>2471</v>
      </c>
    </row>
    <row r="1435" spans="1:24" x14ac:dyDescent="0.2">
      <c r="A1435" s="6">
        <v>1433</v>
      </c>
      <c r="K1435" t="s">
        <v>5838</v>
      </c>
      <c r="X1435" t="s">
        <v>2472</v>
      </c>
    </row>
    <row r="1436" spans="1:24" x14ac:dyDescent="0.2">
      <c r="A1436" s="6">
        <v>1434</v>
      </c>
      <c r="K1436" t="s">
        <v>5839</v>
      </c>
      <c r="X1436" t="s">
        <v>2473</v>
      </c>
    </row>
    <row r="1437" spans="1:24" x14ac:dyDescent="0.2">
      <c r="A1437" s="6">
        <v>1435</v>
      </c>
      <c r="K1437" t="s">
        <v>5840</v>
      </c>
      <c r="X1437" t="s">
        <v>2474</v>
      </c>
    </row>
    <row r="1438" spans="1:24" x14ac:dyDescent="0.2">
      <c r="A1438" s="6">
        <v>1436</v>
      </c>
      <c r="K1438" t="s">
        <v>5841</v>
      </c>
      <c r="X1438" t="s">
        <v>2475</v>
      </c>
    </row>
    <row r="1439" spans="1:24" x14ac:dyDescent="0.2">
      <c r="A1439" s="6">
        <v>1437</v>
      </c>
      <c r="K1439" t="s">
        <v>5842</v>
      </c>
      <c r="X1439" t="s">
        <v>2476</v>
      </c>
    </row>
    <row r="1440" spans="1:24" x14ac:dyDescent="0.2">
      <c r="A1440" s="6">
        <v>1438</v>
      </c>
      <c r="K1440" t="s">
        <v>5843</v>
      </c>
      <c r="X1440" t="s">
        <v>2477</v>
      </c>
    </row>
    <row r="1441" spans="1:24" x14ac:dyDescent="0.2">
      <c r="A1441" s="6">
        <v>1439</v>
      </c>
      <c r="K1441" t="s">
        <v>5844</v>
      </c>
      <c r="X1441" t="s">
        <v>2478</v>
      </c>
    </row>
    <row r="1442" spans="1:24" x14ac:dyDescent="0.2">
      <c r="A1442" s="6">
        <v>1440</v>
      </c>
      <c r="K1442" t="s">
        <v>5845</v>
      </c>
      <c r="X1442" t="s">
        <v>2479</v>
      </c>
    </row>
    <row r="1443" spans="1:24" x14ac:dyDescent="0.2">
      <c r="A1443" s="6">
        <v>1441</v>
      </c>
      <c r="K1443" t="s">
        <v>5846</v>
      </c>
      <c r="X1443" t="s">
        <v>2480</v>
      </c>
    </row>
    <row r="1444" spans="1:24" x14ac:dyDescent="0.2">
      <c r="A1444" s="6">
        <v>1442</v>
      </c>
      <c r="K1444" t="s">
        <v>5847</v>
      </c>
      <c r="X1444" t="s">
        <v>2481</v>
      </c>
    </row>
    <row r="1445" spans="1:24" x14ac:dyDescent="0.2">
      <c r="A1445" s="6">
        <v>1443</v>
      </c>
      <c r="K1445" t="s">
        <v>5848</v>
      </c>
      <c r="X1445" t="s">
        <v>2482</v>
      </c>
    </row>
    <row r="1446" spans="1:24" x14ac:dyDescent="0.2">
      <c r="A1446" s="6">
        <v>1444</v>
      </c>
      <c r="K1446" t="s">
        <v>5849</v>
      </c>
      <c r="X1446" t="s">
        <v>2483</v>
      </c>
    </row>
    <row r="1447" spans="1:24" x14ac:dyDescent="0.2">
      <c r="A1447" s="6">
        <v>1445</v>
      </c>
      <c r="K1447" t="s">
        <v>5850</v>
      </c>
      <c r="X1447" t="s">
        <v>2484</v>
      </c>
    </row>
    <row r="1448" spans="1:24" x14ac:dyDescent="0.2">
      <c r="A1448" s="6">
        <v>1446</v>
      </c>
      <c r="K1448" t="s">
        <v>5851</v>
      </c>
      <c r="X1448" t="s">
        <v>2485</v>
      </c>
    </row>
    <row r="1449" spans="1:24" x14ac:dyDescent="0.2">
      <c r="A1449" s="6">
        <v>1447</v>
      </c>
      <c r="K1449" t="s">
        <v>5852</v>
      </c>
      <c r="X1449" t="s">
        <v>2486</v>
      </c>
    </row>
    <row r="1450" spans="1:24" x14ac:dyDescent="0.2">
      <c r="A1450" s="6">
        <v>1448</v>
      </c>
      <c r="K1450" t="s">
        <v>5853</v>
      </c>
      <c r="X1450" t="s">
        <v>2487</v>
      </c>
    </row>
    <row r="1451" spans="1:24" x14ac:dyDescent="0.2">
      <c r="A1451" s="6">
        <v>1449</v>
      </c>
      <c r="K1451" t="s">
        <v>5854</v>
      </c>
      <c r="X1451" t="s">
        <v>2488</v>
      </c>
    </row>
    <row r="1452" spans="1:24" x14ac:dyDescent="0.2">
      <c r="A1452" s="6">
        <v>1450</v>
      </c>
      <c r="K1452" t="s">
        <v>5855</v>
      </c>
      <c r="X1452" t="s">
        <v>2489</v>
      </c>
    </row>
    <row r="1453" spans="1:24" x14ac:dyDescent="0.2">
      <c r="A1453" s="6">
        <v>1451</v>
      </c>
      <c r="K1453" t="s">
        <v>5856</v>
      </c>
      <c r="X1453" t="s">
        <v>2490</v>
      </c>
    </row>
    <row r="1454" spans="1:24" x14ac:dyDescent="0.2">
      <c r="A1454" s="6">
        <v>1452</v>
      </c>
      <c r="K1454" t="s">
        <v>5857</v>
      </c>
      <c r="X1454" t="s">
        <v>2491</v>
      </c>
    </row>
    <row r="1455" spans="1:24" x14ac:dyDescent="0.2">
      <c r="A1455" s="6">
        <v>1453</v>
      </c>
      <c r="K1455" t="s">
        <v>5858</v>
      </c>
      <c r="X1455" t="s">
        <v>2492</v>
      </c>
    </row>
    <row r="1456" spans="1:24" x14ac:dyDescent="0.2">
      <c r="A1456" s="6">
        <v>1454</v>
      </c>
      <c r="K1456" t="s">
        <v>5859</v>
      </c>
      <c r="X1456" t="s">
        <v>2493</v>
      </c>
    </row>
    <row r="1457" spans="1:24" x14ac:dyDescent="0.2">
      <c r="A1457" s="6">
        <v>1455</v>
      </c>
      <c r="K1457" t="s">
        <v>5860</v>
      </c>
      <c r="X1457" t="s">
        <v>2494</v>
      </c>
    </row>
    <row r="1458" spans="1:24" x14ac:dyDescent="0.2">
      <c r="A1458" s="6">
        <v>1456</v>
      </c>
      <c r="K1458" t="s">
        <v>5861</v>
      </c>
      <c r="X1458" t="s">
        <v>2495</v>
      </c>
    </row>
    <row r="1459" spans="1:24" x14ac:dyDescent="0.2">
      <c r="A1459" s="6">
        <v>1457</v>
      </c>
      <c r="K1459" t="s">
        <v>5862</v>
      </c>
      <c r="X1459" t="s">
        <v>2496</v>
      </c>
    </row>
    <row r="1460" spans="1:24" x14ac:dyDescent="0.2">
      <c r="A1460" s="6">
        <v>1458</v>
      </c>
      <c r="K1460" t="s">
        <v>5863</v>
      </c>
      <c r="X1460" t="s">
        <v>2497</v>
      </c>
    </row>
    <row r="1461" spans="1:24" x14ac:dyDescent="0.2">
      <c r="A1461" s="6">
        <v>1459</v>
      </c>
      <c r="K1461" t="s">
        <v>5864</v>
      </c>
      <c r="X1461" t="s">
        <v>2498</v>
      </c>
    </row>
    <row r="1462" spans="1:24" x14ac:dyDescent="0.2">
      <c r="A1462" s="6">
        <v>1460</v>
      </c>
      <c r="K1462" t="s">
        <v>5865</v>
      </c>
      <c r="X1462" t="s">
        <v>2499</v>
      </c>
    </row>
    <row r="1463" spans="1:24" x14ac:dyDescent="0.2">
      <c r="A1463" s="6">
        <v>1461</v>
      </c>
      <c r="K1463" t="s">
        <v>5866</v>
      </c>
      <c r="X1463" t="s">
        <v>2500</v>
      </c>
    </row>
    <row r="1464" spans="1:24" x14ac:dyDescent="0.2">
      <c r="A1464" s="6">
        <v>1462</v>
      </c>
      <c r="K1464" t="s">
        <v>5867</v>
      </c>
      <c r="X1464" t="s">
        <v>2501</v>
      </c>
    </row>
    <row r="1465" spans="1:24" x14ac:dyDescent="0.2">
      <c r="A1465" s="6">
        <v>1463</v>
      </c>
      <c r="K1465" t="s">
        <v>5868</v>
      </c>
      <c r="X1465" t="s">
        <v>2502</v>
      </c>
    </row>
    <row r="1466" spans="1:24" x14ac:dyDescent="0.2">
      <c r="A1466" s="6">
        <v>1464</v>
      </c>
      <c r="K1466" t="s">
        <v>5869</v>
      </c>
      <c r="X1466" t="s">
        <v>2503</v>
      </c>
    </row>
    <row r="1467" spans="1:24" x14ac:dyDescent="0.2">
      <c r="A1467" s="6">
        <v>1465</v>
      </c>
      <c r="K1467" t="s">
        <v>5870</v>
      </c>
      <c r="X1467" t="s">
        <v>2504</v>
      </c>
    </row>
    <row r="1468" spans="1:24" x14ac:dyDescent="0.2">
      <c r="A1468" s="6">
        <v>1466</v>
      </c>
      <c r="K1468" t="s">
        <v>5871</v>
      </c>
      <c r="X1468" t="s">
        <v>2505</v>
      </c>
    </row>
    <row r="1469" spans="1:24" x14ac:dyDescent="0.2">
      <c r="A1469" s="6">
        <v>1467</v>
      </c>
      <c r="K1469" t="s">
        <v>5872</v>
      </c>
      <c r="X1469" t="s">
        <v>2506</v>
      </c>
    </row>
    <row r="1470" spans="1:24" x14ac:dyDescent="0.2">
      <c r="A1470" s="6">
        <v>1468</v>
      </c>
      <c r="K1470" t="s">
        <v>5873</v>
      </c>
      <c r="X1470" t="s">
        <v>2507</v>
      </c>
    </row>
    <row r="1471" spans="1:24" x14ac:dyDescent="0.2">
      <c r="A1471" s="6">
        <v>1469</v>
      </c>
      <c r="K1471" t="s">
        <v>5874</v>
      </c>
      <c r="X1471" t="s">
        <v>2508</v>
      </c>
    </row>
    <row r="1472" spans="1:24" x14ac:dyDescent="0.2">
      <c r="A1472" s="6">
        <v>1470</v>
      </c>
      <c r="K1472" t="s">
        <v>5875</v>
      </c>
      <c r="X1472" t="s">
        <v>2509</v>
      </c>
    </row>
    <row r="1473" spans="1:24" x14ac:dyDescent="0.2">
      <c r="A1473" s="6">
        <v>1471</v>
      </c>
      <c r="K1473" t="s">
        <v>5876</v>
      </c>
      <c r="X1473" t="s">
        <v>2510</v>
      </c>
    </row>
    <row r="1474" spans="1:24" x14ac:dyDescent="0.2">
      <c r="A1474" s="6">
        <v>1472</v>
      </c>
      <c r="K1474" t="s">
        <v>5877</v>
      </c>
      <c r="X1474" t="s">
        <v>2511</v>
      </c>
    </row>
    <row r="1475" spans="1:24" x14ac:dyDescent="0.2">
      <c r="A1475" s="6">
        <v>1473</v>
      </c>
      <c r="K1475" t="s">
        <v>5878</v>
      </c>
      <c r="X1475" t="s">
        <v>2512</v>
      </c>
    </row>
    <row r="1476" spans="1:24" x14ac:dyDescent="0.2">
      <c r="A1476" s="6">
        <v>1474</v>
      </c>
      <c r="K1476" t="s">
        <v>5879</v>
      </c>
      <c r="X1476" t="s">
        <v>2513</v>
      </c>
    </row>
    <row r="1477" spans="1:24" x14ac:dyDescent="0.2">
      <c r="A1477" s="6">
        <v>1475</v>
      </c>
      <c r="K1477" t="s">
        <v>5880</v>
      </c>
      <c r="X1477" t="s">
        <v>2514</v>
      </c>
    </row>
    <row r="1478" spans="1:24" x14ac:dyDescent="0.2">
      <c r="A1478" s="6">
        <v>1476</v>
      </c>
      <c r="K1478" t="s">
        <v>5881</v>
      </c>
      <c r="X1478" t="s">
        <v>2515</v>
      </c>
    </row>
    <row r="1479" spans="1:24" x14ac:dyDescent="0.2">
      <c r="A1479" s="6">
        <v>1477</v>
      </c>
      <c r="K1479" t="s">
        <v>5882</v>
      </c>
      <c r="X1479" t="s">
        <v>2516</v>
      </c>
    </row>
    <row r="1480" spans="1:24" x14ac:dyDescent="0.2">
      <c r="A1480" s="6">
        <v>1478</v>
      </c>
      <c r="K1480" t="s">
        <v>5883</v>
      </c>
      <c r="X1480" t="s">
        <v>2517</v>
      </c>
    </row>
    <row r="1481" spans="1:24" x14ac:dyDescent="0.2">
      <c r="A1481" s="6">
        <v>1479</v>
      </c>
      <c r="K1481" t="s">
        <v>5884</v>
      </c>
      <c r="X1481" t="s">
        <v>2518</v>
      </c>
    </row>
    <row r="1482" spans="1:24" x14ac:dyDescent="0.2">
      <c r="A1482" s="6">
        <v>1480</v>
      </c>
      <c r="K1482" t="s">
        <v>5885</v>
      </c>
      <c r="X1482" s="2" t="s">
        <v>2519</v>
      </c>
    </row>
    <row r="1483" spans="1:24" x14ac:dyDescent="0.2">
      <c r="A1483" s="6">
        <v>1481</v>
      </c>
      <c r="K1483" t="s">
        <v>5886</v>
      </c>
      <c r="X1483" t="s">
        <v>2520</v>
      </c>
    </row>
    <row r="1484" spans="1:24" x14ac:dyDescent="0.2">
      <c r="A1484" s="6">
        <v>1482</v>
      </c>
      <c r="K1484" t="s">
        <v>5887</v>
      </c>
      <c r="X1484" t="s">
        <v>2521</v>
      </c>
    </row>
    <row r="1485" spans="1:24" x14ac:dyDescent="0.2">
      <c r="A1485" s="6">
        <v>1483</v>
      </c>
      <c r="K1485" t="s">
        <v>5888</v>
      </c>
      <c r="X1485" s="2" t="s">
        <v>2522</v>
      </c>
    </row>
    <row r="1486" spans="1:24" x14ac:dyDescent="0.2">
      <c r="A1486" s="6">
        <v>1484</v>
      </c>
      <c r="K1486" t="s">
        <v>5889</v>
      </c>
      <c r="X1486" t="s">
        <v>2523</v>
      </c>
    </row>
    <row r="1487" spans="1:24" x14ac:dyDescent="0.2">
      <c r="A1487" s="6">
        <v>1485</v>
      </c>
      <c r="K1487" t="s">
        <v>5890</v>
      </c>
      <c r="X1487" t="s">
        <v>2524</v>
      </c>
    </row>
    <row r="1488" spans="1:24" x14ac:dyDescent="0.2">
      <c r="A1488" s="6">
        <v>1486</v>
      </c>
      <c r="K1488" t="s">
        <v>5891</v>
      </c>
      <c r="X1488" t="s">
        <v>2525</v>
      </c>
    </row>
    <row r="1489" spans="1:24" x14ac:dyDescent="0.2">
      <c r="A1489" s="6">
        <v>1487</v>
      </c>
      <c r="K1489" t="s">
        <v>5892</v>
      </c>
      <c r="X1489" t="s">
        <v>2526</v>
      </c>
    </row>
    <row r="1490" spans="1:24" x14ac:dyDescent="0.2">
      <c r="A1490" s="6">
        <v>1488</v>
      </c>
      <c r="K1490" t="s">
        <v>5893</v>
      </c>
      <c r="X1490" t="s">
        <v>2527</v>
      </c>
    </row>
    <row r="1491" spans="1:24" x14ac:dyDescent="0.2">
      <c r="A1491" s="6">
        <v>1489</v>
      </c>
      <c r="K1491" t="s">
        <v>5894</v>
      </c>
      <c r="X1491" t="s">
        <v>2528</v>
      </c>
    </row>
    <row r="1492" spans="1:24" x14ac:dyDescent="0.2">
      <c r="A1492" s="6">
        <v>1490</v>
      </c>
      <c r="K1492" t="s">
        <v>5895</v>
      </c>
      <c r="X1492" t="s">
        <v>2529</v>
      </c>
    </row>
    <row r="1493" spans="1:24" x14ac:dyDescent="0.2">
      <c r="A1493" s="6">
        <v>1491</v>
      </c>
      <c r="K1493" t="s">
        <v>5896</v>
      </c>
      <c r="X1493" t="s">
        <v>2530</v>
      </c>
    </row>
    <row r="1494" spans="1:24" x14ac:dyDescent="0.2">
      <c r="A1494" s="6">
        <v>1492</v>
      </c>
      <c r="K1494" t="s">
        <v>5897</v>
      </c>
      <c r="X1494" t="s">
        <v>2531</v>
      </c>
    </row>
    <row r="1495" spans="1:24" x14ac:dyDescent="0.2">
      <c r="A1495" s="6">
        <v>1493</v>
      </c>
      <c r="K1495" t="s">
        <v>5898</v>
      </c>
      <c r="X1495" t="s">
        <v>2532</v>
      </c>
    </row>
    <row r="1496" spans="1:24" x14ac:dyDescent="0.2">
      <c r="A1496" s="6">
        <v>1494</v>
      </c>
      <c r="K1496" t="s">
        <v>5899</v>
      </c>
      <c r="X1496" t="s">
        <v>2533</v>
      </c>
    </row>
    <row r="1497" spans="1:24" x14ac:dyDescent="0.2">
      <c r="A1497" s="6">
        <v>1495</v>
      </c>
      <c r="K1497" t="s">
        <v>5900</v>
      </c>
      <c r="X1497" t="s">
        <v>2534</v>
      </c>
    </row>
    <row r="1498" spans="1:24" x14ac:dyDescent="0.2">
      <c r="A1498" s="6">
        <v>1496</v>
      </c>
      <c r="K1498" t="s">
        <v>5901</v>
      </c>
      <c r="X1498" t="s">
        <v>2535</v>
      </c>
    </row>
    <row r="1499" spans="1:24" x14ac:dyDescent="0.2">
      <c r="A1499" s="6">
        <v>1497</v>
      </c>
      <c r="K1499" t="s">
        <v>5902</v>
      </c>
      <c r="X1499" t="s">
        <v>2536</v>
      </c>
    </row>
    <row r="1500" spans="1:24" x14ac:dyDescent="0.2">
      <c r="A1500" s="6">
        <v>1498</v>
      </c>
      <c r="K1500" t="s">
        <v>5903</v>
      </c>
      <c r="X1500" t="s">
        <v>2537</v>
      </c>
    </row>
    <row r="1501" spans="1:24" x14ac:dyDescent="0.2">
      <c r="A1501" s="6">
        <v>1499</v>
      </c>
      <c r="K1501" t="s">
        <v>5904</v>
      </c>
      <c r="X1501" t="s">
        <v>2538</v>
      </c>
    </row>
    <row r="1502" spans="1:24" x14ac:dyDescent="0.2">
      <c r="A1502" s="6">
        <v>1500</v>
      </c>
      <c r="K1502" t="s">
        <v>5905</v>
      </c>
      <c r="X1502" t="s">
        <v>2539</v>
      </c>
    </row>
    <row r="1503" spans="1:24" x14ac:dyDescent="0.2">
      <c r="A1503" s="6">
        <v>1501</v>
      </c>
      <c r="K1503" t="s">
        <v>5906</v>
      </c>
      <c r="X1503" t="s">
        <v>2540</v>
      </c>
    </row>
    <row r="1504" spans="1:24" x14ac:dyDescent="0.2">
      <c r="A1504" s="6">
        <v>1502</v>
      </c>
      <c r="K1504" t="s">
        <v>5907</v>
      </c>
      <c r="X1504" t="s">
        <v>2541</v>
      </c>
    </row>
    <row r="1505" spans="1:24" x14ac:dyDescent="0.2">
      <c r="A1505" s="6">
        <v>1503</v>
      </c>
      <c r="K1505" t="s">
        <v>5908</v>
      </c>
      <c r="X1505" s="2" t="s">
        <v>2542</v>
      </c>
    </row>
    <row r="1506" spans="1:24" x14ac:dyDescent="0.2">
      <c r="A1506" s="6">
        <v>1504</v>
      </c>
      <c r="K1506" t="s">
        <v>5909</v>
      </c>
      <c r="X1506" t="s">
        <v>2543</v>
      </c>
    </row>
    <row r="1507" spans="1:24" x14ac:dyDescent="0.2">
      <c r="A1507" s="6">
        <v>1505</v>
      </c>
      <c r="K1507" t="s">
        <v>5910</v>
      </c>
      <c r="X1507" t="s">
        <v>2544</v>
      </c>
    </row>
    <row r="1508" spans="1:24" x14ac:dyDescent="0.2">
      <c r="A1508" s="6">
        <v>1506</v>
      </c>
      <c r="K1508" t="s">
        <v>5911</v>
      </c>
      <c r="X1508" t="s">
        <v>2545</v>
      </c>
    </row>
    <row r="1509" spans="1:24" x14ac:dyDescent="0.2">
      <c r="A1509" s="6">
        <v>1507</v>
      </c>
      <c r="K1509" t="s">
        <v>5912</v>
      </c>
      <c r="X1509" t="s">
        <v>2546</v>
      </c>
    </row>
    <row r="1510" spans="1:24" x14ac:dyDescent="0.2">
      <c r="A1510" s="6">
        <v>1508</v>
      </c>
      <c r="K1510" t="s">
        <v>5913</v>
      </c>
      <c r="X1510" t="s">
        <v>2547</v>
      </c>
    </row>
    <row r="1511" spans="1:24" x14ac:dyDescent="0.2">
      <c r="A1511" s="6">
        <v>1509</v>
      </c>
      <c r="K1511" t="s">
        <v>5914</v>
      </c>
      <c r="X1511" t="s">
        <v>2548</v>
      </c>
    </row>
    <row r="1512" spans="1:24" x14ac:dyDescent="0.2">
      <c r="A1512" s="6">
        <v>1510</v>
      </c>
      <c r="K1512" t="s">
        <v>5915</v>
      </c>
      <c r="X1512" t="s">
        <v>2549</v>
      </c>
    </row>
    <row r="1513" spans="1:24" x14ac:dyDescent="0.2">
      <c r="A1513" s="6">
        <v>1511</v>
      </c>
      <c r="K1513" t="s">
        <v>5916</v>
      </c>
      <c r="X1513" t="s">
        <v>2550</v>
      </c>
    </row>
    <row r="1514" spans="1:24" x14ac:dyDescent="0.2">
      <c r="A1514" s="6">
        <v>1512</v>
      </c>
      <c r="K1514" t="s">
        <v>5917</v>
      </c>
      <c r="X1514" t="s">
        <v>2551</v>
      </c>
    </row>
    <row r="1515" spans="1:24" x14ac:dyDescent="0.2">
      <c r="A1515" s="6">
        <v>1513</v>
      </c>
      <c r="K1515" t="s">
        <v>5918</v>
      </c>
      <c r="X1515" t="s">
        <v>2552</v>
      </c>
    </row>
    <row r="1516" spans="1:24" x14ac:dyDescent="0.2">
      <c r="A1516" s="6">
        <v>1514</v>
      </c>
      <c r="K1516" t="s">
        <v>5919</v>
      </c>
      <c r="X1516" t="s">
        <v>2553</v>
      </c>
    </row>
    <row r="1517" spans="1:24" x14ac:dyDescent="0.2">
      <c r="A1517" s="6">
        <v>1515</v>
      </c>
      <c r="K1517" t="s">
        <v>5920</v>
      </c>
      <c r="X1517" t="s">
        <v>2554</v>
      </c>
    </row>
    <row r="1518" spans="1:24" x14ac:dyDescent="0.2">
      <c r="A1518" s="6">
        <v>1516</v>
      </c>
      <c r="K1518" t="s">
        <v>5921</v>
      </c>
      <c r="X1518" t="s">
        <v>2555</v>
      </c>
    </row>
    <row r="1519" spans="1:24" x14ac:dyDescent="0.2">
      <c r="A1519" s="6">
        <v>1517</v>
      </c>
      <c r="K1519" t="s">
        <v>5922</v>
      </c>
      <c r="X1519" t="s">
        <v>2556</v>
      </c>
    </row>
    <row r="1520" spans="1:24" x14ac:dyDescent="0.2">
      <c r="A1520" s="6">
        <v>1518</v>
      </c>
      <c r="K1520" t="s">
        <v>5923</v>
      </c>
      <c r="X1520" t="s">
        <v>2557</v>
      </c>
    </row>
    <row r="1521" spans="1:24" x14ac:dyDescent="0.2">
      <c r="A1521" s="6">
        <v>1519</v>
      </c>
      <c r="K1521" t="s">
        <v>5924</v>
      </c>
      <c r="X1521" t="s">
        <v>2558</v>
      </c>
    </row>
    <row r="1522" spans="1:24" x14ac:dyDescent="0.2">
      <c r="A1522" s="6">
        <v>1520</v>
      </c>
      <c r="K1522" t="s">
        <v>5925</v>
      </c>
      <c r="X1522" t="s">
        <v>2559</v>
      </c>
    </row>
    <row r="1523" spans="1:24" x14ac:dyDescent="0.2">
      <c r="A1523" s="6">
        <v>1521</v>
      </c>
      <c r="K1523" t="s">
        <v>5926</v>
      </c>
      <c r="X1523" t="s">
        <v>2560</v>
      </c>
    </row>
    <row r="1524" spans="1:24" x14ac:dyDescent="0.2">
      <c r="A1524" s="6">
        <v>1522</v>
      </c>
      <c r="K1524" t="s">
        <v>5927</v>
      </c>
      <c r="X1524" t="s">
        <v>2561</v>
      </c>
    </row>
    <row r="1525" spans="1:24" x14ac:dyDescent="0.2">
      <c r="A1525" s="6">
        <v>1523</v>
      </c>
      <c r="K1525" t="s">
        <v>5928</v>
      </c>
      <c r="X1525" s="2" t="s">
        <v>2562</v>
      </c>
    </row>
    <row r="1526" spans="1:24" x14ac:dyDescent="0.2">
      <c r="A1526" s="6">
        <v>1524</v>
      </c>
      <c r="K1526" t="s">
        <v>5929</v>
      </c>
      <c r="X1526" t="s">
        <v>2563</v>
      </c>
    </row>
    <row r="1527" spans="1:24" x14ac:dyDescent="0.2">
      <c r="A1527" s="6">
        <v>1525</v>
      </c>
      <c r="K1527" t="s">
        <v>5930</v>
      </c>
      <c r="X1527" t="s">
        <v>2564</v>
      </c>
    </row>
    <row r="1528" spans="1:24" x14ac:dyDescent="0.2">
      <c r="A1528" s="6">
        <v>1526</v>
      </c>
      <c r="K1528" t="s">
        <v>5931</v>
      </c>
      <c r="X1528" t="s">
        <v>2565</v>
      </c>
    </row>
    <row r="1529" spans="1:24" x14ac:dyDescent="0.2">
      <c r="A1529" s="6">
        <v>1527</v>
      </c>
      <c r="K1529" t="s">
        <v>5932</v>
      </c>
      <c r="X1529" t="s">
        <v>2566</v>
      </c>
    </row>
    <row r="1530" spans="1:24" x14ac:dyDescent="0.2">
      <c r="A1530" s="6">
        <v>1528</v>
      </c>
      <c r="K1530" t="s">
        <v>5933</v>
      </c>
      <c r="X1530" t="s">
        <v>2567</v>
      </c>
    </row>
    <row r="1531" spans="1:24" x14ac:dyDescent="0.2">
      <c r="A1531" s="6">
        <v>1529</v>
      </c>
      <c r="K1531" t="s">
        <v>5934</v>
      </c>
      <c r="X1531" s="2" t="s">
        <v>2568</v>
      </c>
    </row>
    <row r="1532" spans="1:24" x14ac:dyDescent="0.2">
      <c r="A1532" s="6">
        <v>1530</v>
      </c>
      <c r="K1532" t="s">
        <v>5935</v>
      </c>
      <c r="X1532" t="s">
        <v>2569</v>
      </c>
    </row>
    <row r="1533" spans="1:24" x14ac:dyDescent="0.2">
      <c r="A1533" s="6">
        <v>1531</v>
      </c>
      <c r="K1533" t="s">
        <v>5936</v>
      </c>
      <c r="X1533" t="s">
        <v>2570</v>
      </c>
    </row>
    <row r="1534" spans="1:24" x14ac:dyDescent="0.2">
      <c r="A1534" s="6">
        <v>1532</v>
      </c>
      <c r="K1534" t="s">
        <v>5937</v>
      </c>
      <c r="X1534" s="2" t="s">
        <v>2571</v>
      </c>
    </row>
    <row r="1535" spans="1:24" x14ac:dyDescent="0.2">
      <c r="A1535" s="6">
        <v>1533</v>
      </c>
      <c r="K1535" t="s">
        <v>5938</v>
      </c>
      <c r="X1535" t="s">
        <v>2572</v>
      </c>
    </row>
    <row r="1536" spans="1:24" x14ac:dyDescent="0.2">
      <c r="A1536" s="6">
        <v>1534</v>
      </c>
      <c r="K1536" t="s">
        <v>5939</v>
      </c>
      <c r="X1536" t="s">
        <v>2573</v>
      </c>
    </row>
    <row r="1537" spans="1:24" x14ac:dyDescent="0.2">
      <c r="A1537" s="6">
        <v>1535</v>
      </c>
      <c r="K1537" t="s">
        <v>5940</v>
      </c>
      <c r="X1537" t="s">
        <v>2574</v>
      </c>
    </row>
    <row r="1538" spans="1:24" x14ac:dyDescent="0.2">
      <c r="A1538" s="6">
        <v>1536</v>
      </c>
      <c r="K1538" t="s">
        <v>5941</v>
      </c>
      <c r="X1538" t="s">
        <v>2575</v>
      </c>
    </row>
    <row r="1539" spans="1:24" x14ac:dyDescent="0.2">
      <c r="A1539" s="6">
        <v>1537</v>
      </c>
      <c r="K1539" t="s">
        <v>5942</v>
      </c>
      <c r="X1539" t="s">
        <v>2576</v>
      </c>
    </row>
    <row r="1540" spans="1:24" x14ac:dyDescent="0.2">
      <c r="A1540" s="6">
        <v>1538</v>
      </c>
      <c r="K1540" t="s">
        <v>5943</v>
      </c>
      <c r="X1540" t="s">
        <v>2577</v>
      </c>
    </row>
    <row r="1541" spans="1:24" x14ac:dyDescent="0.2">
      <c r="A1541" s="6">
        <v>1539</v>
      </c>
      <c r="K1541" t="s">
        <v>5944</v>
      </c>
      <c r="X1541" t="s">
        <v>2578</v>
      </c>
    </row>
    <row r="1542" spans="1:24" x14ac:dyDescent="0.2">
      <c r="A1542" s="6">
        <v>1540</v>
      </c>
      <c r="K1542" t="s">
        <v>5945</v>
      </c>
      <c r="X1542" t="s">
        <v>2579</v>
      </c>
    </row>
    <row r="1543" spans="1:24" x14ac:dyDescent="0.2">
      <c r="A1543" s="6">
        <v>1541</v>
      </c>
      <c r="K1543" t="s">
        <v>5946</v>
      </c>
      <c r="X1543" t="s">
        <v>2580</v>
      </c>
    </row>
    <row r="1544" spans="1:24" x14ac:dyDescent="0.2">
      <c r="A1544" s="6">
        <v>1542</v>
      </c>
      <c r="K1544" t="s">
        <v>5947</v>
      </c>
      <c r="X1544" t="s">
        <v>2581</v>
      </c>
    </row>
    <row r="1545" spans="1:24" x14ac:dyDescent="0.2">
      <c r="A1545" s="6">
        <v>1543</v>
      </c>
      <c r="K1545" t="s">
        <v>5948</v>
      </c>
      <c r="X1545" t="s">
        <v>2582</v>
      </c>
    </row>
    <row r="1546" spans="1:24" x14ac:dyDescent="0.2">
      <c r="A1546" s="6">
        <v>1544</v>
      </c>
      <c r="K1546" t="s">
        <v>5949</v>
      </c>
      <c r="X1546" t="s">
        <v>2583</v>
      </c>
    </row>
    <row r="1547" spans="1:24" x14ac:dyDescent="0.2">
      <c r="A1547" s="6">
        <v>1545</v>
      </c>
      <c r="K1547" t="s">
        <v>5950</v>
      </c>
      <c r="X1547" t="s">
        <v>2584</v>
      </c>
    </row>
    <row r="1548" spans="1:24" x14ac:dyDescent="0.2">
      <c r="A1548" s="6">
        <v>1546</v>
      </c>
      <c r="K1548" t="s">
        <v>5951</v>
      </c>
      <c r="X1548" t="s">
        <v>2585</v>
      </c>
    </row>
    <row r="1549" spans="1:24" x14ac:dyDescent="0.2">
      <c r="A1549" s="6">
        <v>1547</v>
      </c>
      <c r="K1549" t="s">
        <v>5952</v>
      </c>
      <c r="X1549" t="s">
        <v>2586</v>
      </c>
    </row>
    <row r="1550" spans="1:24" x14ac:dyDescent="0.2">
      <c r="A1550" s="6">
        <v>1548</v>
      </c>
      <c r="K1550" t="s">
        <v>5953</v>
      </c>
      <c r="X1550" t="s">
        <v>2587</v>
      </c>
    </row>
    <row r="1551" spans="1:24" x14ac:dyDescent="0.2">
      <c r="A1551" s="6">
        <v>1549</v>
      </c>
      <c r="K1551" t="s">
        <v>5954</v>
      </c>
      <c r="X1551" t="s">
        <v>2588</v>
      </c>
    </row>
    <row r="1552" spans="1:24" x14ac:dyDescent="0.2">
      <c r="A1552" s="6">
        <v>1550</v>
      </c>
      <c r="K1552" t="s">
        <v>5955</v>
      </c>
      <c r="X1552" t="s">
        <v>2589</v>
      </c>
    </row>
    <row r="1553" spans="1:24" x14ac:dyDescent="0.2">
      <c r="A1553" s="6">
        <v>1551</v>
      </c>
      <c r="K1553" t="s">
        <v>5956</v>
      </c>
      <c r="X1553" t="s">
        <v>2590</v>
      </c>
    </row>
    <row r="1554" spans="1:24" x14ac:dyDescent="0.2">
      <c r="A1554" s="6">
        <v>1552</v>
      </c>
      <c r="K1554" t="s">
        <v>5957</v>
      </c>
      <c r="X1554" t="s">
        <v>2591</v>
      </c>
    </row>
    <row r="1555" spans="1:24" x14ac:dyDescent="0.2">
      <c r="A1555" s="6">
        <v>1553</v>
      </c>
      <c r="K1555" t="s">
        <v>5958</v>
      </c>
      <c r="X1555" t="s">
        <v>2592</v>
      </c>
    </row>
    <row r="1556" spans="1:24" x14ac:dyDescent="0.2">
      <c r="A1556" s="6">
        <v>1554</v>
      </c>
      <c r="K1556" t="s">
        <v>5959</v>
      </c>
      <c r="X1556" t="s">
        <v>2593</v>
      </c>
    </row>
    <row r="1557" spans="1:24" x14ac:dyDescent="0.2">
      <c r="A1557" s="6">
        <v>1555</v>
      </c>
      <c r="K1557" t="s">
        <v>5960</v>
      </c>
      <c r="X1557" t="s">
        <v>2594</v>
      </c>
    </row>
    <row r="1558" spans="1:24" x14ac:dyDescent="0.2">
      <c r="A1558" s="6">
        <v>1556</v>
      </c>
      <c r="K1558" t="s">
        <v>5961</v>
      </c>
      <c r="X1558" t="s">
        <v>2595</v>
      </c>
    </row>
    <row r="1559" spans="1:24" x14ac:dyDescent="0.2">
      <c r="A1559" s="6">
        <v>1557</v>
      </c>
      <c r="K1559" t="s">
        <v>5962</v>
      </c>
      <c r="X1559" t="s">
        <v>2596</v>
      </c>
    </row>
    <row r="1560" spans="1:24" x14ac:dyDescent="0.2">
      <c r="A1560" s="6">
        <v>1558</v>
      </c>
      <c r="K1560" t="s">
        <v>5963</v>
      </c>
      <c r="X1560" t="s">
        <v>2597</v>
      </c>
    </row>
    <row r="1561" spans="1:24" x14ac:dyDescent="0.2">
      <c r="A1561" s="6">
        <v>1559</v>
      </c>
      <c r="K1561" t="s">
        <v>5964</v>
      </c>
      <c r="X1561" t="s">
        <v>2598</v>
      </c>
    </row>
    <row r="1562" spans="1:24" x14ac:dyDescent="0.2">
      <c r="A1562" s="6">
        <v>1560</v>
      </c>
      <c r="K1562" t="s">
        <v>5965</v>
      </c>
      <c r="X1562" t="s">
        <v>2599</v>
      </c>
    </row>
    <row r="1563" spans="1:24" x14ac:dyDescent="0.2">
      <c r="A1563" s="6">
        <v>1561</v>
      </c>
      <c r="K1563" t="s">
        <v>5966</v>
      </c>
      <c r="X1563" t="s">
        <v>2600</v>
      </c>
    </row>
    <row r="1564" spans="1:24" x14ac:dyDescent="0.2">
      <c r="A1564" s="6">
        <v>1562</v>
      </c>
      <c r="K1564" t="s">
        <v>5967</v>
      </c>
      <c r="X1564" t="s">
        <v>2601</v>
      </c>
    </row>
    <row r="1565" spans="1:24" x14ac:dyDescent="0.2">
      <c r="A1565" s="6">
        <v>1563</v>
      </c>
      <c r="K1565" t="s">
        <v>5968</v>
      </c>
      <c r="X1565" t="s">
        <v>2602</v>
      </c>
    </row>
    <row r="1566" spans="1:24" x14ac:dyDescent="0.2">
      <c r="A1566" s="6">
        <v>1564</v>
      </c>
      <c r="K1566" t="s">
        <v>5969</v>
      </c>
      <c r="X1566" t="s">
        <v>2603</v>
      </c>
    </row>
    <row r="1567" spans="1:24" x14ac:dyDescent="0.2">
      <c r="A1567" s="6">
        <v>1565</v>
      </c>
      <c r="K1567" t="s">
        <v>5970</v>
      </c>
      <c r="X1567" t="s">
        <v>2604</v>
      </c>
    </row>
    <row r="1568" spans="1:24" x14ac:dyDescent="0.2">
      <c r="A1568" s="6">
        <v>1566</v>
      </c>
      <c r="K1568" t="s">
        <v>5971</v>
      </c>
      <c r="X1568" t="s">
        <v>2605</v>
      </c>
    </row>
    <row r="1569" spans="1:24" x14ac:dyDescent="0.2">
      <c r="A1569" s="6">
        <v>1567</v>
      </c>
      <c r="K1569" t="s">
        <v>5972</v>
      </c>
      <c r="X1569" t="s">
        <v>2606</v>
      </c>
    </row>
    <row r="1570" spans="1:24" x14ac:dyDescent="0.2">
      <c r="A1570" s="6">
        <v>1568</v>
      </c>
      <c r="K1570" t="s">
        <v>5973</v>
      </c>
      <c r="X1570" t="s">
        <v>2607</v>
      </c>
    </row>
    <row r="1571" spans="1:24" x14ac:dyDescent="0.2">
      <c r="A1571" s="6">
        <v>1569</v>
      </c>
      <c r="K1571" t="s">
        <v>5974</v>
      </c>
      <c r="X1571" t="s">
        <v>2608</v>
      </c>
    </row>
    <row r="1572" spans="1:24" x14ac:dyDescent="0.2">
      <c r="A1572" s="6">
        <v>1570</v>
      </c>
      <c r="K1572" t="s">
        <v>5975</v>
      </c>
      <c r="X1572" t="s">
        <v>2609</v>
      </c>
    </row>
    <row r="1573" spans="1:24" x14ac:dyDescent="0.2">
      <c r="A1573" s="6">
        <v>1571</v>
      </c>
      <c r="K1573" t="s">
        <v>5976</v>
      </c>
      <c r="X1573" t="s">
        <v>2610</v>
      </c>
    </row>
    <row r="1574" spans="1:24" x14ac:dyDescent="0.2">
      <c r="A1574" s="6">
        <v>1572</v>
      </c>
      <c r="K1574" t="s">
        <v>5977</v>
      </c>
      <c r="X1574" s="2" t="s">
        <v>2611</v>
      </c>
    </row>
    <row r="1575" spans="1:24" x14ac:dyDescent="0.2">
      <c r="A1575" s="6">
        <v>1573</v>
      </c>
      <c r="K1575" t="s">
        <v>5978</v>
      </c>
      <c r="X1575" t="s">
        <v>2612</v>
      </c>
    </row>
    <row r="1576" spans="1:24" x14ac:dyDescent="0.2">
      <c r="A1576" s="6">
        <v>1574</v>
      </c>
      <c r="K1576" t="s">
        <v>5979</v>
      </c>
      <c r="X1576" t="s">
        <v>2613</v>
      </c>
    </row>
    <row r="1577" spans="1:24" x14ac:dyDescent="0.2">
      <c r="A1577" s="6">
        <v>1575</v>
      </c>
      <c r="K1577" t="s">
        <v>5980</v>
      </c>
      <c r="X1577" t="s">
        <v>2614</v>
      </c>
    </row>
    <row r="1578" spans="1:24" x14ac:dyDescent="0.2">
      <c r="A1578" s="6">
        <v>1576</v>
      </c>
      <c r="K1578" t="s">
        <v>5981</v>
      </c>
      <c r="X1578" t="s">
        <v>2615</v>
      </c>
    </row>
    <row r="1579" spans="1:24" x14ac:dyDescent="0.2">
      <c r="A1579" s="6">
        <v>1577</v>
      </c>
      <c r="K1579" t="s">
        <v>5982</v>
      </c>
      <c r="X1579" t="s">
        <v>2616</v>
      </c>
    </row>
    <row r="1580" spans="1:24" x14ac:dyDescent="0.2">
      <c r="A1580" s="6">
        <v>1578</v>
      </c>
      <c r="K1580" t="s">
        <v>5983</v>
      </c>
      <c r="X1580" t="s">
        <v>2617</v>
      </c>
    </row>
    <row r="1581" spans="1:24" x14ac:dyDescent="0.2">
      <c r="A1581" s="6">
        <v>1579</v>
      </c>
      <c r="K1581" t="s">
        <v>5984</v>
      </c>
      <c r="X1581" t="s">
        <v>2618</v>
      </c>
    </row>
    <row r="1582" spans="1:24" x14ac:dyDescent="0.2">
      <c r="A1582" s="6">
        <v>1580</v>
      </c>
      <c r="K1582" t="s">
        <v>5985</v>
      </c>
      <c r="X1582" t="s">
        <v>2619</v>
      </c>
    </row>
    <row r="1583" spans="1:24" x14ac:dyDescent="0.2">
      <c r="A1583" s="6">
        <v>1581</v>
      </c>
      <c r="K1583" t="s">
        <v>5986</v>
      </c>
      <c r="X1583" t="s">
        <v>2620</v>
      </c>
    </row>
    <row r="1584" spans="1:24" x14ac:dyDescent="0.2">
      <c r="A1584" s="6">
        <v>1582</v>
      </c>
      <c r="K1584" t="s">
        <v>5987</v>
      </c>
      <c r="X1584" t="s">
        <v>2621</v>
      </c>
    </row>
    <row r="1585" spans="1:24" x14ac:dyDescent="0.2">
      <c r="A1585" s="6">
        <v>1583</v>
      </c>
      <c r="K1585" t="s">
        <v>5988</v>
      </c>
      <c r="X1585" t="s">
        <v>2622</v>
      </c>
    </row>
    <row r="1586" spans="1:24" x14ac:dyDescent="0.2">
      <c r="A1586" s="6">
        <v>1584</v>
      </c>
      <c r="K1586" t="s">
        <v>5989</v>
      </c>
      <c r="X1586" t="s">
        <v>2623</v>
      </c>
    </row>
    <row r="1587" spans="1:24" x14ac:dyDescent="0.2">
      <c r="A1587" s="6">
        <v>1585</v>
      </c>
      <c r="K1587" t="s">
        <v>5990</v>
      </c>
      <c r="X1587" t="s">
        <v>2624</v>
      </c>
    </row>
    <row r="1588" spans="1:24" x14ac:dyDescent="0.2">
      <c r="A1588" s="6">
        <v>1586</v>
      </c>
      <c r="K1588" t="s">
        <v>5991</v>
      </c>
      <c r="X1588" t="s">
        <v>2625</v>
      </c>
    </row>
    <row r="1589" spans="1:24" x14ac:dyDescent="0.2">
      <c r="A1589" s="6">
        <v>1587</v>
      </c>
      <c r="K1589" t="s">
        <v>5992</v>
      </c>
      <c r="X1589" t="s">
        <v>2626</v>
      </c>
    </row>
    <row r="1590" spans="1:24" x14ac:dyDescent="0.2">
      <c r="A1590" s="6">
        <v>1588</v>
      </c>
      <c r="K1590" t="s">
        <v>5993</v>
      </c>
      <c r="X1590" t="s">
        <v>2627</v>
      </c>
    </row>
    <row r="1591" spans="1:24" x14ac:dyDescent="0.2">
      <c r="A1591" s="6">
        <v>1589</v>
      </c>
      <c r="K1591" t="s">
        <v>5994</v>
      </c>
      <c r="X1591" t="s">
        <v>2628</v>
      </c>
    </row>
    <row r="1592" spans="1:24" x14ac:dyDescent="0.2">
      <c r="A1592" s="6">
        <v>1590</v>
      </c>
      <c r="K1592" t="s">
        <v>5995</v>
      </c>
      <c r="X1592" t="s">
        <v>2629</v>
      </c>
    </row>
    <row r="1593" spans="1:24" x14ac:dyDescent="0.2">
      <c r="A1593" s="6">
        <v>1591</v>
      </c>
      <c r="K1593" t="s">
        <v>5996</v>
      </c>
      <c r="X1593" t="s">
        <v>2630</v>
      </c>
    </row>
    <row r="1594" spans="1:24" x14ac:dyDescent="0.2">
      <c r="A1594" s="6">
        <v>1592</v>
      </c>
      <c r="K1594" t="s">
        <v>5997</v>
      </c>
      <c r="X1594" t="s">
        <v>2631</v>
      </c>
    </row>
    <row r="1595" spans="1:24" x14ac:dyDescent="0.2">
      <c r="A1595" s="6">
        <v>1593</v>
      </c>
      <c r="K1595" t="s">
        <v>5998</v>
      </c>
      <c r="X1595" t="s">
        <v>2632</v>
      </c>
    </row>
    <row r="1596" spans="1:24" x14ac:dyDescent="0.2">
      <c r="A1596" s="6">
        <v>1594</v>
      </c>
      <c r="K1596" t="s">
        <v>5999</v>
      </c>
      <c r="X1596" t="s">
        <v>2633</v>
      </c>
    </row>
    <row r="1597" spans="1:24" x14ac:dyDescent="0.2">
      <c r="A1597" s="6">
        <v>1595</v>
      </c>
      <c r="K1597" t="s">
        <v>6000</v>
      </c>
      <c r="X1597" t="s">
        <v>2634</v>
      </c>
    </row>
    <row r="1598" spans="1:24" x14ac:dyDescent="0.2">
      <c r="A1598" s="6">
        <v>1596</v>
      </c>
      <c r="K1598" t="s">
        <v>6001</v>
      </c>
      <c r="X1598" t="s">
        <v>2635</v>
      </c>
    </row>
    <row r="1599" spans="1:24" x14ac:dyDescent="0.2">
      <c r="A1599" s="6">
        <v>1597</v>
      </c>
      <c r="K1599" t="s">
        <v>6002</v>
      </c>
      <c r="X1599" t="s">
        <v>2636</v>
      </c>
    </row>
    <row r="1600" spans="1:24" x14ac:dyDescent="0.2">
      <c r="A1600" s="6">
        <v>1598</v>
      </c>
      <c r="K1600" t="s">
        <v>6003</v>
      </c>
      <c r="X1600" t="s">
        <v>2637</v>
      </c>
    </row>
    <row r="1601" spans="1:24" x14ac:dyDescent="0.2">
      <c r="A1601" s="6">
        <v>1599</v>
      </c>
      <c r="K1601" t="s">
        <v>6004</v>
      </c>
      <c r="X1601" t="s">
        <v>2638</v>
      </c>
    </row>
    <row r="1602" spans="1:24" x14ac:dyDescent="0.2">
      <c r="A1602" s="6">
        <v>1600</v>
      </c>
      <c r="K1602" t="s">
        <v>6005</v>
      </c>
      <c r="X1602" t="s">
        <v>2639</v>
      </c>
    </row>
    <row r="1603" spans="1:24" x14ac:dyDescent="0.2">
      <c r="A1603" s="6">
        <v>1601</v>
      </c>
      <c r="K1603" t="s">
        <v>6006</v>
      </c>
      <c r="X1603" t="s">
        <v>2640</v>
      </c>
    </row>
    <row r="1604" spans="1:24" x14ac:dyDescent="0.2">
      <c r="A1604" s="6">
        <v>1602</v>
      </c>
      <c r="K1604" t="s">
        <v>6007</v>
      </c>
      <c r="X1604" t="s">
        <v>2641</v>
      </c>
    </row>
    <row r="1605" spans="1:24" x14ac:dyDescent="0.2">
      <c r="A1605" s="6">
        <v>1603</v>
      </c>
      <c r="K1605" t="s">
        <v>6008</v>
      </c>
      <c r="X1605" t="s">
        <v>2642</v>
      </c>
    </row>
    <row r="1606" spans="1:24" x14ac:dyDescent="0.2">
      <c r="A1606" s="6">
        <v>1604</v>
      </c>
      <c r="K1606" t="s">
        <v>6009</v>
      </c>
      <c r="X1606" t="s">
        <v>2643</v>
      </c>
    </row>
    <row r="1607" spans="1:24" x14ac:dyDescent="0.2">
      <c r="A1607" s="6">
        <v>1605</v>
      </c>
      <c r="K1607" t="s">
        <v>6010</v>
      </c>
      <c r="X1607" t="s">
        <v>2644</v>
      </c>
    </row>
    <row r="1608" spans="1:24" x14ac:dyDescent="0.2">
      <c r="A1608" s="6">
        <v>1606</v>
      </c>
      <c r="K1608" t="s">
        <v>6011</v>
      </c>
      <c r="X1608" t="s">
        <v>2645</v>
      </c>
    </row>
    <row r="1609" spans="1:24" x14ac:dyDescent="0.2">
      <c r="A1609" s="6">
        <v>1607</v>
      </c>
      <c r="K1609" t="s">
        <v>6012</v>
      </c>
      <c r="X1609" t="s">
        <v>2646</v>
      </c>
    </row>
    <row r="1610" spans="1:24" x14ac:dyDescent="0.2">
      <c r="A1610" s="6">
        <v>1608</v>
      </c>
      <c r="K1610" t="s">
        <v>6013</v>
      </c>
      <c r="X1610" t="s">
        <v>2647</v>
      </c>
    </row>
    <row r="1611" spans="1:24" x14ac:dyDescent="0.2">
      <c r="A1611" s="6">
        <v>1609</v>
      </c>
      <c r="K1611" t="s">
        <v>6014</v>
      </c>
      <c r="X1611" t="s">
        <v>2648</v>
      </c>
    </row>
    <row r="1612" spans="1:24" x14ac:dyDescent="0.2">
      <c r="A1612" s="6">
        <v>1610</v>
      </c>
      <c r="K1612" t="s">
        <v>6015</v>
      </c>
      <c r="X1612" t="s">
        <v>2649</v>
      </c>
    </row>
    <row r="1613" spans="1:24" x14ac:dyDescent="0.2">
      <c r="A1613" s="6">
        <v>1611</v>
      </c>
      <c r="K1613" t="s">
        <v>6016</v>
      </c>
      <c r="X1613" t="s">
        <v>2650</v>
      </c>
    </row>
    <row r="1614" spans="1:24" x14ac:dyDescent="0.2">
      <c r="A1614" s="6">
        <v>1612</v>
      </c>
      <c r="K1614" t="s">
        <v>6017</v>
      </c>
      <c r="X1614" t="s">
        <v>2651</v>
      </c>
    </row>
    <row r="1615" spans="1:24" x14ac:dyDescent="0.2">
      <c r="A1615" s="6">
        <v>1613</v>
      </c>
      <c r="K1615" t="s">
        <v>6018</v>
      </c>
      <c r="X1615" t="s">
        <v>2652</v>
      </c>
    </row>
    <row r="1616" spans="1:24" x14ac:dyDescent="0.2">
      <c r="A1616" s="6">
        <v>1614</v>
      </c>
      <c r="K1616" t="s">
        <v>6019</v>
      </c>
      <c r="X1616" s="2" t="s">
        <v>2653</v>
      </c>
    </row>
    <row r="1617" spans="1:24" x14ac:dyDescent="0.2">
      <c r="A1617" s="6">
        <v>1615</v>
      </c>
      <c r="K1617" t="s">
        <v>6020</v>
      </c>
      <c r="X1617" t="s">
        <v>2654</v>
      </c>
    </row>
    <row r="1618" spans="1:24" x14ac:dyDescent="0.2">
      <c r="A1618" s="6">
        <v>1616</v>
      </c>
      <c r="K1618" t="s">
        <v>6021</v>
      </c>
      <c r="X1618" t="s">
        <v>2655</v>
      </c>
    </row>
    <row r="1619" spans="1:24" x14ac:dyDescent="0.2">
      <c r="A1619" s="6">
        <v>1617</v>
      </c>
      <c r="K1619" t="s">
        <v>6022</v>
      </c>
      <c r="X1619" t="s">
        <v>2656</v>
      </c>
    </row>
    <row r="1620" spans="1:24" x14ac:dyDescent="0.2">
      <c r="A1620" s="6">
        <v>1618</v>
      </c>
      <c r="K1620" t="s">
        <v>6023</v>
      </c>
      <c r="X1620" t="s">
        <v>2657</v>
      </c>
    </row>
    <row r="1621" spans="1:24" x14ac:dyDescent="0.2">
      <c r="A1621" s="6">
        <v>1619</v>
      </c>
      <c r="K1621" t="s">
        <v>6024</v>
      </c>
      <c r="X1621" t="s">
        <v>2658</v>
      </c>
    </row>
    <row r="1622" spans="1:24" x14ac:dyDescent="0.2">
      <c r="A1622" s="6">
        <v>1620</v>
      </c>
      <c r="K1622" t="s">
        <v>6025</v>
      </c>
      <c r="X1622" s="2" t="s">
        <v>2659</v>
      </c>
    </row>
    <row r="1623" spans="1:24" x14ac:dyDescent="0.2">
      <c r="A1623" s="6">
        <v>1621</v>
      </c>
      <c r="K1623" t="s">
        <v>6026</v>
      </c>
      <c r="X1623" t="s">
        <v>2660</v>
      </c>
    </row>
    <row r="1624" spans="1:24" x14ac:dyDescent="0.2">
      <c r="A1624" s="6">
        <v>1622</v>
      </c>
      <c r="K1624" t="s">
        <v>6027</v>
      </c>
      <c r="X1624" t="s">
        <v>2661</v>
      </c>
    </row>
    <row r="1625" spans="1:24" x14ac:dyDescent="0.2">
      <c r="A1625" s="6">
        <v>1623</v>
      </c>
      <c r="K1625" t="s">
        <v>6028</v>
      </c>
      <c r="X1625" t="s">
        <v>2662</v>
      </c>
    </row>
    <row r="1626" spans="1:24" x14ac:dyDescent="0.2">
      <c r="A1626" s="6">
        <v>1624</v>
      </c>
      <c r="K1626" t="s">
        <v>6029</v>
      </c>
      <c r="X1626" t="s">
        <v>2663</v>
      </c>
    </row>
    <row r="1627" spans="1:24" x14ac:dyDescent="0.2">
      <c r="A1627" s="6">
        <v>1625</v>
      </c>
      <c r="K1627" t="s">
        <v>6030</v>
      </c>
      <c r="X1627" t="s">
        <v>2664</v>
      </c>
    </row>
    <row r="1628" spans="1:24" x14ac:dyDescent="0.2">
      <c r="A1628" s="6">
        <v>1626</v>
      </c>
      <c r="K1628" t="s">
        <v>6031</v>
      </c>
      <c r="X1628" t="s">
        <v>2665</v>
      </c>
    </row>
    <row r="1629" spans="1:24" x14ac:dyDescent="0.2">
      <c r="A1629" s="6">
        <v>1627</v>
      </c>
      <c r="K1629" t="s">
        <v>6032</v>
      </c>
      <c r="X1629" t="s">
        <v>2666</v>
      </c>
    </row>
    <row r="1630" spans="1:24" x14ac:dyDescent="0.2">
      <c r="A1630" s="6">
        <v>1628</v>
      </c>
      <c r="K1630" t="s">
        <v>6033</v>
      </c>
      <c r="X1630" t="s">
        <v>2667</v>
      </c>
    </row>
    <row r="1631" spans="1:24" x14ac:dyDescent="0.2">
      <c r="A1631" s="6">
        <v>1629</v>
      </c>
      <c r="K1631" t="s">
        <v>6034</v>
      </c>
      <c r="X1631" t="s">
        <v>2668</v>
      </c>
    </row>
    <row r="1632" spans="1:24" x14ac:dyDescent="0.2">
      <c r="A1632" s="6">
        <v>1630</v>
      </c>
      <c r="K1632" t="s">
        <v>6035</v>
      </c>
      <c r="X1632" t="s">
        <v>2669</v>
      </c>
    </row>
    <row r="1633" spans="1:24" x14ac:dyDescent="0.2">
      <c r="A1633" s="6">
        <v>1631</v>
      </c>
      <c r="K1633" t="s">
        <v>6036</v>
      </c>
      <c r="X1633" t="s">
        <v>2670</v>
      </c>
    </row>
    <row r="1634" spans="1:24" x14ac:dyDescent="0.2">
      <c r="A1634" s="6">
        <v>1632</v>
      </c>
      <c r="K1634" t="s">
        <v>6037</v>
      </c>
      <c r="X1634" t="s">
        <v>2671</v>
      </c>
    </row>
    <row r="1635" spans="1:24" x14ac:dyDescent="0.2">
      <c r="A1635" s="6">
        <v>1633</v>
      </c>
      <c r="K1635" t="s">
        <v>6038</v>
      </c>
      <c r="X1635" t="s">
        <v>2672</v>
      </c>
    </row>
    <row r="1636" spans="1:24" x14ac:dyDescent="0.2">
      <c r="A1636" s="6">
        <v>1634</v>
      </c>
      <c r="K1636" t="s">
        <v>6039</v>
      </c>
      <c r="X1636" t="s">
        <v>2673</v>
      </c>
    </row>
    <row r="1637" spans="1:24" x14ac:dyDescent="0.2">
      <c r="A1637" s="6">
        <v>1635</v>
      </c>
      <c r="K1637" t="s">
        <v>6040</v>
      </c>
      <c r="X1637" t="s">
        <v>2674</v>
      </c>
    </row>
    <row r="1638" spans="1:24" x14ac:dyDescent="0.2">
      <c r="A1638" s="6">
        <v>1636</v>
      </c>
      <c r="K1638" t="s">
        <v>6041</v>
      </c>
      <c r="X1638" t="s">
        <v>2675</v>
      </c>
    </row>
    <row r="1639" spans="1:24" x14ac:dyDescent="0.2">
      <c r="A1639" s="6">
        <v>1637</v>
      </c>
      <c r="K1639" t="s">
        <v>6042</v>
      </c>
      <c r="X1639" t="s">
        <v>2676</v>
      </c>
    </row>
    <row r="1640" spans="1:24" x14ac:dyDescent="0.2">
      <c r="A1640" s="6">
        <v>1638</v>
      </c>
      <c r="K1640" t="s">
        <v>6043</v>
      </c>
      <c r="X1640" t="s">
        <v>2677</v>
      </c>
    </row>
    <row r="1641" spans="1:24" x14ac:dyDescent="0.2">
      <c r="A1641" s="6">
        <v>1639</v>
      </c>
      <c r="K1641" t="s">
        <v>6044</v>
      </c>
      <c r="X1641" t="s">
        <v>2678</v>
      </c>
    </row>
    <row r="1642" spans="1:24" x14ac:dyDescent="0.2">
      <c r="A1642" s="6">
        <v>1640</v>
      </c>
      <c r="K1642" t="s">
        <v>6045</v>
      </c>
      <c r="X1642" t="s">
        <v>2679</v>
      </c>
    </row>
    <row r="1643" spans="1:24" x14ac:dyDescent="0.2">
      <c r="A1643" s="6">
        <v>1641</v>
      </c>
      <c r="K1643" t="s">
        <v>6046</v>
      </c>
      <c r="X1643" t="s">
        <v>2680</v>
      </c>
    </row>
    <row r="1644" spans="1:24" x14ac:dyDescent="0.2">
      <c r="A1644" s="6">
        <v>1642</v>
      </c>
      <c r="K1644" t="s">
        <v>6047</v>
      </c>
      <c r="X1644" t="s">
        <v>2681</v>
      </c>
    </row>
    <row r="1645" spans="1:24" x14ac:dyDescent="0.2">
      <c r="A1645" s="6">
        <v>1643</v>
      </c>
      <c r="K1645" t="s">
        <v>6048</v>
      </c>
      <c r="X1645" t="s">
        <v>2682</v>
      </c>
    </row>
    <row r="1646" spans="1:24" x14ac:dyDescent="0.2">
      <c r="A1646" s="6">
        <v>1644</v>
      </c>
      <c r="K1646" t="s">
        <v>6049</v>
      </c>
      <c r="X1646" t="s">
        <v>2683</v>
      </c>
    </row>
    <row r="1647" spans="1:24" x14ac:dyDescent="0.2">
      <c r="A1647" s="6">
        <v>1645</v>
      </c>
      <c r="K1647" t="s">
        <v>6050</v>
      </c>
      <c r="X1647" t="s">
        <v>2684</v>
      </c>
    </row>
    <row r="1648" spans="1:24" x14ac:dyDescent="0.2">
      <c r="A1648" s="6">
        <v>1646</v>
      </c>
      <c r="K1648" t="s">
        <v>6051</v>
      </c>
      <c r="X1648" t="s">
        <v>2685</v>
      </c>
    </row>
    <row r="1649" spans="1:24" x14ac:dyDescent="0.2">
      <c r="A1649" s="6">
        <v>1647</v>
      </c>
      <c r="K1649" t="s">
        <v>6052</v>
      </c>
      <c r="X1649" t="s">
        <v>2686</v>
      </c>
    </row>
    <row r="1650" spans="1:24" x14ac:dyDescent="0.2">
      <c r="A1650" s="6">
        <v>1648</v>
      </c>
      <c r="K1650" t="s">
        <v>6053</v>
      </c>
      <c r="X1650" t="s">
        <v>2687</v>
      </c>
    </row>
    <row r="1651" spans="1:24" x14ac:dyDescent="0.2">
      <c r="A1651" s="6">
        <v>1649</v>
      </c>
      <c r="K1651" t="s">
        <v>6054</v>
      </c>
      <c r="X1651" t="s">
        <v>2688</v>
      </c>
    </row>
    <row r="1652" spans="1:24" x14ac:dyDescent="0.2">
      <c r="A1652" s="6">
        <v>1650</v>
      </c>
      <c r="K1652" t="s">
        <v>6055</v>
      </c>
      <c r="X1652" t="s">
        <v>2689</v>
      </c>
    </row>
    <row r="1653" spans="1:24" x14ac:dyDescent="0.2">
      <c r="A1653" s="6">
        <v>1651</v>
      </c>
      <c r="K1653" t="s">
        <v>6056</v>
      </c>
      <c r="X1653" t="s">
        <v>2690</v>
      </c>
    </row>
    <row r="1654" spans="1:24" x14ac:dyDescent="0.2">
      <c r="A1654" s="6">
        <v>1652</v>
      </c>
      <c r="K1654" t="s">
        <v>6057</v>
      </c>
      <c r="X1654" t="s">
        <v>2691</v>
      </c>
    </row>
    <row r="1655" spans="1:24" x14ac:dyDescent="0.2">
      <c r="A1655" s="6">
        <v>1653</v>
      </c>
      <c r="K1655" t="s">
        <v>6058</v>
      </c>
      <c r="X1655" t="s">
        <v>2692</v>
      </c>
    </row>
    <row r="1656" spans="1:24" x14ac:dyDescent="0.2">
      <c r="A1656" s="6">
        <v>1654</v>
      </c>
      <c r="K1656" t="s">
        <v>6059</v>
      </c>
      <c r="X1656" t="s">
        <v>2693</v>
      </c>
    </row>
    <row r="1657" spans="1:24" x14ac:dyDescent="0.2">
      <c r="A1657" s="6">
        <v>1655</v>
      </c>
      <c r="K1657" t="s">
        <v>6060</v>
      </c>
      <c r="X1657" t="s">
        <v>2694</v>
      </c>
    </row>
    <row r="1658" spans="1:24" x14ac:dyDescent="0.2">
      <c r="A1658" s="6">
        <v>1656</v>
      </c>
      <c r="K1658" t="s">
        <v>6061</v>
      </c>
      <c r="X1658" t="s">
        <v>2695</v>
      </c>
    </row>
    <row r="1659" spans="1:24" x14ac:dyDescent="0.2">
      <c r="A1659" s="6">
        <v>1657</v>
      </c>
      <c r="K1659" t="s">
        <v>6062</v>
      </c>
      <c r="X1659" t="s">
        <v>2696</v>
      </c>
    </row>
    <row r="1660" spans="1:24" x14ac:dyDescent="0.2">
      <c r="A1660" s="6">
        <v>1658</v>
      </c>
      <c r="K1660" t="s">
        <v>6063</v>
      </c>
      <c r="X1660" t="s">
        <v>2697</v>
      </c>
    </row>
    <row r="1661" spans="1:24" x14ac:dyDescent="0.2">
      <c r="A1661" s="6">
        <v>1659</v>
      </c>
      <c r="K1661" t="s">
        <v>6064</v>
      </c>
      <c r="X1661" t="s">
        <v>2698</v>
      </c>
    </row>
    <row r="1662" spans="1:24" x14ac:dyDescent="0.2">
      <c r="A1662" s="6">
        <v>1660</v>
      </c>
      <c r="K1662" t="s">
        <v>6065</v>
      </c>
      <c r="X1662" t="s">
        <v>2699</v>
      </c>
    </row>
    <row r="1663" spans="1:24" x14ac:dyDescent="0.2">
      <c r="A1663" s="6">
        <v>1661</v>
      </c>
      <c r="K1663" t="s">
        <v>6066</v>
      </c>
      <c r="X1663" t="s">
        <v>2700</v>
      </c>
    </row>
    <row r="1664" spans="1:24" x14ac:dyDescent="0.2">
      <c r="A1664" s="6">
        <v>1662</v>
      </c>
      <c r="K1664" t="s">
        <v>6067</v>
      </c>
      <c r="X1664" t="s">
        <v>2701</v>
      </c>
    </row>
    <row r="1665" spans="1:24" x14ac:dyDescent="0.2">
      <c r="A1665" s="6">
        <v>1663</v>
      </c>
      <c r="K1665" t="s">
        <v>6068</v>
      </c>
      <c r="X1665" t="s">
        <v>2702</v>
      </c>
    </row>
    <row r="1666" spans="1:24" x14ac:dyDescent="0.2">
      <c r="A1666" s="6">
        <v>1664</v>
      </c>
      <c r="K1666" t="s">
        <v>6069</v>
      </c>
      <c r="X1666" t="s">
        <v>2703</v>
      </c>
    </row>
    <row r="1667" spans="1:24" x14ac:dyDescent="0.2">
      <c r="A1667" s="6">
        <v>1665</v>
      </c>
      <c r="K1667" t="s">
        <v>6070</v>
      </c>
      <c r="X1667" t="s">
        <v>2704</v>
      </c>
    </row>
    <row r="1668" spans="1:24" x14ac:dyDescent="0.2">
      <c r="A1668" s="6">
        <v>1666</v>
      </c>
      <c r="K1668" t="s">
        <v>6071</v>
      </c>
      <c r="X1668" t="s">
        <v>2705</v>
      </c>
    </row>
    <row r="1669" spans="1:24" x14ac:dyDescent="0.2">
      <c r="A1669" s="6">
        <v>1667</v>
      </c>
      <c r="K1669" t="s">
        <v>6072</v>
      </c>
      <c r="X1669" t="s">
        <v>2706</v>
      </c>
    </row>
    <row r="1670" spans="1:24" x14ac:dyDescent="0.2">
      <c r="A1670" s="6">
        <v>1668</v>
      </c>
      <c r="K1670" t="s">
        <v>6073</v>
      </c>
      <c r="X1670" t="s">
        <v>2707</v>
      </c>
    </row>
    <row r="1671" spans="1:24" x14ac:dyDescent="0.2">
      <c r="A1671" s="6">
        <v>1669</v>
      </c>
      <c r="K1671" t="s">
        <v>6074</v>
      </c>
      <c r="X1671" t="s">
        <v>2708</v>
      </c>
    </row>
    <row r="1672" spans="1:24" x14ac:dyDescent="0.2">
      <c r="A1672" s="6">
        <v>1670</v>
      </c>
      <c r="K1672" t="s">
        <v>6075</v>
      </c>
      <c r="X1672" t="s">
        <v>2709</v>
      </c>
    </row>
    <row r="1673" spans="1:24" x14ac:dyDescent="0.2">
      <c r="A1673" s="6">
        <v>1671</v>
      </c>
      <c r="K1673" t="s">
        <v>6076</v>
      </c>
      <c r="X1673" t="s">
        <v>2710</v>
      </c>
    </row>
    <row r="1674" spans="1:24" x14ac:dyDescent="0.2">
      <c r="A1674" s="6">
        <v>1672</v>
      </c>
      <c r="K1674" t="s">
        <v>6077</v>
      </c>
      <c r="X1674" t="s">
        <v>2711</v>
      </c>
    </row>
    <row r="1675" spans="1:24" x14ac:dyDescent="0.2">
      <c r="A1675" s="6">
        <v>1673</v>
      </c>
      <c r="K1675" t="s">
        <v>6078</v>
      </c>
      <c r="X1675" t="s">
        <v>2712</v>
      </c>
    </row>
    <row r="1676" spans="1:24" x14ac:dyDescent="0.2">
      <c r="A1676" s="6">
        <v>1674</v>
      </c>
      <c r="K1676" t="s">
        <v>6079</v>
      </c>
      <c r="X1676" t="s">
        <v>2713</v>
      </c>
    </row>
    <row r="1677" spans="1:24" x14ac:dyDescent="0.2">
      <c r="A1677" s="6">
        <v>1675</v>
      </c>
      <c r="K1677" t="s">
        <v>6080</v>
      </c>
      <c r="X1677" t="s">
        <v>2714</v>
      </c>
    </row>
    <row r="1678" spans="1:24" x14ac:dyDescent="0.2">
      <c r="A1678" s="6">
        <v>1676</v>
      </c>
      <c r="K1678" t="s">
        <v>6081</v>
      </c>
      <c r="X1678" t="s">
        <v>2715</v>
      </c>
    </row>
    <row r="1679" spans="1:24" x14ac:dyDescent="0.2">
      <c r="A1679" s="6">
        <v>1677</v>
      </c>
      <c r="K1679" t="s">
        <v>6082</v>
      </c>
      <c r="X1679" t="s">
        <v>2716</v>
      </c>
    </row>
    <row r="1680" spans="1:24" x14ac:dyDescent="0.2">
      <c r="A1680" s="6">
        <v>1678</v>
      </c>
      <c r="K1680" t="s">
        <v>6083</v>
      </c>
      <c r="X1680" t="s">
        <v>2717</v>
      </c>
    </row>
    <row r="1681" spans="1:24" x14ac:dyDescent="0.2">
      <c r="A1681" s="6">
        <v>1679</v>
      </c>
      <c r="K1681" t="s">
        <v>6084</v>
      </c>
      <c r="X1681" s="2" t="s">
        <v>2718</v>
      </c>
    </row>
    <row r="1682" spans="1:24" x14ac:dyDescent="0.2">
      <c r="A1682" s="6">
        <v>1680</v>
      </c>
      <c r="K1682" t="s">
        <v>6085</v>
      </c>
      <c r="X1682" t="s">
        <v>2719</v>
      </c>
    </row>
    <row r="1683" spans="1:24" x14ac:dyDescent="0.2">
      <c r="A1683" s="6">
        <v>1681</v>
      </c>
      <c r="K1683" t="s">
        <v>6086</v>
      </c>
      <c r="X1683" t="s">
        <v>2720</v>
      </c>
    </row>
    <row r="1684" spans="1:24" x14ac:dyDescent="0.2">
      <c r="A1684" s="6">
        <v>1682</v>
      </c>
      <c r="K1684" t="s">
        <v>6087</v>
      </c>
      <c r="X1684" t="s">
        <v>2721</v>
      </c>
    </row>
    <row r="1685" spans="1:24" x14ac:dyDescent="0.2">
      <c r="A1685" s="6">
        <v>1683</v>
      </c>
      <c r="K1685" t="s">
        <v>6088</v>
      </c>
      <c r="X1685" t="s">
        <v>2722</v>
      </c>
    </row>
    <row r="1686" spans="1:24" x14ac:dyDescent="0.2">
      <c r="A1686" s="6">
        <v>1684</v>
      </c>
      <c r="K1686" t="s">
        <v>6089</v>
      </c>
      <c r="X1686" t="s">
        <v>2723</v>
      </c>
    </row>
    <row r="1687" spans="1:24" x14ac:dyDescent="0.2">
      <c r="A1687" s="6">
        <v>1685</v>
      </c>
      <c r="K1687" t="s">
        <v>6090</v>
      </c>
      <c r="X1687" t="s">
        <v>2724</v>
      </c>
    </row>
    <row r="1688" spans="1:24" x14ac:dyDescent="0.2">
      <c r="A1688" s="6">
        <v>1686</v>
      </c>
      <c r="K1688" t="s">
        <v>6091</v>
      </c>
      <c r="X1688" t="s">
        <v>2725</v>
      </c>
    </row>
    <row r="1689" spans="1:24" x14ac:dyDescent="0.2">
      <c r="A1689" s="6">
        <v>1687</v>
      </c>
      <c r="K1689" t="s">
        <v>6092</v>
      </c>
      <c r="X1689" t="s">
        <v>2726</v>
      </c>
    </row>
    <row r="1690" spans="1:24" x14ac:dyDescent="0.2">
      <c r="A1690" s="6">
        <v>1688</v>
      </c>
      <c r="K1690" t="s">
        <v>6093</v>
      </c>
      <c r="X1690" t="s">
        <v>2727</v>
      </c>
    </row>
    <row r="1691" spans="1:24" x14ac:dyDescent="0.2">
      <c r="A1691" s="6">
        <v>1689</v>
      </c>
      <c r="K1691" t="s">
        <v>6094</v>
      </c>
      <c r="X1691" t="s">
        <v>2728</v>
      </c>
    </row>
    <row r="1692" spans="1:24" x14ac:dyDescent="0.2">
      <c r="A1692" s="6">
        <v>1690</v>
      </c>
      <c r="K1692" t="s">
        <v>6095</v>
      </c>
      <c r="X1692" t="s">
        <v>2729</v>
      </c>
    </row>
    <row r="1693" spans="1:24" x14ac:dyDescent="0.2">
      <c r="A1693" s="6">
        <v>1691</v>
      </c>
      <c r="K1693" t="s">
        <v>6096</v>
      </c>
      <c r="X1693" t="s">
        <v>2730</v>
      </c>
    </row>
    <row r="1694" spans="1:24" x14ac:dyDescent="0.2">
      <c r="A1694" s="6">
        <v>1692</v>
      </c>
      <c r="K1694" t="s">
        <v>6097</v>
      </c>
      <c r="X1694" t="s">
        <v>2731</v>
      </c>
    </row>
    <row r="1695" spans="1:24" x14ac:dyDescent="0.2">
      <c r="A1695" s="6">
        <v>1693</v>
      </c>
      <c r="K1695" t="s">
        <v>6098</v>
      </c>
      <c r="X1695" t="s">
        <v>2732</v>
      </c>
    </row>
    <row r="1696" spans="1:24" x14ac:dyDescent="0.2">
      <c r="A1696" s="6">
        <v>1694</v>
      </c>
      <c r="K1696" t="s">
        <v>6099</v>
      </c>
      <c r="X1696" t="s">
        <v>2733</v>
      </c>
    </row>
    <row r="1697" spans="1:24" x14ac:dyDescent="0.2">
      <c r="A1697" s="6">
        <v>1695</v>
      </c>
      <c r="K1697" t="s">
        <v>6100</v>
      </c>
      <c r="X1697" t="s">
        <v>2734</v>
      </c>
    </row>
    <row r="1698" spans="1:24" x14ac:dyDescent="0.2">
      <c r="A1698" s="6">
        <v>1696</v>
      </c>
      <c r="K1698" t="s">
        <v>6101</v>
      </c>
      <c r="X1698" t="s">
        <v>2735</v>
      </c>
    </row>
    <row r="1699" spans="1:24" x14ac:dyDescent="0.2">
      <c r="A1699" s="6">
        <v>1697</v>
      </c>
      <c r="K1699" t="s">
        <v>6102</v>
      </c>
      <c r="X1699" t="s">
        <v>2736</v>
      </c>
    </row>
    <row r="1700" spans="1:24" x14ac:dyDescent="0.2">
      <c r="A1700" s="6">
        <v>1698</v>
      </c>
      <c r="K1700" t="s">
        <v>6103</v>
      </c>
      <c r="X1700" t="s">
        <v>2737</v>
      </c>
    </row>
    <row r="1701" spans="1:24" x14ac:dyDescent="0.2">
      <c r="A1701" s="6">
        <v>1699</v>
      </c>
      <c r="K1701" t="s">
        <v>6104</v>
      </c>
      <c r="X1701" t="s">
        <v>2738</v>
      </c>
    </row>
    <row r="1702" spans="1:24" x14ac:dyDescent="0.2">
      <c r="A1702" s="6">
        <v>1700</v>
      </c>
      <c r="K1702" t="s">
        <v>6105</v>
      </c>
      <c r="X1702" t="s">
        <v>2739</v>
      </c>
    </row>
    <row r="1703" spans="1:24" x14ac:dyDescent="0.2">
      <c r="A1703" s="6">
        <v>1701</v>
      </c>
      <c r="K1703" t="s">
        <v>6106</v>
      </c>
      <c r="X1703" t="s">
        <v>2740</v>
      </c>
    </row>
    <row r="1704" spans="1:24" x14ac:dyDescent="0.2">
      <c r="A1704" s="6">
        <v>1702</v>
      </c>
      <c r="K1704" t="s">
        <v>6107</v>
      </c>
      <c r="X1704" t="s">
        <v>2741</v>
      </c>
    </row>
    <row r="1705" spans="1:24" x14ac:dyDescent="0.2">
      <c r="A1705" s="6">
        <v>1703</v>
      </c>
      <c r="K1705" t="s">
        <v>6108</v>
      </c>
      <c r="X1705" t="s">
        <v>2742</v>
      </c>
    </row>
    <row r="1706" spans="1:24" x14ac:dyDescent="0.2">
      <c r="A1706" s="6">
        <v>1704</v>
      </c>
      <c r="K1706" t="s">
        <v>6109</v>
      </c>
      <c r="X1706" t="s">
        <v>2743</v>
      </c>
    </row>
    <row r="1707" spans="1:24" x14ac:dyDescent="0.2">
      <c r="A1707" s="6">
        <v>1705</v>
      </c>
      <c r="K1707" t="s">
        <v>6110</v>
      </c>
      <c r="X1707" t="s">
        <v>2744</v>
      </c>
    </row>
    <row r="1708" spans="1:24" x14ac:dyDescent="0.2">
      <c r="A1708" s="6">
        <v>1706</v>
      </c>
      <c r="K1708" t="s">
        <v>6111</v>
      </c>
      <c r="X1708" t="s">
        <v>2745</v>
      </c>
    </row>
    <row r="1709" spans="1:24" x14ac:dyDescent="0.2">
      <c r="A1709" s="6">
        <v>1707</v>
      </c>
      <c r="K1709" t="s">
        <v>6112</v>
      </c>
      <c r="X1709" t="s">
        <v>2746</v>
      </c>
    </row>
    <row r="1710" spans="1:24" x14ac:dyDescent="0.2">
      <c r="A1710" s="6">
        <v>1708</v>
      </c>
      <c r="K1710" t="s">
        <v>6113</v>
      </c>
      <c r="X1710" t="s">
        <v>2747</v>
      </c>
    </row>
    <row r="1711" spans="1:24" x14ac:dyDescent="0.2">
      <c r="A1711" s="6">
        <v>1709</v>
      </c>
      <c r="K1711" t="s">
        <v>6114</v>
      </c>
      <c r="X1711" t="s">
        <v>2748</v>
      </c>
    </row>
    <row r="1712" spans="1:24" x14ac:dyDescent="0.2">
      <c r="A1712" s="6">
        <v>1710</v>
      </c>
      <c r="K1712" t="s">
        <v>6115</v>
      </c>
      <c r="X1712" t="s">
        <v>2749</v>
      </c>
    </row>
    <row r="1713" spans="1:24" x14ac:dyDescent="0.2">
      <c r="A1713" s="6">
        <v>1711</v>
      </c>
      <c r="K1713" t="s">
        <v>6116</v>
      </c>
      <c r="X1713" t="s">
        <v>2750</v>
      </c>
    </row>
    <row r="1714" spans="1:24" x14ac:dyDescent="0.2">
      <c r="A1714" s="6">
        <v>1712</v>
      </c>
      <c r="K1714" t="s">
        <v>6117</v>
      </c>
      <c r="X1714" t="s">
        <v>2751</v>
      </c>
    </row>
    <row r="1715" spans="1:24" x14ac:dyDescent="0.2">
      <c r="A1715" s="6">
        <v>1713</v>
      </c>
      <c r="K1715" t="s">
        <v>6118</v>
      </c>
      <c r="X1715" t="s">
        <v>2752</v>
      </c>
    </row>
    <row r="1716" spans="1:24" x14ac:dyDescent="0.2">
      <c r="A1716" s="6">
        <v>1714</v>
      </c>
      <c r="K1716" t="s">
        <v>6119</v>
      </c>
      <c r="X1716" t="s">
        <v>2753</v>
      </c>
    </row>
    <row r="1717" spans="1:24" x14ac:dyDescent="0.2">
      <c r="A1717" s="6">
        <v>1715</v>
      </c>
      <c r="K1717" t="s">
        <v>6120</v>
      </c>
      <c r="X1717" t="s">
        <v>2754</v>
      </c>
    </row>
    <row r="1718" spans="1:24" x14ac:dyDescent="0.2">
      <c r="A1718" s="6">
        <v>1716</v>
      </c>
      <c r="K1718" t="s">
        <v>6121</v>
      </c>
      <c r="X1718" t="s">
        <v>2755</v>
      </c>
    </row>
    <row r="1719" spans="1:24" x14ac:dyDescent="0.2">
      <c r="A1719" s="6">
        <v>1717</v>
      </c>
      <c r="K1719" t="s">
        <v>6122</v>
      </c>
      <c r="X1719" t="s">
        <v>2756</v>
      </c>
    </row>
    <row r="1720" spans="1:24" x14ac:dyDescent="0.2">
      <c r="A1720" s="6">
        <v>1718</v>
      </c>
      <c r="K1720" t="s">
        <v>6123</v>
      </c>
      <c r="X1720" t="s">
        <v>2757</v>
      </c>
    </row>
    <row r="1721" spans="1:24" x14ac:dyDescent="0.2">
      <c r="A1721" s="6">
        <v>1719</v>
      </c>
      <c r="K1721" t="s">
        <v>6124</v>
      </c>
      <c r="X1721" t="s">
        <v>2758</v>
      </c>
    </row>
    <row r="1722" spans="1:24" x14ac:dyDescent="0.2">
      <c r="A1722" s="6">
        <v>1720</v>
      </c>
      <c r="K1722" t="s">
        <v>6125</v>
      </c>
      <c r="X1722" s="2" t="s">
        <v>2759</v>
      </c>
    </row>
    <row r="1723" spans="1:24" x14ac:dyDescent="0.2">
      <c r="A1723" s="6">
        <v>1721</v>
      </c>
      <c r="K1723" t="s">
        <v>6126</v>
      </c>
      <c r="X1723" t="s">
        <v>2760</v>
      </c>
    </row>
    <row r="1724" spans="1:24" x14ac:dyDescent="0.2">
      <c r="A1724" s="6">
        <v>1722</v>
      </c>
      <c r="K1724" t="s">
        <v>6127</v>
      </c>
      <c r="X1724" t="s">
        <v>2761</v>
      </c>
    </row>
    <row r="1725" spans="1:24" x14ac:dyDescent="0.2">
      <c r="A1725" s="6">
        <v>1723</v>
      </c>
      <c r="K1725" t="s">
        <v>6128</v>
      </c>
      <c r="X1725" t="s">
        <v>2762</v>
      </c>
    </row>
    <row r="1726" spans="1:24" x14ac:dyDescent="0.2">
      <c r="A1726" s="6">
        <v>1724</v>
      </c>
      <c r="K1726" t="s">
        <v>6129</v>
      </c>
      <c r="X1726" t="s">
        <v>2763</v>
      </c>
    </row>
    <row r="1727" spans="1:24" x14ac:dyDescent="0.2">
      <c r="A1727" s="6">
        <v>1725</v>
      </c>
      <c r="K1727" t="s">
        <v>6130</v>
      </c>
      <c r="X1727" t="s">
        <v>2764</v>
      </c>
    </row>
    <row r="1728" spans="1:24" x14ac:dyDescent="0.2">
      <c r="A1728" s="6">
        <v>1726</v>
      </c>
      <c r="K1728" t="s">
        <v>6131</v>
      </c>
      <c r="X1728" t="s">
        <v>2765</v>
      </c>
    </row>
    <row r="1729" spans="1:24" x14ac:dyDescent="0.2">
      <c r="A1729" s="6">
        <v>1727</v>
      </c>
      <c r="K1729" t="s">
        <v>6132</v>
      </c>
      <c r="X1729" t="s">
        <v>2766</v>
      </c>
    </row>
    <row r="1730" spans="1:24" x14ac:dyDescent="0.2">
      <c r="A1730" s="6">
        <v>1728</v>
      </c>
      <c r="K1730" t="s">
        <v>6133</v>
      </c>
      <c r="X1730" t="s">
        <v>2767</v>
      </c>
    </row>
    <row r="1731" spans="1:24" x14ac:dyDescent="0.2">
      <c r="A1731" s="6">
        <v>1729</v>
      </c>
      <c r="K1731" t="s">
        <v>6134</v>
      </c>
      <c r="X1731" t="s">
        <v>2768</v>
      </c>
    </row>
    <row r="1732" spans="1:24" x14ac:dyDescent="0.2">
      <c r="A1732" s="6">
        <v>1730</v>
      </c>
      <c r="K1732" t="s">
        <v>6135</v>
      </c>
      <c r="X1732" t="s">
        <v>2769</v>
      </c>
    </row>
    <row r="1733" spans="1:24" x14ac:dyDescent="0.2">
      <c r="A1733" s="6">
        <v>1731</v>
      </c>
      <c r="K1733" t="s">
        <v>6136</v>
      </c>
      <c r="X1733" t="s">
        <v>2770</v>
      </c>
    </row>
    <row r="1734" spans="1:24" x14ac:dyDescent="0.2">
      <c r="A1734" s="6">
        <v>1732</v>
      </c>
      <c r="K1734" t="s">
        <v>6137</v>
      </c>
      <c r="X1734" t="s">
        <v>2771</v>
      </c>
    </row>
    <row r="1735" spans="1:24" x14ac:dyDescent="0.2">
      <c r="A1735" s="6">
        <v>1733</v>
      </c>
      <c r="K1735" t="s">
        <v>6138</v>
      </c>
      <c r="X1735" t="s">
        <v>2772</v>
      </c>
    </row>
    <row r="1736" spans="1:24" x14ac:dyDescent="0.2">
      <c r="A1736" s="6">
        <v>1734</v>
      </c>
      <c r="K1736" t="s">
        <v>6139</v>
      </c>
      <c r="X1736" t="s">
        <v>2773</v>
      </c>
    </row>
    <row r="1737" spans="1:24" x14ac:dyDescent="0.2">
      <c r="A1737" s="6">
        <v>1735</v>
      </c>
      <c r="K1737" t="s">
        <v>6140</v>
      </c>
      <c r="X1737" t="s">
        <v>2774</v>
      </c>
    </row>
    <row r="1738" spans="1:24" x14ac:dyDescent="0.2">
      <c r="A1738" s="6">
        <v>1736</v>
      </c>
      <c r="K1738" t="s">
        <v>6141</v>
      </c>
      <c r="X1738" t="s">
        <v>2775</v>
      </c>
    </row>
    <row r="1739" spans="1:24" x14ac:dyDescent="0.2">
      <c r="A1739" s="6">
        <v>1737</v>
      </c>
      <c r="K1739" t="s">
        <v>6142</v>
      </c>
      <c r="X1739" t="s">
        <v>2776</v>
      </c>
    </row>
    <row r="1740" spans="1:24" x14ac:dyDescent="0.2">
      <c r="A1740" s="6">
        <v>1738</v>
      </c>
      <c r="K1740" t="s">
        <v>6143</v>
      </c>
      <c r="X1740" t="s">
        <v>2777</v>
      </c>
    </row>
    <row r="1741" spans="1:24" x14ac:dyDescent="0.2">
      <c r="A1741" s="6">
        <v>1739</v>
      </c>
      <c r="K1741" t="s">
        <v>6144</v>
      </c>
      <c r="X1741" t="s">
        <v>2778</v>
      </c>
    </row>
    <row r="1742" spans="1:24" x14ac:dyDescent="0.2">
      <c r="A1742" s="6">
        <v>1740</v>
      </c>
      <c r="K1742" t="s">
        <v>6145</v>
      </c>
      <c r="X1742" t="s">
        <v>2779</v>
      </c>
    </row>
    <row r="1743" spans="1:24" x14ac:dyDescent="0.2">
      <c r="A1743" s="6">
        <v>1741</v>
      </c>
      <c r="K1743" t="s">
        <v>6146</v>
      </c>
      <c r="X1743" t="s">
        <v>2780</v>
      </c>
    </row>
    <row r="1744" spans="1:24" x14ac:dyDescent="0.2">
      <c r="A1744" s="6">
        <v>1742</v>
      </c>
      <c r="K1744" t="s">
        <v>6147</v>
      </c>
      <c r="X1744" t="s">
        <v>2781</v>
      </c>
    </row>
    <row r="1745" spans="1:24" x14ac:dyDescent="0.2">
      <c r="A1745" s="6">
        <v>1743</v>
      </c>
      <c r="K1745" t="s">
        <v>6148</v>
      </c>
      <c r="X1745" t="s">
        <v>2782</v>
      </c>
    </row>
    <row r="1746" spans="1:24" x14ac:dyDescent="0.2">
      <c r="A1746" s="6">
        <v>1744</v>
      </c>
      <c r="K1746" t="s">
        <v>6149</v>
      </c>
      <c r="X1746" t="s">
        <v>2783</v>
      </c>
    </row>
    <row r="1747" spans="1:24" x14ac:dyDescent="0.2">
      <c r="A1747" s="6">
        <v>1745</v>
      </c>
      <c r="K1747" t="s">
        <v>6150</v>
      </c>
      <c r="X1747" t="s">
        <v>2784</v>
      </c>
    </row>
    <row r="1748" spans="1:24" x14ac:dyDescent="0.2">
      <c r="A1748" s="6">
        <v>1746</v>
      </c>
      <c r="K1748" t="s">
        <v>6151</v>
      </c>
      <c r="X1748" t="s">
        <v>2785</v>
      </c>
    </row>
    <row r="1749" spans="1:24" x14ac:dyDescent="0.2">
      <c r="A1749" s="6">
        <v>1747</v>
      </c>
      <c r="K1749" t="s">
        <v>6152</v>
      </c>
      <c r="X1749" t="s">
        <v>2786</v>
      </c>
    </row>
    <row r="1750" spans="1:24" x14ac:dyDescent="0.2">
      <c r="A1750" s="6">
        <v>1748</v>
      </c>
      <c r="K1750" t="s">
        <v>6153</v>
      </c>
      <c r="X1750" t="s">
        <v>2787</v>
      </c>
    </row>
    <row r="1751" spans="1:24" x14ac:dyDescent="0.2">
      <c r="A1751" s="6">
        <v>1749</v>
      </c>
      <c r="K1751" t="s">
        <v>6154</v>
      </c>
      <c r="X1751" t="s">
        <v>2788</v>
      </c>
    </row>
    <row r="1752" spans="1:24" x14ac:dyDescent="0.2">
      <c r="A1752" s="6">
        <v>1750</v>
      </c>
      <c r="K1752" t="s">
        <v>6155</v>
      </c>
      <c r="X1752" t="s">
        <v>2789</v>
      </c>
    </row>
    <row r="1753" spans="1:24" x14ac:dyDescent="0.2">
      <c r="A1753" s="6">
        <v>1751</v>
      </c>
      <c r="K1753" t="s">
        <v>6156</v>
      </c>
      <c r="X1753" t="s">
        <v>2790</v>
      </c>
    </row>
    <row r="1754" spans="1:24" x14ac:dyDescent="0.2">
      <c r="A1754" s="6">
        <v>1752</v>
      </c>
      <c r="K1754" t="s">
        <v>6157</v>
      </c>
      <c r="X1754" t="s">
        <v>2791</v>
      </c>
    </row>
    <row r="1755" spans="1:24" x14ac:dyDescent="0.2">
      <c r="A1755" s="6">
        <v>1753</v>
      </c>
      <c r="K1755" t="s">
        <v>6158</v>
      </c>
      <c r="X1755" t="s">
        <v>2792</v>
      </c>
    </row>
    <row r="1756" spans="1:24" x14ac:dyDescent="0.2">
      <c r="A1756" s="6">
        <v>1754</v>
      </c>
      <c r="K1756" t="s">
        <v>6159</v>
      </c>
      <c r="X1756" t="s">
        <v>2793</v>
      </c>
    </row>
    <row r="1757" spans="1:24" x14ac:dyDescent="0.2">
      <c r="A1757" s="6">
        <v>1755</v>
      </c>
      <c r="K1757" t="s">
        <v>6160</v>
      </c>
      <c r="X1757" t="s">
        <v>2794</v>
      </c>
    </row>
    <row r="1758" spans="1:24" x14ac:dyDescent="0.2">
      <c r="A1758" s="6">
        <v>1756</v>
      </c>
      <c r="K1758" t="s">
        <v>6161</v>
      </c>
      <c r="X1758" t="s">
        <v>2795</v>
      </c>
    </row>
    <row r="1759" spans="1:24" x14ac:dyDescent="0.2">
      <c r="A1759" s="6">
        <v>1757</v>
      </c>
      <c r="K1759" t="s">
        <v>6162</v>
      </c>
      <c r="X1759" t="s">
        <v>2796</v>
      </c>
    </row>
    <row r="1760" spans="1:24" x14ac:dyDescent="0.2">
      <c r="A1760" s="6">
        <v>1758</v>
      </c>
      <c r="K1760" t="s">
        <v>6163</v>
      </c>
      <c r="X1760" t="s">
        <v>2797</v>
      </c>
    </row>
    <row r="1761" spans="1:24" x14ac:dyDescent="0.2">
      <c r="A1761" s="6">
        <v>1759</v>
      </c>
      <c r="K1761" t="s">
        <v>6164</v>
      </c>
      <c r="X1761" t="s">
        <v>2798</v>
      </c>
    </row>
    <row r="1762" spans="1:24" x14ac:dyDescent="0.2">
      <c r="A1762" s="6">
        <v>1760</v>
      </c>
      <c r="K1762" t="s">
        <v>6165</v>
      </c>
      <c r="X1762" t="s">
        <v>2799</v>
      </c>
    </row>
    <row r="1763" spans="1:24" x14ac:dyDescent="0.2">
      <c r="A1763" s="6">
        <v>1761</v>
      </c>
      <c r="K1763" t="s">
        <v>6166</v>
      </c>
      <c r="X1763" t="s">
        <v>2800</v>
      </c>
    </row>
    <row r="1764" spans="1:24" x14ac:dyDescent="0.2">
      <c r="A1764" s="6">
        <v>1762</v>
      </c>
      <c r="K1764" t="s">
        <v>6167</v>
      </c>
      <c r="X1764" t="s">
        <v>2801</v>
      </c>
    </row>
    <row r="1765" spans="1:24" x14ac:dyDescent="0.2">
      <c r="A1765" s="6">
        <v>1763</v>
      </c>
      <c r="K1765" t="s">
        <v>6168</v>
      </c>
      <c r="X1765" t="s">
        <v>2802</v>
      </c>
    </row>
    <row r="1766" spans="1:24" x14ac:dyDescent="0.2">
      <c r="A1766" s="6">
        <v>1764</v>
      </c>
      <c r="K1766" t="s">
        <v>6169</v>
      </c>
      <c r="X1766" t="s">
        <v>2803</v>
      </c>
    </row>
    <row r="1767" spans="1:24" x14ac:dyDescent="0.2">
      <c r="A1767" s="6">
        <v>1765</v>
      </c>
      <c r="K1767" t="s">
        <v>6170</v>
      </c>
      <c r="X1767" t="s">
        <v>2804</v>
      </c>
    </row>
    <row r="1768" spans="1:24" x14ac:dyDescent="0.2">
      <c r="A1768" s="6">
        <v>1766</v>
      </c>
      <c r="K1768" t="s">
        <v>6171</v>
      </c>
      <c r="X1768" t="s">
        <v>2805</v>
      </c>
    </row>
    <row r="1769" spans="1:24" x14ac:dyDescent="0.2">
      <c r="A1769" s="6">
        <v>1767</v>
      </c>
      <c r="K1769" t="s">
        <v>6172</v>
      </c>
      <c r="X1769" t="s">
        <v>2806</v>
      </c>
    </row>
    <row r="1770" spans="1:24" x14ac:dyDescent="0.2">
      <c r="A1770" s="6">
        <v>1768</v>
      </c>
      <c r="K1770" t="s">
        <v>6173</v>
      </c>
      <c r="X1770" t="s">
        <v>2807</v>
      </c>
    </row>
    <row r="1771" spans="1:24" x14ac:dyDescent="0.2">
      <c r="A1771" s="6">
        <v>1769</v>
      </c>
      <c r="K1771" t="s">
        <v>6174</v>
      </c>
      <c r="X1771" t="s">
        <v>2808</v>
      </c>
    </row>
    <row r="1772" spans="1:24" x14ac:dyDescent="0.2">
      <c r="A1772" s="6">
        <v>1770</v>
      </c>
      <c r="K1772" t="s">
        <v>6175</v>
      </c>
      <c r="X1772" t="s">
        <v>2809</v>
      </c>
    </row>
    <row r="1773" spans="1:24" x14ac:dyDescent="0.2">
      <c r="A1773" s="6">
        <v>1771</v>
      </c>
      <c r="K1773" t="s">
        <v>6176</v>
      </c>
      <c r="X1773" t="s">
        <v>2810</v>
      </c>
    </row>
    <row r="1774" spans="1:24" x14ac:dyDescent="0.2">
      <c r="A1774" s="6">
        <v>1772</v>
      </c>
      <c r="K1774" t="s">
        <v>6177</v>
      </c>
      <c r="X1774" t="s">
        <v>2811</v>
      </c>
    </row>
    <row r="1775" spans="1:24" x14ac:dyDescent="0.2">
      <c r="A1775" s="6">
        <v>1773</v>
      </c>
      <c r="K1775" t="s">
        <v>6178</v>
      </c>
      <c r="X1775" t="s">
        <v>2812</v>
      </c>
    </row>
    <row r="1776" spans="1:24" x14ac:dyDescent="0.2">
      <c r="A1776" s="6">
        <v>1774</v>
      </c>
      <c r="K1776" t="s">
        <v>6179</v>
      </c>
      <c r="X1776" t="s">
        <v>2813</v>
      </c>
    </row>
    <row r="1777" spans="1:24" x14ac:dyDescent="0.2">
      <c r="A1777" s="6">
        <v>1775</v>
      </c>
      <c r="K1777" t="s">
        <v>6180</v>
      </c>
      <c r="X1777" t="s">
        <v>2814</v>
      </c>
    </row>
    <row r="1778" spans="1:24" x14ac:dyDescent="0.2">
      <c r="A1778" s="6">
        <v>1776</v>
      </c>
      <c r="K1778" t="s">
        <v>6181</v>
      </c>
      <c r="X1778" t="s">
        <v>2815</v>
      </c>
    </row>
    <row r="1779" spans="1:24" x14ac:dyDescent="0.2">
      <c r="A1779" s="6">
        <v>1777</v>
      </c>
      <c r="K1779" t="s">
        <v>6182</v>
      </c>
      <c r="X1779" t="s">
        <v>2816</v>
      </c>
    </row>
    <row r="1780" spans="1:24" x14ac:dyDescent="0.2">
      <c r="A1780" s="6">
        <v>1778</v>
      </c>
      <c r="K1780" t="s">
        <v>6183</v>
      </c>
      <c r="X1780" t="s">
        <v>2817</v>
      </c>
    </row>
    <row r="1781" spans="1:24" x14ac:dyDescent="0.2">
      <c r="A1781" s="6">
        <v>1779</v>
      </c>
      <c r="K1781" t="s">
        <v>6184</v>
      </c>
      <c r="X1781" t="s">
        <v>2818</v>
      </c>
    </row>
    <row r="1782" spans="1:24" x14ac:dyDescent="0.2">
      <c r="A1782" s="6">
        <v>1780</v>
      </c>
      <c r="K1782" t="s">
        <v>6185</v>
      </c>
      <c r="X1782" t="s">
        <v>2819</v>
      </c>
    </row>
    <row r="1783" spans="1:24" x14ac:dyDescent="0.2">
      <c r="A1783" s="6">
        <v>1781</v>
      </c>
      <c r="K1783" t="s">
        <v>6186</v>
      </c>
      <c r="X1783" t="s">
        <v>2820</v>
      </c>
    </row>
    <row r="1784" spans="1:24" x14ac:dyDescent="0.2">
      <c r="A1784" s="6">
        <v>1782</v>
      </c>
      <c r="K1784" t="s">
        <v>6187</v>
      </c>
      <c r="X1784" t="s">
        <v>2821</v>
      </c>
    </row>
    <row r="1785" spans="1:24" x14ac:dyDescent="0.2">
      <c r="A1785" s="6">
        <v>1783</v>
      </c>
      <c r="K1785" t="s">
        <v>6188</v>
      </c>
      <c r="X1785" t="s">
        <v>2822</v>
      </c>
    </row>
    <row r="1786" spans="1:24" x14ac:dyDescent="0.2">
      <c r="A1786" s="6">
        <v>1784</v>
      </c>
      <c r="K1786" t="s">
        <v>6189</v>
      </c>
      <c r="X1786" t="s">
        <v>2823</v>
      </c>
    </row>
    <row r="1787" spans="1:24" x14ac:dyDescent="0.2">
      <c r="A1787" s="6">
        <v>1785</v>
      </c>
      <c r="K1787" t="s">
        <v>6190</v>
      </c>
      <c r="X1787" t="s">
        <v>2824</v>
      </c>
    </row>
    <row r="1788" spans="1:24" x14ac:dyDescent="0.2">
      <c r="A1788" s="6">
        <v>1786</v>
      </c>
      <c r="K1788" t="s">
        <v>6191</v>
      </c>
      <c r="X1788" t="s">
        <v>2825</v>
      </c>
    </row>
    <row r="1789" spans="1:24" x14ac:dyDescent="0.2">
      <c r="A1789" s="6">
        <v>1787</v>
      </c>
      <c r="K1789" t="s">
        <v>6192</v>
      </c>
      <c r="X1789" t="s">
        <v>2826</v>
      </c>
    </row>
    <row r="1790" spans="1:24" x14ac:dyDescent="0.2">
      <c r="A1790" s="6">
        <v>1788</v>
      </c>
      <c r="K1790" t="s">
        <v>6193</v>
      </c>
      <c r="X1790" t="s">
        <v>2827</v>
      </c>
    </row>
    <row r="1791" spans="1:24" x14ac:dyDescent="0.2">
      <c r="A1791" s="6">
        <v>1789</v>
      </c>
      <c r="K1791" t="s">
        <v>6194</v>
      </c>
      <c r="X1791" t="s">
        <v>2828</v>
      </c>
    </row>
    <row r="1792" spans="1:24" x14ac:dyDescent="0.2">
      <c r="A1792" s="6">
        <v>1790</v>
      </c>
      <c r="K1792" t="s">
        <v>6195</v>
      </c>
      <c r="X1792" t="s">
        <v>2829</v>
      </c>
    </row>
    <row r="1793" spans="1:24" x14ac:dyDescent="0.2">
      <c r="A1793" s="6">
        <v>1791</v>
      </c>
      <c r="K1793" t="s">
        <v>6196</v>
      </c>
      <c r="X1793" t="s">
        <v>2830</v>
      </c>
    </row>
    <row r="1794" spans="1:24" x14ac:dyDescent="0.2">
      <c r="A1794" s="6">
        <v>1792</v>
      </c>
      <c r="K1794" t="s">
        <v>6197</v>
      </c>
      <c r="X1794" t="s">
        <v>2831</v>
      </c>
    </row>
    <row r="1795" spans="1:24" x14ac:dyDescent="0.2">
      <c r="A1795" s="6">
        <v>1793</v>
      </c>
      <c r="K1795" t="s">
        <v>6198</v>
      </c>
      <c r="X1795" t="s">
        <v>2832</v>
      </c>
    </row>
    <row r="1796" spans="1:24" x14ac:dyDescent="0.2">
      <c r="A1796" s="6">
        <v>1794</v>
      </c>
      <c r="K1796" t="s">
        <v>6199</v>
      </c>
      <c r="X1796" t="s">
        <v>2833</v>
      </c>
    </row>
    <row r="1797" spans="1:24" x14ac:dyDescent="0.2">
      <c r="A1797" s="6">
        <v>1795</v>
      </c>
      <c r="K1797" t="s">
        <v>6200</v>
      </c>
      <c r="X1797" t="s">
        <v>2834</v>
      </c>
    </row>
    <row r="1798" spans="1:24" x14ac:dyDescent="0.2">
      <c r="A1798" s="6">
        <v>1796</v>
      </c>
      <c r="K1798" t="s">
        <v>6201</v>
      </c>
      <c r="X1798" t="s">
        <v>2835</v>
      </c>
    </row>
    <row r="1799" spans="1:24" x14ac:dyDescent="0.2">
      <c r="A1799" s="6">
        <v>1797</v>
      </c>
      <c r="K1799" t="s">
        <v>6202</v>
      </c>
      <c r="X1799" t="s">
        <v>2836</v>
      </c>
    </row>
    <row r="1800" spans="1:24" x14ac:dyDescent="0.2">
      <c r="A1800" s="6">
        <v>1798</v>
      </c>
      <c r="K1800" t="s">
        <v>6203</v>
      </c>
      <c r="X1800" t="s">
        <v>2837</v>
      </c>
    </row>
    <row r="1801" spans="1:24" x14ac:dyDescent="0.2">
      <c r="A1801" s="6">
        <v>1799</v>
      </c>
      <c r="K1801" t="s">
        <v>6204</v>
      </c>
      <c r="X1801" t="s">
        <v>2838</v>
      </c>
    </row>
    <row r="1802" spans="1:24" x14ac:dyDescent="0.2">
      <c r="A1802" s="6">
        <v>1800</v>
      </c>
      <c r="K1802" t="s">
        <v>6205</v>
      </c>
      <c r="X1802" t="s">
        <v>2839</v>
      </c>
    </row>
    <row r="1803" spans="1:24" x14ac:dyDescent="0.2">
      <c r="A1803" s="6">
        <v>1801</v>
      </c>
      <c r="K1803" t="s">
        <v>6206</v>
      </c>
      <c r="X1803" t="s">
        <v>2840</v>
      </c>
    </row>
    <row r="1804" spans="1:24" x14ac:dyDescent="0.2">
      <c r="A1804" s="6">
        <v>1802</v>
      </c>
      <c r="K1804" t="s">
        <v>6207</v>
      </c>
      <c r="X1804" t="s">
        <v>2841</v>
      </c>
    </row>
    <row r="1805" spans="1:24" x14ac:dyDescent="0.2">
      <c r="A1805" s="6">
        <v>1803</v>
      </c>
      <c r="K1805" t="s">
        <v>6208</v>
      </c>
      <c r="X1805" t="s">
        <v>2842</v>
      </c>
    </row>
    <row r="1806" spans="1:24" x14ac:dyDescent="0.2">
      <c r="A1806" s="6">
        <v>1804</v>
      </c>
      <c r="K1806" t="s">
        <v>6209</v>
      </c>
      <c r="X1806" t="s">
        <v>2843</v>
      </c>
    </row>
    <row r="1807" spans="1:24" x14ac:dyDescent="0.2">
      <c r="A1807" s="6">
        <v>1805</v>
      </c>
      <c r="K1807" t="s">
        <v>6210</v>
      </c>
      <c r="X1807" t="s">
        <v>2844</v>
      </c>
    </row>
    <row r="1808" spans="1:24" x14ac:dyDescent="0.2">
      <c r="A1808" s="6">
        <v>1806</v>
      </c>
      <c r="K1808" t="s">
        <v>6211</v>
      </c>
      <c r="X1808" t="s">
        <v>2845</v>
      </c>
    </row>
    <row r="1809" spans="1:24" x14ac:dyDescent="0.2">
      <c r="A1809" s="6">
        <v>1807</v>
      </c>
      <c r="K1809" t="s">
        <v>6212</v>
      </c>
      <c r="X1809" s="2" t="s">
        <v>2846</v>
      </c>
    </row>
    <row r="1810" spans="1:24" x14ac:dyDescent="0.2">
      <c r="A1810" s="6">
        <v>1808</v>
      </c>
      <c r="K1810" t="s">
        <v>6213</v>
      </c>
      <c r="X1810" s="2" t="s">
        <v>2847</v>
      </c>
    </row>
    <row r="1811" spans="1:24" x14ac:dyDescent="0.2">
      <c r="A1811" s="6">
        <v>1809</v>
      </c>
      <c r="K1811" t="s">
        <v>6214</v>
      </c>
      <c r="X1811" t="s">
        <v>2848</v>
      </c>
    </row>
    <row r="1812" spans="1:24" x14ac:dyDescent="0.2">
      <c r="A1812" s="6">
        <v>1810</v>
      </c>
      <c r="K1812" t="s">
        <v>6215</v>
      </c>
      <c r="X1812" t="s">
        <v>2849</v>
      </c>
    </row>
    <row r="1813" spans="1:24" x14ac:dyDescent="0.2">
      <c r="A1813" s="6">
        <v>1811</v>
      </c>
      <c r="K1813" t="s">
        <v>6216</v>
      </c>
      <c r="X1813" t="s">
        <v>2850</v>
      </c>
    </row>
    <row r="1814" spans="1:24" x14ac:dyDescent="0.2">
      <c r="A1814" s="6">
        <v>1812</v>
      </c>
      <c r="K1814" t="s">
        <v>6217</v>
      </c>
      <c r="X1814" t="s">
        <v>2851</v>
      </c>
    </row>
    <row r="1815" spans="1:24" x14ac:dyDescent="0.2">
      <c r="A1815" s="6">
        <v>1813</v>
      </c>
      <c r="K1815" t="s">
        <v>6218</v>
      </c>
      <c r="X1815" t="s">
        <v>2852</v>
      </c>
    </row>
    <row r="1816" spans="1:24" x14ac:dyDescent="0.2">
      <c r="A1816" s="6">
        <v>1814</v>
      </c>
      <c r="K1816" t="s">
        <v>6219</v>
      </c>
      <c r="X1816" t="s">
        <v>2853</v>
      </c>
    </row>
    <row r="1817" spans="1:24" x14ac:dyDescent="0.2">
      <c r="A1817" s="6">
        <v>1815</v>
      </c>
      <c r="K1817" t="s">
        <v>6220</v>
      </c>
      <c r="X1817" t="s">
        <v>2854</v>
      </c>
    </row>
    <row r="1818" spans="1:24" x14ac:dyDescent="0.2">
      <c r="A1818" s="6">
        <v>1816</v>
      </c>
      <c r="K1818" t="s">
        <v>6221</v>
      </c>
      <c r="X1818" t="s">
        <v>2855</v>
      </c>
    </row>
    <row r="1819" spans="1:24" x14ac:dyDescent="0.2">
      <c r="A1819" s="6">
        <v>1817</v>
      </c>
      <c r="K1819" t="s">
        <v>6222</v>
      </c>
      <c r="X1819" t="s">
        <v>2856</v>
      </c>
    </row>
    <row r="1820" spans="1:24" x14ac:dyDescent="0.2">
      <c r="A1820" s="6">
        <v>1818</v>
      </c>
      <c r="K1820" t="s">
        <v>6223</v>
      </c>
      <c r="X1820" t="s">
        <v>2857</v>
      </c>
    </row>
    <row r="1821" spans="1:24" x14ac:dyDescent="0.2">
      <c r="A1821" s="6">
        <v>1819</v>
      </c>
      <c r="K1821" t="s">
        <v>6224</v>
      </c>
      <c r="X1821" t="s">
        <v>2858</v>
      </c>
    </row>
    <row r="1822" spans="1:24" x14ac:dyDescent="0.2">
      <c r="A1822" s="6">
        <v>1820</v>
      </c>
      <c r="K1822" t="s">
        <v>6225</v>
      </c>
      <c r="X1822" t="s">
        <v>2859</v>
      </c>
    </row>
    <row r="1823" spans="1:24" x14ac:dyDescent="0.2">
      <c r="A1823" s="6">
        <v>1821</v>
      </c>
      <c r="K1823" t="s">
        <v>6226</v>
      </c>
      <c r="X1823" t="s">
        <v>2860</v>
      </c>
    </row>
    <row r="1824" spans="1:24" x14ac:dyDescent="0.2">
      <c r="A1824" s="6">
        <v>1822</v>
      </c>
      <c r="K1824" t="s">
        <v>6227</v>
      </c>
      <c r="X1824" t="s">
        <v>2861</v>
      </c>
    </row>
    <row r="1825" spans="1:24" x14ac:dyDescent="0.2">
      <c r="A1825" s="6">
        <v>1823</v>
      </c>
      <c r="K1825" t="s">
        <v>6228</v>
      </c>
      <c r="X1825" s="2" t="s">
        <v>2862</v>
      </c>
    </row>
    <row r="1826" spans="1:24" x14ac:dyDescent="0.2">
      <c r="A1826" s="6">
        <v>1824</v>
      </c>
      <c r="K1826" t="s">
        <v>6229</v>
      </c>
      <c r="X1826" t="s">
        <v>2863</v>
      </c>
    </row>
    <row r="1827" spans="1:24" x14ac:dyDescent="0.2">
      <c r="A1827" s="6">
        <v>1825</v>
      </c>
      <c r="K1827" t="s">
        <v>6230</v>
      </c>
      <c r="X1827" t="s">
        <v>2864</v>
      </c>
    </row>
    <row r="1828" spans="1:24" x14ac:dyDescent="0.2">
      <c r="A1828" s="6">
        <v>1826</v>
      </c>
      <c r="K1828" t="s">
        <v>6231</v>
      </c>
      <c r="X1828" t="s">
        <v>2865</v>
      </c>
    </row>
    <row r="1829" spans="1:24" x14ac:dyDescent="0.2">
      <c r="A1829" s="6">
        <v>1827</v>
      </c>
      <c r="K1829" t="s">
        <v>6232</v>
      </c>
      <c r="X1829" t="s">
        <v>2866</v>
      </c>
    </row>
    <row r="1830" spans="1:24" x14ac:dyDescent="0.2">
      <c r="A1830" s="6">
        <v>1828</v>
      </c>
      <c r="K1830" t="s">
        <v>6233</v>
      </c>
      <c r="X1830" t="s">
        <v>2867</v>
      </c>
    </row>
    <row r="1831" spans="1:24" x14ac:dyDescent="0.2">
      <c r="A1831" s="6">
        <v>1829</v>
      </c>
      <c r="K1831" t="s">
        <v>6234</v>
      </c>
      <c r="X1831" t="s">
        <v>2868</v>
      </c>
    </row>
    <row r="1832" spans="1:24" x14ac:dyDescent="0.2">
      <c r="A1832" s="6">
        <v>1830</v>
      </c>
      <c r="K1832" t="s">
        <v>6235</v>
      </c>
      <c r="X1832" t="s">
        <v>2869</v>
      </c>
    </row>
    <row r="1833" spans="1:24" x14ac:dyDescent="0.2">
      <c r="A1833" s="6">
        <v>1831</v>
      </c>
      <c r="K1833" t="s">
        <v>6236</v>
      </c>
      <c r="X1833" t="s">
        <v>2870</v>
      </c>
    </row>
    <row r="1834" spans="1:24" x14ac:dyDescent="0.2">
      <c r="A1834" s="6">
        <v>1832</v>
      </c>
      <c r="K1834" t="s">
        <v>6237</v>
      </c>
      <c r="X1834" t="s">
        <v>2871</v>
      </c>
    </row>
    <row r="1835" spans="1:24" x14ac:dyDescent="0.2">
      <c r="A1835" s="6">
        <v>1833</v>
      </c>
      <c r="K1835" t="s">
        <v>6238</v>
      </c>
      <c r="X1835" t="s">
        <v>2872</v>
      </c>
    </row>
    <row r="1836" spans="1:24" x14ac:dyDescent="0.2">
      <c r="A1836" s="6">
        <v>1834</v>
      </c>
      <c r="K1836" t="s">
        <v>6239</v>
      </c>
      <c r="X1836" t="s">
        <v>2873</v>
      </c>
    </row>
    <row r="1837" spans="1:24" x14ac:dyDescent="0.2">
      <c r="A1837" s="6">
        <v>1835</v>
      </c>
      <c r="K1837" t="s">
        <v>6240</v>
      </c>
      <c r="X1837" t="s">
        <v>2874</v>
      </c>
    </row>
    <row r="1838" spans="1:24" x14ac:dyDescent="0.2">
      <c r="A1838" s="6">
        <v>1836</v>
      </c>
      <c r="K1838" t="s">
        <v>6241</v>
      </c>
      <c r="X1838" t="s">
        <v>2875</v>
      </c>
    </row>
    <row r="1839" spans="1:24" x14ac:dyDescent="0.2">
      <c r="A1839" s="6">
        <v>1837</v>
      </c>
      <c r="K1839" t="s">
        <v>6242</v>
      </c>
      <c r="X1839" t="s">
        <v>2876</v>
      </c>
    </row>
    <row r="1840" spans="1:24" x14ac:dyDescent="0.2">
      <c r="A1840" s="6">
        <v>1838</v>
      </c>
      <c r="K1840" t="s">
        <v>6243</v>
      </c>
      <c r="X1840" t="s">
        <v>2877</v>
      </c>
    </row>
    <row r="1841" spans="1:24" x14ac:dyDescent="0.2">
      <c r="A1841" s="6">
        <v>1839</v>
      </c>
      <c r="K1841" t="s">
        <v>6244</v>
      </c>
      <c r="X1841" s="2" t="s">
        <v>2878</v>
      </c>
    </row>
    <row r="1842" spans="1:24" x14ac:dyDescent="0.2">
      <c r="A1842" s="6">
        <v>1840</v>
      </c>
      <c r="K1842" t="s">
        <v>6245</v>
      </c>
      <c r="X1842" t="s">
        <v>2879</v>
      </c>
    </row>
    <row r="1843" spans="1:24" x14ac:dyDescent="0.2">
      <c r="A1843" s="6">
        <v>1841</v>
      </c>
      <c r="K1843" t="s">
        <v>6246</v>
      </c>
      <c r="X1843" t="s">
        <v>2880</v>
      </c>
    </row>
    <row r="1844" spans="1:24" x14ac:dyDescent="0.2">
      <c r="A1844" s="6">
        <v>1842</v>
      </c>
      <c r="K1844" t="s">
        <v>6247</v>
      </c>
      <c r="X1844" t="s">
        <v>2881</v>
      </c>
    </row>
    <row r="1845" spans="1:24" x14ac:dyDescent="0.2">
      <c r="A1845" s="6">
        <v>1843</v>
      </c>
      <c r="K1845" t="s">
        <v>6248</v>
      </c>
      <c r="X1845" t="s">
        <v>2882</v>
      </c>
    </row>
    <row r="1846" spans="1:24" x14ac:dyDescent="0.2">
      <c r="A1846" s="6">
        <v>1844</v>
      </c>
      <c r="K1846" t="s">
        <v>6249</v>
      </c>
      <c r="X1846" t="s">
        <v>2883</v>
      </c>
    </row>
    <row r="1847" spans="1:24" x14ac:dyDescent="0.2">
      <c r="A1847" s="6">
        <v>1845</v>
      </c>
      <c r="K1847" t="s">
        <v>6250</v>
      </c>
      <c r="X1847" t="s">
        <v>2884</v>
      </c>
    </row>
    <row r="1848" spans="1:24" x14ac:dyDescent="0.2">
      <c r="A1848" s="6">
        <v>1846</v>
      </c>
      <c r="K1848" t="s">
        <v>6251</v>
      </c>
      <c r="X1848" t="s">
        <v>2885</v>
      </c>
    </row>
    <row r="1849" spans="1:24" x14ac:dyDescent="0.2">
      <c r="A1849" s="6">
        <v>1847</v>
      </c>
      <c r="K1849" t="s">
        <v>6252</v>
      </c>
      <c r="X1849" t="s">
        <v>2886</v>
      </c>
    </row>
    <row r="1850" spans="1:24" x14ac:dyDescent="0.2">
      <c r="A1850" s="6">
        <v>1848</v>
      </c>
      <c r="K1850" t="s">
        <v>6253</v>
      </c>
      <c r="X1850" t="s">
        <v>2887</v>
      </c>
    </row>
    <row r="1851" spans="1:24" x14ac:dyDescent="0.2">
      <c r="A1851" s="6">
        <v>1849</v>
      </c>
      <c r="K1851" t="s">
        <v>6254</v>
      </c>
      <c r="X1851" t="s">
        <v>2888</v>
      </c>
    </row>
    <row r="1852" spans="1:24" x14ac:dyDescent="0.2">
      <c r="A1852" s="6">
        <v>1850</v>
      </c>
      <c r="K1852" t="s">
        <v>6255</v>
      </c>
      <c r="X1852" t="s">
        <v>2889</v>
      </c>
    </row>
    <row r="1853" spans="1:24" x14ac:dyDescent="0.2">
      <c r="A1853" s="6">
        <v>1851</v>
      </c>
      <c r="K1853" t="s">
        <v>6256</v>
      </c>
      <c r="X1853" t="s">
        <v>2890</v>
      </c>
    </row>
    <row r="1854" spans="1:24" x14ac:dyDescent="0.2">
      <c r="A1854" s="6">
        <v>1852</v>
      </c>
      <c r="K1854" t="s">
        <v>6257</v>
      </c>
      <c r="X1854" t="s">
        <v>2891</v>
      </c>
    </row>
    <row r="1855" spans="1:24" x14ac:dyDescent="0.2">
      <c r="A1855" s="6">
        <v>1853</v>
      </c>
      <c r="K1855" t="s">
        <v>6258</v>
      </c>
      <c r="X1855" t="s">
        <v>2892</v>
      </c>
    </row>
    <row r="1856" spans="1:24" x14ac:dyDescent="0.2">
      <c r="A1856" s="6">
        <v>1854</v>
      </c>
      <c r="K1856" t="s">
        <v>6259</v>
      </c>
      <c r="X1856" s="2" t="s">
        <v>2893</v>
      </c>
    </row>
    <row r="1857" spans="1:24" x14ac:dyDescent="0.2">
      <c r="A1857" s="6">
        <v>1855</v>
      </c>
      <c r="K1857" t="s">
        <v>6260</v>
      </c>
      <c r="X1857" t="s">
        <v>2894</v>
      </c>
    </row>
    <row r="1858" spans="1:24" x14ac:dyDescent="0.2">
      <c r="A1858" s="6">
        <v>1856</v>
      </c>
      <c r="K1858" t="s">
        <v>6261</v>
      </c>
      <c r="X1858" t="s">
        <v>2895</v>
      </c>
    </row>
    <row r="1859" spans="1:24" x14ac:dyDescent="0.2">
      <c r="A1859" s="6">
        <v>1857</v>
      </c>
      <c r="K1859" t="s">
        <v>6262</v>
      </c>
      <c r="X1859" t="s">
        <v>2896</v>
      </c>
    </row>
    <row r="1860" spans="1:24" x14ac:dyDescent="0.2">
      <c r="A1860" s="6">
        <v>1858</v>
      </c>
      <c r="K1860" t="s">
        <v>6263</v>
      </c>
      <c r="X1860" t="s">
        <v>2897</v>
      </c>
    </row>
    <row r="1861" spans="1:24" x14ac:dyDescent="0.2">
      <c r="A1861" s="6">
        <v>1859</v>
      </c>
      <c r="K1861" t="s">
        <v>6264</v>
      </c>
      <c r="X1861" t="s">
        <v>2898</v>
      </c>
    </row>
    <row r="1862" spans="1:24" x14ac:dyDescent="0.2">
      <c r="A1862" s="6">
        <v>1860</v>
      </c>
      <c r="K1862" t="s">
        <v>6265</v>
      </c>
      <c r="X1862" t="s">
        <v>2899</v>
      </c>
    </row>
    <row r="1863" spans="1:24" x14ac:dyDescent="0.2">
      <c r="A1863" s="6">
        <v>1861</v>
      </c>
      <c r="K1863" t="s">
        <v>6266</v>
      </c>
      <c r="X1863" t="s">
        <v>2900</v>
      </c>
    </row>
    <row r="1864" spans="1:24" x14ac:dyDescent="0.2">
      <c r="A1864" s="6">
        <v>1862</v>
      </c>
      <c r="K1864" t="s">
        <v>6267</v>
      </c>
      <c r="X1864" t="s">
        <v>2901</v>
      </c>
    </row>
    <row r="1865" spans="1:24" x14ac:dyDescent="0.2">
      <c r="A1865" s="6">
        <v>1863</v>
      </c>
      <c r="K1865" t="s">
        <v>6268</v>
      </c>
      <c r="X1865" t="s">
        <v>2902</v>
      </c>
    </row>
    <row r="1866" spans="1:24" x14ac:dyDescent="0.2">
      <c r="A1866" s="6">
        <v>1864</v>
      </c>
      <c r="K1866" t="s">
        <v>6269</v>
      </c>
      <c r="X1866" t="s">
        <v>2903</v>
      </c>
    </row>
    <row r="1867" spans="1:24" x14ac:dyDescent="0.2">
      <c r="A1867" s="6">
        <v>1865</v>
      </c>
      <c r="K1867" t="s">
        <v>6270</v>
      </c>
      <c r="X1867" t="s">
        <v>2904</v>
      </c>
    </row>
    <row r="1868" spans="1:24" x14ac:dyDescent="0.2">
      <c r="A1868" s="6">
        <v>1866</v>
      </c>
      <c r="K1868" t="s">
        <v>6271</v>
      </c>
      <c r="X1868" t="s">
        <v>2905</v>
      </c>
    </row>
    <row r="1869" spans="1:24" x14ac:dyDescent="0.2">
      <c r="A1869" s="6">
        <v>1867</v>
      </c>
      <c r="K1869" t="s">
        <v>6272</v>
      </c>
      <c r="X1869" t="s">
        <v>2906</v>
      </c>
    </row>
    <row r="1870" spans="1:24" x14ac:dyDescent="0.2">
      <c r="A1870" s="6">
        <v>1868</v>
      </c>
      <c r="K1870" t="s">
        <v>6273</v>
      </c>
      <c r="X1870" t="s">
        <v>2907</v>
      </c>
    </row>
    <row r="1871" spans="1:24" x14ac:dyDescent="0.2">
      <c r="A1871" s="6">
        <v>1869</v>
      </c>
      <c r="K1871" t="s">
        <v>6274</v>
      </c>
      <c r="X1871" t="s">
        <v>2908</v>
      </c>
    </row>
    <row r="1872" spans="1:24" x14ac:dyDescent="0.2">
      <c r="A1872" s="6">
        <v>1870</v>
      </c>
      <c r="K1872" t="s">
        <v>6275</v>
      </c>
      <c r="X1872" s="2" t="s">
        <v>2909</v>
      </c>
    </row>
    <row r="1873" spans="1:24" x14ac:dyDescent="0.2">
      <c r="A1873" s="6">
        <v>1871</v>
      </c>
      <c r="K1873" t="s">
        <v>6276</v>
      </c>
      <c r="X1873" t="s">
        <v>2910</v>
      </c>
    </row>
    <row r="1874" spans="1:24" x14ac:dyDescent="0.2">
      <c r="A1874" s="6">
        <v>1872</v>
      </c>
      <c r="K1874" t="s">
        <v>6277</v>
      </c>
      <c r="X1874" t="s">
        <v>2911</v>
      </c>
    </row>
    <row r="1875" spans="1:24" x14ac:dyDescent="0.2">
      <c r="A1875" s="6">
        <v>1873</v>
      </c>
      <c r="K1875" t="s">
        <v>6278</v>
      </c>
      <c r="X1875" t="s">
        <v>2912</v>
      </c>
    </row>
    <row r="1876" spans="1:24" x14ac:dyDescent="0.2">
      <c r="A1876" s="6">
        <v>1874</v>
      </c>
      <c r="K1876" t="s">
        <v>6279</v>
      </c>
      <c r="X1876" t="s">
        <v>2913</v>
      </c>
    </row>
    <row r="1877" spans="1:24" x14ac:dyDescent="0.2">
      <c r="A1877" s="6">
        <v>1875</v>
      </c>
      <c r="K1877" t="s">
        <v>6280</v>
      </c>
      <c r="X1877" t="s">
        <v>2914</v>
      </c>
    </row>
    <row r="1878" spans="1:24" x14ac:dyDescent="0.2">
      <c r="A1878" s="6">
        <v>1876</v>
      </c>
      <c r="K1878" t="s">
        <v>6281</v>
      </c>
      <c r="X1878" t="s">
        <v>2915</v>
      </c>
    </row>
    <row r="1879" spans="1:24" x14ac:dyDescent="0.2">
      <c r="A1879" s="6">
        <v>1877</v>
      </c>
      <c r="K1879" t="s">
        <v>6282</v>
      </c>
      <c r="X1879" t="s">
        <v>2916</v>
      </c>
    </row>
    <row r="1880" spans="1:24" x14ac:dyDescent="0.2">
      <c r="A1880" s="6">
        <v>1878</v>
      </c>
      <c r="K1880" t="s">
        <v>6283</v>
      </c>
      <c r="X1880" t="s">
        <v>2917</v>
      </c>
    </row>
    <row r="1881" spans="1:24" x14ac:dyDescent="0.2">
      <c r="A1881" s="6">
        <v>1879</v>
      </c>
      <c r="K1881" t="s">
        <v>6284</v>
      </c>
      <c r="X1881" t="s">
        <v>2918</v>
      </c>
    </row>
    <row r="1882" spans="1:24" x14ac:dyDescent="0.2">
      <c r="A1882" s="6">
        <v>1880</v>
      </c>
      <c r="K1882" t="s">
        <v>6285</v>
      </c>
      <c r="X1882" t="s">
        <v>2919</v>
      </c>
    </row>
    <row r="1883" spans="1:24" x14ac:dyDescent="0.2">
      <c r="A1883" s="6">
        <v>1881</v>
      </c>
      <c r="K1883" t="s">
        <v>6286</v>
      </c>
      <c r="X1883" t="s">
        <v>2920</v>
      </c>
    </row>
    <row r="1884" spans="1:24" x14ac:dyDescent="0.2">
      <c r="A1884" s="6">
        <v>1882</v>
      </c>
      <c r="K1884" t="s">
        <v>6287</v>
      </c>
      <c r="X1884" t="s">
        <v>2921</v>
      </c>
    </row>
    <row r="1885" spans="1:24" x14ac:dyDescent="0.2">
      <c r="A1885" s="6">
        <v>1883</v>
      </c>
      <c r="K1885" t="s">
        <v>6288</v>
      </c>
      <c r="X1885" t="s">
        <v>2922</v>
      </c>
    </row>
    <row r="1886" spans="1:24" x14ac:dyDescent="0.2">
      <c r="A1886" s="6">
        <v>1884</v>
      </c>
      <c r="K1886" t="s">
        <v>6289</v>
      </c>
      <c r="X1886" t="s">
        <v>2923</v>
      </c>
    </row>
    <row r="1887" spans="1:24" x14ac:dyDescent="0.2">
      <c r="A1887" s="6">
        <v>1885</v>
      </c>
      <c r="K1887" t="s">
        <v>6290</v>
      </c>
      <c r="X1887" t="s">
        <v>2924</v>
      </c>
    </row>
    <row r="1888" spans="1:24" x14ac:dyDescent="0.2">
      <c r="A1888" s="6">
        <v>1886</v>
      </c>
      <c r="K1888" t="s">
        <v>6291</v>
      </c>
      <c r="X1888" t="s">
        <v>2925</v>
      </c>
    </row>
    <row r="1889" spans="1:24" x14ac:dyDescent="0.2">
      <c r="A1889" s="6">
        <v>1887</v>
      </c>
      <c r="K1889" t="s">
        <v>6292</v>
      </c>
      <c r="X1889" t="s">
        <v>2926</v>
      </c>
    </row>
    <row r="1890" spans="1:24" x14ac:dyDescent="0.2">
      <c r="A1890" s="6">
        <v>1888</v>
      </c>
      <c r="K1890" t="s">
        <v>6293</v>
      </c>
      <c r="X1890" t="s">
        <v>2927</v>
      </c>
    </row>
    <row r="1891" spans="1:24" x14ac:dyDescent="0.2">
      <c r="A1891" s="6">
        <v>1889</v>
      </c>
      <c r="K1891" t="s">
        <v>6294</v>
      </c>
      <c r="X1891" t="s">
        <v>2928</v>
      </c>
    </row>
    <row r="1892" spans="1:24" x14ac:dyDescent="0.2">
      <c r="A1892" s="6">
        <v>1890</v>
      </c>
      <c r="K1892" t="s">
        <v>6295</v>
      </c>
      <c r="X1892" t="s">
        <v>2929</v>
      </c>
    </row>
    <row r="1893" spans="1:24" x14ac:dyDescent="0.2">
      <c r="A1893" s="6">
        <v>1891</v>
      </c>
      <c r="K1893" t="s">
        <v>6296</v>
      </c>
      <c r="X1893" t="s">
        <v>2930</v>
      </c>
    </row>
    <row r="1894" spans="1:24" x14ac:dyDescent="0.2">
      <c r="A1894" s="6">
        <v>1892</v>
      </c>
      <c r="K1894" t="s">
        <v>6297</v>
      </c>
      <c r="X1894" t="s">
        <v>2931</v>
      </c>
    </row>
    <row r="1895" spans="1:24" x14ac:dyDescent="0.2">
      <c r="A1895" s="6">
        <v>1893</v>
      </c>
      <c r="K1895" t="s">
        <v>6298</v>
      </c>
      <c r="X1895" t="s">
        <v>2932</v>
      </c>
    </row>
    <row r="1896" spans="1:24" x14ac:dyDescent="0.2">
      <c r="A1896" s="6">
        <v>1894</v>
      </c>
      <c r="K1896" t="s">
        <v>6299</v>
      </c>
      <c r="X1896" t="s">
        <v>2933</v>
      </c>
    </row>
    <row r="1897" spans="1:24" x14ac:dyDescent="0.2">
      <c r="A1897" s="6">
        <v>1895</v>
      </c>
      <c r="K1897" t="s">
        <v>6300</v>
      </c>
      <c r="X1897" t="s">
        <v>2934</v>
      </c>
    </row>
    <row r="1898" spans="1:24" x14ac:dyDescent="0.2">
      <c r="A1898" s="6">
        <v>1896</v>
      </c>
      <c r="K1898" t="s">
        <v>6301</v>
      </c>
      <c r="X1898" t="s">
        <v>2935</v>
      </c>
    </row>
    <row r="1899" spans="1:24" x14ac:dyDescent="0.2">
      <c r="A1899" s="6">
        <v>1897</v>
      </c>
      <c r="K1899" t="s">
        <v>6302</v>
      </c>
      <c r="X1899" t="s">
        <v>2936</v>
      </c>
    </row>
    <row r="1900" spans="1:24" x14ac:dyDescent="0.2">
      <c r="A1900" s="6">
        <v>1898</v>
      </c>
      <c r="K1900" t="s">
        <v>6303</v>
      </c>
      <c r="X1900" t="s">
        <v>2937</v>
      </c>
    </row>
    <row r="1901" spans="1:24" x14ac:dyDescent="0.2">
      <c r="A1901" s="6">
        <v>1899</v>
      </c>
      <c r="K1901" t="s">
        <v>6304</v>
      </c>
      <c r="X1901" t="s">
        <v>2938</v>
      </c>
    </row>
    <row r="1902" spans="1:24" x14ac:dyDescent="0.2">
      <c r="A1902" s="6">
        <v>1900</v>
      </c>
      <c r="K1902" t="s">
        <v>6305</v>
      </c>
      <c r="X1902" t="s">
        <v>2939</v>
      </c>
    </row>
    <row r="1903" spans="1:24" x14ac:dyDescent="0.2">
      <c r="A1903" s="6">
        <v>1901</v>
      </c>
      <c r="K1903" t="s">
        <v>6306</v>
      </c>
      <c r="X1903" t="s">
        <v>2940</v>
      </c>
    </row>
    <row r="1904" spans="1:24" x14ac:dyDescent="0.2">
      <c r="A1904" s="6">
        <v>1902</v>
      </c>
      <c r="K1904" t="s">
        <v>6307</v>
      </c>
      <c r="X1904" t="s">
        <v>2941</v>
      </c>
    </row>
    <row r="1905" spans="1:24" x14ac:dyDescent="0.2">
      <c r="A1905" s="6">
        <v>1903</v>
      </c>
      <c r="K1905" t="s">
        <v>6308</v>
      </c>
      <c r="X1905" t="s">
        <v>2942</v>
      </c>
    </row>
    <row r="1906" spans="1:24" x14ac:dyDescent="0.2">
      <c r="A1906" s="6">
        <v>1904</v>
      </c>
      <c r="K1906" t="s">
        <v>6309</v>
      </c>
      <c r="X1906" t="s">
        <v>2943</v>
      </c>
    </row>
    <row r="1907" spans="1:24" x14ac:dyDescent="0.2">
      <c r="A1907" s="6">
        <v>1905</v>
      </c>
      <c r="K1907" t="s">
        <v>6310</v>
      </c>
      <c r="X1907" t="s">
        <v>2944</v>
      </c>
    </row>
    <row r="1908" spans="1:24" x14ac:dyDescent="0.2">
      <c r="A1908" s="6">
        <v>1906</v>
      </c>
      <c r="K1908" t="s">
        <v>6311</v>
      </c>
      <c r="X1908" t="s">
        <v>2945</v>
      </c>
    </row>
    <row r="1909" spans="1:24" x14ac:dyDescent="0.2">
      <c r="A1909" s="6">
        <v>1907</v>
      </c>
      <c r="K1909" t="s">
        <v>6312</v>
      </c>
      <c r="X1909" t="s">
        <v>2946</v>
      </c>
    </row>
    <row r="1910" spans="1:24" x14ac:dyDescent="0.2">
      <c r="A1910" s="6">
        <v>1908</v>
      </c>
      <c r="K1910" t="s">
        <v>6313</v>
      </c>
      <c r="X1910" t="s">
        <v>2947</v>
      </c>
    </row>
    <row r="1911" spans="1:24" x14ac:dyDescent="0.2">
      <c r="A1911" s="6">
        <v>1909</v>
      </c>
      <c r="K1911" t="s">
        <v>6314</v>
      </c>
      <c r="X1911" t="s">
        <v>2948</v>
      </c>
    </row>
    <row r="1912" spans="1:24" x14ac:dyDescent="0.2">
      <c r="A1912" s="6">
        <v>1910</v>
      </c>
      <c r="K1912" t="s">
        <v>6315</v>
      </c>
      <c r="X1912" t="s">
        <v>2949</v>
      </c>
    </row>
    <row r="1913" spans="1:24" x14ac:dyDescent="0.2">
      <c r="A1913" s="6">
        <v>1911</v>
      </c>
      <c r="K1913" t="s">
        <v>6316</v>
      </c>
      <c r="X1913" t="s">
        <v>2950</v>
      </c>
    </row>
    <row r="1914" spans="1:24" x14ac:dyDescent="0.2">
      <c r="A1914" s="6">
        <v>1912</v>
      </c>
      <c r="K1914" t="s">
        <v>6317</v>
      </c>
      <c r="X1914" t="s">
        <v>2951</v>
      </c>
    </row>
    <row r="1915" spans="1:24" x14ac:dyDescent="0.2">
      <c r="A1915" s="6">
        <v>1913</v>
      </c>
      <c r="K1915" t="s">
        <v>6318</v>
      </c>
      <c r="X1915" t="s">
        <v>2952</v>
      </c>
    </row>
    <row r="1916" spans="1:24" x14ac:dyDescent="0.2">
      <c r="A1916" s="6">
        <v>1914</v>
      </c>
      <c r="K1916" t="s">
        <v>6319</v>
      </c>
      <c r="X1916" t="s">
        <v>2953</v>
      </c>
    </row>
    <row r="1917" spans="1:24" x14ac:dyDescent="0.2">
      <c r="A1917" s="6">
        <v>1915</v>
      </c>
      <c r="K1917" t="s">
        <v>6320</v>
      </c>
      <c r="X1917" t="s">
        <v>2954</v>
      </c>
    </row>
    <row r="1918" spans="1:24" x14ac:dyDescent="0.2">
      <c r="A1918" s="6">
        <v>1916</v>
      </c>
      <c r="K1918" t="s">
        <v>6321</v>
      </c>
      <c r="X1918" t="s">
        <v>2955</v>
      </c>
    </row>
    <row r="1919" spans="1:24" x14ac:dyDescent="0.2">
      <c r="A1919" s="6">
        <v>1917</v>
      </c>
      <c r="K1919" t="s">
        <v>6322</v>
      </c>
      <c r="X1919" t="s">
        <v>2956</v>
      </c>
    </row>
    <row r="1920" spans="1:24" x14ac:dyDescent="0.2">
      <c r="A1920" s="6">
        <v>1918</v>
      </c>
      <c r="K1920" t="s">
        <v>6323</v>
      </c>
      <c r="X1920" t="s">
        <v>2957</v>
      </c>
    </row>
    <row r="1921" spans="1:24" x14ac:dyDescent="0.2">
      <c r="A1921" s="6">
        <v>1919</v>
      </c>
      <c r="K1921" t="s">
        <v>6324</v>
      </c>
      <c r="X1921" t="s">
        <v>2958</v>
      </c>
    </row>
    <row r="1922" spans="1:24" x14ac:dyDescent="0.2">
      <c r="A1922" s="6">
        <v>1920</v>
      </c>
      <c r="K1922" t="s">
        <v>6325</v>
      </c>
      <c r="X1922" t="s">
        <v>2959</v>
      </c>
    </row>
    <row r="1923" spans="1:24" x14ac:dyDescent="0.2">
      <c r="A1923" s="6">
        <v>1921</v>
      </c>
      <c r="K1923" t="s">
        <v>6326</v>
      </c>
      <c r="X1923" t="s">
        <v>2960</v>
      </c>
    </row>
    <row r="1924" spans="1:24" x14ac:dyDescent="0.2">
      <c r="A1924" s="6">
        <v>1922</v>
      </c>
      <c r="K1924" t="s">
        <v>6327</v>
      </c>
      <c r="X1924" t="s">
        <v>2961</v>
      </c>
    </row>
    <row r="1925" spans="1:24" x14ac:dyDescent="0.2">
      <c r="A1925" s="6">
        <v>1923</v>
      </c>
      <c r="K1925" t="s">
        <v>6328</v>
      </c>
      <c r="X1925" t="s">
        <v>2962</v>
      </c>
    </row>
    <row r="1926" spans="1:24" x14ac:dyDescent="0.2">
      <c r="A1926" s="6">
        <v>1924</v>
      </c>
      <c r="K1926" t="s">
        <v>6329</v>
      </c>
      <c r="X1926" t="s">
        <v>2963</v>
      </c>
    </row>
    <row r="1927" spans="1:24" x14ac:dyDescent="0.2">
      <c r="A1927" s="6">
        <v>1925</v>
      </c>
      <c r="K1927" t="s">
        <v>6330</v>
      </c>
      <c r="X1927" t="s">
        <v>2964</v>
      </c>
    </row>
    <row r="1928" spans="1:24" x14ac:dyDescent="0.2">
      <c r="A1928" s="6">
        <v>1926</v>
      </c>
      <c r="K1928" t="s">
        <v>6331</v>
      </c>
      <c r="X1928" t="s">
        <v>2965</v>
      </c>
    </row>
    <row r="1929" spans="1:24" x14ac:dyDescent="0.2">
      <c r="A1929" s="6">
        <v>1927</v>
      </c>
      <c r="K1929" t="s">
        <v>6332</v>
      </c>
      <c r="X1929" t="s">
        <v>2966</v>
      </c>
    </row>
    <row r="1930" spans="1:24" x14ac:dyDescent="0.2">
      <c r="A1930" s="6">
        <v>1928</v>
      </c>
      <c r="K1930" t="s">
        <v>6333</v>
      </c>
      <c r="X1930" t="s">
        <v>2967</v>
      </c>
    </row>
    <row r="1931" spans="1:24" x14ac:dyDescent="0.2">
      <c r="A1931" s="6">
        <v>1929</v>
      </c>
      <c r="K1931" t="s">
        <v>6334</v>
      </c>
      <c r="X1931" t="s">
        <v>2968</v>
      </c>
    </row>
    <row r="1932" spans="1:24" x14ac:dyDescent="0.2">
      <c r="A1932" s="6">
        <v>1930</v>
      </c>
      <c r="K1932" t="s">
        <v>6335</v>
      </c>
      <c r="X1932" t="s">
        <v>2969</v>
      </c>
    </row>
    <row r="1933" spans="1:24" x14ac:dyDescent="0.2">
      <c r="A1933" s="6">
        <v>1931</v>
      </c>
      <c r="K1933" t="s">
        <v>6336</v>
      </c>
      <c r="X1933" t="s">
        <v>2970</v>
      </c>
    </row>
    <row r="1934" spans="1:24" x14ac:dyDescent="0.2">
      <c r="A1934" s="6">
        <v>1932</v>
      </c>
      <c r="K1934" t="s">
        <v>6337</v>
      </c>
      <c r="X1934" s="2" t="s">
        <v>2971</v>
      </c>
    </row>
    <row r="1935" spans="1:24" x14ac:dyDescent="0.2">
      <c r="A1935" s="6">
        <v>1933</v>
      </c>
      <c r="K1935" t="s">
        <v>6338</v>
      </c>
      <c r="X1935" t="s">
        <v>2972</v>
      </c>
    </row>
    <row r="1936" spans="1:24" x14ac:dyDescent="0.2">
      <c r="A1936" s="6">
        <v>1934</v>
      </c>
      <c r="K1936" t="s">
        <v>6339</v>
      </c>
      <c r="X1936" t="s">
        <v>2973</v>
      </c>
    </row>
    <row r="1937" spans="1:24" x14ac:dyDescent="0.2">
      <c r="A1937" s="6">
        <v>1935</v>
      </c>
      <c r="K1937" t="s">
        <v>6340</v>
      </c>
      <c r="X1937" t="s">
        <v>2974</v>
      </c>
    </row>
    <row r="1938" spans="1:24" x14ac:dyDescent="0.2">
      <c r="A1938" s="6">
        <v>1936</v>
      </c>
      <c r="K1938" t="s">
        <v>6341</v>
      </c>
      <c r="X1938" t="s">
        <v>2975</v>
      </c>
    </row>
    <row r="1939" spans="1:24" x14ac:dyDescent="0.2">
      <c r="A1939" s="6">
        <v>1937</v>
      </c>
      <c r="K1939" t="s">
        <v>6342</v>
      </c>
      <c r="X1939" s="2" t="s">
        <v>2976</v>
      </c>
    </row>
    <row r="1940" spans="1:24" x14ac:dyDescent="0.2">
      <c r="A1940" s="6">
        <v>1938</v>
      </c>
      <c r="K1940" t="s">
        <v>6343</v>
      </c>
      <c r="X1940" t="s">
        <v>2977</v>
      </c>
    </row>
    <row r="1941" spans="1:24" x14ac:dyDescent="0.2">
      <c r="A1941" s="6">
        <v>1939</v>
      </c>
      <c r="K1941" t="s">
        <v>6344</v>
      </c>
      <c r="X1941" t="s">
        <v>2978</v>
      </c>
    </row>
    <row r="1942" spans="1:24" x14ac:dyDescent="0.2">
      <c r="A1942" s="6">
        <v>1940</v>
      </c>
      <c r="K1942" t="s">
        <v>6345</v>
      </c>
      <c r="X1942" t="s">
        <v>2979</v>
      </c>
    </row>
    <row r="1943" spans="1:24" x14ac:dyDescent="0.2">
      <c r="A1943" s="6">
        <v>1941</v>
      </c>
      <c r="K1943" t="s">
        <v>6346</v>
      </c>
      <c r="X1943" t="s">
        <v>2980</v>
      </c>
    </row>
    <row r="1944" spans="1:24" x14ac:dyDescent="0.2">
      <c r="A1944" s="6">
        <v>1942</v>
      </c>
      <c r="K1944" t="s">
        <v>6347</v>
      </c>
      <c r="X1944" t="s">
        <v>2981</v>
      </c>
    </row>
    <row r="1945" spans="1:24" x14ac:dyDescent="0.2">
      <c r="A1945" s="6">
        <v>1943</v>
      </c>
      <c r="K1945" t="s">
        <v>6348</v>
      </c>
      <c r="X1945" t="s">
        <v>2982</v>
      </c>
    </row>
    <row r="1946" spans="1:24" x14ac:dyDescent="0.2">
      <c r="A1946" s="6">
        <v>1944</v>
      </c>
      <c r="K1946" t="s">
        <v>6349</v>
      </c>
      <c r="X1946" t="s">
        <v>2983</v>
      </c>
    </row>
    <row r="1947" spans="1:24" x14ac:dyDescent="0.2">
      <c r="A1947" s="6">
        <v>1945</v>
      </c>
      <c r="K1947" t="s">
        <v>6350</v>
      </c>
      <c r="X1947" t="s">
        <v>2984</v>
      </c>
    </row>
    <row r="1948" spans="1:24" x14ac:dyDescent="0.2">
      <c r="A1948" s="6">
        <v>1946</v>
      </c>
      <c r="K1948" t="s">
        <v>6351</v>
      </c>
      <c r="X1948" t="s">
        <v>2985</v>
      </c>
    </row>
    <row r="1949" spans="1:24" x14ac:dyDescent="0.2">
      <c r="A1949" s="6">
        <v>1947</v>
      </c>
      <c r="K1949" t="s">
        <v>6352</v>
      </c>
      <c r="X1949" t="s">
        <v>2986</v>
      </c>
    </row>
    <row r="1950" spans="1:24" x14ac:dyDescent="0.2">
      <c r="A1950" s="6">
        <v>1948</v>
      </c>
      <c r="K1950" t="s">
        <v>6353</v>
      </c>
      <c r="X1950" t="s">
        <v>2987</v>
      </c>
    </row>
    <row r="1951" spans="1:24" x14ac:dyDescent="0.2">
      <c r="A1951" s="6">
        <v>1949</v>
      </c>
      <c r="K1951" t="s">
        <v>6354</v>
      </c>
      <c r="X1951" t="s">
        <v>2988</v>
      </c>
    </row>
    <row r="1952" spans="1:24" x14ac:dyDescent="0.2">
      <c r="A1952" s="6">
        <v>1950</v>
      </c>
      <c r="K1952" t="s">
        <v>6355</v>
      </c>
      <c r="X1952" t="s">
        <v>2989</v>
      </c>
    </row>
    <row r="1953" spans="1:24" x14ac:dyDescent="0.2">
      <c r="A1953" s="6">
        <v>1951</v>
      </c>
      <c r="K1953" t="s">
        <v>6356</v>
      </c>
      <c r="X1953" t="s">
        <v>2990</v>
      </c>
    </row>
    <row r="1954" spans="1:24" x14ac:dyDescent="0.2">
      <c r="A1954" s="6">
        <v>1952</v>
      </c>
      <c r="K1954" t="s">
        <v>6357</v>
      </c>
      <c r="X1954" t="s">
        <v>2991</v>
      </c>
    </row>
    <row r="1955" spans="1:24" x14ac:dyDescent="0.2">
      <c r="A1955" s="6">
        <v>1953</v>
      </c>
      <c r="K1955" t="s">
        <v>6358</v>
      </c>
      <c r="X1955" t="s">
        <v>2992</v>
      </c>
    </row>
    <row r="1956" spans="1:24" x14ac:dyDescent="0.2">
      <c r="A1956" s="6">
        <v>1954</v>
      </c>
      <c r="K1956" t="s">
        <v>6359</v>
      </c>
      <c r="X1956" t="s">
        <v>2993</v>
      </c>
    </row>
    <row r="1957" spans="1:24" x14ac:dyDescent="0.2">
      <c r="A1957" s="6">
        <v>1955</v>
      </c>
      <c r="K1957" t="s">
        <v>6360</v>
      </c>
      <c r="X1957" t="s">
        <v>2994</v>
      </c>
    </row>
    <row r="1958" spans="1:24" x14ac:dyDescent="0.2">
      <c r="A1958" s="6">
        <v>1956</v>
      </c>
      <c r="K1958" t="s">
        <v>6361</v>
      </c>
      <c r="X1958" t="s">
        <v>2995</v>
      </c>
    </row>
    <row r="1959" spans="1:24" x14ac:dyDescent="0.2">
      <c r="A1959" s="6">
        <v>1957</v>
      </c>
      <c r="K1959" t="s">
        <v>6362</v>
      </c>
      <c r="X1959" t="s">
        <v>2996</v>
      </c>
    </row>
    <row r="1960" spans="1:24" x14ac:dyDescent="0.2">
      <c r="A1960" s="6">
        <v>1958</v>
      </c>
      <c r="K1960" t="s">
        <v>6363</v>
      </c>
      <c r="X1960" t="s">
        <v>2997</v>
      </c>
    </row>
    <row r="1961" spans="1:24" x14ac:dyDescent="0.2">
      <c r="A1961" s="6">
        <v>1959</v>
      </c>
      <c r="K1961" t="s">
        <v>6364</v>
      </c>
      <c r="X1961" t="s">
        <v>2998</v>
      </c>
    </row>
    <row r="1962" spans="1:24" x14ac:dyDescent="0.2">
      <c r="A1962" s="6">
        <v>1960</v>
      </c>
      <c r="K1962" t="s">
        <v>6365</v>
      </c>
      <c r="X1962" t="s">
        <v>2999</v>
      </c>
    </row>
    <row r="1963" spans="1:24" x14ac:dyDescent="0.2">
      <c r="A1963" s="6">
        <v>1961</v>
      </c>
      <c r="K1963" t="s">
        <v>6366</v>
      </c>
      <c r="X1963" s="2" t="s">
        <v>3000</v>
      </c>
    </row>
    <row r="1964" spans="1:24" x14ac:dyDescent="0.2">
      <c r="A1964" s="6">
        <v>1962</v>
      </c>
      <c r="K1964" t="s">
        <v>6367</v>
      </c>
      <c r="X1964" t="s">
        <v>3001</v>
      </c>
    </row>
    <row r="1965" spans="1:24" x14ac:dyDescent="0.2">
      <c r="A1965" s="6">
        <v>1963</v>
      </c>
      <c r="K1965" t="s">
        <v>6368</v>
      </c>
      <c r="X1965" t="s">
        <v>3002</v>
      </c>
    </row>
    <row r="1966" spans="1:24" x14ac:dyDescent="0.2">
      <c r="A1966" s="6">
        <v>1964</v>
      </c>
      <c r="K1966" t="s">
        <v>6369</v>
      </c>
      <c r="X1966" s="2" t="s">
        <v>3003</v>
      </c>
    </row>
    <row r="1967" spans="1:24" x14ac:dyDescent="0.2">
      <c r="A1967" s="6">
        <v>1965</v>
      </c>
      <c r="K1967" t="s">
        <v>6370</v>
      </c>
      <c r="X1967" t="s">
        <v>3004</v>
      </c>
    </row>
    <row r="1968" spans="1:24" x14ac:dyDescent="0.2">
      <c r="A1968" s="6">
        <v>1966</v>
      </c>
      <c r="K1968" t="s">
        <v>6371</v>
      </c>
      <c r="X1968" t="s">
        <v>3005</v>
      </c>
    </row>
    <row r="1969" spans="1:24" x14ac:dyDescent="0.2">
      <c r="A1969" s="6">
        <v>1967</v>
      </c>
      <c r="K1969" t="s">
        <v>6372</v>
      </c>
      <c r="X1969" t="s">
        <v>3006</v>
      </c>
    </row>
    <row r="1970" spans="1:24" x14ac:dyDescent="0.2">
      <c r="A1970" s="6">
        <v>1968</v>
      </c>
      <c r="K1970" t="s">
        <v>6373</v>
      </c>
      <c r="X1970" t="s">
        <v>3007</v>
      </c>
    </row>
    <row r="1971" spans="1:24" x14ac:dyDescent="0.2">
      <c r="A1971" s="6">
        <v>1969</v>
      </c>
      <c r="K1971" t="s">
        <v>6374</v>
      </c>
      <c r="X1971" t="s">
        <v>3008</v>
      </c>
    </row>
    <row r="1972" spans="1:24" x14ac:dyDescent="0.2">
      <c r="A1972" s="6">
        <v>1970</v>
      </c>
      <c r="K1972" t="s">
        <v>6375</v>
      </c>
      <c r="X1972" t="s">
        <v>3009</v>
      </c>
    </row>
    <row r="1973" spans="1:24" x14ac:dyDescent="0.2">
      <c r="A1973" s="6">
        <v>1971</v>
      </c>
      <c r="K1973" t="s">
        <v>6376</v>
      </c>
      <c r="X1973" t="s">
        <v>3010</v>
      </c>
    </row>
    <row r="1974" spans="1:24" x14ac:dyDescent="0.2">
      <c r="A1974" s="6">
        <v>1972</v>
      </c>
      <c r="K1974" t="s">
        <v>6377</v>
      </c>
      <c r="X1974" t="s">
        <v>3011</v>
      </c>
    </row>
    <row r="1975" spans="1:24" x14ac:dyDescent="0.2">
      <c r="A1975" s="6">
        <v>1973</v>
      </c>
      <c r="K1975" t="s">
        <v>6378</v>
      </c>
      <c r="X1975" t="s">
        <v>3012</v>
      </c>
    </row>
    <row r="1976" spans="1:24" x14ac:dyDescent="0.2">
      <c r="A1976" s="6">
        <v>1974</v>
      </c>
      <c r="K1976" t="s">
        <v>6379</v>
      </c>
      <c r="X1976" t="s">
        <v>3013</v>
      </c>
    </row>
    <row r="1977" spans="1:24" x14ac:dyDescent="0.2">
      <c r="A1977" s="6">
        <v>1975</v>
      </c>
      <c r="K1977" t="s">
        <v>6380</v>
      </c>
      <c r="X1977" t="s">
        <v>3014</v>
      </c>
    </row>
    <row r="1978" spans="1:24" x14ac:dyDescent="0.2">
      <c r="A1978" s="6">
        <v>1976</v>
      </c>
      <c r="K1978" t="s">
        <v>6381</v>
      </c>
      <c r="X1978" t="s">
        <v>3015</v>
      </c>
    </row>
    <row r="1979" spans="1:24" x14ac:dyDescent="0.2">
      <c r="A1979" s="6">
        <v>1977</v>
      </c>
      <c r="K1979" t="s">
        <v>6382</v>
      </c>
      <c r="X1979" t="s">
        <v>3016</v>
      </c>
    </row>
    <row r="1980" spans="1:24" x14ac:dyDescent="0.2">
      <c r="A1980" s="6">
        <v>1978</v>
      </c>
      <c r="K1980" t="s">
        <v>6383</v>
      </c>
      <c r="X1980" t="s">
        <v>3017</v>
      </c>
    </row>
    <row r="1981" spans="1:24" x14ac:dyDescent="0.2">
      <c r="A1981" s="6">
        <v>1979</v>
      </c>
      <c r="K1981" t="s">
        <v>6384</v>
      </c>
      <c r="X1981" t="s">
        <v>3018</v>
      </c>
    </row>
    <row r="1982" spans="1:24" x14ac:dyDescent="0.2">
      <c r="A1982" s="6">
        <v>1980</v>
      </c>
      <c r="K1982" t="s">
        <v>6385</v>
      </c>
      <c r="X1982" t="s">
        <v>3019</v>
      </c>
    </row>
    <row r="1983" spans="1:24" x14ac:dyDescent="0.2">
      <c r="A1983" s="6">
        <v>1981</v>
      </c>
      <c r="K1983" t="s">
        <v>6386</v>
      </c>
      <c r="X1983" s="2" t="s">
        <v>3020</v>
      </c>
    </row>
    <row r="1984" spans="1:24" x14ac:dyDescent="0.2">
      <c r="A1984" s="6">
        <v>1982</v>
      </c>
      <c r="K1984" t="s">
        <v>6387</v>
      </c>
      <c r="X1984" t="s">
        <v>3021</v>
      </c>
    </row>
    <row r="1985" spans="1:24" x14ac:dyDescent="0.2">
      <c r="A1985" s="6">
        <v>1983</v>
      </c>
      <c r="K1985" t="s">
        <v>6388</v>
      </c>
      <c r="X1985" t="s">
        <v>3022</v>
      </c>
    </row>
    <row r="1986" spans="1:24" x14ac:dyDescent="0.2">
      <c r="A1986" s="6">
        <v>1984</v>
      </c>
      <c r="K1986" t="s">
        <v>6389</v>
      </c>
      <c r="X1986" t="s">
        <v>3023</v>
      </c>
    </row>
    <row r="1987" spans="1:24" x14ac:dyDescent="0.2">
      <c r="A1987" s="6">
        <v>1985</v>
      </c>
      <c r="K1987" t="s">
        <v>6390</v>
      </c>
      <c r="X1987" t="s">
        <v>3024</v>
      </c>
    </row>
    <row r="1988" spans="1:24" x14ac:dyDescent="0.2">
      <c r="A1988" s="6">
        <v>1986</v>
      </c>
      <c r="K1988" t="s">
        <v>6391</v>
      </c>
      <c r="X1988" t="s">
        <v>3025</v>
      </c>
    </row>
    <row r="1989" spans="1:24" x14ac:dyDescent="0.2">
      <c r="A1989" s="6">
        <v>1987</v>
      </c>
      <c r="K1989" t="s">
        <v>6392</v>
      </c>
      <c r="X1989" t="s">
        <v>3026</v>
      </c>
    </row>
    <row r="1990" spans="1:24" x14ac:dyDescent="0.2">
      <c r="A1990" s="6">
        <v>1988</v>
      </c>
      <c r="K1990" t="s">
        <v>6393</v>
      </c>
      <c r="X1990" t="s">
        <v>3027</v>
      </c>
    </row>
    <row r="1991" spans="1:24" x14ac:dyDescent="0.2">
      <c r="A1991" s="6">
        <v>1989</v>
      </c>
      <c r="K1991" t="s">
        <v>6394</v>
      </c>
      <c r="X1991" t="s">
        <v>3028</v>
      </c>
    </row>
    <row r="1992" spans="1:24" x14ac:dyDescent="0.2">
      <c r="A1992" s="6">
        <v>1990</v>
      </c>
      <c r="K1992" t="s">
        <v>6395</v>
      </c>
      <c r="X1992" t="s">
        <v>3029</v>
      </c>
    </row>
    <row r="1993" spans="1:24" x14ac:dyDescent="0.2">
      <c r="A1993" s="6">
        <v>1991</v>
      </c>
      <c r="K1993" t="s">
        <v>6396</v>
      </c>
      <c r="X1993" t="s">
        <v>3030</v>
      </c>
    </row>
    <row r="1994" spans="1:24" x14ac:dyDescent="0.2">
      <c r="A1994" s="6">
        <v>1992</v>
      </c>
      <c r="K1994" t="s">
        <v>6397</v>
      </c>
      <c r="X1994" t="s">
        <v>3031</v>
      </c>
    </row>
    <row r="1995" spans="1:24" x14ac:dyDescent="0.2">
      <c r="A1995" s="6">
        <v>1993</v>
      </c>
      <c r="K1995" t="s">
        <v>6398</v>
      </c>
      <c r="X1995" t="s">
        <v>3032</v>
      </c>
    </row>
    <row r="1996" spans="1:24" x14ac:dyDescent="0.2">
      <c r="A1996" s="6">
        <v>1994</v>
      </c>
      <c r="K1996" t="s">
        <v>6399</v>
      </c>
      <c r="X1996" t="s">
        <v>3033</v>
      </c>
    </row>
    <row r="1997" spans="1:24" x14ac:dyDescent="0.2">
      <c r="A1997" s="6">
        <v>1995</v>
      </c>
      <c r="K1997" t="s">
        <v>6400</v>
      </c>
      <c r="X1997" t="s">
        <v>3034</v>
      </c>
    </row>
    <row r="1998" spans="1:24" x14ac:dyDescent="0.2">
      <c r="A1998" s="6">
        <v>1996</v>
      </c>
      <c r="K1998" t="s">
        <v>6401</v>
      </c>
      <c r="X1998" t="s">
        <v>3035</v>
      </c>
    </row>
    <row r="1999" spans="1:24" x14ac:dyDescent="0.2">
      <c r="A1999" s="6">
        <v>1997</v>
      </c>
      <c r="K1999" t="s">
        <v>6402</v>
      </c>
      <c r="X1999" t="s">
        <v>3036</v>
      </c>
    </row>
    <row r="2000" spans="1:24" x14ac:dyDescent="0.2">
      <c r="A2000" s="6">
        <v>1998</v>
      </c>
      <c r="K2000" t="s">
        <v>6403</v>
      </c>
      <c r="X2000" t="s">
        <v>3037</v>
      </c>
    </row>
    <row r="2001" spans="1:24" x14ac:dyDescent="0.2">
      <c r="A2001" s="6">
        <v>1999</v>
      </c>
      <c r="K2001" t="s">
        <v>6404</v>
      </c>
      <c r="X2001" t="s">
        <v>3038</v>
      </c>
    </row>
    <row r="2002" spans="1:24" x14ac:dyDescent="0.2">
      <c r="A2002" s="6">
        <v>2000</v>
      </c>
      <c r="K2002" t="s">
        <v>6405</v>
      </c>
      <c r="X2002" t="s">
        <v>3039</v>
      </c>
    </row>
    <row r="2003" spans="1:24" x14ac:dyDescent="0.2">
      <c r="K2003" t="s">
        <v>6406</v>
      </c>
    </row>
    <row r="2004" spans="1:24" x14ac:dyDescent="0.2">
      <c r="K2004" t="s">
        <v>6407</v>
      </c>
    </row>
    <row r="2005" spans="1:24" x14ac:dyDescent="0.2">
      <c r="K2005" t="s">
        <v>6408</v>
      </c>
    </row>
    <row r="2006" spans="1:24" x14ac:dyDescent="0.2">
      <c r="K2006" t="s">
        <v>6409</v>
      </c>
    </row>
    <row r="2007" spans="1:24" x14ac:dyDescent="0.2">
      <c r="K2007" t="s">
        <v>6410</v>
      </c>
    </row>
    <row r="2008" spans="1:24" x14ac:dyDescent="0.2">
      <c r="K2008" t="s">
        <v>6411</v>
      </c>
    </row>
    <row r="2009" spans="1:24" x14ac:dyDescent="0.2">
      <c r="K2009" t="s">
        <v>6412</v>
      </c>
    </row>
    <row r="2010" spans="1:24" x14ac:dyDescent="0.2">
      <c r="K2010" t="s">
        <v>6413</v>
      </c>
    </row>
    <row r="2011" spans="1:24" x14ac:dyDescent="0.2">
      <c r="K2011" t="s">
        <v>6414</v>
      </c>
    </row>
    <row r="2012" spans="1:24" x14ac:dyDescent="0.2">
      <c r="K2012" t="s">
        <v>6415</v>
      </c>
    </row>
    <row r="2013" spans="1:24" x14ac:dyDescent="0.2">
      <c r="K2013" t="s">
        <v>6416</v>
      </c>
    </row>
    <row r="2014" spans="1:24" x14ac:dyDescent="0.2">
      <c r="K2014" t="s">
        <v>6417</v>
      </c>
    </row>
    <row r="2015" spans="1:24" x14ac:dyDescent="0.2">
      <c r="K2015" t="s">
        <v>6418</v>
      </c>
    </row>
    <row r="2016" spans="1:24" x14ac:dyDescent="0.2">
      <c r="K2016" t="s">
        <v>6419</v>
      </c>
    </row>
    <row r="2017" spans="11:11" x14ac:dyDescent="0.2">
      <c r="K2017" t="s">
        <v>6420</v>
      </c>
    </row>
    <row r="2018" spans="11:11" x14ac:dyDescent="0.2">
      <c r="K2018" t="s">
        <v>6421</v>
      </c>
    </row>
    <row r="2019" spans="11:11" x14ac:dyDescent="0.2">
      <c r="K2019" t="s">
        <v>6422</v>
      </c>
    </row>
    <row r="2020" spans="11:11" x14ac:dyDescent="0.2">
      <c r="K2020" t="s">
        <v>6423</v>
      </c>
    </row>
    <row r="2021" spans="11:11" x14ac:dyDescent="0.2">
      <c r="K2021" t="s">
        <v>6424</v>
      </c>
    </row>
    <row r="2022" spans="11:11" x14ac:dyDescent="0.2">
      <c r="K2022" t="s">
        <v>6425</v>
      </c>
    </row>
    <row r="2023" spans="11:11" x14ac:dyDescent="0.2">
      <c r="K2023" t="s">
        <v>6426</v>
      </c>
    </row>
    <row r="2024" spans="11:11" x14ac:dyDescent="0.2">
      <c r="K2024" t="s">
        <v>6427</v>
      </c>
    </row>
    <row r="2025" spans="11:11" x14ac:dyDescent="0.2">
      <c r="K2025" t="s">
        <v>6428</v>
      </c>
    </row>
    <row r="2026" spans="11:11" x14ac:dyDescent="0.2">
      <c r="K2026" t="s">
        <v>6429</v>
      </c>
    </row>
    <row r="2027" spans="11:11" x14ac:dyDescent="0.2">
      <c r="K2027" t="s">
        <v>6430</v>
      </c>
    </row>
    <row r="2028" spans="11:11" x14ac:dyDescent="0.2">
      <c r="K2028" t="s">
        <v>6431</v>
      </c>
    </row>
    <row r="2029" spans="11:11" x14ac:dyDescent="0.2">
      <c r="K2029" t="s">
        <v>6432</v>
      </c>
    </row>
    <row r="2030" spans="11:11" x14ac:dyDescent="0.2">
      <c r="K2030" t="s">
        <v>6433</v>
      </c>
    </row>
    <row r="2031" spans="11:11" x14ac:dyDescent="0.2">
      <c r="K2031" t="s">
        <v>6434</v>
      </c>
    </row>
    <row r="2032" spans="11:11" x14ac:dyDescent="0.2">
      <c r="K2032" t="s">
        <v>6435</v>
      </c>
    </row>
    <row r="2033" spans="11:11" x14ac:dyDescent="0.2">
      <c r="K2033" t="s">
        <v>6436</v>
      </c>
    </row>
    <row r="2034" spans="11:11" x14ac:dyDescent="0.2">
      <c r="K2034" t="s">
        <v>6437</v>
      </c>
    </row>
    <row r="2035" spans="11:11" x14ac:dyDescent="0.2">
      <c r="K2035" t="s">
        <v>6438</v>
      </c>
    </row>
    <row r="2036" spans="11:11" x14ac:dyDescent="0.2">
      <c r="K2036" t="s">
        <v>6439</v>
      </c>
    </row>
    <row r="2037" spans="11:11" x14ac:dyDescent="0.2">
      <c r="K2037" t="s">
        <v>6440</v>
      </c>
    </row>
    <row r="2038" spans="11:11" x14ac:dyDescent="0.2">
      <c r="K2038" t="s">
        <v>6441</v>
      </c>
    </row>
    <row r="2039" spans="11:11" x14ac:dyDescent="0.2">
      <c r="K2039" t="s">
        <v>6442</v>
      </c>
    </row>
    <row r="2040" spans="11:11" x14ac:dyDescent="0.2">
      <c r="K2040" t="s">
        <v>6443</v>
      </c>
    </row>
    <row r="2041" spans="11:11" x14ac:dyDescent="0.2">
      <c r="K2041" t="s">
        <v>6444</v>
      </c>
    </row>
    <row r="2042" spans="11:11" x14ac:dyDescent="0.2">
      <c r="K2042" t="s">
        <v>6445</v>
      </c>
    </row>
    <row r="2043" spans="11:11" x14ac:dyDescent="0.2">
      <c r="K2043" t="s">
        <v>6446</v>
      </c>
    </row>
    <row r="2044" spans="11:11" x14ac:dyDescent="0.2">
      <c r="K2044" t="s">
        <v>6447</v>
      </c>
    </row>
    <row r="2045" spans="11:11" x14ac:dyDescent="0.2">
      <c r="K2045" t="s">
        <v>6448</v>
      </c>
    </row>
    <row r="2046" spans="11:11" x14ac:dyDescent="0.2">
      <c r="K2046" t="s">
        <v>6449</v>
      </c>
    </row>
    <row r="2047" spans="11:11" x14ac:dyDescent="0.2">
      <c r="K2047" t="s">
        <v>6450</v>
      </c>
    </row>
    <row r="2048" spans="11:11" x14ac:dyDescent="0.2">
      <c r="K2048" t="s">
        <v>6451</v>
      </c>
    </row>
    <row r="2049" spans="11:11" x14ac:dyDescent="0.2">
      <c r="K2049" t="s">
        <v>6452</v>
      </c>
    </row>
    <row r="2050" spans="11:11" x14ac:dyDescent="0.2">
      <c r="K2050" t="s">
        <v>6453</v>
      </c>
    </row>
    <row r="2051" spans="11:11" x14ac:dyDescent="0.2">
      <c r="K2051" t="s">
        <v>6454</v>
      </c>
    </row>
    <row r="2052" spans="11:11" x14ac:dyDescent="0.2">
      <c r="K2052" t="s">
        <v>6455</v>
      </c>
    </row>
    <row r="2053" spans="11:11" x14ac:dyDescent="0.2">
      <c r="K2053" t="s">
        <v>6456</v>
      </c>
    </row>
    <row r="2054" spans="11:11" x14ac:dyDescent="0.2">
      <c r="K2054" t="s">
        <v>6457</v>
      </c>
    </row>
    <row r="2055" spans="11:11" x14ac:dyDescent="0.2">
      <c r="K2055" t="s">
        <v>6458</v>
      </c>
    </row>
    <row r="2056" spans="11:11" x14ac:dyDescent="0.2">
      <c r="K2056" t="s">
        <v>6459</v>
      </c>
    </row>
    <row r="2057" spans="11:11" x14ac:dyDescent="0.2">
      <c r="K2057" t="s">
        <v>6460</v>
      </c>
    </row>
    <row r="2058" spans="11:11" x14ac:dyDescent="0.2">
      <c r="K2058" t="s">
        <v>6461</v>
      </c>
    </row>
    <row r="2059" spans="11:11" x14ac:dyDescent="0.2">
      <c r="K2059" t="s">
        <v>6462</v>
      </c>
    </row>
    <row r="2060" spans="11:11" x14ac:dyDescent="0.2">
      <c r="K2060" t="s">
        <v>6463</v>
      </c>
    </row>
    <row r="2061" spans="11:11" x14ac:dyDescent="0.2">
      <c r="K2061" t="s">
        <v>6464</v>
      </c>
    </row>
    <row r="2062" spans="11:11" x14ac:dyDescent="0.2">
      <c r="K2062" t="s">
        <v>6465</v>
      </c>
    </row>
    <row r="2063" spans="11:11" x14ac:dyDescent="0.2">
      <c r="K2063" t="s">
        <v>6466</v>
      </c>
    </row>
    <row r="2064" spans="11:11" x14ac:dyDescent="0.2">
      <c r="K2064" t="s">
        <v>6467</v>
      </c>
    </row>
    <row r="2065" spans="11:11" x14ac:dyDescent="0.2">
      <c r="K2065" t="s">
        <v>6468</v>
      </c>
    </row>
    <row r="2066" spans="11:11" x14ac:dyDescent="0.2">
      <c r="K2066" t="s">
        <v>6469</v>
      </c>
    </row>
    <row r="2067" spans="11:11" x14ac:dyDescent="0.2">
      <c r="K2067" t="s">
        <v>6470</v>
      </c>
    </row>
    <row r="2068" spans="11:11" x14ac:dyDescent="0.2">
      <c r="K2068" t="s">
        <v>6471</v>
      </c>
    </row>
    <row r="2069" spans="11:11" x14ac:dyDescent="0.2">
      <c r="K2069" t="s">
        <v>6472</v>
      </c>
    </row>
    <row r="2070" spans="11:11" x14ac:dyDescent="0.2">
      <c r="K2070" t="s">
        <v>6473</v>
      </c>
    </row>
    <row r="2071" spans="11:11" x14ac:dyDescent="0.2">
      <c r="K2071" t="s">
        <v>6474</v>
      </c>
    </row>
    <row r="2072" spans="11:11" x14ac:dyDescent="0.2">
      <c r="K2072" t="s">
        <v>6475</v>
      </c>
    </row>
    <row r="2073" spans="11:11" x14ac:dyDescent="0.2">
      <c r="K2073" t="s">
        <v>6476</v>
      </c>
    </row>
    <row r="2074" spans="11:11" x14ac:dyDescent="0.2">
      <c r="K2074" t="s">
        <v>6477</v>
      </c>
    </row>
    <row r="2075" spans="11:11" x14ac:dyDescent="0.2">
      <c r="K2075" t="s">
        <v>6478</v>
      </c>
    </row>
    <row r="2076" spans="11:11" x14ac:dyDescent="0.2">
      <c r="K2076" t="s">
        <v>6479</v>
      </c>
    </row>
    <row r="2077" spans="11:11" x14ac:dyDescent="0.2">
      <c r="K2077" t="s">
        <v>6480</v>
      </c>
    </row>
    <row r="2078" spans="11:11" x14ac:dyDescent="0.2">
      <c r="K2078" t="s">
        <v>6481</v>
      </c>
    </row>
    <row r="2079" spans="11:11" x14ac:dyDescent="0.2">
      <c r="K2079" t="s">
        <v>6482</v>
      </c>
    </row>
    <row r="2080" spans="11:11" x14ac:dyDescent="0.2">
      <c r="K2080" t="s">
        <v>6483</v>
      </c>
    </row>
    <row r="2081" spans="11:11" x14ac:dyDescent="0.2">
      <c r="K2081" t="s">
        <v>6484</v>
      </c>
    </row>
    <row r="2082" spans="11:11" x14ac:dyDescent="0.2">
      <c r="K2082" t="s">
        <v>6485</v>
      </c>
    </row>
    <row r="2083" spans="11:11" x14ac:dyDescent="0.2">
      <c r="K2083" t="s">
        <v>6486</v>
      </c>
    </row>
    <row r="2084" spans="11:11" x14ac:dyDescent="0.2">
      <c r="K2084" t="s">
        <v>6487</v>
      </c>
    </row>
    <row r="2085" spans="11:11" x14ac:dyDescent="0.2">
      <c r="K2085" t="s">
        <v>6488</v>
      </c>
    </row>
    <row r="2086" spans="11:11" x14ac:dyDescent="0.2">
      <c r="K2086" t="s">
        <v>6489</v>
      </c>
    </row>
    <row r="2087" spans="11:11" x14ac:dyDescent="0.2">
      <c r="K2087" t="s">
        <v>6490</v>
      </c>
    </row>
    <row r="2088" spans="11:11" x14ac:dyDescent="0.2">
      <c r="K2088" t="s">
        <v>6491</v>
      </c>
    </row>
    <row r="2089" spans="11:11" x14ac:dyDescent="0.2">
      <c r="K2089" t="s">
        <v>6492</v>
      </c>
    </row>
    <row r="2090" spans="11:11" x14ac:dyDescent="0.2">
      <c r="K2090" t="s">
        <v>6493</v>
      </c>
    </row>
    <row r="2091" spans="11:11" x14ac:dyDescent="0.2">
      <c r="K2091" t="s">
        <v>6494</v>
      </c>
    </row>
    <row r="2092" spans="11:11" x14ac:dyDescent="0.2">
      <c r="K2092" t="s">
        <v>6495</v>
      </c>
    </row>
    <row r="2093" spans="11:11" x14ac:dyDescent="0.2">
      <c r="K2093" t="s">
        <v>6496</v>
      </c>
    </row>
    <row r="2094" spans="11:11" x14ac:dyDescent="0.2">
      <c r="K2094" t="s">
        <v>6497</v>
      </c>
    </row>
    <row r="2095" spans="11:11" x14ac:dyDescent="0.2">
      <c r="K2095" t="s">
        <v>6498</v>
      </c>
    </row>
    <row r="2096" spans="11:11" x14ac:dyDescent="0.2">
      <c r="K2096" t="s">
        <v>6499</v>
      </c>
    </row>
    <row r="2097" spans="11:11" x14ac:dyDescent="0.2">
      <c r="K2097" t="s">
        <v>6500</v>
      </c>
    </row>
    <row r="2098" spans="11:11" x14ac:dyDescent="0.2">
      <c r="K2098" t="s">
        <v>6501</v>
      </c>
    </row>
    <row r="2099" spans="11:11" x14ac:dyDescent="0.2">
      <c r="K2099" t="s">
        <v>6502</v>
      </c>
    </row>
    <row r="2100" spans="11:11" x14ac:dyDescent="0.2">
      <c r="K2100" t="s">
        <v>6503</v>
      </c>
    </row>
    <row r="2101" spans="11:11" x14ac:dyDescent="0.2">
      <c r="K2101" t="s">
        <v>6504</v>
      </c>
    </row>
    <row r="2102" spans="11:11" x14ac:dyDescent="0.2">
      <c r="K2102" t="s">
        <v>6505</v>
      </c>
    </row>
    <row r="2103" spans="11:11" x14ac:dyDescent="0.2">
      <c r="K2103" t="s">
        <v>6506</v>
      </c>
    </row>
    <row r="2104" spans="11:11" x14ac:dyDescent="0.2">
      <c r="K2104" t="s">
        <v>6507</v>
      </c>
    </row>
    <row r="2105" spans="11:11" x14ac:dyDescent="0.2">
      <c r="K2105" t="s">
        <v>6508</v>
      </c>
    </row>
    <row r="2106" spans="11:11" x14ac:dyDescent="0.2">
      <c r="K2106" t="s">
        <v>6509</v>
      </c>
    </row>
    <row r="2107" spans="11:11" x14ac:dyDescent="0.2">
      <c r="K2107" t="s">
        <v>6510</v>
      </c>
    </row>
    <row r="2108" spans="11:11" x14ac:dyDescent="0.2">
      <c r="K2108" t="s">
        <v>6511</v>
      </c>
    </row>
    <row r="2109" spans="11:11" x14ac:dyDescent="0.2">
      <c r="K2109" t="s">
        <v>6512</v>
      </c>
    </row>
    <row r="2110" spans="11:11" x14ac:dyDescent="0.2">
      <c r="K2110" t="s">
        <v>6513</v>
      </c>
    </row>
    <row r="2111" spans="11:11" x14ac:dyDescent="0.2">
      <c r="K2111" t="s">
        <v>6514</v>
      </c>
    </row>
    <row r="2112" spans="11:11" x14ac:dyDescent="0.2">
      <c r="K2112" t="s">
        <v>6515</v>
      </c>
    </row>
    <row r="2113" spans="11:11" x14ac:dyDescent="0.2">
      <c r="K2113" t="s">
        <v>6516</v>
      </c>
    </row>
    <row r="2114" spans="11:11" x14ac:dyDescent="0.2">
      <c r="K2114" t="s">
        <v>6517</v>
      </c>
    </row>
    <row r="2115" spans="11:11" x14ac:dyDescent="0.2">
      <c r="K2115" t="s">
        <v>6518</v>
      </c>
    </row>
    <row r="2116" spans="11:11" x14ac:dyDescent="0.2">
      <c r="K2116" t="s">
        <v>6519</v>
      </c>
    </row>
    <row r="2117" spans="11:11" x14ac:dyDescent="0.2">
      <c r="K2117" t="s">
        <v>6520</v>
      </c>
    </row>
    <row r="2118" spans="11:11" x14ac:dyDescent="0.2">
      <c r="K2118" t="s">
        <v>6521</v>
      </c>
    </row>
    <row r="2119" spans="11:11" x14ac:dyDescent="0.2">
      <c r="K2119" t="s">
        <v>6522</v>
      </c>
    </row>
    <row r="2120" spans="11:11" x14ac:dyDescent="0.2">
      <c r="K2120" t="s">
        <v>6523</v>
      </c>
    </row>
    <row r="2121" spans="11:11" x14ac:dyDescent="0.2">
      <c r="K2121" t="s">
        <v>6524</v>
      </c>
    </row>
    <row r="2122" spans="11:11" x14ac:dyDescent="0.2">
      <c r="K2122" t="s">
        <v>6525</v>
      </c>
    </row>
    <row r="2123" spans="11:11" x14ac:dyDescent="0.2">
      <c r="K2123" t="s">
        <v>6526</v>
      </c>
    </row>
    <row r="2124" spans="11:11" x14ac:dyDescent="0.2">
      <c r="K2124" t="s">
        <v>6527</v>
      </c>
    </row>
    <row r="2125" spans="11:11" x14ac:dyDescent="0.2">
      <c r="K2125" t="s">
        <v>6528</v>
      </c>
    </row>
    <row r="2126" spans="11:11" x14ac:dyDescent="0.2">
      <c r="K2126" t="s">
        <v>6529</v>
      </c>
    </row>
    <row r="2127" spans="11:11" x14ac:dyDescent="0.2">
      <c r="K2127" t="s">
        <v>6530</v>
      </c>
    </row>
    <row r="2128" spans="11:11" x14ac:dyDescent="0.2">
      <c r="K2128" t="s">
        <v>6531</v>
      </c>
    </row>
    <row r="2129" spans="11:11" x14ac:dyDescent="0.2">
      <c r="K2129" t="s">
        <v>6532</v>
      </c>
    </row>
    <row r="2130" spans="11:11" x14ac:dyDescent="0.2">
      <c r="K2130" t="s">
        <v>6533</v>
      </c>
    </row>
    <row r="2131" spans="11:11" x14ac:dyDescent="0.2">
      <c r="K2131" t="s">
        <v>6534</v>
      </c>
    </row>
    <row r="2132" spans="11:11" x14ac:dyDescent="0.2">
      <c r="K2132" t="s">
        <v>6535</v>
      </c>
    </row>
    <row r="2133" spans="11:11" x14ac:dyDescent="0.2">
      <c r="K2133" t="s">
        <v>6536</v>
      </c>
    </row>
    <row r="2134" spans="11:11" x14ac:dyDescent="0.2">
      <c r="K2134" t="s">
        <v>6537</v>
      </c>
    </row>
    <row r="2135" spans="11:11" x14ac:dyDescent="0.2">
      <c r="K2135" t="s">
        <v>6538</v>
      </c>
    </row>
    <row r="2136" spans="11:11" x14ac:dyDescent="0.2">
      <c r="K2136" t="s">
        <v>6539</v>
      </c>
    </row>
    <row r="2137" spans="11:11" x14ac:dyDescent="0.2">
      <c r="K2137" t="s">
        <v>6540</v>
      </c>
    </row>
    <row r="2138" spans="11:11" x14ac:dyDescent="0.2">
      <c r="K2138" t="s">
        <v>6541</v>
      </c>
    </row>
    <row r="2139" spans="11:11" x14ac:dyDescent="0.2">
      <c r="K2139" t="s">
        <v>6542</v>
      </c>
    </row>
    <row r="2140" spans="11:11" x14ac:dyDescent="0.2">
      <c r="K2140" t="s">
        <v>6543</v>
      </c>
    </row>
    <row r="2141" spans="11:11" x14ac:dyDescent="0.2">
      <c r="K2141" t="s">
        <v>6544</v>
      </c>
    </row>
    <row r="2142" spans="11:11" x14ac:dyDescent="0.2">
      <c r="K2142" t="s">
        <v>6545</v>
      </c>
    </row>
    <row r="2143" spans="11:11" x14ac:dyDescent="0.2">
      <c r="K2143" t="s">
        <v>6546</v>
      </c>
    </row>
    <row r="2144" spans="11:11" x14ac:dyDescent="0.2">
      <c r="K2144" t="s">
        <v>6547</v>
      </c>
    </row>
    <row r="2145" spans="11:11" x14ac:dyDescent="0.2">
      <c r="K2145" t="s">
        <v>6548</v>
      </c>
    </row>
    <row r="2146" spans="11:11" x14ac:dyDescent="0.2">
      <c r="K2146" t="s">
        <v>6549</v>
      </c>
    </row>
    <row r="2147" spans="11:11" x14ac:dyDescent="0.2">
      <c r="K2147" t="s">
        <v>6550</v>
      </c>
    </row>
    <row r="2148" spans="11:11" x14ac:dyDescent="0.2">
      <c r="K2148" t="s">
        <v>6551</v>
      </c>
    </row>
    <row r="2149" spans="11:11" x14ac:dyDescent="0.2">
      <c r="K2149" t="s">
        <v>6552</v>
      </c>
    </row>
    <row r="2150" spans="11:11" x14ac:dyDescent="0.2">
      <c r="K2150" t="s">
        <v>6553</v>
      </c>
    </row>
    <row r="2151" spans="11:11" x14ac:dyDescent="0.2">
      <c r="K2151" t="s">
        <v>6554</v>
      </c>
    </row>
    <row r="2152" spans="11:11" x14ac:dyDescent="0.2">
      <c r="K2152" t="s">
        <v>6555</v>
      </c>
    </row>
    <row r="2153" spans="11:11" x14ac:dyDescent="0.2">
      <c r="K2153" t="s">
        <v>6556</v>
      </c>
    </row>
    <row r="2154" spans="11:11" x14ac:dyDescent="0.2">
      <c r="K2154" t="s">
        <v>6557</v>
      </c>
    </row>
    <row r="2155" spans="11:11" x14ac:dyDescent="0.2">
      <c r="K2155" t="s">
        <v>6558</v>
      </c>
    </row>
    <row r="2156" spans="11:11" x14ac:dyDescent="0.2">
      <c r="K2156" t="s">
        <v>6559</v>
      </c>
    </row>
    <row r="2157" spans="11:11" x14ac:dyDescent="0.2">
      <c r="K2157" t="s">
        <v>6560</v>
      </c>
    </row>
    <row r="2158" spans="11:11" x14ac:dyDescent="0.2">
      <c r="K2158" t="s">
        <v>6561</v>
      </c>
    </row>
    <row r="2159" spans="11:11" x14ac:dyDescent="0.2">
      <c r="K2159" t="s">
        <v>6562</v>
      </c>
    </row>
    <row r="2160" spans="11:11" x14ac:dyDescent="0.2">
      <c r="K2160" t="s">
        <v>6563</v>
      </c>
    </row>
    <row r="2161" spans="11:11" x14ac:dyDescent="0.2">
      <c r="K2161" t="s">
        <v>6564</v>
      </c>
    </row>
    <row r="2162" spans="11:11" x14ac:dyDescent="0.2">
      <c r="K2162" t="s">
        <v>6565</v>
      </c>
    </row>
    <row r="2163" spans="11:11" x14ac:dyDescent="0.2">
      <c r="K2163" t="s">
        <v>6566</v>
      </c>
    </row>
    <row r="2164" spans="11:11" x14ac:dyDescent="0.2">
      <c r="K2164" t="s">
        <v>6567</v>
      </c>
    </row>
    <row r="2165" spans="11:11" x14ac:dyDescent="0.2">
      <c r="K2165" t="s">
        <v>6568</v>
      </c>
    </row>
    <row r="2166" spans="11:11" x14ac:dyDescent="0.2">
      <c r="K2166" t="s">
        <v>6569</v>
      </c>
    </row>
    <row r="2167" spans="11:11" x14ac:dyDescent="0.2">
      <c r="K2167" t="s">
        <v>6570</v>
      </c>
    </row>
    <row r="2168" spans="11:11" x14ac:dyDescent="0.2">
      <c r="K2168" t="s">
        <v>6571</v>
      </c>
    </row>
    <row r="2169" spans="11:11" x14ac:dyDescent="0.2">
      <c r="K2169" t="s">
        <v>6572</v>
      </c>
    </row>
    <row r="2170" spans="11:11" x14ac:dyDescent="0.2">
      <c r="K2170" t="s">
        <v>6573</v>
      </c>
    </row>
    <row r="2171" spans="11:11" x14ac:dyDescent="0.2">
      <c r="K2171" t="s">
        <v>6574</v>
      </c>
    </row>
    <row r="2172" spans="11:11" x14ac:dyDescent="0.2">
      <c r="K2172" t="s">
        <v>6575</v>
      </c>
    </row>
    <row r="2173" spans="11:11" x14ac:dyDescent="0.2">
      <c r="K2173" t="s">
        <v>6576</v>
      </c>
    </row>
    <row r="2174" spans="11:11" x14ac:dyDescent="0.2">
      <c r="K2174" t="s">
        <v>6577</v>
      </c>
    </row>
    <row r="2175" spans="11:11" x14ac:dyDescent="0.2">
      <c r="K2175" t="s">
        <v>6578</v>
      </c>
    </row>
    <row r="2176" spans="11:11" x14ac:dyDescent="0.2">
      <c r="K2176" t="s">
        <v>6579</v>
      </c>
    </row>
    <row r="2177" spans="11:11" x14ac:dyDescent="0.2">
      <c r="K2177" t="s">
        <v>6580</v>
      </c>
    </row>
    <row r="2178" spans="11:11" x14ac:dyDescent="0.2">
      <c r="K2178" t="s">
        <v>6581</v>
      </c>
    </row>
    <row r="2179" spans="11:11" x14ac:dyDescent="0.2">
      <c r="K2179" t="s">
        <v>6582</v>
      </c>
    </row>
    <row r="2180" spans="11:11" x14ac:dyDescent="0.2">
      <c r="K2180" t="s">
        <v>6583</v>
      </c>
    </row>
    <row r="2181" spans="11:11" x14ac:dyDescent="0.2">
      <c r="K2181" t="s">
        <v>6584</v>
      </c>
    </row>
    <row r="2182" spans="11:11" x14ac:dyDescent="0.2">
      <c r="K2182" t="s">
        <v>6585</v>
      </c>
    </row>
    <row r="2183" spans="11:11" x14ac:dyDescent="0.2">
      <c r="K2183" t="s">
        <v>6586</v>
      </c>
    </row>
    <row r="2184" spans="11:11" x14ac:dyDescent="0.2">
      <c r="K2184" t="s">
        <v>6587</v>
      </c>
    </row>
    <row r="2185" spans="11:11" x14ac:dyDescent="0.2">
      <c r="K2185" t="s">
        <v>6588</v>
      </c>
    </row>
    <row r="2186" spans="11:11" x14ac:dyDescent="0.2">
      <c r="K2186" t="s">
        <v>6589</v>
      </c>
    </row>
    <row r="2187" spans="11:11" x14ac:dyDescent="0.2">
      <c r="K2187" t="s">
        <v>6590</v>
      </c>
    </row>
    <row r="2188" spans="11:11" x14ac:dyDescent="0.2">
      <c r="K2188" t="s">
        <v>6591</v>
      </c>
    </row>
    <row r="2189" spans="11:11" x14ac:dyDescent="0.2">
      <c r="K2189" t="s">
        <v>6592</v>
      </c>
    </row>
    <row r="2190" spans="11:11" x14ac:dyDescent="0.2">
      <c r="K2190" t="s">
        <v>6593</v>
      </c>
    </row>
    <row r="2191" spans="11:11" x14ac:dyDescent="0.2">
      <c r="K2191" t="s">
        <v>6594</v>
      </c>
    </row>
    <row r="2192" spans="11:11" x14ac:dyDescent="0.2">
      <c r="K2192" t="s">
        <v>6595</v>
      </c>
    </row>
    <row r="2193" spans="11:11" x14ac:dyDescent="0.2">
      <c r="K2193" t="s">
        <v>6596</v>
      </c>
    </row>
    <row r="2194" spans="11:11" x14ac:dyDescent="0.2">
      <c r="K2194" t="s">
        <v>6597</v>
      </c>
    </row>
    <row r="2195" spans="11:11" x14ac:dyDescent="0.2">
      <c r="K2195" t="s">
        <v>6598</v>
      </c>
    </row>
    <row r="2196" spans="11:11" x14ac:dyDescent="0.2">
      <c r="K2196" t="s">
        <v>6599</v>
      </c>
    </row>
    <row r="2197" spans="11:11" x14ac:dyDescent="0.2">
      <c r="K2197" t="s">
        <v>6600</v>
      </c>
    </row>
    <row r="2198" spans="11:11" x14ac:dyDescent="0.2">
      <c r="K2198" t="s">
        <v>6601</v>
      </c>
    </row>
    <row r="2199" spans="11:11" x14ac:dyDescent="0.2">
      <c r="K2199" t="s">
        <v>6602</v>
      </c>
    </row>
    <row r="2200" spans="11:11" x14ac:dyDescent="0.2">
      <c r="K2200" t="s">
        <v>6603</v>
      </c>
    </row>
    <row r="2201" spans="11:11" x14ac:dyDescent="0.2">
      <c r="K2201" t="s">
        <v>6604</v>
      </c>
    </row>
    <row r="2202" spans="11:11" x14ac:dyDescent="0.2">
      <c r="K2202" t="s">
        <v>6605</v>
      </c>
    </row>
    <row r="2203" spans="11:11" x14ac:dyDescent="0.2">
      <c r="K2203" t="s">
        <v>6606</v>
      </c>
    </row>
    <row r="2204" spans="11:11" x14ac:dyDescent="0.2">
      <c r="K2204" t="s">
        <v>6607</v>
      </c>
    </row>
    <row r="2205" spans="11:11" x14ac:dyDescent="0.2">
      <c r="K2205" t="s">
        <v>6608</v>
      </c>
    </row>
    <row r="2206" spans="11:11" x14ac:dyDescent="0.2">
      <c r="K2206" t="s">
        <v>6609</v>
      </c>
    </row>
    <row r="2207" spans="11:11" x14ac:dyDescent="0.2">
      <c r="K2207" t="s">
        <v>6610</v>
      </c>
    </row>
    <row r="2208" spans="11:11" x14ac:dyDescent="0.2">
      <c r="K2208" t="s">
        <v>6611</v>
      </c>
    </row>
    <row r="2209" spans="11:11" x14ac:dyDescent="0.2">
      <c r="K2209" t="s">
        <v>6612</v>
      </c>
    </row>
    <row r="2210" spans="11:11" x14ac:dyDescent="0.2">
      <c r="K2210" t="s">
        <v>6613</v>
      </c>
    </row>
    <row r="2211" spans="11:11" x14ac:dyDescent="0.2">
      <c r="K2211" t="s">
        <v>6614</v>
      </c>
    </row>
    <row r="2212" spans="11:11" x14ac:dyDescent="0.2">
      <c r="K2212" t="s">
        <v>6615</v>
      </c>
    </row>
    <row r="2213" spans="11:11" x14ac:dyDescent="0.2">
      <c r="K2213" t="s">
        <v>6616</v>
      </c>
    </row>
    <row r="2214" spans="11:11" x14ac:dyDescent="0.2">
      <c r="K2214" t="s">
        <v>6617</v>
      </c>
    </row>
    <row r="2215" spans="11:11" x14ac:dyDescent="0.2">
      <c r="K2215" t="s">
        <v>6618</v>
      </c>
    </row>
    <row r="2216" spans="11:11" x14ac:dyDescent="0.2">
      <c r="K2216" t="s">
        <v>6619</v>
      </c>
    </row>
    <row r="2217" spans="11:11" x14ac:dyDescent="0.2">
      <c r="K2217" t="s">
        <v>6620</v>
      </c>
    </row>
    <row r="2218" spans="11:11" x14ac:dyDescent="0.2">
      <c r="K2218" t="s">
        <v>6621</v>
      </c>
    </row>
    <row r="2219" spans="11:11" x14ac:dyDescent="0.2">
      <c r="K2219" t="s">
        <v>6622</v>
      </c>
    </row>
    <row r="2220" spans="11:11" x14ac:dyDescent="0.2">
      <c r="K2220" t="s">
        <v>6623</v>
      </c>
    </row>
    <row r="2221" spans="11:11" x14ac:dyDescent="0.2">
      <c r="K2221" t="s">
        <v>6624</v>
      </c>
    </row>
    <row r="2222" spans="11:11" x14ac:dyDescent="0.2">
      <c r="K2222" t="s">
        <v>6625</v>
      </c>
    </row>
    <row r="2223" spans="11:11" x14ac:dyDescent="0.2">
      <c r="K2223" t="s">
        <v>6626</v>
      </c>
    </row>
    <row r="2224" spans="11:11" x14ac:dyDescent="0.2">
      <c r="K2224" t="s">
        <v>6627</v>
      </c>
    </row>
    <row r="2225" spans="11:11" x14ac:dyDescent="0.2">
      <c r="K2225" t="s">
        <v>6628</v>
      </c>
    </row>
    <row r="2226" spans="11:11" x14ac:dyDescent="0.2">
      <c r="K2226" t="s">
        <v>6629</v>
      </c>
    </row>
    <row r="2227" spans="11:11" x14ac:dyDescent="0.2">
      <c r="K2227" t="s">
        <v>6630</v>
      </c>
    </row>
    <row r="2228" spans="11:11" x14ac:dyDescent="0.2">
      <c r="K2228" t="s">
        <v>6631</v>
      </c>
    </row>
    <row r="2229" spans="11:11" x14ac:dyDescent="0.2">
      <c r="K2229" t="s">
        <v>6632</v>
      </c>
    </row>
    <row r="2230" spans="11:11" x14ac:dyDescent="0.2">
      <c r="K2230" t="s">
        <v>6633</v>
      </c>
    </row>
    <row r="2231" spans="11:11" x14ac:dyDescent="0.2">
      <c r="K2231" t="s">
        <v>6634</v>
      </c>
    </row>
    <row r="2232" spans="11:11" x14ac:dyDescent="0.2">
      <c r="K2232" t="s">
        <v>6635</v>
      </c>
    </row>
    <row r="2233" spans="11:11" x14ac:dyDescent="0.2">
      <c r="K2233" t="s">
        <v>6636</v>
      </c>
    </row>
    <row r="2234" spans="11:11" x14ac:dyDescent="0.2">
      <c r="K2234" t="s">
        <v>6637</v>
      </c>
    </row>
    <row r="2235" spans="11:11" x14ac:dyDescent="0.2">
      <c r="K2235" t="s">
        <v>6638</v>
      </c>
    </row>
    <row r="2236" spans="11:11" x14ac:dyDescent="0.2">
      <c r="K2236" t="s">
        <v>6639</v>
      </c>
    </row>
    <row r="2237" spans="11:11" x14ac:dyDescent="0.2">
      <c r="K2237" t="s">
        <v>6640</v>
      </c>
    </row>
    <row r="2238" spans="11:11" x14ac:dyDescent="0.2">
      <c r="K2238" t="s">
        <v>6641</v>
      </c>
    </row>
    <row r="2239" spans="11:11" x14ac:dyDescent="0.2">
      <c r="K2239" t="s">
        <v>6642</v>
      </c>
    </row>
    <row r="2240" spans="11:11" x14ac:dyDescent="0.2">
      <c r="K2240" t="s">
        <v>6643</v>
      </c>
    </row>
    <row r="2241" spans="11:11" x14ac:dyDescent="0.2">
      <c r="K2241" t="s">
        <v>6644</v>
      </c>
    </row>
    <row r="2242" spans="11:11" x14ac:dyDescent="0.2">
      <c r="K2242" t="s">
        <v>6645</v>
      </c>
    </row>
    <row r="2243" spans="11:11" x14ac:dyDescent="0.2">
      <c r="K2243" t="s">
        <v>6646</v>
      </c>
    </row>
    <row r="2244" spans="11:11" x14ac:dyDescent="0.2">
      <c r="K2244" t="s">
        <v>6647</v>
      </c>
    </row>
    <row r="2245" spans="11:11" x14ac:dyDescent="0.2">
      <c r="K2245" t="s">
        <v>6648</v>
      </c>
    </row>
    <row r="2246" spans="11:11" x14ac:dyDescent="0.2">
      <c r="K2246" t="s">
        <v>6649</v>
      </c>
    </row>
    <row r="2247" spans="11:11" x14ac:dyDescent="0.2">
      <c r="K2247" t="s">
        <v>6650</v>
      </c>
    </row>
    <row r="2248" spans="11:11" x14ac:dyDescent="0.2">
      <c r="K2248" t="s">
        <v>6651</v>
      </c>
    </row>
    <row r="2249" spans="11:11" x14ac:dyDescent="0.2">
      <c r="K2249" t="s">
        <v>6652</v>
      </c>
    </row>
    <row r="2250" spans="11:11" x14ac:dyDescent="0.2">
      <c r="K2250" t="s">
        <v>6653</v>
      </c>
    </row>
    <row r="2251" spans="11:11" x14ac:dyDescent="0.2">
      <c r="K2251" t="s">
        <v>6654</v>
      </c>
    </row>
    <row r="2252" spans="11:11" x14ac:dyDescent="0.2">
      <c r="K2252" t="s">
        <v>6655</v>
      </c>
    </row>
    <row r="2253" spans="11:11" x14ac:dyDescent="0.2">
      <c r="K2253" t="s">
        <v>6656</v>
      </c>
    </row>
    <row r="2254" spans="11:11" x14ac:dyDescent="0.2">
      <c r="K2254" t="s">
        <v>6657</v>
      </c>
    </row>
    <row r="2255" spans="11:11" x14ac:dyDescent="0.2">
      <c r="K2255" t="s">
        <v>6658</v>
      </c>
    </row>
    <row r="2256" spans="11:11" x14ac:dyDescent="0.2">
      <c r="K2256" t="s">
        <v>6659</v>
      </c>
    </row>
    <row r="2257" spans="11:11" x14ac:dyDescent="0.2">
      <c r="K2257" t="s">
        <v>6660</v>
      </c>
    </row>
    <row r="2258" spans="11:11" x14ac:dyDescent="0.2">
      <c r="K2258" t="s">
        <v>6661</v>
      </c>
    </row>
    <row r="2259" spans="11:11" x14ac:dyDescent="0.2">
      <c r="K2259" t="s">
        <v>6662</v>
      </c>
    </row>
    <row r="2260" spans="11:11" x14ac:dyDescent="0.2">
      <c r="K2260" t="s">
        <v>6663</v>
      </c>
    </row>
    <row r="2261" spans="11:11" x14ac:dyDescent="0.2">
      <c r="K2261" t="s">
        <v>6664</v>
      </c>
    </row>
    <row r="2262" spans="11:11" x14ac:dyDescent="0.2">
      <c r="K2262" t="s">
        <v>6665</v>
      </c>
    </row>
    <row r="2263" spans="11:11" x14ac:dyDescent="0.2">
      <c r="K2263" t="s">
        <v>6666</v>
      </c>
    </row>
    <row r="2264" spans="11:11" x14ac:dyDescent="0.2">
      <c r="K2264" t="s">
        <v>6667</v>
      </c>
    </row>
    <row r="2265" spans="11:11" x14ac:dyDescent="0.2">
      <c r="K2265" t="s">
        <v>6668</v>
      </c>
    </row>
    <row r="2266" spans="11:11" x14ac:dyDescent="0.2">
      <c r="K2266" t="s">
        <v>6669</v>
      </c>
    </row>
    <row r="2267" spans="11:11" x14ac:dyDescent="0.2">
      <c r="K2267" t="s">
        <v>6670</v>
      </c>
    </row>
    <row r="2268" spans="11:11" x14ac:dyDescent="0.2">
      <c r="K2268" t="s">
        <v>6671</v>
      </c>
    </row>
    <row r="2269" spans="11:11" x14ac:dyDescent="0.2">
      <c r="K2269" t="s">
        <v>6672</v>
      </c>
    </row>
    <row r="2270" spans="11:11" x14ac:dyDescent="0.2">
      <c r="K2270" t="s">
        <v>6673</v>
      </c>
    </row>
    <row r="2271" spans="11:11" x14ac:dyDescent="0.2">
      <c r="K2271" t="s">
        <v>6674</v>
      </c>
    </row>
    <row r="2272" spans="11:11" x14ac:dyDescent="0.2">
      <c r="K2272" t="s">
        <v>6675</v>
      </c>
    </row>
    <row r="2273" spans="11:11" x14ac:dyDescent="0.2">
      <c r="K2273" t="s">
        <v>6676</v>
      </c>
    </row>
    <row r="2274" spans="11:11" x14ac:dyDescent="0.2">
      <c r="K2274" t="s">
        <v>6677</v>
      </c>
    </row>
    <row r="2275" spans="11:11" x14ac:dyDescent="0.2">
      <c r="K2275" t="s">
        <v>6678</v>
      </c>
    </row>
    <row r="2276" spans="11:11" x14ac:dyDescent="0.2">
      <c r="K2276" t="s">
        <v>6679</v>
      </c>
    </row>
    <row r="2277" spans="11:11" x14ac:dyDescent="0.2">
      <c r="K2277" t="s">
        <v>6680</v>
      </c>
    </row>
    <row r="2278" spans="11:11" x14ac:dyDescent="0.2">
      <c r="K2278" t="s">
        <v>6681</v>
      </c>
    </row>
    <row r="2279" spans="11:11" x14ac:dyDescent="0.2">
      <c r="K2279" t="s">
        <v>6682</v>
      </c>
    </row>
    <row r="2280" spans="11:11" x14ac:dyDescent="0.2">
      <c r="K2280" t="s">
        <v>6683</v>
      </c>
    </row>
    <row r="2281" spans="11:11" x14ac:dyDescent="0.2">
      <c r="K2281" t="s">
        <v>6684</v>
      </c>
    </row>
    <row r="2282" spans="11:11" x14ac:dyDescent="0.2">
      <c r="K2282" t="s">
        <v>6685</v>
      </c>
    </row>
    <row r="2283" spans="11:11" x14ac:dyDescent="0.2">
      <c r="K2283" t="s">
        <v>6686</v>
      </c>
    </row>
    <row r="2284" spans="11:11" x14ac:dyDescent="0.2">
      <c r="K2284" t="s">
        <v>6687</v>
      </c>
    </row>
    <row r="2285" spans="11:11" x14ac:dyDescent="0.2">
      <c r="K2285" t="s">
        <v>6688</v>
      </c>
    </row>
    <row r="2286" spans="11:11" x14ac:dyDescent="0.2">
      <c r="K2286" t="s">
        <v>6689</v>
      </c>
    </row>
    <row r="2287" spans="11:11" x14ac:dyDescent="0.2">
      <c r="K2287" t="s">
        <v>6690</v>
      </c>
    </row>
    <row r="2288" spans="11:11" x14ac:dyDescent="0.2">
      <c r="K2288" t="s">
        <v>6691</v>
      </c>
    </row>
    <row r="2289" spans="11:11" x14ac:dyDescent="0.2">
      <c r="K2289" t="s">
        <v>6692</v>
      </c>
    </row>
    <row r="2290" spans="11:11" x14ac:dyDescent="0.2">
      <c r="K2290" t="s">
        <v>6693</v>
      </c>
    </row>
    <row r="2291" spans="11:11" x14ac:dyDescent="0.2">
      <c r="K2291" t="s">
        <v>6694</v>
      </c>
    </row>
    <row r="2292" spans="11:11" x14ac:dyDescent="0.2">
      <c r="K2292" t="s">
        <v>6695</v>
      </c>
    </row>
    <row r="2293" spans="11:11" x14ac:dyDescent="0.2">
      <c r="K2293" t="s">
        <v>6696</v>
      </c>
    </row>
    <row r="2294" spans="11:11" x14ac:dyDescent="0.2">
      <c r="K2294" t="s">
        <v>6697</v>
      </c>
    </row>
    <row r="2295" spans="11:11" x14ac:dyDescent="0.2">
      <c r="K2295" t="s">
        <v>6698</v>
      </c>
    </row>
    <row r="2296" spans="11:11" x14ac:dyDescent="0.2">
      <c r="K2296" t="s">
        <v>6699</v>
      </c>
    </row>
    <row r="2297" spans="11:11" x14ac:dyDescent="0.2">
      <c r="K2297" t="s">
        <v>6700</v>
      </c>
    </row>
    <row r="2298" spans="11:11" x14ac:dyDescent="0.2">
      <c r="K2298" t="s">
        <v>6701</v>
      </c>
    </row>
    <row r="2299" spans="11:11" x14ac:dyDescent="0.2">
      <c r="K2299" t="s">
        <v>6702</v>
      </c>
    </row>
    <row r="2300" spans="11:11" x14ac:dyDescent="0.2">
      <c r="K2300" t="s">
        <v>6703</v>
      </c>
    </row>
    <row r="2301" spans="11:11" x14ac:dyDescent="0.2">
      <c r="K2301" t="s">
        <v>6704</v>
      </c>
    </row>
    <row r="2302" spans="11:11" x14ac:dyDescent="0.2">
      <c r="K2302" t="s">
        <v>6705</v>
      </c>
    </row>
    <row r="2303" spans="11:11" x14ac:dyDescent="0.2">
      <c r="K2303" t="s">
        <v>6706</v>
      </c>
    </row>
    <row r="2304" spans="11:11" x14ac:dyDescent="0.2">
      <c r="K2304" t="s">
        <v>6707</v>
      </c>
    </row>
    <row r="2305" spans="11:11" x14ac:dyDescent="0.2">
      <c r="K2305" t="s">
        <v>6708</v>
      </c>
    </row>
    <row r="2306" spans="11:11" x14ac:dyDescent="0.2">
      <c r="K2306" t="s">
        <v>6709</v>
      </c>
    </row>
    <row r="2307" spans="11:11" x14ac:dyDescent="0.2">
      <c r="K2307" t="s">
        <v>6710</v>
      </c>
    </row>
    <row r="2308" spans="11:11" x14ac:dyDescent="0.2">
      <c r="K2308" t="s">
        <v>6711</v>
      </c>
    </row>
    <row r="2309" spans="11:11" x14ac:dyDescent="0.2">
      <c r="K2309" t="s">
        <v>6712</v>
      </c>
    </row>
    <row r="2310" spans="11:11" x14ac:dyDescent="0.2">
      <c r="K2310" t="s">
        <v>6713</v>
      </c>
    </row>
    <row r="2311" spans="11:11" x14ac:dyDescent="0.2">
      <c r="K2311" t="s">
        <v>6714</v>
      </c>
    </row>
    <row r="2312" spans="11:11" x14ac:dyDescent="0.2">
      <c r="K2312" t="s">
        <v>6715</v>
      </c>
    </row>
    <row r="2313" spans="11:11" x14ac:dyDescent="0.2">
      <c r="K2313" t="s">
        <v>6716</v>
      </c>
    </row>
    <row r="2314" spans="11:11" x14ac:dyDescent="0.2">
      <c r="K2314" t="s">
        <v>6717</v>
      </c>
    </row>
    <row r="2315" spans="11:11" x14ac:dyDescent="0.2">
      <c r="K2315" t="s">
        <v>6718</v>
      </c>
    </row>
    <row r="2316" spans="11:11" x14ac:dyDescent="0.2">
      <c r="K2316" t="s">
        <v>6719</v>
      </c>
    </row>
    <row r="2317" spans="11:11" x14ac:dyDescent="0.2">
      <c r="K2317" t="s">
        <v>6720</v>
      </c>
    </row>
    <row r="2318" spans="11:11" x14ac:dyDescent="0.2">
      <c r="K2318" t="s">
        <v>6721</v>
      </c>
    </row>
    <row r="2319" spans="11:11" x14ac:dyDescent="0.2">
      <c r="K2319" t="s">
        <v>6722</v>
      </c>
    </row>
    <row r="2320" spans="11:11" x14ac:dyDescent="0.2">
      <c r="K2320" t="s">
        <v>6723</v>
      </c>
    </row>
    <row r="2321" spans="11:11" x14ac:dyDescent="0.2">
      <c r="K2321" t="s">
        <v>6724</v>
      </c>
    </row>
    <row r="2322" spans="11:11" x14ac:dyDescent="0.2">
      <c r="K2322" t="s">
        <v>6725</v>
      </c>
    </row>
    <row r="2323" spans="11:11" x14ac:dyDescent="0.2">
      <c r="K2323" t="s">
        <v>6726</v>
      </c>
    </row>
    <row r="2324" spans="11:11" x14ac:dyDescent="0.2">
      <c r="K2324" t="s">
        <v>6727</v>
      </c>
    </row>
    <row r="2325" spans="11:11" x14ac:dyDescent="0.2">
      <c r="K2325" t="s">
        <v>6728</v>
      </c>
    </row>
    <row r="2326" spans="11:11" x14ac:dyDescent="0.2">
      <c r="K2326" t="s">
        <v>6729</v>
      </c>
    </row>
    <row r="2327" spans="11:11" x14ac:dyDescent="0.2">
      <c r="K2327" t="s">
        <v>6730</v>
      </c>
    </row>
    <row r="2328" spans="11:11" x14ac:dyDescent="0.2">
      <c r="K2328" t="s">
        <v>6731</v>
      </c>
    </row>
    <row r="2329" spans="11:11" x14ac:dyDescent="0.2">
      <c r="K2329" t="s">
        <v>6732</v>
      </c>
    </row>
    <row r="2330" spans="11:11" x14ac:dyDescent="0.2">
      <c r="K2330" t="s">
        <v>6733</v>
      </c>
    </row>
    <row r="2331" spans="11:11" x14ac:dyDescent="0.2">
      <c r="K2331" t="s">
        <v>6734</v>
      </c>
    </row>
    <row r="2332" spans="11:11" x14ac:dyDescent="0.2">
      <c r="K2332" t="s">
        <v>6735</v>
      </c>
    </row>
    <row r="2333" spans="11:11" x14ac:dyDescent="0.2">
      <c r="K2333" t="s">
        <v>6736</v>
      </c>
    </row>
    <row r="2334" spans="11:11" x14ac:dyDescent="0.2">
      <c r="K2334" t="s">
        <v>6737</v>
      </c>
    </row>
    <row r="2335" spans="11:11" x14ac:dyDescent="0.2">
      <c r="K2335" t="s">
        <v>6738</v>
      </c>
    </row>
    <row r="2336" spans="11:11" x14ac:dyDescent="0.2">
      <c r="K2336" t="s">
        <v>6739</v>
      </c>
    </row>
    <row r="2337" spans="11:11" x14ac:dyDescent="0.2">
      <c r="K2337" t="s">
        <v>6740</v>
      </c>
    </row>
    <row r="2338" spans="11:11" x14ac:dyDescent="0.2">
      <c r="K2338" t="s">
        <v>6741</v>
      </c>
    </row>
    <row r="2339" spans="11:11" x14ac:dyDescent="0.2">
      <c r="K2339" t="s">
        <v>6742</v>
      </c>
    </row>
    <row r="2340" spans="11:11" x14ac:dyDescent="0.2">
      <c r="K2340" t="s">
        <v>6743</v>
      </c>
    </row>
    <row r="2341" spans="11:11" x14ac:dyDescent="0.2">
      <c r="K2341" t="s">
        <v>6744</v>
      </c>
    </row>
    <row r="2342" spans="11:11" x14ac:dyDescent="0.2">
      <c r="K2342" t="s">
        <v>6745</v>
      </c>
    </row>
    <row r="2343" spans="11:11" x14ac:dyDescent="0.2">
      <c r="K2343" t="s">
        <v>6746</v>
      </c>
    </row>
    <row r="2344" spans="11:11" x14ac:dyDescent="0.2">
      <c r="K2344" t="s">
        <v>6747</v>
      </c>
    </row>
    <row r="2345" spans="11:11" x14ac:dyDescent="0.2">
      <c r="K2345" t="s">
        <v>6748</v>
      </c>
    </row>
    <row r="2346" spans="11:11" x14ac:dyDescent="0.2">
      <c r="K2346" t="s">
        <v>6749</v>
      </c>
    </row>
    <row r="2347" spans="11:11" x14ac:dyDescent="0.2">
      <c r="K2347" t="s">
        <v>6750</v>
      </c>
    </row>
    <row r="2348" spans="11:11" x14ac:dyDescent="0.2">
      <c r="K2348" t="s">
        <v>6751</v>
      </c>
    </row>
    <row r="2349" spans="11:11" x14ac:dyDescent="0.2">
      <c r="K2349" t="s">
        <v>6752</v>
      </c>
    </row>
    <row r="2350" spans="11:11" x14ac:dyDescent="0.2">
      <c r="K2350" t="s">
        <v>6753</v>
      </c>
    </row>
    <row r="2351" spans="11:11" x14ac:dyDescent="0.2">
      <c r="K2351" t="s">
        <v>6754</v>
      </c>
    </row>
    <row r="2352" spans="11:11" x14ac:dyDescent="0.2">
      <c r="K2352" t="s">
        <v>6755</v>
      </c>
    </row>
    <row r="2353" spans="11:11" x14ac:dyDescent="0.2">
      <c r="K2353" t="s">
        <v>6756</v>
      </c>
    </row>
    <row r="2354" spans="11:11" x14ac:dyDescent="0.2">
      <c r="K2354" t="s">
        <v>6757</v>
      </c>
    </row>
    <row r="2355" spans="11:11" x14ac:dyDescent="0.2">
      <c r="K2355" t="s">
        <v>6758</v>
      </c>
    </row>
    <row r="2356" spans="11:11" x14ac:dyDescent="0.2">
      <c r="K2356" t="s">
        <v>6759</v>
      </c>
    </row>
    <row r="2357" spans="11:11" x14ac:dyDescent="0.2">
      <c r="K2357" t="s">
        <v>6760</v>
      </c>
    </row>
    <row r="2358" spans="11:11" x14ac:dyDescent="0.2">
      <c r="K2358" t="s">
        <v>6761</v>
      </c>
    </row>
    <row r="2359" spans="11:11" x14ac:dyDescent="0.2">
      <c r="K2359" t="s">
        <v>6762</v>
      </c>
    </row>
    <row r="2360" spans="11:11" x14ac:dyDescent="0.2">
      <c r="K2360" t="s">
        <v>6763</v>
      </c>
    </row>
    <row r="2361" spans="11:11" x14ac:dyDescent="0.2">
      <c r="K2361" t="s">
        <v>6764</v>
      </c>
    </row>
    <row r="2362" spans="11:11" x14ac:dyDescent="0.2">
      <c r="K2362" t="s">
        <v>6765</v>
      </c>
    </row>
    <row r="2363" spans="11:11" x14ac:dyDescent="0.2">
      <c r="K2363" t="s">
        <v>6766</v>
      </c>
    </row>
    <row r="2364" spans="11:11" x14ac:dyDescent="0.2">
      <c r="K2364" t="s">
        <v>6767</v>
      </c>
    </row>
    <row r="2365" spans="11:11" x14ac:dyDescent="0.2">
      <c r="K2365" t="s">
        <v>6768</v>
      </c>
    </row>
    <row r="2366" spans="11:11" x14ac:dyDescent="0.2">
      <c r="K2366" t="s">
        <v>6769</v>
      </c>
    </row>
    <row r="2367" spans="11:11" x14ac:dyDescent="0.2">
      <c r="K2367" t="s">
        <v>6770</v>
      </c>
    </row>
    <row r="2368" spans="11:11" x14ac:dyDescent="0.2">
      <c r="K2368" t="s">
        <v>6771</v>
      </c>
    </row>
    <row r="2369" spans="11:11" x14ac:dyDescent="0.2">
      <c r="K2369" t="s">
        <v>6772</v>
      </c>
    </row>
    <row r="2370" spans="11:11" x14ac:dyDescent="0.2">
      <c r="K2370" t="s">
        <v>6773</v>
      </c>
    </row>
    <row r="2371" spans="11:11" x14ac:dyDescent="0.2">
      <c r="K2371" t="s">
        <v>6774</v>
      </c>
    </row>
    <row r="2372" spans="11:11" x14ac:dyDescent="0.2">
      <c r="K2372" t="s">
        <v>6775</v>
      </c>
    </row>
    <row r="2373" spans="11:11" x14ac:dyDescent="0.2">
      <c r="K2373" t="s">
        <v>6776</v>
      </c>
    </row>
    <row r="2374" spans="11:11" x14ac:dyDescent="0.2">
      <c r="K2374" t="s">
        <v>6777</v>
      </c>
    </row>
    <row r="2375" spans="11:11" x14ac:dyDescent="0.2">
      <c r="K2375" t="s">
        <v>6778</v>
      </c>
    </row>
    <row r="2376" spans="11:11" x14ac:dyDescent="0.2">
      <c r="K2376" t="s">
        <v>6779</v>
      </c>
    </row>
    <row r="2377" spans="11:11" x14ac:dyDescent="0.2">
      <c r="K2377" t="s">
        <v>6780</v>
      </c>
    </row>
    <row r="2378" spans="11:11" x14ac:dyDescent="0.2">
      <c r="K2378" t="s">
        <v>6781</v>
      </c>
    </row>
    <row r="2379" spans="11:11" x14ac:dyDescent="0.2">
      <c r="K2379" t="s">
        <v>6782</v>
      </c>
    </row>
    <row r="2380" spans="11:11" x14ac:dyDescent="0.2">
      <c r="K2380" t="s">
        <v>6783</v>
      </c>
    </row>
    <row r="2381" spans="11:11" x14ac:dyDescent="0.2">
      <c r="K2381" t="s">
        <v>6784</v>
      </c>
    </row>
    <row r="2382" spans="11:11" x14ac:dyDescent="0.2">
      <c r="K2382" t="s">
        <v>6785</v>
      </c>
    </row>
    <row r="2383" spans="11:11" x14ac:dyDescent="0.2">
      <c r="K2383" t="s">
        <v>6786</v>
      </c>
    </row>
    <row r="2384" spans="11:11" x14ac:dyDescent="0.2">
      <c r="K2384" t="s">
        <v>6787</v>
      </c>
    </row>
    <row r="2385" spans="11:11" x14ac:dyDescent="0.2">
      <c r="K2385" t="s">
        <v>6788</v>
      </c>
    </row>
    <row r="2386" spans="11:11" x14ac:dyDescent="0.2">
      <c r="K2386" t="s">
        <v>6789</v>
      </c>
    </row>
    <row r="2387" spans="11:11" x14ac:dyDescent="0.2">
      <c r="K2387" t="s">
        <v>6790</v>
      </c>
    </row>
    <row r="2388" spans="11:11" x14ac:dyDescent="0.2">
      <c r="K2388" t="s">
        <v>6791</v>
      </c>
    </row>
    <row r="2389" spans="11:11" x14ac:dyDescent="0.2">
      <c r="K2389" t="s">
        <v>6792</v>
      </c>
    </row>
    <row r="2390" spans="11:11" x14ac:dyDescent="0.2">
      <c r="K2390" t="s">
        <v>6793</v>
      </c>
    </row>
    <row r="2391" spans="11:11" x14ac:dyDescent="0.2">
      <c r="K2391" t="s">
        <v>6794</v>
      </c>
    </row>
    <row r="2392" spans="11:11" x14ac:dyDescent="0.2">
      <c r="K2392" t="s">
        <v>6795</v>
      </c>
    </row>
    <row r="2393" spans="11:11" x14ac:dyDescent="0.2">
      <c r="K2393" t="s">
        <v>6796</v>
      </c>
    </row>
    <row r="2394" spans="11:11" x14ac:dyDescent="0.2">
      <c r="K2394" t="s">
        <v>6797</v>
      </c>
    </row>
    <row r="2395" spans="11:11" x14ac:dyDescent="0.2">
      <c r="K2395" t="s">
        <v>6798</v>
      </c>
    </row>
    <row r="2396" spans="11:11" x14ac:dyDescent="0.2">
      <c r="K2396" t="s">
        <v>6799</v>
      </c>
    </row>
    <row r="2397" spans="11:11" x14ac:dyDescent="0.2">
      <c r="K2397" t="s">
        <v>6800</v>
      </c>
    </row>
    <row r="2398" spans="11:11" x14ac:dyDescent="0.2">
      <c r="K2398" t="s">
        <v>6801</v>
      </c>
    </row>
    <row r="2399" spans="11:11" x14ac:dyDescent="0.2">
      <c r="K2399" t="s">
        <v>6802</v>
      </c>
    </row>
    <row r="2400" spans="11:11" x14ac:dyDescent="0.2">
      <c r="K2400" t="s">
        <v>6803</v>
      </c>
    </row>
    <row r="2401" spans="11:11" x14ac:dyDescent="0.2">
      <c r="K2401" t="s">
        <v>6804</v>
      </c>
    </row>
    <row r="2402" spans="11:11" x14ac:dyDescent="0.2">
      <c r="K2402" t="s">
        <v>6805</v>
      </c>
    </row>
    <row r="2403" spans="11:11" x14ac:dyDescent="0.2">
      <c r="K2403" t="s">
        <v>6806</v>
      </c>
    </row>
    <row r="2404" spans="11:11" x14ac:dyDescent="0.2">
      <c r="K2404" t="s">
        <v>6807</v>
      </c>
    </row>
    <row r="2405" spans="11:11" x14ac:dyDescent="0.2">
      <c r="K2405" t="s">
        <v>6808</v>
      </c>
    </row>
    <row r="2406" spans="11:11" x14ac:dyDescent="0.2">
      <c r="K2406" t="s">
        <v>6809</v>
      </c>
    </row>
    <row r="2407" spans="11:11" x14ac:dyDescent="0.2">
      <c r="K2407" t="s">
        <v>6810</v>
      </c>
    </row>
    <row r="2408" spans="11:11" x14ac:dyDescent="0.2">
      <c r="K2408" t="s">
        <v>6811</v>
      </c>
    </row>
    <row r="2409" spans="11:11" x14ac:dyDescent="0.2">
      <c r="K2409" t="s">
        <v>6812</v>
      </c>
    </row>
    <row r="2410" spans="11:11" x14ac:dyDescent="0.2">
      <c r="K2410" t="s">
        <v>6813</v>
      </c>
    </row>
    <row r="2411" spans="11:11" x14ac:dyDescent="0.2">
      <c r="K2411" t="s">
        <v>6814</v>
      </c>
    </row>
    <row r="2412" spans="11:11" x14ac:dyDescent="0.2">
      <c r="K2412" t="s">
        <v>6815</v>
      </c>
    </row>
    <row r="2413" spans="11:11" x14ac:dyDescent="0.2">
      <c r="K2413" t="s">
        <v>6816</v>
      </c>
    </row>
    <row r="2414" spans="11:11" x14ac:dyDescent="0.2">
      <c r="K2414" t="s">
        <v>6817</v>
      </c>
    </row>
    <row r="2415" spans="11:11" x14ac:dyDescent="0.2">
      <c r="K2415" t="s">
        <v>6818</v>
      </c>
    </row>
    <row r="2416" spans="11:11" x14ac:dyDescent="0.2">
      <c r="K2416" t="s">
        <v>6819</v>
      </c>
    </row>
    <row r="2417" spans="11:11" x14ac:dyDescent="0.2">
      <c r="K2417" t="s">
        <v>6820</v>
      </c>
    </row>
    <row r="2418" spans="11:11" x14ac:dyDescent="0.2">
      <c r="K2418" t="s">
        <v>6821</v>
      </c>
    </row>
    <row r="2419" spans="11:11" x14ac:dyDescent="0.2">
      <c r="K2419" t="s">
        <v>6822</v>
      </c>
    </row>
    <row r="2420" spans="11:11" x14ac:dyDescent="0.2">
      <c r="K2420" t="s">
        <v>6823</v>
      </c>
    </row>
    <row r="2421" spans="11:11" x14ac:dyDescent="0.2">
      <c r="K2421" t="s">
        <v>6824</v>
      </c>
    </row>
    <row r="2422" spans="11:11" x14ac:dyDescent="0.2">
      <c r="K2422" t="s">
        <v>6825</v>
      </c>
    </row>
    <row r="2423" spans="11:11" x14ac:dyDescent="0.2">
      <c r="K2423" t="s">
        <v>6826</v>
      </c>
    </row>
    <row r="2424" spans="11:11" x14ac:dyDescent="0.2">
      <c r="K2424" t="s">
        <v>6827</v>
      </c>
    </row>
    <row r="2425" spans="11:11" x14ac:dyDescent="0.2">
      <c r="K2425" t="s">
        <v>6828</v>
      </c>
    </row>
    <row r="2426" spans="11:11" x14ac:dyDescent="0.2">
      <c r="K2426" t="s">
        <v>6829</v>
      </c>
    </row>
    <row r="2427" spans="11:11" x14ac:dyDescent="0.2">
      <c r="K2427" t="s">
        <v>6830</v>
      </c>
    </row>
    <row r="2428" spans="11:11" x14ac:dyDescent="0.2">
      <c r="K2428" t="s">
        <v>6831</v>
      </c>
    </row>
    <row r="2429" spans="11:11" x14ac:dyDescent="0.2">
      <c r="K2429" t="s">
        <v>6832</v>
      </c>
    </row>
    <row r="2430" spans="11:11" x14ac:dyDescent="0.2">
      <c r="K2430" t="s">
        <v>6833</v>
      </c>
    </row>
    <row r="2431" spans="11:11" x14ac:dyDescent="0.2">
      <c r="K2431" t="s">
        <v>6834</v>
      </c>
    </row>
    <row r="2432" spans="11:11" x14ac:dyDescent="0.2">
      <c r="K2432" t="s">
        <v>6835</v>
      </c>
    </row>
    <row r="2433" spans="11:11" x14ac:dyDescent="0.2">
      <c r="K2433" t="s">
        <v>6836</v>
      </c>
    </row>
    <row r="2434" spans="11:11" x14ac:dyDescent="0.2">
      <c r="K2434" t="s">
        <v>6837</v>
      </c>
    </row>
    <row r="2435" spans="11:11" x14ac:dyDescent="0.2">
      <c r="K2435" t="s">
        <v>6838</v>
      </c>
    </row>
    <row r="2436" spans="11:11" x14ac:dyDescent="0.2">
      <c r="K2436" t="s">
        <v>6839</v>
      </c>
    </row>
    <row r="2437" spans="11:11" x14ac:dyDescent="0.2">
      <c r="K2437" t="s">
        <v>6840</v>
      </c>
    </row>
    <row r="2438" spans="11:11" x14ac:dyDescent="0.2">
      <c r="K2438" t="s">
        <v>6841</v>
      </c>
    </row>
    <row r="2439" spans="11:11" x14ac:dyDescent="0.2">
      <c r="K2439" t="s">
        <v>6842</v>
      </c>
    </row>
    <row r="2440" spans="11:11" x14ac:dyDescent="0.2">
      <c r="K2440" t="s">
        <v>6843</v>
      </c>
    </row>
    <row r="2441" spans="11:11" x14ac:dyDescent="0.2">
      <c r="K2441" t="s">
        <v>6844</v>
      </c>
    </row>
    <row r="2442" spans="11:11" x14ac:dyDescent="0.2">
      <c r="K2442" t="s">
        <v>6845</v>
      </c>
    </row>
    <row r="2443" spans="11:11" x14ac:dyDescent="0.2">
      <c r="K2443" t="s">
        <v>6846</v>
      </c>
    </row>
    <row r="2444" spans="11:11" x14ac:dyDescent="0.2">
      <c r="K2444" t="s">
        <v>6847</v>
      </c>
    </row>
    <row r="2445" spans="11:11" x14ac:dyDescent="0.2">
      <c r="K2445" t="s">
        <v>6848</v>
      </c>
    </row>
    <row r="2446" spans="11:11" x14ac:dyDescent="0.2">
      <c r="K2446" t="s">
        <v>6849</v>
      </c>
    </row>
    <row r="2447" spans="11:11" x14ac:dyDescent="0.2">
      <c r="K2447" t="s">
        <v>6850</v>
      </c>
    </row>
    <row r="2448" spans="11:11" x14ac:dyDescent="0.2">
      <c r="K2448" t="s">
        <v>6851</v>
      </c>
    </row>
    <row r="2449" spans="11:11" x14ac:dyDescent="0.2">
      <c r="K2449" t="s">
        <v>6852</v>
      </c>
    </row>
    <row r="2450" spans="11:11" x14ac:dyDescent="0.2">
      <c r="K2450" t="s">
        <v>6853</v>
      </c>
    </row>
    <row r="2451" spans="11:11" x14ac:dyDescent="0.2">
      <c r="K2451" t="s">
        <v>6854</v>
      </c>
    </row>
    <row r="2452" spans="11:11" x14ac:dyDescent="0.2">
      <c r="K2452" t="s">
        <v>6855</v>
      </c>
    </row>
    <row r="2453" spans="11:11" x14ac:dyDescent="0.2">
      <c r="K2453" t="s">
        <v>6856</v>
      </c>
    </row>
    <row r="2454" spans="11:11" x14ac:dyDescent="0.2">
      <c r="K2454" t="s">
        <v>6857</v>
      </c>
    </row>
    <row r="2455" spans="11:11" x14ac:dyDescent="0.2">
      <c r="K2455" t="s">
        <v>6858</v>
      </c>
    </row>
    <row r="2456" spans="11:11" x14ac:dyDescent="0.2">
      <c r="K2456" t="s">
        <v>6859</v>
      </c>
    </row>
    <row r="2457" spans="11:11" x14ac:dyDescent="0.2">
      <c r="K2457" t="s">
        <v>6860</v>
      </c>
    </row>
    <row r="2458" spans="11:11" x14ac:dyDescent="0.2">
      <c r="K2458" t="s">
        <v>6861</v>
      </c>
    </row>
    <row r="2459" spans="11:11" x14ac:dyDescent="0.2">
      <c r="K2459" t="s">
        <v>6862</v>
      </c>
    </row>
    <row r="2460" spans="11:11" x14ac:dyDescent="0.2">
      <c r="K2460" t="s">
        <v>6863</v>
      </c>
    </row>
    <row r="2461" spans="11:11" x14ac:dyDescent="0.2">
      <c r="K2461" t="s">
        <v>6864</v>
      </c>
    </row>
    <row r="2462" spans="11:11" x14ac:dyDescent="0.2">
      <c r="K2462" t="s">
        <v>6865</v>
      </c>
    </row>
    <row r="2463" spans="11:11" x14ac:dyDescent="0.2">
      <c r="K2463" t="s">
        <v>6866</v>
      </c>
    </row>
    <row r="2464" spans="11:11" x14ac:dyDescent="0.2">
      <c r="K2464" t="s">
        <v>6867</v>
      </c>
    </row>
    <row r="2465" spans="11:11" x14ac:dyDescent="0.2">
      <c r="K2465" t="s">
        <v>6868</v>
      </c>
    </row>
    <row r="2466" spans="11:11" x14ac:dyDescent="0.2">
      <c r="K2466" t="s">
        <v>6869</v>
      </c>
    </row>
    <row r="2467" spans="11:11" x14ac:dyDescent="0.2">
      <c r="K2467" t="s">
        <v>6870</v>
      </c>
    </row>
    <row r="2468" spans="11:11" x14ac:dyDescent="0.2">
      <c r="K2468" t="s">
        <v>6871</v>
      </c>
    </row>
    <row r="2469" spans="11:11" x14ac:dyDescent="0.2">
      <c r="K2469" t="s">
        <v>6872</v>
      </c>
    </row>
    <row r="2470" spans="11:11" x14ac:dyDescent="0.2">
      <c r="K2470" t="s">
        <v>6873</v>
      </c>
    </row>
    <row r="2471" spans="11:11" x14ac:dyDescent="0.2">
      <c r="K2471" t="s">
        <v>6874</v>
      </c>
    </row>
    <row r="2472" spans="11:11" x14ac:dyDescent="0.2">
      <c r="K2472" t="s">
        <v>6875</v>
      </c>
    </row>
    <row r="2473" spans="11:11" x14ac:dyDescent="0.2">
      <c r="K2473" t="s">
        <v>6876</v>
      </c>
    </row>
    <row r="2474" spans="11:11" x14ac:dyDescent="0.2">
      <c r="K2474" t="s">
        <v>6877</v>
      </c>
    </row>
    <row r="2475" spans="11:11" x14ac:dyDescent="0.2">
      <c r="K2475" t="s">
        <v>6878</v>
      </c>
    </row>
    <row r="2476" spans="11:11" x14ac:dyDescent="0.2">
      <c r="K2476" t="s">
        <v>6879</v>
      </c>
    </row>
    <row r="2477" spans="11:11" x14ac:dyDescent="0.2">
      <c r="K2477" t="s">
        <v>6880</v>
      </c>
    </row>
    <row r="2478" spans="11:11" x14ac:dyDescent="0.2">
      <c r="K2478" t="s">
        <v>6881</v>
      </c>
    </row>
    <row r="2479" spans="11:11" x14ac:dyDescent="0.2">
      <c r="K2479" t="s">
        <v>6882</v>
      </c>
    </row>
    <row r="2480" spans="11:11" x14ac:dyDescent="0.2">
      <c r="K2480" t="s">
        <v>6883</v>
      </c>
    </row>
    <row r="2481" spans="11:11" x14ac:dyDescent="0.2">
      <c r="K2481" t="s">
        <v>6884</v>
      </c>
    </row>
    <row r="2482" spans="11:11" x14ac:dyDescent="0.2">
      <c r="K2482" t="s">
        <v>6885</v>
      </c>
    </row>
    <row r="2483" spans="11:11" x14ac:dyDescent="0.2">
      <c r="K2483" t="s">
        <v>6886</v>
      </c>
    </row>
    <row r="2484" spans="11:11" x14ac:dyDescent="0.2">
      <c r="K2484" t="s">
        <v>6887</v>
      </c>
    </row>
    <row r="2485" spans="11:11" x14ac:dyDescent="0.2">
      <c r="K2485" t="s">
        <v>6888</v>
      </c>
    </row>
    <row r="2486" spans="11:11" x14ac:dyDescent="0.2">
      <c r="K2486" t="s">
        <v>6889</v>
      </c>
    </row>
    <row r="2487" spans="11:11" x14ac:dyDescent="0.2">
      <c r="K2487" t="s">
        <v>6890</v>
      </c>
    </row>
    <row r="2488" spans="11:11" x14ac:dyDescent="0.2">
      <c r="K2488" t="s">
        <v>6891</v>
      </c>
    </row>
    <row r="2489" spans="11:11" x14ac:dyDescent="0.2">
      <c r="K2489" t="s">
        <v>6892</v>
      </c>
    </row>
    <row r="2490" spans="11:11" x14ac:dyDescent="0.2">
      <c r="K2490" t="s">
        <v>6893</v>
      </c>
    </row>
    <row r="2491" spans="11:11" x14ac:dyDescent="0.2">
      <c r="K2491" t="s">
        <v>6894</v>
      </c>
    </row>
    <row r="2492" spans="11:11" x14ac:dyDescent="0.2">
      <c r="K2492" t="s">
        <v>6895</v>
      </c>
    </row>
    <row r="2493" spans="11:11" x14ac:dyDescent="0.2">
      <c r="K2493" t="s">
        <v>6896</v>
      </c>
    </row>
    <row r="2494" spans="11:11" x14ac:dyDescent="0.2">
      <c r="K2494" t="s">
        <v>6897</v>
      </c>
    </row>
    <row r="2495" spans="11:11" x14ac:dyDescent="0.2">
      <c r="K2495" t="s">
        <v>6898</v>
      </c>
    </row>
    <row r="2496" spans="11:11" x14ac:dyDescent="0.2">
      <c r="K2496" t="s">
        <v>6899</v>
      </c>
    </row>
    <row r="2497" spans="11:11" x14ac:dyDescent="0.2">
      <c r="K2497" t="s">
        <v>6900</v>
      </c>
    </row>
    <row r="2498" spans="11:11" x14ac:dyDescent="0.2">
      <c r="K2498" t="s">
        <v>6901</v>
      </c>
    </row>
    <row r="2499" spans="11:11" x14ac:dyDescent="0.2">
      <c r="K2499" t="s">
        <v>6902</v>
      </c>
    </row>
    <row r="2500" spans="11:11" x14ac:dyDescent="0.2">
      <c r="K2500" t="s">
        <v>6903</v>
      </c>
    </row>
    <row r="2501" spans="11:11" x14ac:dyDescent="0.2">
      <c r="K2501" t="s">
        <v>6904</v>
      </c>
    </row>
    <row r="2502" spans="11:11" x14ac:dyDescent="0.2">
      <c r="K2502" t="s">
        <v>6905</v>
      </c>
    </row>
    <row r="2503" spans="11:11" x14ac:dyDescent="0.2">
      <c r="K2503" t="s">
        <v>6906</v>
      </c>
    </row>
    <row r="2504" spans="11:11" x14ac:dyDescent="0.2">
      <c r="K2504" t="s">
        <v>6907</v>
      </c>
    </row>
    <row r="2505" spans="11:11" x14ac:dyDescent="0.2">
      <c r="K2505" t="s">
        <v>6908</v>
      </c>
    </row>
    <row r="2506" spans="11:11" x14ac:dyDescent="0.2">
      <c r="K2506" t="s">
        <v>6909</v>
      </c>
    </row>
    <row r="2507" spans="11:11" x14ac:dyDescent="0.2">
      <c r="K2507" t="s">
        <v>6910</v>
      </c>
    </row>
    <row r="2508" spans="11:11" x14ac:dyDescent="0.2">
      <c r="K2508" t="s">
        <v>6911</v>
      </c>
    </row>
    <row r="2509" spans="11:11" x14ac:dyDescent="0.2">
      <c r="K2509" t="s">
        <v>6912</v>
      </c>
    </row>
    <row r="2510" spans="11:11" x14ac:dyDescent="0.2">
      <c r="K2510" t="s">
        <v>6913</v>
      </c>
    </row>
    <row r="2511" spans="11:11" x14ac:dyDescent="0.2">
      <c r="K2511" t="s">
        <v>6914</v>
      </c>
    </row>
    <row r="2512" spans="11:11" x14ac:dyDescent="0.2">
      <c r="K2512" t="s">
        <v>6915</v>
      </c>
    </row>
    <row r="2513" spans="11:11" x14ac:dyDescent="0.2">
      <c r="K2513" t="s">
        <v>6916</v>
      </c>
    </row>
    <row r="2514" spans="11:11" x14ac:dyDescent="0.2">
      <c r="K2514" t="s">
        <v>6917</v>
      </c>
    </row>
    <row r="2515" spans="11:11" x14ac:dyDescent="0.2">
      <c r="K2515" t="s">
        <v>6918</v>
      </c>
    </row>
    <row r="2516" spans="11:11" x14ac:dyDescent="0.2">
      <c r="K2516" t="s">
        <v>6919</v>
      </c>
    </row>
    <row r="2517" spans="11:11" x14ac:dyDescent="0.2">
      <c r="K2517" t="s">
        <v>6920</v>
      </c>
    </row>
    <row r="2518" spans="11:11" x14ac:dyDescent="0.2">
      <c r="K2518" t="s">
        <v>6921</v>
      </c>
    </row>
    <row r="2519" spans="11:11" x14ac:dyDescent="0.2">
      <c r="K2519" t="s">
        <v>6922</v>
      </c>
    </row>
    <row r="2520" spans="11:11" x14ac:dyDescent="0.2">
      <c r="K2520" t="s">
        <v>6923</v>
      </c>
    </row>
    <row r="2521" spans="11:11" x14ac:dyDescent="0.2">
      <c r="K2521" t="s">
        <v>6924</v>
      </c>
    </row>
    <row r="2522" spans="11:11" x14ac:dyDescent="0.2">
      <c r="K2522" t="s">
        <v>6925</v>
      </c>
    </row>
    <row r="2523" spans="11:11" x14ac:dyDescent="0.2">
      <c r="K2523" t="s">
        <v>6926</v>
      </c>
    </row>
    <row r="2524" spans="11:11" x14ac:dyDescent="0.2">
      <c r="K2524" t="s">
        <v>6927</v>
      </c>
    </row>
    <row r="2525" spans="11:11" x14ac:dyDescent="0.2">
      <c r="K2525" t="s">
        <v>6928</v>
      </c>
    </row>
    <row r="2526" spans="11:11" x14ac:dyDescent="0.2">
      <c r="K2526" t="s">
        <v>6929</v>
      </c>
    </row>
    <row r="2527" spans="11:11" x14ac:dyDescent="0.2">
      <c r="K2527" t="s">
        <v>6930</v>
      </c>
    </row>
    <row r="2528" spans="11:11" x14ac:dyDescent="0.2">
      <c r="K2528" t="s">
        <v>6931</v>
      </c>
    </row>
    <row r="2529" spans="11:11" x14ac:dyDescent="0.2">
      <c r="K2529" t="s">
        <v>6932</v>
      </c>
    </row>
    <row r="2530" spans="11:11" x14ac:dyDescent="0.2">
      <c r="K2530" t="s">
        <v>6933</v>
      </c>
    </row>
    <row r="2531" spans="11:11" x14ac:dyDescent="0.2">
      <c r="K2531" t="s">
        <v>6934</v>
      </c>
    </row>
    <row r="2532" spans="11:11" x14ac:dyDescent="0.2">
      <c r="K2532" t="s">
        <v>6935</v>
      </c>
    </row>
    <row r="2533" spans="11:11" x14ac:dyDescent="0.2">
      <c r="K2533" t="s">
        <v>6936</v>
      </c>
    </row>
    <row r="2534" spans="11:11" x14ac:dyDescent="0.2">
      <c r="K2534" t="s">
        <v>6937</v>
      </c>
    </row>
    <row r="2535" spans="11:11" x14ac:dyDescent="0.2">
      <c r="K2535" t="s">
        <v>6938</v>
      </c>
    </row>
    <row r="2536" spans="11:11" x14ac:dyDescent="0.2">
      <c r="K2536" t="s">
        <v>6939</v>
      </c>
    </row>
    <row r="2537" spans="11:11" x14ac:dyDescent="0.2">
      <c r="K2537" t="s">
        <v>6940</v>
      </c>
    </row>
    <row r="2538" spans="11:11" x14ac:dyDescent="0.2">
      <c r="K2538" t="s">
        <v>6941</v>
      </c>
    </row>
    <row r="2539" spans="11:11" x14ac:dyDescent="0.2">
      <c r="K2539" t="s">
        <v>6942</v>
      </c>
    </row>
    <row r="2540" spans="11:11" x14ac:dyDescent="0.2">
      <c r="K2540" t="s">
        <v>6943</v>
      </c>
    </row>
    <row r="2541" spans="11:11" x14ac:dyDescent="0.2">
      <c r="K2541" t="s">
        <v>6944</v>
      </c>
    </row>
    <row r="2542" spans="11:11" x14ac:dyDescent="0.2">
      <c r="K2542" t="s">
        <v>6945</v>
      </c>
    </row>
    <row r="2543" spans="11:11" x14ac:dyDescent="0.2">
      <c r="K2543" t="s">
        <v>6946</v>
      </c>
    </row>
    <row r="2544" spans="11:11" x14ac:dyDescent="0.2">
      <c r="K2544" t="s">
        <v>6947</v>
      </c>
    </row>
    <row r="2545" spans="11:11" x14ac:dyDescent="0.2">
      <c r="K2545" t="s">
        <v>6948</v>
      </c>
    </row>
    <row r="2546" spans="11:11" x14ac:dyDescent="0.2">
      <c r="K2546" t="s">
        <v>6949</v>
      </c>
    </row>
    <row r="2547" spans="11:11" x14ac:dyDescent="0.2">
      <c r="K2547" t="s">
        <v>6950</v>
      </c>
    </row>
    <row r="2548" spans="11:11" x14ac:dyDescent="0.2">
      <c r="K2548" t="s">
        <v>6951</v>
      </c>
    </row>
    <row r="2549" spans="11:11" x14ac:dyDescent="0.2">
      <c r="K2549" t="s">
        <v>6952</v>
      </c>
    </row>
    <row r="2550" spans="11:11" x14ac:dyDescent="0.2">
      <c r="K2550" t="s">
        <v>6953</v>
      </c>
    </row>
    <row r="2551" spans="11:11" x14ac:dyDescent="0.2">
      <c r="K2551" t="s">
        <v>6954</v>
      </c>
    </row>
    <row r="2552" spans="11:11" x14ac:dyDescent="0.2">
      <c r="K2552" t="s">
        <v>6955</v>
      </c>
    </row>
    <row r="2553" spans="11:11" x14ac:dyDescent="0.2">
      <c r="K2553" t="s">
        <v>6956</v>
      </c>
    </row>
    <row r="2554" spans="11:11" x14ac:dyDescent="0.2">
      <c r="K2554" t="s">
        <v>6957</v>
      </c>
    </row>
    <row r="2555" spans="11:11" x14ac:dyDescent="0.2">
      <c r="K2555" t="s">
        <v>6958</v>
      </c>
    </row>
    <row r="2556" spans="11:11" x14ac:dyDescent="0.2">
      <c r="K2556" t="s">
        <v>6959</v>
      </c>
    </row>
    <row r="2557" spans="11:11" x14ac:dyDescent="0.2">
      <c r="K2557" t="s">
        <v>6960</v>
      </c>
    </row>
    <row r="2558" spans="11:11" x14ac:dyDescent="0.2">
      <c r="K2558" t="s">
        <v>6961</v>
      </c>
    </row>
    <row r="2559" spans="11:11" x14ac:dyDescent="0.2">
      <c r="K2559" t="s">
        <v>6962</v>
      </c>
    </row>
    <row r="2560" spans="11:11" x14ac:dyDescent="0.2">
      <c r="K2560" t="s">
        <v>6963</v>
      </c>
    </row>
    <row r="2561" spans="11:11" x14ac:dyDescent="0.2">
      <c r="K2561" t="s">
        <v>6964</v>
      </c>
    </row>
    <row r="2562" spans="11:11" x14ac:dyDescent="0.2">
      <c r="K2562" t="s">
        <v>6965</v>
      </c>
    </row>
    <row r="2563" spans="11:11" x14ac:dyDescent="0.2">
      <c r="K2563" t="s">
        <v>6966</v>
      </c>
    </row>
    <row r="2564" spans="11:11" x14ac:dyDescent="0.2">
      <c r="K2564" t="s">
        <v>6967</v>
      </c>
    </row>
    <row r="2565" spans="11:11" x14ac:dyDescent="0.2">
      <c r="K2565" t="s">
        <v>6968</v>
      </c>
    </row>
    <row r="2566" spans="11:11" x14ac:dyDescent="0.2">
      <c r="K2566" t="s">
        <v>6969</v>
      </c>
    </row>
    <row r="2567" spans="11:11" x14ac:dyDescent="0.2">
      <c r="K2567" t="s">
        <v>6970</v>
      </c>
    </row>
    <row r="2568" spans="11:11" x14ac:dyDescent="0.2">
      <c r="K2568" t="s">
        <v>6971</v>
      </c>
    </row>
    <row r="2569" spans="11:11" x14ac:dyDescent="0.2">
      <c r="K2569" t="s">
        <v>6972</v>
      </c>
    </row>
    <row r="2570" spans="11:11" x14ac:dyDescent="0.2">
      <c r="K2570" t="s">
        <v>6973</v>
      </c>
    </row>
    <row r="2571" spans="11:11" x14ac:dyDescent="0.2">
      <c r="K2571" t="s">
        <v>6974</v>
      </c>
    </row>
    <row r="2572" spans="11:11" x14ac:dyDescent="0.2">
      <c r="K2572" t="s">
        <v>6975</v>
      </c>
    </row>
    <row r="2573" spans="11:11" x14ac:dyDescent="0.2">
      <c r="K2573" t="s">
        <v>6976</v>
      </c>
    </row>
    <row r="2574" spans="11:11" x14ac:dyDescent="0.2">
      <c r="K2574" t="s">
        <v>6977</v>
      </c>
    </row>
    <row r="2575" spans="11:11" x14ac:dyDescent="0.2">
      <c r="K2575" t="s">
        <v>6978</v>
      </c>
    </row>
    <row r="2576" spans="11:11" x14ac:dyDescent="0.2">
      <c r="K2576" t="s">
        <v>6979</v>
      </c>
    </row>
    <row r="2577" spans="11:11" x14ac:dyDescent="0.2">
      <c r="K2577" t="s">
        <v>6980</v>
      </c>
    </row>
    <row r="2578" spans="11:11" x14ac:dyDescent="0.2">
      <c r="K2578" t="s">
        <v>6981</v>
      </c>
    </row>
    <row r="2579" spans="11:11" x14ac:dyDescent="0.2">
      <c r="K2579" t="s">
        <v>6982</v>
      </c>
    </row>
    <row r="2580" spans="11:11" x14ac:dyDescent="0.2">
      <c r="K2580" t="s">
        <v>6983</v>
      </c>
    </row>
    <row r="2581" spans="11:11" x14ac:dyDescent="0.2">
      <c r="K2581" t="s">
        <v>6984</v>
      </c>
    </row>
    <row r="2582" spans="11:11" x14ac:dyDescent="0.2">
      <c r="K2582" t="s">
        <v>6985</v>
      </c>
    </row>
    <row r="2583" spans="11:11" x14ac:dyDescent="0.2">
      <c r="K2583" t="s">
        <v>6986</v>
      </c>
    </row>
    <row r="2584" spans="11:11" x14ac:dyDescent="0.2">
      <c r="K2584" t="s">
        <v>6987</v>
      </c>
    </row>
    <row r="2585" spans="11:11" x14ac:dyDescent="0.2">
      <c r="K2585" t="s">
        <v>6988</v>
      </c>
    </row>
    <row r="2586" spans="11:11" x14ac:dyDescent="0.2">
      <c r="K2586" t="s">
        <v>6989</v>
      </c>
    </row>
    <row r="2587" spans="11:11" x14ac:dyDescent="0.2">
      <c r="K2587" t="s">
        <v>6990</v>
      </c>
    </row>
    <row r="2588" spans="11:11" x14ac:dyDescent="0.2">
      <c r="K2588" t="s">
        <v>6991</v>
      </c>
    </row>
    <row r="2589" spans="11:11" x14ac:dyDescent="0.2">
      <c r="K2589" t="s">
        <v>6992</v>
      </c>
    </row>
    <row r="2590" spans="11:11" x14ac:dyDescent="0.2">
      <c r="K2590" t="s">
        <v>6993</v>
      </c>
    </row>
    <row r="2591" spans="11:11" x14ac:dyDescent="0.2">
      <c r="K2591" t="s">
        <v>6994</v>
      </c>
    </row>
    <row r="2592" spans="11:11" x14ac:dyDescent="0.2">
      <c r="K2592" t="s">
        <v>6995</v>
      </c>
    </row>
    <row r="2593" spans="11:11" x14ac:dyDescent="0.2">
      <c r="K2593" t="s">
        <v>6996</v>
      </c>
    </row>
    <row r="2594" spans="11:11" x14ac:dyDescent="0.2">
      <c r="K2594" t="s">
        <v>6997</v>
      </c>
    </row>
    <row r="2595" spans="11:11" x14ac:dyDescent="0.2">
      <c r="K2595" t="s">
        <v>6998</v>
      </c>
    </row>
    <row r="2596" spans="11:11" x14ac:dyDescent="0.2">
      <c r="K2596" t="s">
        <v>6999</v>
      </c>
    </row>
    <row r="2597" spans="11:11" x14ac:dyDescent="0.2">
      <c r="K2597" t="s">
        <v>7000</v>
      </c>
    </row>
    <row r="2598" spans="11:11" x14ac:dyDescent="0.2">
      <c r="K2598" t="s">
        <v>7001</v>
      </c>
    </row>
    <row r="2599" spans="11:11" x14ac:dyDescent="0.2">
      <c r="K2599" t="s">
        <v>7002</v>
      </c>
    </row>
    <row r="2600" spans="11:11" x14ac:dyDescent="0.2">
      <c r="K2600" t="s">
        <v>7003</v>
      </c>
    </row>
    <row r="2601" spans="11:11" x14ac:dyDescent="0.2">
      <c r="K2601" t="s">
        <v>7004</v>
      </c>
    </row>
    <row r="2602" spans="11:11" x14ac:dyDescent="0.2">
      <c r="K2602" t="s">
        <v>7005</v>
      </c>
    </row>
    <row r="2603" spans="11:11" x14ac:dyDescent="0.2">
      <c r="K2603" t="s">
        <v>7006</v>
      </c>
    </row>
    <row r="2604" spans="11:11" x14ac:dyDescent="0.2">
      <c r="K2604" t="s">
        <v>7007</v>
      </c>
    </row>
    <row r="2605" spans="11:11" x14ac:dyDescent="0.2">
      <c r="K2605" t="s">
        <v>7008</v>
      </c>
    </row>
    <row r="2606" spans="11:11" x14ac:dyDescent="0.2">
      <c r="K2606" t="s">
        <v>7009</v>
      </c>
    </row>
    <row r="2607" spans="11:11" x14ac:dyDescent="0.2">
      <c r="K2607" t="s">
        <v>7010</v>
      </c>
    </row>
    <row r="2608" spans="11:11" x14ac:dyDescent="0.2">
      <c r="K2608" t="s">
        <v>7011</v>
      </c>
    </row>
    <row r="2609" spans="11:11" x14ac:dyDescent="0.2">
      <c r="K2609" t="s">
        <v>7012</v>
      </c>
    </row>
    <row r="2610" spans="11:11" x14ac:dyDescent="0.2">
      <c r="K2610" t="s">
        <v>7013</v>
      </c>
    </row>
    <row r="2611" spans="11:11" x14ac:dyDescent="0.2">
      <c r="K2611" t="s">
        <v>7014</v>
      </c>
    </row>
    <row r="2612" spans="11:11" x14ac:dyDescent="0.2">
      <c r="K2612" t="s">
        <v>7015</v>
      </c>
    </row>
    <row r="2613" spans="11:11" x14ac:dyDescent="0.2">
      <c r="K2613" t="s">
        <v>7016</v>
      </c>
    </row>
    <row r="2614" spans="11:11" x14ac:dyDescent="0.2">
      <c r="K2614" t="s">
        <v>7017</v>
      </c>
    </row>
    <row r="2615" spans="11:11" x14ac:dyDescent="0.2">
      <c r="K2615" t="s">
        <v>7018</v>
      </c>
    </row>
    <row r="2616" spans="11:11" x14ac:dyDescent="0.2">
      <c r="K2616" t="s">
        <v>7019</v>
      </c>
    </row>
    <row r="2617" spans="11:11" x14ac:dyDescent="0.2">
      <c r="K2617" t="s">
        <v>7020</v>
      </c>
    </row>
    <row r="2618" spans="11:11" x14ac:dyDescent="0.2">
      <c r="K2618" t="s">
        <v>7021</v>
      </c>
    </row>
    <row r="2619" spans="11:11" x14ac:dyDescent="0.2">
      <c r="K2619" t="s">
        <v>7022</v>
      </c>
    </row>
    <row r="2620" spans="11:11" x14ac:dyDescent="0.2">
      <c r="K2620" t="s">
        <v>7023</v>
      </c>
    </row>
    <row r="2621" spans="11:11" x14ac:dyDescent="0.2">
      <c r="K2621" t="s">
        <v>7024</v>
      </c>
    </row>
    <row r="2622" spans="11:11" x14ac:dyDescent="0.2">
      <c r="K2622" t="s">
        <v>7025</v>
      </c>
    </row>
    <row r="2623" spans="11:11" x14ac:dyDescent="0.2">
      <c r="K2623" t="s">
        <v>7026</v>
      </c>
    </row>
    <row r="2624" spans="11:11" x14ac:dyDescent="0.2">
      <c r="K2624" t="s">
        <v>7027</v>
      </c>
    </row>
    <row r="2625" spans="11:11" x14ac:dyDescent="0.2">
      <c r="K2625" t="s">
        <v>7028</v>
      </c>
    </row>
    <row r="2626" spans="11:11" x14ac:dyDescent="0.2">
      <c r="K2626" t="s">
        <v>7029</v>
      </c>
    </row>
    <row r="2627" spans="11:11" x14ac:dyDescent="0.2">
      <c r="K2627" t="s">
        <v>7030</v>
      </c>
    </row>
    <row r="2628" spans="11:11" x14ac:dyDescent="0.2">
      <c r="K2628" t="s">
        <v>7031</v>
      </c>
    </row>
    <row r="2629" spans="11:11" x14ac:dyDescent="0.2">
      <c r="K2629" t="s">
        <v>7032</v>
      </c>
    </row>
    <row r="2630" spans="11:11" x14ac:dyDescent="0.2">
      <c r="K2630" t="s">
        <v>7033</v>
      </c>
    </row>
    <row r="2631" spans="11:11" x14ac:dyDescent="0.2">
      <c r="K2631" t="s">
        <v>7034</v>
      </c>
    </row>
    <row r="2632" spans="11:11" x14ac:dyDescent="0.2">
      <c r="K2632" t="s">
        <v>7035</v>
      </c>
    </row>
    <row r="2633" spans="11:11" x14ac:dyDescent="0.2">
      <c r="K2633" t="s">
        <v>7036</v>
      </c>
    </row>
    <row r="2634" spans="11:11" x14ac:dyDescent="0.2">
      <c r="K2634" t="s">
        <v>7037</v>
      </c>
    </row>
    <row r="2635" spans="11:11" x14ac:dyDescent="0.2">
      <c r="K2635" t="s">
        <v>7038</v>
      </c>
    </row>
    <row r="2636" spans="11:11" x14ac:dyDescent="0.2">
      <c r="K2636" t="s">
        <v>7039</v>
      </c>
    </row>
    <row r="2637" spans="11:11" x14ac:dyDescent="0.2">
      <c r="K2637" t="s">
        <v>7040</v>
      </c>
    </row>
    <row r="2638" spans="11:11" x14ac:dyDescent="0.2">
      <c r="K2638" t="s">
        <v>7041</v>
      </c>
    </row>
    <row r="2639" spans="11:11" x14ac:dyDescent="0.2">
      <c r="K2639" t="s">
        <v>7042</v>
      </c>
    </row>
    <row r="2640" spans="11:11" x14ac:dyDescent="0.2">
      <c r="K2640" t="s">
        <v>7043</v>
      </c>
    </row>
    <row r="2641" spans="11:11" x14ac:dyDescent="0.2">
      <c r="K2641" t="s">
        <v>7044</v>
      </c>
    </row>
    <row r="2642" spans="11:11" x14ac:dyDescent="0.2">
      <c r="K2642" t="s">
        <v>7045</v>
      </c>
    </row>
    <row r="2643" spans="11:11" x14ac:dyDescent="0.2">
      <c r="K2643" t="s">
        <v>7046</v>
      </c>
    </row>
    <row r="2644" spans="11:11" x14ac:dyDescent="0.2">
      <c r="K2644" t="s">
        <v>7047</v>
      </c>
    </row>
    <row r="2645" spans="11:11" x14ac:dyDescent="0.2">
      <c r="K2645" t="s">
        <v>7048</v>
      </c>
    </row>
    <row r="2646" spans="11:11" x14ac:dyDescent="0.2">
      <c r="K2646" t="s">
        <v>7049</v>
      </c>
    </row>
    <row r="2647" spans="11:11" x14ac:dyDescent="0.2">
      <c r="K2647" t="s">
        <v>7050</v>
      </c>
    </row>
    <row r="2648" spans="11:11" x14ac:dyDescent="0.2">
      <c r="K2648" t="s">
        <v>7051</v>
      </c>
    </row>
    <row r="2649" spans="11:11" x14ac:dyDescent="0.2">
      <c r="K2649" t="s">
        <v>7052</v>
      </c>
    </row>
    <row r="2650" spans="11:11" x14ac:dyDescent="0.2">
      <c r="K2650" t="s">
        <v>7053</v>
      </c>
    </row>
    <row r="2651" spans="11:11" x14ac:dyDescent="0.2">
      <c r="K2651" t="s">
        <v>7054</v>
      </c>
    </row>
    <row r="2652" spans="11:11" x14ac:dyDescent="0.2">
      <c r="K2652" t="s">
        <v>7055</v>
      </c>
    </row>
    <row r="2653" spans="11:11" x14ac:dyDescent="0.2">
      <c r="K2653" t="s">
        <v>7056</v>
      </c>
    </row>
    <row r="2654" spans="11:11" x14ac:dyDescent="0.2">
      <c r="K2654" t="s">
        <v>7057</v>
      </c>
    </row>
    <row r="2655" spans="11:11" x14ac:dyDescent="0.2">
      <c r="K2655" t="s">
        <v>7058</v>
      </c>
    </row>
    <row r="2656" spans="11:11" x14ac:dyDescent="0.2">
      <c r="K2656" t="s">
        <v>7059</v>
      </c>
    </row>
    <row r="2657" spans="11:11" x14ac:dyDescent="0.2">
      <c r="K2657" t="s">
        <v>7060</v>
      </c>
    </row>
    <row r="2658" spans="11:11" x14ac:dyDescent="0.2">
      <c r="K2658" t="s">
        <v>7061</v>
      </c>
    </row>
    <row r="2659" spans="11:11" x14ac:dyDescent="0.2">
      <c r="K2659" t="s">
        <v>7062</v>
      </c>
    </row>
    <row r="2660" spans="11:11" x14ac:dyDescent="0.2">
      <c r="K2660" t="s">
        <v>7063</v>
      </c>
    </row>
    <row r="2661" spans="11:11" x14ac:dyDescent="0.2">
      <c r="K2661" t="s">
        <v>7064</v>
      </c>
    </row>
    <row r="2662" spans="11:11" x14ac:dyDescent="0.2">
      <c r="K2662" t="s">
        <v>7065</v>
      </c>
    </row>
    <row r="2663" spans="11:11" x14ac:dyDescent="0.2">
      <c r="K2663" t="s">
        <v>7066</v>
      </c>
    </row>
    <row r="2664" spans="11:11" x14ac:dyDescent="0.2">
      <c r="K2664" t="s">
        <v>7067</v>
      </c>
    </row>
    <row r="2665" spans="11:11" x14ac:dyDescent="0.2">
      <c r="K2665" t="s">
        <v>7068</v>
      </c>
    </row>
    <row r="2666" spans="11:11" x14ac:dyDescent="0.2">
      <c r="K2666" t="s">
        <v>7069</v>
      </c>
    </row>
    <row r="2667" spans="11:11" x14ac:dyDescent="0.2">
      <c r="K2667" t="s">
        <v>7070</v>
      </c>
    </row>
    <row r="2668" spans="11:11" x14ac:dyDescent="0.2">
      <c r="K2668" t="s">
        <v>7071</v>
      </c>
    </row>
    <row r="2669" spans="11:11" x14ac:dyDescent="0.2">
      <c r="K2669" t="s">
        <v>7072</v>
      </c>
    </row>
    <row r="2670" spans="11:11" x14ac:dyDescent="0.2">
      <c r="K2670" t="s">
        <v>7073</v>
      </c>
    </row>
    <row r="2671" spans="11:11" x14ac:dyDescent="0.2">
      <c r="K2671" t="s">
        <v>7074</v>
      </c>
    </row>
    <row r="2672" spans="11:11" x14ac:dyDescent="0.2">
      <c r="K2672" t="s">
        <v>7075</v>
      </c>
    </row>
    <row r="2673" spans="11:11" x14ac:dyDescent="0.2">
      <c r="K2673" t="s">
        <v>7076</v>
      </c>
    </row>
    <row r="2674" spans="11:11" x14ac:dyDescent="0.2">
      <c r="K2674" t="s">
        <v>7077</v>
      </c>
    </row>
    <row r="2675" spans="11:11" x14ac:dyDescent="0.2">
      <c r="K2675" t="s">
        <v>7078</v>
      </c>
    </row>
    <row r="2676" spans="11:11" x14ac:dyDescent="0.2">
      <c r="K2676" t="s">
        <v>7079</v>
      </c>
    </row>
    <row r="2677" spans="11:11" x14ac:dyDescent="0.2">
      <c r="K2677" t="s">
        <v>7080</v>
      </c>
    </row>
    <row r="2678" spans="11:11" x14ac:dyDescent="0.2">
      <c r="K2678" t="s">
        <v>7081</v>
      </c>
    </row>
    <row r="2679" spans="11:11" x14ac:dyDescent="0.2">
      <c r="K2679" t="s">
        <v>7082</v>
      </c>
    </row>
    <row r="2680" spans="11:11" x14ac:dyDescent="0.2">
      <c r="K2680" t="s">
        <v>7083</v>
      </c>
    </row>
    <row r="2681" spans="11:11" x14ac:dyDescent="0.2">
      <c r="K2681" t="s">
        <v>7084</v>
      </c>
    </row>
    <row r="2682" spans="11:11" x14ac:dyDescent="0.2">
      <c r="K2682" t="s">
        <v>7085</v>
      </c>
    </row>
    <row r="2683" spans="11:11" x14ac:dyDescent="0.2">
      <c r="K2683" t="s">
        <v>7086</v>
      </c>
    </row>
    <row r="2684" spans="11:11" x14ac:dyDescent="0.2">
      <c r="K2684" t="s">
        <v>7087</v>
      </c>
    </row>
    <row r="2685" spans="11:11" x14ac:dyDescent="0.2">
      <c r="K2685" t="s">
        <v>7088</v>
      </c>
    </row>
    <row r="2686" spans="11:11" x14ac:dyDescent="0.2">
      <c r="K2686" t="s">
        <v>7089</v>
      </c>
    </row>
    <row r="2687" spans="11:11" x14ac:dyDescent="0.2">
      <c r="K2687" t="s">
        <v>7090</v>
      </c>
    </row>
    <row r="2688" spans="11:11" x14ac:dyDescent="0.2">
      <c r="K2688" t="s">
        <v>7091</v>
      </c>
    </row>
    <row r="2689" spans="11:11" x14ac:dyDescent="0.2">
      <c r="K2689" t="s">
        <v>7092</v>
      </c>
    </row>
    <row r="2690" spans="11:11" x14ac:dyDescent="0.2">
      <c r="K2690" t="s">
        <v>7093</v>
      </c>
    </row>
    <row r="2691" spans="11:11" x14ac:dyDescent="0.2">
      <c r="K2691" t="s">
        <v>7094</v>
      </c>
    </row>
    <row r="2692" spans="11:11" x14ac:dyDescent="0.2">
      <c r="K2692" t="s">
        <v>7095</v>
      </c>
    </row>
    <row r="2693" spans="11:11" x14ac:dyDescent="0.2">
      <c r="K2693" t="s">
        <v>7096</v>
      </c>
    </row>
    <row r="2694" spans="11:11" x14ac:dyDescent="0.2">
      <c r="K2694" t="s">
        <v>7097</v>
      </c>
    </row>
    <row r="2695" spans="11:11" x14ac:dyDescent="0.2">
      <c r="K2695" t="s">
        <v>7098</v>
      </c>
    </row>
    <row r="2696" spans="11:11" x14ac:dyDescent="0.2">
      <c r="K2696" t="s">
        <v>7099</v>
      </c>
    </row>
    <row r="2697" spans="11:11" x14ac:dyDescent="0.2">
      <c r="K2697" t="s">
        <v>7100</v>
      </c>
    </row>
    <row r="2698" spans="11:11" x14ac:dyDescent="0.2">
      <c r="K2698" t="s">
        <v>7101</v>
      </c>
    </row>
    <row r="2699" spans="11:11" x14ac:dyDescent="0.2">
      <c r="K2699" t="s">
        <v>7102</v>
      </c>
    </row>
    <row r="2700" spans="11:11" x14ac:dyDescent="0.2">
      <c r="K2700" t="s">
        <v>7103</v>
      </c>
    </row>
    <row r="2701" spans="11:11" x14ac:dyDescent="0.2">
      <c r="K2701" t="s">
        <v>7104</v>
      </c>
    </row>
    <row r="2702" spans="11:11" x14ac:dyDescent="0.2">
      <c r="K2702" t="s">
        <v>7105</v>
      </c>
    </row>
    <row r="2703" spans="11:11" x14ac:dyDescent="0.2">
      <c r="K2703" t="s">
        <v>7106</v>
      </c>
    </row>
    <row r="2704" spans="11:11" x14ac:dyDescent="0.2">
      <c r="K2704" t="s">
        <v>7107</v>
      </c>
    </row>
    <row r="2705" spans="11:11" x14ac:dyDescent="0.2">
      <c r="K2705" t="s">
        <v>7108</v>
      </c>
    </row>
    <row r="2706" spans="11:11" x14ac:dyDescent="0.2">
      <c r="K2706" t="s">
        <v>7109</v>
      </c>
    </row>
    <row r="2707" spans="11:11" x14ac:dyDescent="0.2">
      <c r="K2707" t="s">
        <v>7110</v>
      </c>
    </row>
    <row r="2708" spans="11:11" x14ac:dyDescent="0.2">
      <c r="K2708" t="s">
        <v>7111</v>
      </c>
    </row>
    <row r="2709" spans="11:11" x14ac:dyDescent="0.2">
      <c r="K2709" t="s">
        <v>7112</v>
      </c>
    </row>
    <row r="2710" spans="11:11" x14ac:dyDescent="0.2">
      <c r="K2710" t="s">
        <v>7113</v>
      </c>
    </row>
    <row r="2711" spans="11:11" x14ac:dyDescent="0.2">
      <c r="K2711" t="s">
        <v>7114</v>
      </c>
    </row>
    <row r="2712" spans="11:11" x14ac:dyDescent="0.2">
      <c r="K2712" t="s">
        <v>7115</v>
      </c>
    </row>
    <row r="2713" spans="11:11" x14ac:dyDescent="0.2">
      <c r="K2713" t="s">
        <v>7116</v>
      </c>
    </row>
    <row r="2714" spans="11:11" x14ac:dyDescent="0.2">
      <c r="K2714" t="s">
        <v>7117</v>
      </c>
    </row>
    <row r="2715" spans="11:11" x14ac:dyDescent="0.2">
      <c r="K2715" t="s">
        <v>7118</v>
      </c>
    </row>
    <row r="2716" spans="11:11" x14ac:dyDescent="0.2">
      <c r="K2716" t="s">
        <v>7119</v>
      </c>
    </row>
    <row r="2717" spans="11:11" x14ac:dyDescent="0.2">
      <c r="K2717" t="s">
        <v>7120</v>
      </c>
    </row>
    <row r="2718" spans="11:11" x14ac:dyDescent="0.2">
      <c r="K2718" t="s">
        <v>7121</v>
      </c>
    </row>
    <row r="2719" spans="11:11" x14ac:dyDescent="0.2">
      <c r="K2719" t="s">
        <v>7122</v>
      </c>
    </row>
    <row r="2720" spans="11:11" x14ac:dyDescent="0.2">
      <c r="K2720" t="s">
        <v>7123</v>
      </c>
    </row>
    <row r="2721" spans="11:11" x14ac:dyDescent="0.2">
      <c r="K2721" t="s">
        <v>7124</v>
      </c>
    </row>
    <row r="2722" spans="11:11" x14ac:dyDescent="0.2">
      <c r="K2722" t="s">
        <v>7125</v>
      </c>
    </row>
    <row r="2723" spans="11:11" x14ac:dyDescent="0.2">
      <c r="K2723" t="s">
        <v>7126</v>
      </c>
    </row>
    <row r="2724" spans="11:11" x14ac:dyDescent="0.2">
      <c r="K2724" t="s">
        <v>7127</v>
      </c>
    </row>
    <row r="2725" spans="11:11" x14ac:dyDescent="0.2">
      <c r="K2725" t="s">
        <v>7128</v>
      </c>
    </row>
    <row r="2726" spans="11:11" x14ac:dyDescent="0.2">
      <c r="K2726" t="s">
        <v>7129</v>
      </c>
    </row>
    <row r="2727" spans="11:11" x14ac:dyDescent="0.2">
      <c r="K2727" t="s">
        <v>7130</v>
      </c>
    </row>
    <row r="2728" spans="11:11" x14ac:dyDescent="0.2">
      <c r="K2728" t="s">
        <v>7131</v>
      </c>
    </row>
    <row r="2729" spans="11:11" x14ac:dyDescent="0.2">
      <c r="K2729" t="s">
        <v>7132</v>
      </c>
    </row>
    <row r="2730" spans="11:11" x14ac:dyDescent="0.2">
      <c r="K2730" t="s">
        <v>7133</v>
      </c>
    </row>
    <row r="2731" spans="11:11" x14ac:dyDescent="0.2">
      <c r="K2731" t="s">
        <v>7134</v>
      </c>
    </row>
    <row r="2732" spans="11:11" x14ac:dyDescent="0.2">
      <c r="K2732" t="s">
        <v>7135</v>
      </c>
    </row>
    <row r="2733" spans="11:11" x14ac:dyDescent="0.2">
      <c r="K2733" t="s">
        <v>7136</v>
      </c>
    </row>
    <row r="2734" spans="11:11" x14ac:dyDescent="0.2">
      <c r="K2734" t="s">
        <v>7137</v>
      </c>
    </row>
    <row r="2735" spans="11:11" x14ac:dyDescent="0.2">
      <c r="K2735" t="s">
        <v>7138</v>
      </c>
    </row>
    <row r="2736" spans="11:11" x14ac:dyDescent="0.2">
      <c r="K2736" t="s">
        <v>7139</v>
      </c>
    </row>
    <row r="2737" spans="11:11" x14ac:dyDescent="0.2">
      <c r="K2737" t="s">
        <v>7140</v>
      </c>
    </row>
    <row r="2738" spans="11:11" x14ac:dyDescent="0.2">
      <c r="K2738" t="s">
        <v>7141</v>
      </c>
    </row>
    <row r="2739" spans="11:11" x14ac:dyDescent="0.2">
      <c r="K2739" t="s">
        <v>7142</v>
      </c>
    </row>
    <row r="2740" spans="11:11" x14ac:dyDescent="0.2">
      <c r="K2740" t="s">
        <v>7143</v>
      </c>
    </row>
    <row r="2741" spans="11:11" x14ac:dyDescent="0.2">
      <c r="K2741" t="s">
        <v>7144</v>
      </c>
    </row>
    <row r="2742" spans="11:11" x14ac:dyDescent="0.2">
      <c r="K2742" t="s">
        <v>7145</v>
      </c>
    </row>
    <row r="2743" spans="11:11" x14ac:dyDescent="0.2">
      <c r="K2743" t="s">
        <v>7146</v>
      </c>
    </row>
    <row r="2744" spans="11:11" x14ac:dyDescent="0.2">
      <c r="K2744" t="s">
        <v>7147</v>
      </c>
    </row>
    <row r="2745" spans="11:11" x14ac:dyDescent="0.2">
      <c r="K2745" t="s">
        <v>7148</v>
      </c>
    </row>
    <row r="2746" spans="11:11" x14ac:dyDescent="0.2">
      <c r="K2746" t="s">
        <v>7149</v>
      </c>
    </row>
    <row r="2747" spans="11:11" x14ac:dyDescent="0.2">
      <c r="K2747" t="s">
        <v>7150</v>
      </c>
    </row>
    <row r="2748" spans="11:11" x14ac:dyDescent="0.2">
      <c r="K2748" t="s">
        <v>7151</v>
      </c>
    </row>
    <row r="2749" spans="11:11" x14ac:dyDescent="0.2">
      <c r="K2749" t="s">
        <v>7152</v>
      </c>
    </row>
    <row r="2750" spans="11:11" x14ac:dyDescent="0.2">
      <c r="K2750" t="s">
        <v>7153</v>
      </c>
    </row>
    <row r="2751" spans="11:11" x14ac:dyDescent="0.2">
      <c r="K2751" t="s">
        <v>7154</v>
      </c>
    </row>
    <row r="2752" spans="11:11" x14ac:dyDescent="0.2">
      <c r="K2752" t="s">
        <v>7155</v>
      </c>
    </row>
    <row r="2753" spans="11:11" x14ac:dyDescent="0.2">
      <c r="K2753" t="s">
        <v>7156</v>
      </c>
    </row>
    <row r="2754" spans="11:11" x14ac:dyDescent="0.2">
      <c r="K2754" t="s">
        <v>7157</v>
      </c>
    </row>
    <row r="2755" spans="11:11" x14ac:dyDescent="0.2">
      <c r="K2755" t="s">
        <v>7158</v>
      </c>
    </row>
    <row r="2756" spans="11:11" x14ac:dyDescent="0.2">
      <c r="K2756" t="s">
        <v>7159</v>
      </c>
    </row>
    <row r="2757" spans="11:11" x14ac:dyDescent="0.2">
      <c r="K2757" t="s">
        <v>7160</v>
      </c>
    </row>
    <row r="2758" spans="11:11" x14ac:dyDescent="0.2">
      <c r="K2758" t="s">
        <v>7161</v>
      </c>
    </row>
    <row r="2759" spans="11:11" x14ac:dyDescent="0.2">
      <c r="K2759" t="s">
        <v>7162</v>
      </c>
    </row>
    <row r="2760" spans="11:11" x14ac:dyDescent="0.2">
      <c r="K2760" t="s">
        <v>7163</v>
      </c>
    </row>
    <row r="2761" spans="11:11" x14ac:dyDescent="0.2">
      <c r="K2761" t="s">
        <v>7164</v>
      </c>
    </row>
    <row r="2762" spans="11:11" x14ac:dyDescent="0.2">
      <c r="K2762" t="s">
        <v>7165</v>
      </c>
    </row>
    <row r="2763" spans="11:11" x14ac:dyDescent="0.2">
      <c r="K2763" t="s">
        <v>7166</v>
      </c>
    </row>
    <row r="2764" spans="11:11" x14ac:dyDescent="0.2">
      <c r="K2764" t="s">
        <v>7167</v>
      </c>
    </row>
    <row r="2765" spans="11:11" x14ac:dyDescent="0.2">
      <c r="K2765" t="s">
        <v>7168</v>
      </c>
    </row>
    <row r="2766" spans="11:11" x14ac:dyDescent="0.2">
      <c r="K2766" t="s">
        <v>7169</v>
      </c>
    </row>
    <row r="2767" spans="11:11" x14ac:dyDescent="0.2">
      <c r="K2767" t="s">
        <v>7170</v>
      </c>
    </row>
    <row r="2768" spans="11:11" x14ac:dyDescent="0.2">
      <c r="K2768" t="s">
        <v>7171</v>
      </c>
    </row>
    <row r="2769" spans="11:11" x14ac:dyDescent="0.2">
      <c r="K2769" t="s">
        <v>7172</v>
      </c>
    </row>
    <row r="2770" spans="11:11" x14ac:dyDescent="0.2">
      <c r="K2770" t="s">
        <v>7173</v>
      </c>
    </row>
    <row r="2771" spans="11:11" x14ac:dyDescent="0.2">
      <c r="K2771" t="s">
        <v>7174</v>
      </c>
    </row>
    <row r="2772" spans="11:11" x14ac:dyDescent="0.2">
      <c r="K2772" t="s">
        <v>7175</v>
      </c>
    </row>
    <row r="2773" spans="11:11" x14ac:dyDescent="0.2">
      <c r="K2773" t="s">
        <v>7176</v>
      </c>
    </row>
    <row r="2774" spans="11:11" x14ac:dyDescent="0.2">
      <c r="K2774" t="s">
        <v>7177</v>
      </c>
    </row>
    <row r="2775" spans="11:11" x14ac:dyDescent="0.2">
      <c r="K2775" t="s">
        <v>7178</v>
      </c>
    </row>
    <row r="2776" spans="11:11" x14ac:dyDescent="0.2">
      <c r="K2776" t="s">
        <v>7179</v>
      </c>
    </row>
    <row r="2777" spans="11:11" x14ac:dyDescent="0.2">
      <c r="K2777" t="s">
        <v>7180</v>
      </c>
    </row>
    <row r="2778" spans="11:11" x14ac:dyDescent="0.2">
      <c r="K2778" t="s">
        <v>7181</v>
      </c>
    </row>
    <row r="2779" spans="11:11" x14ac:dyDescent="0.2">
      <c r="K2779" t="s">
        <v>7182</v>
      </c>
    </row>
    <row r="2780" spans="11:11" x14ac:dyDescent="0.2">
      <c r="K2780" t="s">
        <v>7183</v>
      </c>
    </row>
    <row r="2781" spans="11:11" x14ac:dyDescent="0.2">
      <c r="K2781" t="s">
        <v>7184</v>
      </c>
    </row>
    <row r="2782" spans="11:11" x14ac:dyDescent="0.2">
      <c r="K2782" t="s">
        <v>7185</v>
      </c>
    </row>
    <row r="2783" spans="11:11" x14ac:dyDescent="0.2">
      <c r="K2783" t="s">
        <v>7186</v>
      </c>
    </row>
    <row r="2784" spans="11:11" x14ac:dyDescent="0.2">
      <c r="K2784" t="s">
        <v>7187</v>
      </c>
    </row>
    <row r="2785" spans="11:11" x14ac:dyDescent="0.2">
      <c r="K2785" t="s">
        <v>7188</v>
      </c>
    </row>
    <row r="2786" spans="11:11" x14ac:dyDescent="0.2">
      <c r="K2786" t="s">
        <v>7189</v>
      </c>
    </row>
    <row r="2787" spans="11:11" x14ac:dyDescent="0.2">
      <c r="K2787" t="s">
        <v>7190</v>
      </c>
    </row>
    <row r="2788" spans="11:11" x14ac:dyDescent="0.2">
      <c r="K2788" t="s">
        <v>7191</v>
      </c>
    </row>
    <row r="2789" spans="11:11" x14ac:dyDescent="0.2">
      <c r="K2789" t="s">
        <v>7192</v>
      </c>
    </row>
    <row r="2790" spans="11:11" x14ac:dyDescent="0.2">
      <c r="K2790" t="s">
        <v>7193</v>
      </c>
    </row>
    <row r="2791" spans="11:11" x14ac:dyDescent="0.2">
      <c r="K2791" t="s">
        <v>7194</v>
      </c>
    </row>
    <row r="2792" spans="11:11" x14ac:dyDescent="0.2">
      <c r="K2792" t="s">
        <v>7195</v>
      </c>
    </row>
    <row r="2793" spans="11:11" x14ac:dyDescent="0.2">
      <c r="K2793" t="s">
        <v>7196</v>
      </c>
    </row>
    <row r="2794" spans="11:11" x14ac:dyDescent="0.2">
      <c r="K2794" t="s">
        <v>7197</v>
      </c>
    </row>
    <row r="2795" spans="11:11" x14ac:dyDescent="0.2">
      <c r="K2795" t="s">
        <v>7198</v>
      </c>
    </row>
    <row r="2796" spans="11:11" x14ac:dyDescent="0.2">
      <c r="K2796" t="s">
        <v>7199</v>
      </c>
    </row>
    <row r="2797" spans="11:11" x14ac:dyDescent="0.2">
      <c r="K2797" t="s">
        <v>7200</v>
      </c>
    </row>
    <row r="2798" spans="11:11" x14ac:dyDescent="0.2">
      <c r="K2798" t="s">
        <v>7201</v>
      </c>
    </row>
    <row r="2799" spans="11:11" x14ac:dyDescent="0.2">
      <c r="K2799" t="s">
        <v>7202</v>
      </c>
    </row>
    <row r="2800" spans="11:11" x14ac:dyDescent="0.2">
      <c r="K2800" t="s">
        <v>7203</v>
      </c>
    </row>
    <row r="2801" spans="11:11" x14ac:dyDescent="0.2">
      <c r="K2801" t="s">
        <v>7204</v>
      </c>
    </row>
    <row r="2802" spans="11:11" x14ac:dyDescent="0.2">
      <c r="K2802" t="s">
        <v>7205</v>
      </c>
    </row>
    <row r="2803" spans="11:11" x14ac:dyDescent="0.2">
      <c r="K2803" t="s">
        <v>7206</v>
      </c>
    </row>
    <row r="2804" spans="11:11" x14ac:dyDescent="0.2">
      <c r="K2804" t="s">
        <v>7207</v>
      </c>
    </row>
    <row r="2805" spans="11:11" x14ac:dyDescent="0.2">
      <c r="K2805" t="s">
        <v>7208</v>
      </c>
    </row>
    <row r="2806" spans="11:11" x14ac:dyDescent="0.2">
      <c r="K2806" t="s">
        <v>7209</v>
      </c>
    </row>
    <row r="2807" spans="11:11" x14ac:dyDescent="0.2">
      <c r="K2807" t="s">
        <v>7210</v>
      </c>
    </row>
    <row r="2808" spans="11:11" x14ac:dyDescent="0.2">
      <c r="K2808" t="s">
        <v>7211</v>
      </c>
    </row>
    <row r="2809" spans="11:11" x14ac:dyDescent="0.2">
      <c r="K2809" t="s">
        <v>7212</v>
      </c>
    </row>
    <row r="2810" spans="11:11" x14ac:dyDescent="0.2">
      <c r="K2810" t="s">
        <v>7213</v>
      </c>
    </row>
    <row r="2811" spans="11:11" x14ac:dyDescent="0.2">
      <c r="K2811" t="s">
        <v>7214</v>
      </c>
    </row>
    <row r="2812" spans="11:11" x14ac:dyDescent="0.2">
      <c r="K2812" t="s">
        <v>7215</v>
      </c>
    </row>
    <row r="2813" spans="11:11" x14ac:dyDescent="0.2">
      <c r="K2813" t="s">
        <v>7216</v>
      </c>
    </row>
    <row r="2814" spans="11:11" x14ac:dyDescent="0.2">
      <c r="K2814" t="s">
        <v>7217</v>
      </c>
    </row>
    <row r="2815" spans="11:11" x14ac:dyDescent="0.2">
      <c r="K2815" t="s">
        <v>7218</v>
      </c>
    </row>
    <row r="2816" spans="11:11" x14ac:dyDescent="0.2">
      <c r="K2816" t="s">
        <v>7219</v>
      </c>
    </row>
    <row r="2817" spans="11:11" x14ac:dyDescent="0.2">
      <c r="K2817" t="s">
        <v>7220</v>
      </c>
    </row>
    <row r="2818" spans="11:11" x14ac:dyDescent="0.2">
      <c r="K2818" t="s">
        <v>7221</v>
      </c>
    </row>
    <row r="2819" spans="11:11" x14ac:dyDescent="0.2">
      <c r="K2819" t="s">
        <v>7222</v>
      </c>
    </row>
    <row r="2820" spans="11:11" x14ac:dyDescent="0.2">
      <c r="K2820" t="s">
        <v>7223</v>
      </c>
    </row>
    <row r="2821" spans="11:11" x14ac:dyDescent="0.2">
      <c r="K2821" t="s">
        <v>7224</v>
      </c>
    </row>
    <row r="2822" spans="11:11" x14ac:dyDescent="0.2">
      <c r="K2822" t="s">
        <v>7225</v>
      </c>
    </row>
    <row r="2823" spans="11:11" x14ac:dyDescent="0.2">
      <c r="K2823" t="s">
        <v>7226</v>
      </c>
    </row>
    <row r="2824" spans="11:11" x14ac:dyDescent="0.2">
      <c r="K2824" t="s">
        <v>7227</v>
      </c>
    </row>
    <row r="2825" spans="11:11" x14ac:dyDescent="0.2">
      <c r="K2825" t="s">
        <v>7228</v>
      </c>
    </row>
    <row r="2826" spans="11:11" x14ac:dyDescent="0.2">
      <c r="K2826" t="s">
        <v>7229</v>
      </c>
    </row>
    <row r="2827" spans="11:11" x14ac:dyDescent="0.2">
      <c r="K2827" t="s">
        <v>7230</v>
      </c>
    </row>
    <row r="2828" spans="11:11" x14ac:dyDescent="0.2">
      <c r="K2828" t="s">
        <v>7231</v>
      </c>
    </row>
    <row r="2829" spans="11:11" x14ac:dyDescent="0.2">
      <c r="K2829" t="s">
        <v>7232</v>
      </c>
    </row>
    <row r="2830" spans="11:11" x14ac:dyDescent="0.2">
      <c r="K2830" t="s">
        <v>7233</v>
      </c>
    </row>
    <row r="2831" spans="11:11" x14ac:dyDescent="0.2">
      <c r="K2831" t="s">
        <v>7234</v>
      </c>
    </row>
    <row r="2832" spans="11:11" x14ac:dyDescent="0.2">
      <c r="K2832" t="s">
        <v>7235</v>
      </c>
    </row>
    <row r="2833" spans="11:11" x14ac:dyDescent="0.2">
      <c r="K2833" t="s">
        <v>7236</v>
      </c>
    </row>
    <row r="2834" spans="11:11" x14ac:dyDescent="0.2">
      <c r="K2834" t="s">
        <v>7237</v>
      </c>
    </row>
    <row r="2835" spans="11:11" x14ac:dyDescent="0.2">
      <c r="K2835" t="s">
        <v>7238</v>
      </c>
    </row>
    <row r="2836" spans="11:11" x14ac:dyDescent="0.2">
      <c r="K2836" t="s">
        <v>7239</v>
      </c>
    </row>
    <row r="2837" spans="11:11" x14ac:dyDescent="0.2">
      <c r="K2837" t="s">
        <v>7240</v>
      </c>
    </row>
    <row r="2838" spans="11:11" x14ac:dyDescent="0.2">
      <c r="K2838" t="s">
        <v>7241</v>
      </c>
    </row>
    <row r="2839" spans="11:11" x14ac:dyDescent="0.2">
      <c r="K2839" t="s">
        <v>7242</v>
      </c>
    </row>
    <row r="2840" spans="11:11" x14ac:dyDescent="0.2">
      <c r="K2840" t="s">
        <v>7243</v>
      </c>
    </row>
    <row r="2841" spans="11:11" x14ac:dyDescent="0.2">
      <c r="K2841" t="s">
        <v>7244</v>
      </c>
    </row>
    <row r="2842" spans="11:11" x14ac:dyDescent="0.2">
      <c r="K2842" t="s">
        <v>7245</v>
      </c>
    </row>
    <row r="2843" spans="11:11" x14ac:dyDescent="0.2">
      <c r="K2843" t="s">
        <v>7246</v>
      </c>
    </row>
    <row r="2844" spans="11:11" x14ac:dyDescent="0.2">
      <c r="K2844" t="s">
        <v>7247</v>
      </c>
    </row>
    <row r="2845" spans="11:11" x14ac:dyDescent="0.2">
      <c r="K2845" t="s">
        <v>7248</v>
      </c>
    </row>
    <row r="2846" spans="11:11" x14ac:dyDescent="0.2">
      <c r="K2846" t="s">
        <v>7249</v>
      </c>
    </row>
    <row r="2847" spans="11:11" x14ac:dyDescent="0.2">
      <c r="K2847" t="s">
        <v>7250</v>
      </c>
    </row>
    <row r="2848" spans="11:11" x14ac:dyDescent="0.2">
      <c r="K2848" t="s">
        <v>7251</v>
      </c>
    </row>
    <row r="2849" spans="11:11" x14ac:dyDescent="0.2">
      <c r="K2849" t="s">
        <v>7252</v>
      </c>
    </row>
    <row r="2850" spans="11:11" x14ac:dyDescent="0.2">
      <c r="K2850" t="s">
        <v>7253</v>
      </c>
    </row>
    <row r="2851" spans="11:11" x14ac:dyDescent="0.2">
      <c r="K2851" t="s">
        <v>7254</v>
      </c>
    </row>
    <row r="2852" spans="11:11" x14ac:dyDescent="0.2">
      <c r="K2852" t="s">
        <v>7255</v>
      </c>
    </row>
    <row r="2853" spans="11:11" x14ac:dyDescent="0.2">
      <c r="K2853" t="s">
        <v>7256</v>
      </c>
    </row>
    <row r="2854" spans="11:11" x14ac:dyDescent="0.2">
      <c r="K2854" t="s">
        <v>7257</v>
      </c>
    </row>
    <row r="2855" spans="11:11" x14ac:dyDescent="0.2">
      <c r="K2855" t="s">
        <v>7258</v>
      </c>
    </row>
    <row r="2856" spans="11:11" x14ac:dyDescent="0.2">
      <c r="K2856" t="s">
        <v>7259</v>
      </c>
    </row>
    <row r="2857" spans="11:11" x14ac:dyDescent="0.2">
      <c r="K2857" t="s">
        <v>7260</v>
      </c>
    </row>
    <row r="2858" spans="11:11" x14ac:dyDescent="0.2">
      <c r="K2858" t="s">
        <v>7261</v>
      </c>
    </row>
    <row r="2859" spans="11:11" x14ac:dyDescent="0.2">
      <c r="K2859" t="s">
        <v>7262</v>
      </c>
    </row>
    <row r="2860" spans="11:11" x14ac:dyDescent="0.2">
      <c r="K2860" t="s">
        <v>7263</v>
      </c>
    </row>
    <row r="2861" spans="11:11" x14ac:dyDescent="0.2">
      <c r="K2861" t="s">
        <v>7264</v>
      </c>
    </row>
    <row r="2862" spans="11:11" x14ac:dyDescent="0.2">
      <c r="K2862" t="s">
        <v>7265</v>
      </c>
    </row>
    <row r="2863" spans="11:11" x14ac:dyDescent="0.2">
      <c r="K2863" t="s">
        <v>7266</v>
      </c>
    </row>
    <row r="2864" spans="11:11" x14ac:dyDescent="0.2">
      <c r="K2864" t="s">
        <v>7267</v>
      </c>
    </row>
    <row r="2865" spans="11:11" x14ac:dyDescent="0.2">
      <c r="K2865" t="s">
        <v>7268</v>
      </c>
    </row>
    <row r="2866" spans="11:11" x14ac:dyDescent="0.2">
      <c r="K2866" t="s">
        <v>7269</v>
      </c>
    </row>
    <row r="2867" spans="11:11" x14ac:dyDescent="0.2">
      <c r="K2867" t="s">
        <v>7270</v>
      </c>
    </row>
    <row r="2868" spans="11:11" x14ac:dyDescent="0.2">
      <c r="K2868" t="s">
        <v>7271</v>
      </c>
    </row>
    <row r="2869" spans="11:11" x14ac:dyDescent="0.2">
      <c r="K2869" t="s">
        <v>7272</v>
      </c>
    </row>
    <row r="2870" spans="11:11" x14ac:dyDescent="0.2">
      <c r="K2870" t="s">
        <v>7273</v>
      </c>
    </row>
    <row r="2871" spans="11:11" x14ac:dyDescent="0.2">
      <c r="K2871" t="s">
        <v>7274</v>
      </c>
    </row>
    <row r="2872" spans="11:11" x14ac:dyDescent="0.2">
      <c r="K2872" t="s">
        <v>7275</v>
      </c>
    </row>
    <row r="2873" spans="11:11" x14ac:dyDescent="0.2">
      <c r="K2873" t="s">
        <v>7276</v>
      </c>
    </row>
    <row r="2874" spans="11:11" x14ac:dyDescent="0.2">
      <c r="K2874" t="s">
        <v>7277</v>
      </c>
    </row>
    <row r="2875" spans="11:11" x14ac:dyDescent="0.2">
      <c r="K2875" t="s">
        <v>7278</v>
      </c>
    </row>
    <row r="2876" spans="11:11" x14ac:dyDescent="0.2">
      <c r="K2876" t="s">
        <v>7279</v>
      </c>
    </row>
    <row r="2877" spans="11:11" x14ac:dyDescent="0.2">
      <c r="K2877" t="s">
        <v>7280</v>
      </c>
    </row>
    <row r="2878" spans="11:11" x14ac:dyDescent="0.2">
      <c r="K2878" t="s">
        <v>7281</v>
      </c>
    </row>
    <row r="2879" spans="11:11" x14ac:dyDescent="0.2">
      <c r="K2879" t="s">
        <v>7282</v>
      </c>
    </row>
    <row r="2880" spans="11:11" x14ac:dyDescent="0.2">
      <c r="K2880" t="s">
        <v>7283</v>
      </c>
    </row>
    <row r="2881" spans="11:11" x14ac:dyDescent="0.2">
      <c r="K2881" t="s">
        <v>7284</v>
      </c>
    </row>
    <row r="2882" spans="11:11" x14ac:dyDescent="0.2">
      <c r="K2882" t="s">
        <v>7285</v>
      </c>
    </row>
    <row r="2883" spans="11:11" x14ac:dyDescent="0.2">
      <c r="K2883" t="s">
        <v>7286</v>
      </c>
    </row>
    <row r="2884" spans="11:11" x14ac:dyDescent="0.2">
      <c r="K2884" t="s">
        <v>7287</v>
      </c>
    </row>
    <row r="2885" spans="11:11" x14ac:dyDescent="0.2">
      <c r="K2885" t="s">
        <v>7288</v>
      </c>
    </row>
    <row r="2886" spans="11:11" x14ac:dyDescent="0.2">
      <c r="K2886" t="s">
        <v>7289</v>
      </c>
    </row>
    <row r="2887" spans="11:11" x14ac:dyDescent="0.2">
      <c r="K2887" t="s">
        <v>7290</v>
      </c>
    </row>
    <row r="2888" spans="11:11" x14ac:dyDescent="0.2">
      <c r="K2888" t="s">
        <v>7291</v>
      </c>
    </row>
    <row r="2889" spans="11:11" x14ac:dyDescent="0.2">
      <c r="K2889" t="s">
        <v>7292</v>
      </c>
    </row>
    <row r="2890" spans="11:11" x14ac:dyDescent="0.2">
      <c r="K2890" t="s">
        <v>7293</v>
      </c>
    </row>
    <row r="2891" spans="11:11" x14ac:dyDescent="0.2">
      <c r="K2891" t="s">
        <v>7294</v>
      </c>
    </row>
    <row r="2892" spans="11:11" x14ac:dyDescent="0.2">
      <c r="K2892" t="s">
        <v>7295</v>
      </c>
    </row>
    <row r="2893" spans="11:11" x14ac:dyDescent="0.2">
      <c r="K2893" t="s">
        <v>7296</v>
      </c>
    </row>
    <row r="2894" spans="11:11" x14ac:dyDescent="0.2">
      <c r="K2894" t="s">
        <v>7297</v>
      </c>
    </row>
    <row r="2895" spans="11:11" x14ac:dyDescent="0.2">
      <c r="K2895" t="s">
        <v>7298</v>
      </c>
    </row>
    <row r="2896" spans="11:11" x14ac:dyDescent="0.2">
      <c r="K2896" t="s">
        <v>7299</v>
      </c>
    </row>
    <row r="2897" spans="11:11" x14ac:dyDescent="0.2">
      <c r="K2897" t="s">
        <v>7300</v>
      </c>
    </row>
    <row r="2898" spans="11:11" x14ac:dyDescent="0.2">
      <c r="K2898" t="s">
        <v>7301</v>
      </c>
    </row>
    <row r="2899" spans="11:11" x14ac:dyDescent="0.2">
      <c r="K2899" t="s">
        <v>7302</v>
      </c>
    </row>
    <row r="2900" spans="11:11" x14ac:dyDescent="0.2">
      <c r="K2900" t="s">
        <v>7303</v>
      </c>
    </row>
    <row r="2901" spans="11:11" x14ac:dyDescent="0.2">
      <c r="K2901" t="s">
        <v>7304</v>
      </c>
    </row>
    <row r="2902" spans="11:11" x14ac:dyDescent="0.2">
      <c r="K2902" t="s">
        <v>7305</v>
      </c>
    </row>
    <row r="2903" spans="11:11" x14ac:dyDescent="0.2">
      <c r="K2903" t="s">
        <v>7306</v>
      </c>
    </row>
    <row r="2904" spans="11:11" x14ac:dyDescent="0.2">
      <c r="K2904" t="s">
        <v>7307</v>
      </c>
    </row>
    <row r="2905" spans="11:11" x14ac:dyDescent="0.2">
      <c r="K2905" t="s">
        <v>7308</v>
      </c>
    </row>
    <row r="2906" spans="11:11" x14ac:dyDescent="0.2">
      <c r="K2906" t="s">
        <v>7309</v>
      </c>
    </row>
    <row r="2907" spans="11:11" x14ac:dyDescent="0.2">
      <c r="K2907" t="s">
        <v>7310</v>
      </c>
    </row>
    <row r="2908" spans="11:11" x14ac:dyDescent="0.2">
      <c r="K2908" t="s">
        <v>7311</v>
      </c>
    </row>
    <row r="2909" spans="11:11" x14ac:dyDescent="0.2">
      <c r="K2909" t="s">
        <v>7312</v>
      </c>
    </row>
    <row r="2910" spans="11:11" x14ac:dyDescent="0.2">
      <c r="K2910" t="s">
        <v>7313</v>
      </c>
    </row>
    <row r="2911" spans="11:11" x14ac:dyDescent="0.2">
      <c r="K2911" t="s">
        <v>7314</v>
      </c>
    </row>
    <row r="2912" spans="11:11" x14ac:dyDescent="0.2">
      <c r="K2912" t="s">
        <v>7315</v>
      </c>
    </row>
    <row r="2913" spans="11:11" x14ac:dyDescent="0.2">
      <c r="K2913" t="s">
        <v>7316</v>
      </c>
    </row>
    <row r="2914" spans="11:11" x14ac:dyDescent="0.2">
      <c r="K2914" t="s">
        <v>7317</v>
      </c>
    </row>
    <row r="2915" spans="11:11" x14ac:dyDescent="0.2">
      <c r="K2915" t="s">
        <v>7318</v>
      </c>
    </row>
    <row r="2916" spans="11:11" x14ac:dyDescent="0.2">
      <c r="K2916" t="s">
        <v>7319</v>
      </c>
    </row>
    <row r="2917" spans="11:11" x14ac:dyDescent="0.2">
      <c r="K2917" t="s">
        <v>7320</v>
      </c>
    </row>
    <row r="2918" spans="11:11" x14ac:dyDescent="0.2">
      <c r="K2918" t="s">
        <v>7321</v>
      </c>
    </row>
    <row r="2919" spans="11:11" x14ac:dyDescent="0.2">
      <c r="K2919" t="s">
        <v>7322</v>
      </c>
    </row>
    <row r="2920" spans="11:11" x14ac:dyDescent="0.2">
      <c r="K2920" t="s">
        <v>7323</v>
      </c>
    </row>
    <row r="2921" spans="11:11" x14ac:dyDescent="0.2">
      <c r="K2921" t="s">
        <v>7324</v>
      </c>
    </row>
    <row r="2922" spans="11:11" x14ac:dyDescent="0.2">
      <c r="K2922" t="s">
        <v>7325</v>
      </c>
    </row>
    <row r="2923" spans="11:11" x14ac:dyDescent="0.2">
      <c r="K2923" t="s">
        <v>7326</v>
      </c>
    </row>
    <row r="2924" spans="11:11" x14ac:dyDescent="0.2">
      <c r="K2924" t="s">
        <v>7327</v>
      </c>
    </row>
    <row r="2925" spans="11:11" x14ac:dyDescent="0.2">
      <c r="K2925" t="s">
        <v>7328</v>
      </c>
    </row>
    <row r="2926" spans="11:11" x14ac:dyDescent="0.2">
      <c r="K2926" t="s">
        <v>7329</v>
      </c>
    </row>
    <row r="2927" spans="11:11" x14ac:dyDescent="0.2">
      <c r="K2927" t="s">
        <v>7330</v>
      </c>
    </row>
    <row r="2928" spans="11:11" x14ac:dyDescent="0.2">
      <c r="K2928" t="s">
        <v>7331</v>
      </c>
    </row>
    <row r="2929" spans="11:11" x14ac:dyDescent="0.2">
      <c r="K2929" t="s">
        <v>7332</v>
      </c>
    </row>
    <row r="2930" spans="11:11" x14ac:dyDescent="0.2">
      <c r="K2930" t="s">
        <v>7333</v>
      </c>
    </row>
    <row r="2931" spans="11:11" x14ac:dyDescent="0.2">
      <c r="K2931" t="s">
        <v>7334</v>
      </c>
    </row>
    <row r="2932" spans="11:11" x14ac:dyDescent="0.2">
      <c r="K2932" t="s">
        <v>7335</v>
      </c>
    </row>
    <row r="2933" spans="11:11" x14ac:dyDescent="0.2">
      <c r="K2933" t="s">
        <v>7336</v>
      </c>
    </row>
    <row r="2934" spans="11:11" x14ac:dyDescent="0.2">
      <c r="K2934" t="s">
        <v>7337</v>
      </c>
    </row>
    <row r="2935" spans="11:11" x14ac:dyDescent="0.2">
      <c r="K2935" t="s">
        <v>7338</v>
      </c>
    </row>
    <row r="2936" spans="11:11" x14ac:dyDescent="0.2">
      <c r="K2936" t="s">
        <v>7339</v>
      </c>
    </row>
    <row r="2937" spans="11:11" x14ac:dyDescent="0.2">
      <c r="K2937" t="s">
        <v>7340</v>
      </c>
    </row>
    <row r="2938" spans="11:11" x14ac:dyDescent="0.2">
      <c r="K2938" t="s">
        <v>7341</v>
      </c>
    </row>
    <row r="2939" spans="11:11" x14ac:dyDescent="0.2">
      <c r="K2939" t="s">
        <v>7342</v>
      </c>
    </row>
    <row r="2940" spans="11:11" x14ac:dyDescent="0.2">
      <c r="K2940" t="s">
        <v>7343</v>
      </c>
    </row>
    <row r="2941" spans="11:11" x14ac:dyDescent="0.2">
      <c r="K2941" t="s">
        <v>7344</v>
      </c>
    </row>
    <row r="2942" spans="11:11" x14ac:dyDescent="0.2">
      <c r="K2942" t="s">
        <v>7345</v>
      </c>
    </row>
    <row r="2943" spans="11:11" x14ac:dyDescent="0.2">
      <c r="K2943" t="s">
        <v>7346</v>
      </c>
    </row>
    <row r="2944" spans="11:11" x14ac:dyDescent="0.2">
      <c r="K2944" t="s">
        <v>7347</v>
      </c>
    </row>
    <row r="2945" spans="11:11" x14ac:dyDescent="0.2">
      <c r="K2945" t="s">
        <v>7348</v>
      </c>
    </row>
    <row r="2946" spans="11:11" x14ac:dyDescent="0.2">
      <c r="K2946" t="s">
        <v>7349</v>
      </c>
    </row>
    <row r="2947" spans="11:11" x14ac:dyDescent="0.2">
      <c r="K2947" t="s">
        <v>7350</v>
      </c>
    </row>
    <row r="2948" spans="11:11" x14ac:dyDescent="0.2">
      <c r="K2948" t="s">
        <v>7351</v>
      </c>
    </row>
    <row r="2949" spans="11:11" x14ac:dyDescent="0.2">
      <c r="K2949" t="s">
        <v>7352</v>
      </c>
    </row>
    <row r="2950" spans="11:11" x14ac:dyDescent="0.2">
      <c r="K2950" t="s">
        <v>7353</v>
      </c>
    </row>
    <row r="2951" spans="11:11" x14ac:dyDescent="0.2">
      <c r="K2951" t="s">
        <v>7354</v>
      </c>
    </row>
    <row r="2952" spans="11:11" x14ac:dyDescent="0.2">
      <c r="K2952" t="s">
        <v>7355</v>
      </c>
    </row>
    <row r="2953" spans="11:11" x14ac:dyDescent="0.2">
      <c r="K2953" t="s">
        <v>7356</v>
      </c>
    </row>
    <row r="2954" spans="11:11" x14ac:dyDescent="0.2">
      <c r="K2954" t="s">
        <v>7357</v>
      </c>
    </row>
    <row r="2955" spans="11:11" x14ac:dyDescent="0.2">
      <c r="K2955" t="s">
        <v>7358</v>
      </c>
    </row>
    <row r="2956" spans="11:11" x14ac:dyDescent="0.2">
      <c r="K2956" t="s">
        <v>7359</v>
      </c>
    </row>
    <row r="2957" spans="11:11" x14ac:dyDescent="0.2">
      <c r="K2957" t="s">
        <v>7360</v>
      </c>
    </row>
    <row r="2958" spans="11:11" x14ac:dyDescent="0.2">
      <c r="K2958" t="s">
        <v>7361</v>
      </c>
    </row>
    <row r="2959" spans="11:11" x14ac:dyDescent="0.2">
      <c r="K2959" t="s">
        <v>7362</v>
      </c>
    </row>
    <row r="2960" spans="11:11" x14ac:dyDescent="0.2">
      <c r="K2960" t="s">
        <v>7363</v>
      </c>
    </row>
    <row r="2961" spans="11:11" x14ac:dyDescent="0.2">
      <c r="K2961" t="s">
        <v>7364</v>
      </c>
    </row>
    <row r="2962" spans="11:11" x14ac:dyDescent="0.2">
      <c r="K2962" t="s">
        <v>7365</v>
      </c>
    </row>
    <row r="2963" spans="11:11" x14ac:dyDescent="0.2">
      <c r="K2963" t="s">
        <v>7366</v>
      </c>
    </row>
    <row r="2964" spans="11:11" x14ac:dyDescent="0.2">
      <c r="K2964" t="s">
        <v>7367</v>
      </c>
    </row>
    <row r="2965" spans="11:11" x14ac:dyDescent="0.2">
      <c r="K2965" t="s">
        <v>7368</v>
      </c>
    </row>
    <row r="2966" spans="11:11" x14ac:dyDescent="0.2">
      <c r="K2966" t="s">
        <v>7369</v>
      </c>
    </row>
    <row r="2967" spans="11:11" x14ac:dyDescent="0.2">
      <c r="K2967" t="s">
        <v>7370</v>
      </c>
    </row>
    <row r="2968" spans="11:11" x14ac:dyDescent="0.2">
      <c r="K2968" t="s">
        <v>7371</v>
      </c>
    </row>
    <row r="2969" spans="11:11" x14ac:dyDescent="0.2">
      <c r="K2969" t="s">
        <v>7372</v>
      </c>
    </row>
    <row r="2970" spans="11:11" x14ac:dyDescent="0.2">
      <c r="K2970" t="s">
        <v>7373</v>
      </c>
    </row>
    <row r="2971" spans="11:11" x14ac:dyDescent="0.2">
      <c r="K2971" t="s">
        <v>7374</v>
      </c>
    </row>
    <row r="2972" spans="11:11" x14ac:dyDescent="0.2">
      <c r="K2972" t="s">
        <v>7375</v>
      </c>
    </row>
    <row r="2973" spans="11:11" x14ac:dyDescent="0.2">
      <c r="K2973" t="s">
        <v>7376</v>
      </c>
    </row>
    <row r="2974" spans="11:11" x14ac:dyDescent="0.2">
      <c r="K2974" t="s">
        <v>7377</v>
      </c>
    </row>
    <row r="2975" spans="11:11" x14ac:dyDescent="0.2">
      <c r="K2975" t="s">
        <v>7378</v>
      </c>
    </row>
    <row r="2976" spans="11:11" x14ac:dyDescent="0.2">
      <c r="K2976" t="s">
        <v>7379</v>
      </c>
    </row>
    <row r="2977" spans="11:11" x14ac:dyDescent="0.2">
      <c r="K2977" t="s">
        <v>7380</v>
      </c>
    </row>
    <row r="2978" spans="11:11" x14ac:dyDescent="0.2">
      <c r="K2978" t="s">
        <v>7381</v>
      </c>
    </row>
    <row r="2979" spans="11:11" x14ac:dyDescent="0.2">
      <c r="K2979" t="s">
        <v>7382</v>
      </c>
    </row>
    <row r="2980" spans="11:11" x14ac:dyDescent="0.2">
      <c r="K2980" t="s">
        <v>7383</v>
      </c>
    </row>
    <row r="2981" spans="11:11" x14ac:dyDescent="0.2">
      <c r="K2981" t="s">
        <v>7384</v>
      </c>
    </row>
    <row r="2982" spans="11:11" x14ac:dyDescent="0.2">
      <c r="K2982" t="s">
        <v>7385</v>
      </c>
    </row>
    <row r="2983" spans="11:11" x14ac:dyDescent="0.2">
      <c r="K2983" t="s">
        <v>7386</v>
      </c>
    </row>
    <row r="2984" spans="11:11" x14ac:dyDescent="0.2">
      <c r="K2984" t="s">
        <v>7387</v>
      </c>
    </row>
    <row r="2985" spans="11:11" x14ac:dyDescent="0.2">
      <c r="K2985" t="s">
        <v>7388</v>
      </c>
    </row>
    <row r="2986" spans="11:11" x14ac:dyDescent="0.2">
      <c r="K2986" t="s">
        <v>7389</v>
      </c>
    </row>
    <row r="2987" spans="11:11" x14ac:dyDescent="0.2">
      <c r="K2987" t="s">
        <v>7390</v>
      </c>
    </row>
    <row r="2988" spans="11:11" x14ac:dyDescent="0.2">
      <c r="K2988" t="s">
        <v>7391</v>
      </c>
    </row>
    <row r="2989" spans="11:11" x14ac:dyDescent="0.2">
      <c r="K2989" t="s">
        <v>7392</v>
      </c>
    </row>
    <row r="2990" spans="11:11" x14ac:dyDescent="0.2">
      <c r="K2990" t="s">
        <v>7393</v>
      </c>
    </row>
    <row r="2991" spans="11:11" x14ac:dyDescent="0.2">
      <c r="K2991" t="s">
        <v>7394</v>
      </c>
    </row>
    <row r="2992" spans="11:11" x14ac:dyDescent="0.2">
      <c r="K2992" t="s">
        <v>7395</v>
      </c>
    </row>
    <row r="2993" spans="11:11" x14ac:dyDescent="0.2">
      <c r="K2993" t="s">
        <v>7396</v>
      </c>
    </row>
    <row r="2994" spans="11:11" x14ac:dyDescent="0.2">
      <c r="K2994" t="s">
        <v>7397</v>
      </c>
    </row>
    <row r="2995" spans="11:11" x14ac:dyDescent="0.2">
      <c r="K2995" t="s">
        <v>7398</v>
      </c>
    </row>
    <row r="2996" spans="11:11" x14ac:dyDescent="0.2">
      <c r="K2996" t="s">
        <v>7399</v>
      </c>
    </row>
    <row r="2997" spans="11:11" x14ac:dyDescent="0.2">
      <c r="K2997" t="s">
        <v>7400</v>
      </c>
    </row>
    <row r="2998" spans="11:11" x14ac:dyDescent="0.2">
      <c r="K2998" t="s">
        <v>7401</v>
      </c>
    </row>
    <row r="2999" spans="11:11" x14ac:dyDescent="0.2">
      <c r="K2999" t="s">
        <v>7402</v>
      </c>
    </row>
    <row r="3000" spans="11:11" x14ac:dyDescent="0.2">
      <c r="K3000" t="s">
        <v>7403</v>
      </c>
    </row>
    <row r="3001" spans="11:11" x14ac:dyDescent="0.2">
      <c r="K3001" t="s">
        <v>7404</v>
      </c>
    </row>
    <row r="3002" spans="11:11" x14ac:dyDescent="0.2">
      <c r="K3002" t="s">
        <v>7405</v>
      </c>
    </row>
    <row r="3003" spans="11:11" x14ac:dyDescent="0.2">
      <c r="K3003" t="s">
        <v>7406</v>
      </c>
    </row>
    <row r="3004" spans="11:11" x14ac:dyDescent="0.2">
      <c r="K3004" t="s">
        <v>7407</v>
      </c>
    </row>
    <row r="3005" spans="11:11" x14ac:dyDescent="0.2">
      <c r="K3005" t="s">
        <v>7408</v>
      </c>
    </row>
    <row r="3006" spans="11:11" x14ac:dyDescent="0.2">
      <c r="K3006" t="s">
        <v>7409</v>
      </c>
    </row>
    <row r="3007" spans="11:11" x14ac:dyDescent="0.2">
      <c r="K3007" t="s">
        <v>7410</v>
      </c>
    </row>
    <row r="3008" spans="11:11" x14ac:dyDescent="0.2">
      <c r="K3008" t="s">
        <v>7411</v>
      </c>
    </row>
    <row r="3009" spans="11:11" x14ac:dyDescent="0.2">
      <c r="K3009" t="s">
        <v>7412</v>
      </c>
    </row>
    <row r="3010" spans="11:11" x14ac:dyDescent="0.2">
      <c r="K3010" t="s">
        <v>7413</v>
      </c>
    </row>
    <row r="3011" spans="11:11" x14ac:dyDescent="0.2">
      <c r="K3011" t="s">
        <v>7414</v>
      </c>
    </row>
    <row r="3012" spans="11:11" x14ac:dyDescent="0.2">
      <c r="K3012" t="s">
        <v>7415</v>
      </c>
    </row>
    <row r="3013" spans="11:11" x14ac:dyDescent="0.2">
      <c r="K3013" t="s">
        <v>7416</v>
      </c>
    </row>
    <row r="3014" spans="11:11" x14ac:dyDescent="0.2">
      <c r="K3014" t="s">
        <v>7417</v>
      </c>
    </row>
    <row r="3015" spans="11:11" x14ac:dyDescent="0.2">
      <c r="K3015" t="s">
        <v>7418</v>
      </c>
    </row>
    <row r="3016" spans="11:11" x14ac:dyDescent="0.2">
      <c r="K3016" t="s">
        <v>7419</v>
      </c>
    </row>
    <row r="3017" spans="11:11" x14ac:dyDescent="0.2">
      <c r="K3017" t="s">
        <v>7420</v>
      </c>
    </row>
    <row r="3018" spans="11:11" x14ac:dyDescent="0.2">
      <c r="K3018" t="s">
        <v>7421</v>
      </c>
    </row>
    <row r="3019" spans="11:11" x14ac:dyDescent="0.2">
      <c r="K3019" t="s">
        <v>7422</v>
      </c>
    </row>
    <row r="3020" spans="11:11" x14ac:dyDescent="0.2">
      <c r="K3020" t="s">
        <v>7423</v>
      </c>
    </row>
    <row r="3021" spans="11:11" x14ac:dyDescent="0.2">
      <c r="K3021" t="s">
        <v>7424</v>
      </c>
    </row>
    <row r="3022" spans="11:11" x14ac:dyDescent="0.2">
      <c r="K3022" t="s">
        <v>7425</v>
      </c>
    </row>
    <row r="3023" spans="11:11" x14ac:dyDescent="0.2">
      <c r="K3023" t="s">
        <v>7426</v>
      </c>
    </row>
    <row r="3024" spans="11:11" x14ac:dyDescent="0.2">
      <c r="K3024" t="s">
        <v>7427</v>
      </c>
    </row>
    <row r="3025" spans="11:11" x14ac:dyDescent="0.2">
      <c r="K3025" t="s">
        <v>7428</v>
      </c>
    </row>
    <row r="3026" spans="11:11" x14ac:dyDescent="0.2">
      <c r="K3026" t="s">
        <v>7429</v>
      </c>
    </row>
    <row r="3027" spans="11:11" x14ac:dyDescent="0.2">
      <c r="K3027" t="s">
        <v>7430</v>
      </c>
    </row>
    <row r="3028" spans="11:11" x14ac:dyDescent="0.2">
      <c r="K3028" t="s">
        <v>7431</v>
      </c>
    </row>
    <row r="3029" spans="11:11" x14ac:dyDescent="0.2">
      <c r="K3029" t="s">
        <v>7432</v>
      </c>
    </row>
    <row r="3030" spans="11:11" x14ac:dyDescent="0.2">
      <c r="K3030" t="s">
        <v>7433</v>
      </c>
    </row>
    <row r="3031" spans="11:11" x14ac:dyDescent="0.2">
      <c r="K3031" t="s">
        <v>7434</v>
      </c>
    </row>
    <row r="3032" spans="11:11" x14ac:dyDescent="0.2">
      <c r="K3032" t="s">
        <v>7435</v>
      </c>
    </row>
    <row r="3033" spans="11:11" x14ac:dyDescent="0.2">
      <c r="K3033" t="s">
        <v>7436</v>
      </c>
    </row>
    <row r="3034" spans="11:11" x14ac:dyDescent="0.2">
      <c r="K3034" t="s">
        <v>7437</v>
      </c>
    </row>
    <row r="3035" spans="11:11" x14ac:dyDescent="0.2">
      <c r="K3035" t="s">
        <v>7438</v>
      </c>
    </row>
    <row r="3036" spans="11:11" x14ac:dyDescent="0.2">
      <c r="K3036" t="s">
        <v>7439</v>
      </c>
    </row>
    <row r="3037" spans="11:11" x14ac:dyDescent="0.2">
      <c r="K3037" t="s">
        <v>7440</v>
      </c>
    </row>
    <row r="3038" spans="11:11" x14ac:dyDescent="0.2">
      <c r="K3038" t="s">
        <v>7441</v>
      </c>
    </row>
    <row r="3039" spans="11:11" x14ac:dyDescent="0.2">
      <c r="K3039" t="s">
        <v>7442</v>
      </c>
    </row>
    <row r="3040" spans="11:11" x14ac:dyDescent="0.2">
      <c r="K3040" t="s">
        <v>7443</v>
      </c>
    </row>
    <row r="3041" spans="11:11" x14ac:dyDescent="0.2">
      <c r="K3041" t="s">
        <v>7444</v>
      </c>
    </row>
    <row r="3042" spans="11:11" x14ac:dyDescent="0.2">
      <c r="K3042" t="s">
        <v>7445</v>
      </c>
    </row>
    <row r="3043" spans="11:11" x14ac:dyDescent="0.2">
      <c r="K3043" t="s">
        <v>7446</v>
      </c>
    </row>
    <row r="3044" spans="11:11" x14ac:dyDescent="0.2">
      <c r="K3044" t="s">
        <v>7447</v>
      </c>
    </row>
    <row r="3045" spans="11:11" x14ac:dyDescent="0.2">
      <c r="K3045" t="s">
        <v>7448</v>
      </c>
    </row>
    <row r="3046" spans="11:11" x14ac:dyDescent="0.2">
      <c r="K3046" t="s">
        <v>7449</v>
      </c>
    </row>
    <row r="3047" spans="11:11" x14ac:dyDescent="0.2">
      <c r="K3047" t="s">
        <v>7450</v>
      </c>
    </row>
    <row r="3048" spans="11:11" x14ac:dyDescent="0.2">
      <c r="K3048" t="s">
        <v>7451</v>
      </c>
    </row>
    <row r="3049" spans="11:11" x14ac:dyDescent="0.2">
      <c r="K3049" t="s">
        <v>7452</v>
      </c>
    </row>
    <row r="3050" spans="11:11" x14ac:dyDescent="0.2">
      <c r="K3050" t="s">
        <v>7453</v>
      </c>
    </row>
    <row r="3051" spans="11:11" x14ac:dyDescent="0.2">
      <c r="K3051" t="s">
        <v>7454</v>
      </c>
    </row>
    <row r="3052" spans="11:11" x14ac:dyDescent="0.2">
      <c r="K3052" t="s">
        <v>7455</v>
      </c>
    </row>
    <row r="3053" spans="11:11" x14ac:dyDescent="0.2">
      <c r="K3053" t="s">
        <v>7456</v>
      </c>
    </row>
    <row r="3054" spans="11:11" x14ac:dyDescent="0.2">
      <c r="K3054" t="s">
        <v>7457</v>
      </c>
    </row>
    <row r="3055" spans="11:11" x14ac:dyDescent="0.2">
      <c r="K3055" t="s">
        <v>7458</v>
      </c>
    </row>
    <row r="3056" spans="11:11" x14ac:dyDescent="0.2">
      <c r="K3056" t="s">
        <v>7459</v>
      </c>
    </row>
    <row r="3057" spans="11:11" x14ac:dyDescent="0.2">
      <c r="K3057" t="s">
        <v>7460</v>
      </c>
    </row>
    <row r="3058" spans="11:11" x14ac:dyDescent="0.2">
      <c r="K3058" t="s">
        <v>7461</v>
      </c>
    </row>
    <row r="3059" spans="11:11" x14ac:dyDescent="0.2">
      <c r="K3059" t="s">
        <v>7462</v>
      </c>
    </row>
    <row r="3060" spans="11:11" x14ac:dyDescent="0.2">
      <c r="K3060" t="s">
        <v>7463</v>
      </c>
    </row>
    <row r="3061" spans="11:11" x14ac:dyDescent="0.2">
      <c r="K3061" t="s">
        <v>7464</v>
      </c>
    </row>
    <row r="3062" spans="11:11" x14ac:dyDescent="0.2">
      <c r="K3062" t="s">
        <v>7465</v>
      </c>
    </row>
    <row r="3063" spans="11:11" x14ac:dyDescent="0.2">
      <c r="K3063" t="s">
        <v>7466</v>
      </c>
    </row>
    <row r="3064" spans="11:11" x14ac:dyDescent="0.2">
      <c r="K3064" t="s">
        <v>7467</v>
      </c>
    </row>
    <row r="3065" spans="11:11" x14ac:dyDescent="0.2">
      <c r="K3065" t="s">
        <v>7468</v>
      </c>
    </row>
    <row r="3066" spans="11:11" x14ac:dyDescent="0.2">
      <c r="K3066" t="s">
        <v>7469</v>
      </c>
    </row>
    <row r="3067" spans="11:11" x14ac:dyDescent="0.2">
      <c r="K3067" t="s">
        <v>7470</v>
      </c>
    </row>
    <row r="3068" spans="11:11" x14ac:dyDescent="0.2">
      <c r="K3068" t="s">
        <v>7471</v>
      </c>
    </row>
    <row r="3069" spans="11:11" x14ac:dyDescent="0.2">
      <c r="K3069" t="s">
        <v>7472</v>
      </c>
    </row>
    <row r="3070" spans="11:11" x14ac:dyDescent="0.2">
      <c r="K3070" t="s">
        <v>7473</v>
      </c>
    </row>
    <row r="3071" spans="11:11" x14ac:dyDescent="0.2">
      <c r="K3071" t="s">
        <v>7474</v>
      </c>
    </row>
    <row r="3072" spans="11:11" x14ac:dyDescent="0.2">
      <c r="K3072" t="s">
        <v>7475</v>
      </c>
    </row>
    <row r="3073" spans="11:11" x14ac:dyDescent="0.2">
      <c r="K3073" t="s">
        <v>7476</v>
      </c>
    </row>
    <row r="3074" spans="11:11" x14ac:dyDescent="0.2">
      <c r="K3074" t="s">
        <v>7477</v>
      </c>
    </row>
    <row r="3075" spans="11:11" x14ac:dyDescent="0.2">
      <c r="K3075" t="s">
        <v>7478</v>
      </c>
    </row>
    <row r="3076" spans="11:11" x14ac:dyDescent="0.2">
      <c r="K3076" t="s">
        <v>7479</v>
      </c>
    </row>
    <row r="3077" spans="11:11" x14ac:dyDescent="0.2">
      <c r="K3077" t="s">
        <v>7480</v>
      </c>
    </row>
    <row r="3078" spans="11:11" x14ac:dyDescent="0.2">
      <c r="K3078" t="s">
        <v>7481</v>
      </c>
    </row>
    <row r="3079" spans="11:11" x14ac:dyDescent="0.2">
      <c r="K3079" t="s">
        <v>7482</v>
      </c>
    </row>
    <row r="3080" spans="11:11" x14ac:dyDescent="0.2">
      <c r="K3080" t="s">
        <v>7483</v>
      </c>
    </row>
    <row r="3081" spans="11:11" x14ac:dyDescent="0.2">
      <c r="K3081" t="s">
        <v>7484</v>
      </c>
    </row>
    <row r="3082" spans="11:11" x14ac:dyDescent="0.2">
      <c r="K3082" t="s">
        <v>7485</v>
      </c>
    </row>
    <row r="3083" spans="11:11" x14ac:dyDescent="0.2">
      <c r="K3083" t="s">
        <v>7486</v>
      </c>
    </row>
    <row r="3084" spans="11:11" x14ac:dyDescent="0.2">
      <c r="K3084" t="s">
        <v>7487</v>
      </c>
    </row>
    <row r="3085" spans="11:11" x14ac:dyDescent="0.2">
      <c r="K3085" t="s">
        <v>7488</v>
      </c>
    </row>
    <row r="3086" spans="11:11" x14ac:dyDescent="0.2">
      <c r="K3086" t="s">
        <v>7489</v>
      </c>
    </row>
    <row r="3087" spans="11:11" x14ac:dyDescent="0.2">
      <c r="K3087" t="s">
        <v>7490</v>
      </c>
    </row>
    <row r="3088" spans="11:11" x14ac:dyDescent="0.2">
      <c r="K3088" t="s">
        <v>7491</v>
      </c>
    </row>
    <row r="3089" spans="11:11" x14ac:dyDescent="0.2">
      <c r="K3089" t="s">
        <v>7492</v>
      </c>
    </row>
    <row r="3090" spans="11:11" x14ac:dyDescent="0.2">
      <c r="K3090" t="s">
        <v>7493</v>
      </c>
    </row>
    <row r="3091" spans="11:11" x14ac:dyDescent="0.2">
      <c r="K3091" t="s">
        <v>7494</v>
      </c>
    </row>
    <row r="3092" spans="11:11" x14ac:dyDescent="0.2">
      <c r="K3092" t="s">
        <v>7495</v>
      </c>
    </row>
    <row r="3093" spans="11:11" x14ac:dyDescent="0.2">
      <c r="K3093" t="s">
        <v>7496</v>
      </c>
    </row>
    <row r="3094" spans="11:11" x14ac:dyDescent="0.2">
      <c r="K3094" t="s">
        <v>7497</v>
      </c>
    </row>
    <row r="3095" spans="11:11" x14ac:dyDescent="0.2">
      <c r="K3095" t="s">
        <v>7498</v>
      </c>
    </row>
    <row r="3096" spans="11:11" x14ac:dyDescent="0.2">
      <c r="K3096" t="s">
        <v>7499</v>
      </c>
    </row>
    <row r="3097" spans="11:11" x14ac:dyDescent="0.2">
      <c r="K3097" t="s">
        <v>7500</v>
      </c>
    </row>
    <row r="3098" spans="11:11" x14ac:dyDescent="0.2">
      <c r="K3098" t="s">
        <v>7501</v>
      </c>
    </row>
    <row r="3099" spans="11:11" x14ac:dyDescent="0.2">
      <c r="K3099" t="s">
        <v>7502</v>
      </c>
    </row>
    <row r="3100" spans="11:11" x14ac:dyDescent="0.2">
      <c r="K3100" t="s">
        <v>7503</v>
      </c>
    </row>
    <row r="3101" spans="11:11" x14ac:dyDescent="0.2">
      <c r="K3101" t="s">
        <v>7504</v>
      </c>
    </row>
    <row r="3102" spans="11:11" x14ac:dyDescent="0.2">
      <c r="K3102" t="s">
        <v>7505</v>
      </c>
    </row>
    <row r="3103" spans="11:11" x14ac:dyDescent="0.2">
      <c r="K3103" t="s">
        <v>7506</v>
      </c>
    </row>
    <row r="3104" spans="11:11" x14ac:dyDescent="0.2">
      <c r="K3104" t="s">
        <v>7507</v>
      </c>
    </row>
    <row r="3105" spans="11:11" x14ac:dyDescent="0.2">
      <c r="K3105" t="s">
        <v>7508</v>
      </c>
    </row>
    <row r="3106" spans="11:11" x14ac:dyDescent="0.2">
      <c r="K3106" t="s">
        <v>7509</v>
      </c>
    </row>
    <row r="3107" spans="11:11" x14ac:dyDescent="0.2">
      <c r="K3107" t="s">
        <v>7510</v>
      </c>
    </row>
    <row r="3108" spans="11:11" x14ac:dyDescent="0.2">
      <c r="K3108" t="s">
        <v>7511</v>
      </c>
    </row>
    <row r="3109" spans="11:11" x14ac:dyDescent="0.2">
      <c r="K3109" t="s">
        <v>7512</v>
      </c>
    </row>
    <row r="3110" spans="11:11" x14ac:dyDescent="0.2">
      <c r="K3110" t="s">
        <v>7513</v>
      </c>
    </row>
    <row r="3111" spans="11:11" x14ac:dyDescent="0.2">
      <c r="K3111" t="s">
        <v>7514</v>
      </c>
    </row>
    <row r="3112" spans="11:11" x14ac:dyDescent="0.2">
      <c r="K3112" t="s">
        <v>7515</v>
      </c>
    </row>
    <row r="3113" spans="11:11" x14ac:dyDescent="0.2">
      <c r="K3113" t="s">
        <v>7516</v>
      </c>
    </row>
    <row r="3114" spans="11:11" x14ac:dyDescent="0.2">
      <c r="K3114" t="s">
        <v>7517</v>
      </c>
    </row>
    <row r="3115" spans="11:11" x14ac:dyDescent="0.2">
      <c r="K3115" t="s">
        <v>7518</v>
      </c>
    </row>
    <row r="3116" spans="11:11" x14ac:dyDescent="0.2">
      <c r="K3116" t="s">
        <v>7519</v>
      </c>
    </row>
    <row r="3117" spans="11:11" x14ac:dyDescent="0.2">
      <c r="K3117" t="s">
        <v>7520</v>
      </c>
    </row>
    <row r="3118" spans="11:11" x14ac:dyDescent="0.2">
      <c r="K3118" t="s">
        <v>7521</v>
      </c>
    </row>
    <row r="3119" spans="11:11" x14ac:dyDescent="0.2">
      <c r="K3119" t="s">
        <v>7522</v>
      </c>
    </row>
    <row r="3120" spans="11:11" x14ac:dyDescent="0.2">
      <c r="K3120" t="s">
        <v>7523</v>
      </c>
    </row>
    <row r="3121" spans="11:11" x14ac:dyDescent="0.2">
      <c r="K3121" t="s">
        <v>7524</v>
      </c>
    </row>
    <row r="3122" spans="11:11" x14ac:dyDescent="0.2">
      <c r="K3122" t="s">
        <v>7525</v>
      </c>
    </row>
    <row r="3123" spans="11:11" x14ac:dyDescent="0.2">
      <c r="K3123" t="s">
        <v>7526</v>
      </c>
    </row>
    <row r="3124" spans="11:11" x14ac:dyDescent="0.2">
      <c r="K3124" t="s">
        <v>7527</v>
      </c>
    </row>
    <row r="3125" spans="11:11" x14ac:dyDescent="0.2">
      <c r="K3125" t="s">
        <v>7528</v>
      </c>
    </row>
    <row r="3126" spans="11:11" x14ac:dyDescent="0.2">
      <c r="K3126" t="s">
        <v>7529</v>
      </c>
    </row>
    <row r="3127" spans="11:11" x14ac:dyDescent="0.2">
      <c r="K3127" t="s">
        <v>7530</v>
      </c>
    </row>
    <row r="3128" spans="11:11" x14ac:dyDescent="0.2">
      <c r="K3128" t="s">
        <v>7531</v>
      </c>
    </row>
    <row r="3129" spans="11:11" x14ac:dyDescent="0.2">
      <c r="K3129" t="s">
        <v>7532</v>
      </c>
    </row>
    <row r="3130" spans="11:11" x14ac:dyDescent="0.2">
      <c r="K3130" t="s">
        <v>7533</v>
      </c>
    </row>
    <row r="3131" spans="11:11" x14ac:dyDescent="0.2">
      <c r="K3131" t="s">
        <v>7534</v>
      </c>
    </row>
    <row r="3132" spans="11:11" x14ac:dyDescent="0.2">
      <c r="K3132" t="s">
        <v>7535</v>
      </c>
    </row>
    <row r="3133" spans="11:11" x14ac:dyDescent="0.2">
      <c r="K3133" t="s">
        <v>7536</v>
      </c>
    </row>
    <row r="3134" spans="11:11" x14ac:dyDescent="0.2">
      <c r="K3134" t="s">
        <v>7537</v>
      </c>
    </row>
    <row r="3135" spans="11:11" x14ac:dyDescent="0.2">
      <c r="K3135" t="s">
        <v>7538</v>
      </c>
    </row>
    <row r="3136" spans="11:11" x14ac:dyDescent="0.2">
      <c r="K3136" t="s">
        <v>7539</v>
      </c>
    </row>
    <row r="3137" spans="11:11" x14ac:dyDescent="0.2">
      <c r="K3137" t="s">
        <v>7540</v>
      </c>
    </row>
    <row r="3138" spans="11:11" x14ac:dyDescent="0.2">
      <c r="K3138" t="s">
        <v>7541</v>
      </c>
    </row>
    <row r="3139" spans="11:11" x14ac:dyDescent="0.2">
      <c r="K3139" t="s">
        <v>7542</v>
      </c>
    </row>
    <row r="3140" spans="11:11" x14ac:dyDescent="0.2">
      <c r="K3140" t="s">
        <v>7543</v>
      </c>
    </row>
    <row r="3141" spans="11:11" x14ac:dyDescent="0.2">
      <c r="K3141" t="s">
        <v>7544</v>
      </c>
    </row>
    <row r="3142" spans="11:11" x14ac:dyDescent="0.2">
      <c r="K3142" t="s">
        <v>7545</v>
      </c>
    </row>
    <row r="3143" spans="11:11" x14ac:dyDescent="0.2">
      <c r="K3143" t="s">
        <v>7546</v>
      </c>
    </row>
    <row r="3144" spans="11:11" x14ac:dyDescent="0.2">
      <c r="K3144" t="s">
        <v>7547</v>
      </c>
    </row>
    <row r="3145" spans="11:11" x14ac:dyDescent="0.2">
      <c r="K3145" t="s">
        <v>7548</v>
      </c>
    </row>
    <row r="3146" spans="11:11" x14ac:dyDescent="0.2">
      <c r="K3146" t="s">
        <v>7549</v>
      </c>
    </row>
    <row r="3147" spans="11:11" x14ac:dyDescent="0.2">
      <c r="K3147" t="s">
        <v>7550</v>
      </c>
    </row>
    <row r="3148" spans="11:11" x14ac:dyDescent="0.2">
      <c r="K3148" t="s">
        <v>7551</v>
      </c>
    </row>
    <row r="3149" spans="11:11" x14ac:dyDescent="0.2">
      <c r="K3149" t="s">
        <v>7552</v>
      </c>
    </row>
    <row r="3150" spans="11:11" x14ac:dyDescent="0.2">
      <c r="K3150" t="s">
        <v>7553</v>
      </c>
    </row>
    <row r="3151" spans="11:11" x14ac:dyDescent="0.2">
      <c r="K3151" t="s">
        <v>7554</v>
      </c>
    </row>
    <row r="3152" spans="11:11" x14ac:dyDescent="0.2">
      <c r="K3152" t="s">
        <v>7555</v>
      </c>
    </row>
    <row r="3153" spans="11:11" x14ac:dyDescent="0.2">
      <c r="K3153" t="s">
        <v>7556</v>
      </c>
    </row>
    <row r="3154" spans="11:11" x14ac:dyDescent="0.2">
      <c r="K3154" t="s">
        <v>7557</v>
      </c>
    </row>
    <row r="3155" spans="11:11" x14ac:dyDescent="0.2">
      <c r="K3155" t="s">
        <v>7558</v>
      </c>
    </row>
    <row r="3156" spans="11:11" x14ac:dyDescent="0.2">
      <c r="K3156" t="s">
        <v>7559</v>
      </c>
    </row>
    <row r="3157" spans="11:11" x14ac:dyDescent="0.2">
      <c r="K3157" t="s">
        <v>7560</v>
      </c>
    </row>
    <row r="3158" spans="11:11" x14ac:dyDescent="0.2">
      <c r="K3158" t="s">
        <v>7561</v>
      </c>
    </row>
    <row r="3159" spans="11:11" x14ac:dyDescent="0.2">
      <c r="K3159" t="s">
        <v>7562</v>
      </c>
    </row>
    <row r="3160" spans="11:11" x14ac:dyDescent="0.2">
      <c r="K3160" t="s">
        <v>7563</v>
      </c>
    </row>
    <row r="3161" spans="11:11" x14ac:dyDescent="0.2">
      <c r="K3161" t="s">
        <v>7564</v>
      </c>
    </row>
    <row r="3162" spans="11:11" x14ac:dyDescent="0.2">
      <c r="K3162" t="s">
        <v>7565</v>
      </c>
    </row>
    <row r="3163" spans="11:11" x14ac:dyDescent="0.2">
      <c r="K3163" t="s">
        <v>7566</v>
      </c>
    </row>
    <row r="3164" spans="11:11" x14ac:dyDescent="0.2">
      <c r="K3164" t="s">
        <v>7567</v>
      </c>
    </row>
    <row r="3165" spans="11:11" x14ac:dyDescent="0.2">
      <c r="K3165" t="s">
        <v>7568</v>
      </c>
    </row>
    <row r="3166" spans="11:11" x14ac:dyDescent="0.2">
      <c r="K3166" t="s">
        <v>7569</v>
      </c>
    </row>
    <row r="3167" spans="11:11" x14ac:dyDescent="0.2">
      <c r="K3167" t="s">
        <v>7570</v>
      </c>
    </row>
    <row r="3168" spans="11:11" x14ac:dyDescent="0.2">
      <c r="K3168" t="s">
        <v>7571</v>
      </c>
    </row>
    <row r="3169" spans="11:11" x14ac:dyDescent="0.2">
      <c r="K3169" t="s">
        <v>7572</v>
      </c>
    </row>
    <row r="3170" spans="11:11" x14ac:dyDescent="0.2">
      <c r="K3170" t="s">
        <v>7573</v>
      </c>
    </row>
    <row r="3171" spans="11:11" x14ac:dyDescent="0.2">
      <c r="K3171" t="s">
        <v>7574</v>
      </c>
    </row>
    <row r="3172" spans="11:11" x14ac:dyDescent="0.2">
      <c r="K3172" t="s">
        <v>7575</v>
      </c>
    </row>
    <row r="3173" spans="11:11" x14ac:dyDescent="0.2">
      <c r="K3173" t="s">
        <v>7576</v>
      </c>
    </row>
    <row r="3174" spans="11:11" x14ac:dyDescent="0.2">
      <c r="K3174" t="s">
        <v>7577</v>
      </c>
    </row>
    <row r="3175" spans="11:11" x14ac:dyDescent="0.2">
      <c r="K3175" t="s">
        <v>7578</v>
      </c>
    </row>
    <row r="3176" spans="11:11" x14ac:dyDescent="0.2">
      <c r="K3176" t="s">
        <v>7579</v>
      </c>
    </row>
    <row r="3177" spans="11:11" x14ac:dyDescent="0.2">
      <c r="K3177" t="s">
        <v>7580</v>
      </c>
    </row>
    <row r="3178" spans="11:11" x14ac:dyDescent="0.2">
      <c r="K3178" t="s">
        <v>7581</v>
      </c>
    </row>
    <row r="3179" spans="11:11" x14ac:dyDescent="0.2">
      <c r="K3179" t="s">
        <v>7582</v>
      </c>
    </row>
    <row r="3180" spans="11:11" x14ac:dyDescent="0.2">
      <c r="K3180" t="s">
        <v>7583</v>
      </c>
    </row>
    <row r="3181" spans="11:11" x14ac:dyDescent="0.2">
      <c r="K3181" t="s">
        <v>7584</v>
      </c>
    </row>
    <row r="3182" spans="11:11" x14ac:dyDescent="0.2">
      <c r="K3182" t="s">
        <v>7585</v>
      </c>
    </row>
    <row r="3183" spans="11:11" x14ac:dyDescent="0.2">
      <c r="K3183" t="s">
        <v>7586</v>
      </c>
    </row>
    <row r="3184" spans="11:11" x14ac:dyDescent="0.2">
      <c r="K3184" t="s">
        <v>7587</v>
      </c>
    </row>
    <row r="3185" spans="11:11" x14ac:dyDescent="0.2">
      <c r="K3185" t="s">
        <v>7588</v>
      </c>
    </row>
    <row r="3186" spans="11:11" x14ac:dyDescent="0.2">
      <c r="K3186" t="s">
        <v>7589</v>
      </c>
    </row>
    <row r="3187" spans="11:11" x14ac:dyDescent="0.2">
      <c r="K3187" t="s">
        <v>7590</v>
      </c>
    </row>
    <row r="3188" spans="11:11" x14ac:dyDescent="0.2">
      <c r="K3188" t="s">
        <v>7591</v>
      </c>
    </row>
    <row r="3189" spans="11:11" x14ac:dyDescent="0.2">
      <c r="K3189" t="s">
        <v>7592</v>
      </c>
    </row>
    <row r="3190" spans="11:11" x14ac:dyDescent="0.2">
      <c r="K3190" t="s">
        <v>7593</v>
      </c>
    </row>
    <row r="3191" spans="11:11" x14ac:dyDescent="0.2">
      <c r="K3191" t="s">
        <v>7594</v>
      </c>
    </row>
    <row r="3192" spans="11:11" x14ac:dyDescent="0.2">
      <c r="K3192" t="s">
        <v>7595</v>
      </c>
    </row>
    <row r="3193" spans="11:11" x14ac:dyDescent="0.2">
      <c r="K3193" t="s">
        <v>7596</v>
      </c>
    </row>
    <row r="3194" spans="11:11" x14ac:dyDescent="0.2">
      <c r="K3194" t="s">
        <v>7597</v>
      </c>
    </row>
    <row r="3195" spans="11:11" x14ac:dyDescent="0.2">
      <c r="K3195" t="s">
        <v>7598</v>
      </c>
    </row>
    <row r="3196" spans="11:11" x14ac:dyDescent="0.2">
      <c r="K3196" t="s">
        <v>7599</v>
      </c>
    </row>
    <row r="3197" spans="11:11" x14ac:dyDescent="0.2">
      <c r="K3197" t="s">
        <v>7600</v>
      </c>
    </row>
    <row r="3198" spans="11:11" x14ac:dyDescent="0.2">
      <c r="K3198" t="s">
        <v>7601</v>
      </c>
    </row>
    <row r="3199" spans="11:11" x14ac:dyDescent="0.2">
      <c r="K3199" t="s">
        <v>7602</v>
      </c>
    </row>
    <row r="3200" spans="11:11" x14ac:dyDescent="0.2">
      <c r="K3200" t="s">
        <v>7603</v>
      </c>
    </row>
    <row r="3201" spans="11:11" x14ac:dyDescent="0.2">
      <c r="K3201" t="s">
        <v>7604</v>
      </c>
    </row>
    <row r="3202" spans="11:11" x14ac:dyDescent="0.2">
      <c r="K3202" t="s">
        <v>7605</v>
      </c>
    </row>
    <row r="3203" spans="11:11" x14ac:dyDescent="0.2">
      <c r="K3203" t="s">
        <v>7606</v>
      </c>
    </row>
    <row r="3204" spans="11:11" x14ac:dyDescent="0.2">
      <c r="K3204" t="s">
        <v>7607</v>
      </c>
    </row>
    <row r="3205" spans="11:11" x14ac:dyDescent="0.2">
      <c r="K3205" t="s">
        <v>7608</v>
      </c>
    </row>
    <row r="3206" spans="11:11" x14ac:dyDescent="0.2">
      <c r="K3206" t="s">
        <v>7609</v>
      </c>
    </row>
    <row r="3207" spans="11:11" x14ac:dyDescent="0.2">
      <c r="K3207" t="s">
        <v>7610</v>
      </c>
    </row>
    <row r="3208" spans="11:11" x14ac:dyDescent="0.2">
      <c r="K3208" t="s">
        <v>7611</v>
      </c>
    </row>
    <row r="3209" spans="11:11" x14ac:dyDescent="0.2">
      <c r="K3209" t="s">
        <v>7612</v>
      </c>
    </row>
    <row r="3210" spans="11:11" x14ac:dyDescent="0.2">
      <c r="K3210" t="s">
        <v>7613</v>
      </c>
    </row>
    <row r="3211" spans="11:11" x14ac:dyDescent="0.2">
      <c r="K3211" t="s">
        <v>7614</v>
      </c>
    </row>
    <row r="3212" spans="11:11" x14ac:dyDescent="0.2">
      <c r="K3212" t="s">
        <v>7615</v>
      </c>
    </row>
    <row r="3213" spans="11:11" x14ac:dyDescent="0.2">
      <c r="K3213" t="s">
        <v>7616</v>
      </c>
    </row>
    <row r="3214" spans="11:11" x14ac:dyDescent="0.2">
      <c r="K3214" t="s">
        <v>7617</v>
      </c>
    </row>
    <row r="3215" spans="11:11" x14ac:dyDescent="0.2">
      <c r="K3215" t="s">
        <v>7618</v>
      </c>
    </row>
    <row r="3216" spans="11:11" x14ac:dyDescent="0.2">
      <c r="K3216" t="s">
        <v>7619</v>
      </c>
    </row>
    <row r="3217" spans="11:11" x14ac:dyDescent="0.2">
      <c r="K3217" t="s">
        <v>7620</v>
      </c>
    </row>
    <row r="3218" spans="11:11" x14ac:dyDescent="0.2">
      <c r="K3218" t="s">
        <v>7621</v>
      </c>
    </row>
    <row r="3219" spans="11:11" x14ac:dyDescent="0.2">
      <c r="K3219" t="s">
        <v>7622</v>
      </c>
    </row>
    <row r="3220" spans="11:11" x14ac:dyDescent="0.2">
      <c r="K3220" t="s">
        <v>7623</v>
      </c>
    </row>
    <row r="3221" spans="11:11" x14ac:dyDescent="0.2">
      <c r="K3221" t="s">
        <v>7624</v>
      </c>
    </row>
    <row r="3222" spans="11:11" x14ac:dyDescent="0.2">
      <c r="K3222" t="s">
        <v>7625</v>
      </c>
    </row>
    <row r="3223" spans="11:11" x14ac:dyDescent="0.2">
      <c r="K3223" t="s">
        <v>7626</v>
      </c>
    </row>
    <row r="3224" spans="11:11" x14ac:dyDescent="0.2">
      <c r="K3224" t="s">
        <v>7627</v>
      </c>
    </row>
    <row r="3225" spans="11:11" x14ac:dyDescent="0.2">
      <c r="K3225" t="s">
        <v>7628</v>
      </c>
    </row>
    <row r="3226" spans="11:11" x14ac:dyDescent="0.2">
      <c r="K3226" t="s">
        <v>7629</v>
      </c>
    </row>
    <row r="3227" spans="11:11" x14ac:dyDescent="0.2">
      <c r="K3227" t="s">
        <v>7630</v>
      </c>
    </row>
    <row r="3228" spans="11:11" x14ac:dyDescent="0.2">
      <c r="K3228" t="s">
        <v>7631</v>
      </c>
    </row>
    <row r="3229" spans="11:11" x14ac:dyDescent="0.2">
      <c r="K3229" t="s">
        <v>7632</v>
      </c>
    </row>
    <row r="3230" spans="11:11" x14ac:dyDescent="0.2">
      <c r="K3230" t="s">
        <v>7633</v>
      </c>
    </row>
    <row r="3231" spans="11:11" x14ac:dyDescent="0.2">
      <c r="K3231" t="s">
        <v>7634</v>
      </c>
    </row>
    <row r="3232" spans="11:11" x14ac:dyDescent="0.2">
      <c r="K3232" t="s">
        <v>7635</v>
      </c>
    </row>
    <row r="3233" spans="11:11" x14ac:dyDescent="0.2">
      <c r="K3233" t="s">
        <v>7636</v>
      </c>
    </row>
    <row r="3234" spans="11:11" x14ac:dyDescent="0.2">
      <c r="K3234" t="s">
        <v>7637</v>
      </c>
    </row>
    <row r="3235" spans="11:11" x14ac:dyDescent="0.2">
      <c r="K3235" t="s">
        <v>7638</v>
      </c>
    </row>
    <row r="3236" spans="11:11" x14ac:dyDescent="0.2">
      <c r="K3236" t="s">
        <v>7639</v>
      </c>
    </row>
    <row r="3237" spans="11:11" x14ac:dyDescent="0.2">
      <c r="K3237" t="s">
        <v>7640</v>
      </c>
    </row>
    <row r="3238" spans="11:11" x14ac:dyDescent="0.2">
      <c r="K3238" t="s">
        <v>7641</v>
      </c>
    </row>
    <row r="3239" spans="11:11" x14ac:dyDescent="0.2">
      <c r="K3239" t="s">
        <v>7642</v>
      </c>
    </row>
    <row r="3240" spans="11:11" x14ac:dyDescent="0.2">
      <c r="K3240" t="s">
        <v>7643</v>
      </c>
    </row>
    <row r="3241" spans="11:11" x14ac:dyDescent="0.2">
      <c r="K3241" t="s">
        <v>7644</v>
      </c>
    </row>
    <row r="3242" spans="11:11" x14ac:dyDescent="0.2">
      <c r="K3242" t="s">
        <v>7645</v>
      </c>
    </row>
    <row r="3243" spans="11:11" x14ac:dyDescent="0.2">
      <c r="K3243" t="s">
        <v>7646</v>
      </c>
    </row>
    <row r="3244" spans="11:11" x14ac:dyDescent="0.2">
      <c r="K3244" t="s">
        <v>7647</v>
      </c>
    </row>
    <row r="3245" spans="11:11" x14ac:dyDescent="0.2">
      <c r="K3245" t="s">
        <v>7648</v>
      </c>
    </row>
    <row r="3246" spans="11:11" x14ac:dyDescent="0.2">
      <c r="K3246" t="s">
        <v>7649</v>
      </c>
    </row>
    <row r="3247" spans="11:11" x14ac:dyDescent="0.2">
      <c r="K3247" t="s">
        <v>7650</v>
      </c>
    </row>
    <row r="3248" spans="11:11" x14ac:dyDescent="0.2">
      <c r="K3248" t="s">
        <v>7651</v>
      </c>
    </row>
    <row r="3249" spans="11:11" x14ac:dyDescent="0.2">
      <c r="K3249" t="s">
        <v>7652</v>
      </c>
    </row>
    <row r="3250" spans="11:11" x14ac:dyDescent="0.2">
      <c r="K3250" t="s">
        <v>7653</v>
      </c>
    </row>
    <row r="3251" spans="11:11" x14ac:dyDescent="0.2">
      <c r="K3251" t="s">
        <v>7654</v>
      </c>
    </row>
    <row r="3252" spans="11:11" x14ac:dyDescent="0.2">
      <c r="K3252" t="s">
        <v>7655</v>
      </c>
    </row>
    <row r="3253" spans="11:11" x14ac:dyDescent="0.2">
      <c r="K3253" t="s">
        <v>7656</v>
      </c>
    </row>
    <row r="3254" spans="11:11" x14ac:dyDescent="0.2">
      <c r="K3254" t="s">
        <v>7657</v>
      </c>
    </row>
    <row r="3255" spans="11:11" x14ac:dyDescent="0.2">
      <c r="K3255" t="s">
        <v>7658</v>
      </c>
    </row>
    <row r="3256" spans="11:11" x14ac:dyDescent="0.2">
      <c r="K3256" t="s">
        <v>7659</v>
      </c>
    </row>
    <row r="3257" spans="11:11" x14ac:dyDescent="0.2">
      <c r="K3257" t="s">
        <v>7660</v>
      </c>
    </row>
    <row r="3258" spans="11:11" x14ac:dyDescent="0.2">
      <c r="K3258" t="s">
        <v>7661</v>
      </c>
    </row>
    <row r="3259" spans="11:11" x14ac:dyDescent="0.2">
      <c r="K3259" t="s">
        <v>7662</v>
      </c>
    </row>
    <row r="3260" spans="11:11" x14ac:dyDescent="0.2">
      <c r="K3260" t="s">
        <v>7663</v>
      </c>
    </row>
    <row r="3261" spans="11:11" x14ac:dyDescent="0.2">
      <c r="K3261" t="s">
        <v>7664</v>
      </c>
    </row>
    <row r="3262" spans="11:11" x14ac:dyDescent="0.2">
      <c r="K3262" t="s">
        <v>7665</v>
      </c>
    </row>
    <row r="3263" spans="11:11" x14ac:dyDescent="0.2">
      <c r="K3263" t="s">
        <v>7666</v>
      </c>
    </row>
    <row r="3264" spans="11:11" x14ac:dyDescent="0.2">
      <c r="K3264" t="s">
        <v>7667</v>
      </c>
    </row>
    <row r="3265" spans="11:11" x14ac:dyDescent="0.2">
      <c r="K3265" t="s">
        <v>7668</v>
      </c>
    </row>
    <row r="3266" spans="11:11" x14ac:dyDescent="0.2">
      <c r="K3266" t="s">
        <v>7669</v>
      </c>
    </row>
    <row r="3267" spans="11:11" x14ac:dyDescent="0.2">
      <c r="K3267" t="s">
        <v>7670</v>
      </c>
    </row>
    <row r="3268" spans="11:11" x14ac:dyDescent="0.2">
      <c r="K3268" t="s">
        <v>7671</v>
      </c>
    </row>
    <row r="3269" spans="11:11" x14ac:dyDescent="0.2">
      <c r="K3269" t="s">
        <v>7672</v>
      </c>
    </row>
    <row r="3270" spans="11:11" x14ac:dyDescent="0.2">
      <c r="K3270" t="s">
        <v>7673</v>
      </c>
    </row>
    <row r="3271" spans="11:11" x14ac:dyDescent="0.2">
      <c r="K3271" t="s">
        <v>7674</v>
      </c>
    </row>
    <row r="3272" spans="11:11" x14ac:dyDescent="0.2">
      <c r="K3272" t="s">
        <v>7675</v>
      </c>
    </row>
    <row r="3273" spans="11:11" x14ac:dyDescent="0.2">
      <c r="K3273" t="s">
        <v>7676</v>
      </c>
    </row>
    <row r="3274" spans="11:11" x14ac:dyDescent="0.2">
      <c r="K3274" t="s">
        <v>7677</v>
      </c>
    </row>
    <row r="3275" spans="11:11" x14ac:dyDescent="0.2">
      <c r="K3275" t="s">
        <v>7678</v>
      </c>
    </row>
    <row r="3276" spans="11:11" x14ac:dyDescent="0.2">
      <c r="K3276" t="s">
        <v>7679</v>
      </c>
    </row>
    <row r="3277" spans="11:11" x14ac:dyDescent="0.2">
      <c r="K3277" t="s">
        <v>7680</v>
      </c>
    </row>
    <row r="3278" spans="11:11" x14ac:dyDescent="0.2">
      <c r="K3278" t="s">
        <v>7681</v>
      </c>
    </row>
    <row r="3279" spans="11:11" x14ac:dyDescent="0.2">
      <c r="K3279" t="s">
        <v>7682</v>
      </c>
    </row>
    <row r="3280" spans="11:11" x14ac:dyDescent="0.2">
      <c r="K3280" t="s">
        <v>7683</v>
      </c>
    </row>
    <row r="3281" spans="11:11" x14ac:dyDescent="0.2">
      <c r="K3281" t="s">
        <v>7684</v>
      </c>
    </row>
    <row r="3282" spans="11:11" x14ac:dyDescent="0.2">
      <c r="K3282" t="s">
        <v>7685</v>
      </c>
    </row>
    <row r="3283" spans="11:11" x14ac:dyDescent="0.2">
      <c r="K3283" t="s">
        <v>7686</v>
      </c>
    </row>
    <row r="3284" spans="11:11" x14ac:dyDescent="0.2">
      <c r="K3284" t="s">
        <v>7687</v>
      </c>
    </row>
    <row r="3285" spans="11:11" x14ac:dyDescent="0.2">
      <c r="K3285" t="s">
        <v>7688</v>
      </c>
    </row>
    <row r="3286" spans="11:11" x14ac:dyDescent="0.2">
      <c r="K3286" t="s">
        <v>7689</v>
      </c>
    </row>
    <row r="3287" spans="11:11" x14ac:dyDescent="0.2">
      <c r="K3287" t="s">
        <v>7690</v>
      </c>
    </row>
    <row r="3288" spans="11:11" x14ac:dyDescent="0.2">
      <c r="K3288" t="s">
        <v>7691</v>
      </c>
    </row>
    <row r="3289" spans="11:11" x14ac:dyDescent="0.2">
      <c r="K3289" t="s">
        <v>7692</v>
      </c>
    </row>
    <row r="3290" spans="11:11" x14ac:dyDescent="0.2">
      <c r="K3290" t="s">
        <v>7693</v>
      </c>
    </row>
    <row r="3291" spans="11:11" x14ac:dyDescent="0.2">
      <c r="K3291" t="s">
        <v>7694</v>
      </c>
    </row>
    <row r="3292" spans="11:11" x14ac:dyDescent="0.2">
      <c r="K3292" t="s">
        <v>7695</v>
      </c>
    </row>
    <row r="3293" spans="11:11" x14ac:dyDescent="0.2">
      <c r="K3293" t="s">
        <v>7696</v>
      </c>
    </row>
    <row r="3294" spans="11:11" x14ac:dyDescent="0.2">
      <c r="K3294" t="s">
        <v>7697</v>
      </c>
    </row>
    <row r="3295" spans="11:11" x14ac:dyDescent="0.2">
      <c r="K3295" t="s">
        <v>7698</v>
      </c>
    </row>
    <row r="3296" spans="11:11" x14ac:dyDescent="0.2">
      <c r="K3296" t="s">
        <v>7699</v>
      </c>
    </row>
    <row r="3297" spans="11:11" x14ac:dyDescent="0.2">
      <c r="K3297" t="s">
        <v>7700</v>
      </c>
    </row>
    <row r="3298" spans="11:11" x14ac:dyDescent="0.2">
      <c r="K3298" t="s">
        <v>7701</v>
      </c>
    </row>
    <row r="3299" spans="11:11" x14ac:dyDescent="0.2">
      <c r="K3299" t="s">
        <v>7702</v>
      </c>
    </row>
    <row r="3300" spans="11:11" x14ac:dyDescent="0.2">
      <c r="K3300" t="s">
        <v>7703</v>
      </c>
    </row>
    <row r="3301" spans="11:11" x14ac:dyDescent="0.2">
      <c r="K3301" t="s">
        <v>7704</v>
      </c>
    </row>
    <row r="3302" spans="11:11" x14ac:dyDescent="0.2">
      <c r="K3302" t="s">
        <v>7705</v>
      </c>
    </row>
    <row r="3303" spans="11:11" x14ac:dyDescent="0.2">
      <c r="K3303" t="s">
        <v>7706</v>
      </c>
    </row>
    <row r="3304" spans="11:11" x14ac:dyDescent="0.2">
      <c r="K3304" t="s">
        <v>7707</v>
      </c>
    </row>
    <row r="3305" spans="11:11" x14ac:dyDescent="0.2">
      <c r="K3305" t="s">
        <v>7708</v>
      </c>
    </row>
    <row r="3306" spans="11:11" x14ac:dyDescent="0.2">
      <c r="K3306" t="s">
        <v>7709</v>
      </c>
    </row>
    <row r="3307" spans="11:11" x14ac:dyDescent="0.2">
      <c r="K3307" t="s">
        <v>7710</v>
      </c>
    </row>
    <row r="3308" spans="11:11" x14ac:dyDescent="0.2">
      <c r="K3308" t="s">
        <v>7711</v>
      </c>
    </row>
    <row r="3309" spans="11:11" x14ac:dyDescent="0.2">
      <c r="K3309" t="s">
        <v>7712</v>
      </c>
    </row>
    <row r="3310" spans="11:11" x14ac:dyDescent="0.2">
      <c r="K3310" t="s">
        <v>7713</v>
      </c>
    </row>
    <row r="3311" spans="11:11" x14ac:dyDescent="0.2">
      <c r="K3311" t="s">
        <v>7714</v>
      </c>
    </row>
    <row r="3312" spans="11:11" x14ac:dyDescent="0.2">
      <c r="K3312" t="s">
        <v>7715</v>
      </c>
    </row>
    <row r="3313" spans="11:11" x14ac:dyDescent="0.2">
      <c r="K3313" t="s">
        <v>7716</v>
      </c>
    </row>
    <row r="3314" spans="11:11" x14ac:dyDescent="0.2">
      <c r="K3314" t="s">
        <v>7717</v>
      </c>
    </row>
    <row r="3315" spans="11:11" x14ac:dyDescent="0.2">
      <c r="K3315" t="s">
        <v>7718</v>
      </c>
    </row>
    <row r="3316" spans="11:11" x14ac:dyDescent="0.2">
      <c r="K3316" t="s">
        <v>7719</v>
      </c>
    </row>
    <row r="3317" spans="11:11" x14ac:dyDescent="0.2">
      <c r="K3317" t="s">
        <v>7720</v>
      </c>
    </row>
    <row r="3318" spans="11:11" x14ac:dyDescent="0.2">
      <c r="K3318" t="s">
        <v>7721</v>
      </c>
    </row>
    <row r="3319" spans="11:11" x14ac:dyDescent="0.2">
      <c r="K3319" t="s">
        <v>7722</v>
      </c>
    </row>
    <row r="3320" spans="11:11" x14ac:dyDescent="0.2">
      <c r="K3320" t="s">
        <v>7723</v>
      </c>
    </row>
    <row r="3321" spans="11:11" x14ac:dyDescent="0.2">
      <c r="K3321" t="s">
        <v>7724</v>
      </c>
    </row>
    <row r="3322" spans="11:11" x14ac:dyDescent="0.2">
      <c r="K3322" t="s">
        <v>7725</v>
      </c>
    </row>
    <row r="3323" spans="11:11" x14ac:dyDescent="0.2">
      <c r="K3323" t="s">
        <v>7726</v>
      </c>
    </row>
    <row r="3324" spans="11:11" x14ac:dyDescent="0.2">
      <c r="K3324" t="s">
        <v>7727</v>
      </c>
    </row>
    <row r="3325" spans="11:11" x14ac:dyDescent="0.2">
      <c r="K3325" t="s">
        <v>7728</v>
      </c>
    </row>
    <row r="3326" spans="11:11" x14ac:dyDescent="0.2">
      <c r="K3326" t="s">
        <v>7729</v>
      </c>
    </row>
    <row r="3327" spans="11:11" x14ac:dyDescent="0.2">
      <c r="K3327" t="s">
        <v>7730</v>
      </c>
    </row>
    <row r="3328" spans="11:11" x14ac:dyDescent="0.2">
      <c r="K3328" t="s">
        <v>7731</v>
      </c>
    </row>
    <row r="3329" spans="11:11" x14ac:dyDescent="0.2">
      <c r="K3329" t="s">
        <v>7732</v>
      </c>
    </row>
    <row r="3330" spans="11:11" x14ac:dyDescent="0.2">
      <c r="K3330" t="s">
        <v>7733</v>
      </c>
    </row>
    <row r="3331" spans="11:11" x14ac:dyDescent="0.2">
      <c r="K3331" t="s">
        <v>7734</v>
      </c>
    </row>
    <row r="3332" spans="11:11" x14ac:dyDescent="0.2">
      <c r="K3332" t="s">
        <v>7735</v>
      </c>
    </row>
    <row r="3333" spans="11:11" x14ac:dyDescent="0.2">
      <c r="K3333" t="s">
        <v>7736</v>
      </c>
    </row>
    <row r="3334" spans="11:11" x14ac:dyDescent="0.2">
      <c r="K3334" t="s">
        <v>7737</v>
      </c>
    </row>
    <row r="3335" spans="11:11" x14ac:dyDescent="0.2">
      <c r="K3335" t="s">
        <v>7738</v>
      </c>
    </row>
    <row r="3336" spans="11:11" x14ac:dyDescent="0.2">
      <c r="K3336" t="s">
        <v>7739</v>
      </c>
    </row>
    <row r="3337" spans="11:11" x14ac:dyDescent="0.2">
      <c r="K3337" t="s">
        <v>7740</v>
      </c>
    </row>
    <row r="3338" spans="11:11" x14ac:dyDescent="0.2">
      <c r="K3338" t="s">
        <v>7741</v>
      </c>
    </row>
    <row r="3339" spans="11:11" x14ac:dyDescent="0.2">
      <c r="K3339" t="s">
        <v>7742</v>
      </c>
    </row>
    <row r="3340" spans="11:11" x14ac:dyDescent="0.2">
      <c r="K3340" t="s">
        <v>7743</v>
      </c>
    </row>
    <row r="3341" spans="11:11" x14ac:dyDescent="0.2">
      <c r="K3341" t="s">
        <v>7744</v>
      </c>
    </row>
    <row r="3342" spans="11:11" x14ac:dyDescent="0.2">
      <c r="K3342" t="s">
        <v>7745</v>
      </c>
    </row>
    <row r="3343" spans="11:11" x14ac:dyDescent="0.2">
      <c r="K3343" t="s">
        <v>7746</v>
      </c>
    </row>
    <row r="3344" spans="11:11" x14ac:dyDescent="0.2">
      <c r="K3344" t="s">
        <v>7747</v>
      </c>
    </row>
    <row r="3345" spans="11:11" x14ac:dyDescent="0.2">
      <c r="K3345" t="s">
        <v>7748</v>
      </c>
    </row>
    <row r="3346" spans="11:11" x14ac:dyDescent="0.2">
      <c r="K3346" t="s">
        <v>7749</v>
      </c>
    </row>
    <row r="3347" spans="11:11" x14ac:dyDescent="0.2">
      <c r="K3347" t="s">
        <v>7750</v>
      </c>
    </row>
    <row r="3348" spans="11:11" x14ac:dyDescent="0.2">
      <c r="K3348" t="s">
        <v>7751</v>
      </c>
    </row>
    <row r="3349" spans="11:11" x14ac:dyDescent="0.2">
      <c r="K3349" t="s">
        <v>7752</v>
      </c>
    </row>
    <row r="3350" spans="11:11" x14ac:dyDescent="0.2">
      <c r="K3350" t="s">
        <v>7753</v>
      </c>
    </row>
    <row r="3351" spans="11:11" x14ac:dyDescent="0.2">
      <c r="K3351" t="s">
        <v>7754</v>
      </c>
    </row>
    <row r="3352" spans="11:11" x14ac:dyDescent="0.2">
      <c r="K3352" t="s">
        <v>7755</v>
      </c>
    </row>
    <row r="3353" spans="11:11" x14ac:dyDescent="0.2">
      <c r="K3353" t="s">
        <v>7756</v>
      </c>
    </row>
    <row r="3354" spans="11:11" x14ac:dyDescent="0.2">
      <c r="K3354" t="s">
        <v>7757</v>
      </c>
    </row>
    <row r="3355" spans="11:11" x14ac:dyDescent="0.2">
      <c r="K3355" t="s">
        <v>7758</v>
      </c>
    </row>
    <row r="3356" spans="11:11" x14ac:dyDescent="0.2">
      <c r="K3356" t="s">
        <v>7759</v>
      </c>
    </row>
    <row r="3357" spans="11:11" x14ac:dyDescent="0.2">
      <c r="K3357" t="s">
        <v>7760</v>
      </c>
    </row>
    <row r="3358" spans="11:11" x14ac:dyDescent="0.2">
      <c r="K3358" t="s">
        <v>7761</v>
      </c>
    </row>
    <row r="3359" spans="11:11" x14ac:dyDescent="0.2">
      <c r="K3359" t="s">
        <v>7762</v>
      </c>
    </row>
    <row r="3360" spans="11:11" x14ac:dyDescent="0.2">
      <c r="K3360" t="s">
        <v>7763</v>
      </c>
    </row>
    <row r="3361" spans="11:11" x14ac:dyDescent="0.2">
      <c r="K3361" t="s">
        <v>7764</v>
      </c>
    </row>
    <row r="3362" spans="11:11" x14ac:dyDescent="0.2">
      <c r="K3362" t="s">
        <v>7765</v>
      </c>
    </row>
    <row r="3363" spans="11:11" x14ac:dyDescent="0.2">
      <c r="K3363" t="s">
        <v>7766</v>
      </c>
    </row>
    <row r="3364" spans="11:11" x14ac:dyDescent="0.2">
      <c r="K3364" t="s">
        <v>7767</v>
      </c>
    </row>
    <row r="3365" spans="11:11" x14ac:dyDescent="0.2">
      <c r="K3365" t="s">
        <v>7768</v>
      </c>
    </row>
    <row r="3366" spans="11:11" x14ac:dyDescent="0.2">
      <c r="K3366" t="s">
        <v>7769</v>
      </c>
    </row>
    <row r="3367" spans="11:11" x14ac:dyDescent="0.2">
      <c r="K3367" t="s">
        <v>7770</v>
      </c>
    </row>
    <row r="3368" spans="11:11" x14ac:dyDescent="0.2">
      <c r="K3368" t="s">
        <v>7771</v>
      </c>
    </row>
    <row r="3369" spans="11:11" x14ac:dyDescent="0.2">
      <c r="K3369" t="s">
        <v>7772</v>
      </c>
    </row>
    <row r="3370" spans="11:11" x14ac:dyDescent="0.2">
      <c r="K3370" t="s">
        <v>7773</v>
      </c>
    </row>
    <row r="3371" spans="11:11" x14ac:dyDescent="0.2">
      <c r="K3371" t="s">
        <v>7774</v>
      </c>
    </row>
    <row r="3372" spans="11:11" x14ac:dyDescent="0.2">
      <c r="K3372" t="s">
        <v>7775</v>
      </c>
    </row>
    <row r="3373" spans="11:11" x14ac:dyDescent="0.2">
      <c r="K3373" t="s">
        <v>7776</v>
      </c>
    </row>
    <row r="3374" spans="11:11" x14ac:dyDescent="0.2">
      <c r="K3374" t="s">
        <v>7777</v>
      </c>
    </row>
    <row r="3375" spans="11:11" x14ac:dyDescent="0.2">
      <c r="K3375" t="s">
        <v>7778</v>
      </c>
    </row>
    <row r="3376" spans="11:11" x14ac:dyDescent="0.2">
      <c r="K3376" t="s">
        <v>7779</v>
      </c>
    </row>
    <row r="3377" spans="11:11" x14ac:dyDescent="0.2">
      <c r="K3377" t="s">
        <v>7780</v>
      </c>
    </row>
    <row r="3378" spans="11:11" x14ac:dyDescent="0.2">
      <c r="K3378" t="s">
        <v>7781</v>
      </c>
    </row>
    <row r="3379" spans="11:11" x14ac:dyDescent="0.2">
      <c r="K3379" t="s">
        <v>7782</v>
      </c>
    </row>
    <row r="3380" spans="11:11" x14ac:dyDescent="0.2">
      <c r="K3380" t="s">
        <v>7783</v>
      </c>
    </row>
    <row r="3381" spans="11:11" x14ac:dyDescent="0.2">
      <c r="K3381" t="s">
        <v>7784</v>
      </c>
    </row>
    <row r="3382" spans="11:11" x14ac:dyDescent="0.2">
      <c r="K3382" t="s">
        <v>7785</v>
      </c>
    </row>
    <row r="3383" spans="11:11" x14ac:dyDescent="0.2">
      <c r="K3383" t="s">
        <v>7786</v>
      </c>
    </row>
    <row r="3384" spans="11:11" x14ac:dyDescent="0.2">
      <c r="K3384" t="s">
        <v>7787</v>
      </c>
    </row>
    <row r="3385" spans="11:11" x14ac:dyDescent="0.2">
      <c r="K3385" t="s">
        <v>7788</v>
      </c>
    </row>
    <row r="3386" spans="11:11" x14ac:dyDescent="0.2">
      <c r="K3386" t="s">
        <v>7789</v>
      </c>
    </row>
    <row r="3387" spans="11:11" x14ac:dyDescent="0.2">
      <c r="K3387" t="s">
        <v>7790</v>
      </c>
    </row>
    <row r="3388" spans="11:11" x14ac:dyDescent="0.2">
      <c r="K3388" t="s">
        <v>7791</v>
      </c>
    </row>
    <row r="3389" spans="11:11" x14ac:dyDescent="0.2">
      <c r="K3389" t="s">
        <v>7792</v>
      </c>
    </row>
    <row r="3390" spans="11:11" x14ac:dyDescent="0.2">
      <c r="K3390" t="s">
        <v>7793</v>
      </c>
    </row>
    <row r="3391" spans="11:11" x14ac:dyDescent="0.2">
      <c r="K3391" t="s">
        <v>7794</v>
      </c>
    </row>
    <row r="3392" spans="11:11" x14ac:dyDescent="0.2">
      <c r="K3392" t="s">
        <v>7795</v>
      </c>
    </row>
    <row r="3393" spans="11:11" x14ac:dyDescent="0.2">
      <c r="K3393" t="s">
        <v>7796</v>
      </c>
    </row>
    <row r="3394" spans="11:11" x14ac:dyDescent="0.2">
      <c r="K3394" t="s">
        <v>7797</v>
      </c>
    </row>
    <row r="3395" spans="11:11" x14ac:dyDescent="0.2">
      <c r="K3395" t="s">
        <v>7798</v>
      </c>
    </row>
    <row r="3396" spans="11:11" x14ac:dyDescent="0.2">
      <c r="K3396" t="s">
        <v>7799</v>
      </c>
    </row>
    <row r="3397" spans="11:11" x14ac:dyDescent="0.2">
      <c r="K3397" t="s">
        <v>7800</v>
      </c>
    </row>
    <row r="3398" spans="11:11" x14ac:dyDescent="0.2">
      <c r="K3398" t="s">
        <v>7801</v>
      </c>
    </row>
    <row r="3399" spans="11:11" x14ac:dyDescent="0.2">
      <c r="K3399" t="s">
        <v>7802</v>
      </c>
    </row>
    <row r="3400" spans="11:11" x14ac:dyDescent="0.2">
      <c r="K3400" t="s">
        <v>7803</v>
      </c>
    </row>
    <row r="3401" spans="11:11" x14ac:dyDescent="0.2">
      <c r="K3401" t="s">
        <v>7804</v>
      </c>
    </row>
    <row r="3402" spans="11:11" x14ac:dyDescent="0.2">
      <c r="K3402" t="s">
        <v>7805</v>
      </c>
    </row>
    <row r="3403" spans="11:11" x14ac:dyDescent="0.2">
      <c r="K3403" t="s">
        <v>7806</v>
      </c>
    </row>
    <row r="3404" spans="11:11" x14ac:dyDescent="0.2">
      <c r="K3404" t="s">
        <v>7807</v>
      </c>
    </row>
    <row r="3405" spans="11:11" x14ac:dyDescent="0.2">
      <c r="K3405" t="s">
        <v>7808</v>
      </c>
    </row>
    <row r="3406" spans="11:11" x14ac:dyDescent="0.2">
      <c r="K3406" t="s">
        <v>7809</v>
      </c>
    </row>
    <row r="3407" spans="11:11" x14ac:dyDescent="0.2">
      <c r="K3407" t="s">
        <v>7810</v>
      </c>
    </row>
    <row r="3408" spans="11:11" x14ac:dyDescent="0.2">
      <c r="K3408" t="s">
        <v>7811</v>
      </c>
    </row>
    <row r="3409" spans="11:11" x14ac:dyDescent="0.2">
      <c r="K3409" t="s">
        <v>7812</v>
      </c>
    </row>
    <row r="3410" spans="11:11" x14ac:dyDescent="0.2">
      <c r="K3410" t="s">
        <v>7813</v>
      </c>
    </row>
    <row r="3411" spans="11:11" x14ac:dyDescent="0.2">
      <c r="K3411" t="s">
        <v>7814</v>
      </c>
    </row>
    <row r="3412" spans="11:11" x14ac:dyDescent="0.2">
      <c r="K3412" t="s">
        <v>7815</v>
      </c>
    </row>
    <row r="3413" spans="11:11" x14ac:dyDescent="0.2">
      <c r="K3413" t="s">
        <v>7816</v>
      </c>
    </row>
    <row r="3414" spans="11:11" x14ac:dyDescent="0.2">
      <c r="K3414" t="s">
        <v>7817</v>
      </c>
    </row>
    <row r="3415" spans="11:11" x14ac:dyDescent="0.2">
      <c r="K3415" t="s">
        <v>7818</v>
      </c>
    </row>
    <row r="3416" spans="11:11" x14ac:dyDescent="0.2">
      <c r="K3416" t="s">
        <v>7819</v>
      </c>
    </row>
    <row r="3417" spans="11:11" x14ac:dyDescent="0.2">
      <c r="K3417" t="s">
        <v>7820</v>
      </c>
    </row>
    <row r="3418" spans="11:11" x14ac:dyDescent="0.2">
      <c r="K3418" t="s">
        <v>7821</v>
      </c>
    </row>
    <row r="3419" spans="11:11" x14ac:dyDescent="0.2">
      <c r="K3419" t="s">
        <v>7822</v>
      </c>
    </row>
    <row r="3420" spans="11:11" x14ac:dyDescent="0.2">
      <c r="K3420" t="s">
        <v>7823</v>
      </c>
    </row>
    <row r="3421" spans="11:11" x14ac:dyDescent="0.2">
      <c r="K3421" t="s">
        <v>7824</v>
      </c>
    </row>
    <row r="3422" spans="11:11" x14ac:dyDescent="0.2">
      <c r="K3422" t="s">
        <v>7825</v>
      </c>
    </row>
    <row r="3423" spans="11:11" x14ac:dyDescent="0.2">
      <c r="K3423" t="s">
        <v>7826</v>
      </c>
    </row>
    <row r="3424" spans="11:11" x14ac:dyDescent="0.2">
      <c r="K3424" t="s">
        <v>7827</v>
      </c>
    </row>
    <row r="3425" spans="11:11" x14ac:dyDescent="0.2">
      <c r="K3425" t="s">
        <v>7828</v>
      </c>
    </row>
    <row r="3426" spans="11:11" x14ac:dyDescent="0.2">
      <c r="K3426" t="s">
        <v>7829</v>
      </c>
    </row>
    <row r="3427" spans="11:11" x14ac:dyDescent="0.2">
      <c r="K3427" t="s">
        <v>7830</v>
      </c>
    </row>
    <row r="3428" spans="11:11" x14ac:dyDescent="0.2">
      <c r="K3428" t="s">
        <v>7831</v>
      </c>
    </row>
    <row r="3429" spans="11:11" x14ac:dyDescent="0.2">
      <c r="K3429" t="s">
        <v>7832</v>
      </c>
    </row>
    <row r="3430" spans="11:11" x14ac:dyDescent="0.2">
      <c r="K3430" t="s">
        <v>7833</v>
      </c>
    </row>
    <row r="3431" spans="11:11" x14ac:dyDescent="0.2">
      <c r="K3431" t="s">
        <v>7834</v>
      </c>
    </row>
    <row r="3432" spans="11:11" x14ac:dyDescent="0.2">
      <c r="K3432" t="s">
        <v>7835</v>
      </c>
    </row>
    <row r="3433" spans="11:11" x14ac:dyDescent="0.2">
      <c r="K3433" t="s">
        <v>7836</v>
      </c>
    </row>
    <row r="3434" spans="11:11" x14ac:dyDescent="0.2">
      <c r="K3434" t="s">
        <v>7837</v>
      </c>
    </row>
    <row r="3435" spans="11:11" x14ac:dyDescent="0.2">
      <c r="K3435" t="s">
        <v>7838</v>
      </c>
    </row>
    <row r="3436" spans="11:11" x14ac:dyDescent="0.2">
      <c r="K3436" t="s">
        <v>7839</v>
      </c>
    </row>
    <row r="3437" spans="11:11" x14ac:dyDescent="0.2">
      <c r="K3437" t="s">
        <v>7840</v>
      </c>
    </row>
    <row r="3438" spans="11:11" x14ac:dyDescent="0.2">
      <c r="K3438" t="s">
        <v>7841</v>
      </c>
    </row>
    <row r="3439" spans="11:11" x14ac:dyDescent="0.2">
      <c r="K3439" t="s">
        <v>7842</v>
      </c>
    </row>
    <row r="3440" spans="11:11" x14ac:dyDescent="0.2">
      <c r="K3440" t="s">
        <v>7843</v>
      </c>
    </row>
    <row r="3441" spans="11:11" x14ac:dyDescent="0.2">
      <c r="K3441" t="s">
        <v>7844</v>
      </c>
    </row>
    <row r="3442" spans="11:11" x14ac:dyDescent="0.2">
      <c r="K3442" t="s">
        <v>7845</v>
      </c>
    </row>
    <row r="3443" spans="11:11" x14ac:dyDescent="0.2">
      <c r="K3443" t="s">
        <v>7846</v>
      </c>
    </row>
    <row r="3444" spans="11:11" x14ac:dyDescent="0.2">
      <c r="K3444" t="s">
        <v>7847</v>
      </c>
    </row>
    <row r="3445" spans="11:11" x14ac:dyDescent="0.2">
      <c r="K3445" t="s">
        <v>7848</v>
      </c>
    </row>
    <row r="3446" spans="11:11" x14ac:dyDescent="0.2">
      <c r="K3446" t="s">
        <v>7849</v>
      </c>
    </row>
    <row r="3447" spans="11:11" x14ac:dyDescent="0.2">
      <c r="K3447" t="s">
        <v>7850</v>
      </c>
    </row>
    <row r="3448" spans="11:11" x14ac:dyDescent="0.2">
      <c r="K3448" t="s">
        <v>7851</v>
      </c>
    </row>
    <row r="3449" spans="11:11" x14ac:dyDescent="0.2">
      <c r="K3449" t="s">
        <v>7852</v>
      </c>
    </row>
    <row r="3450" spans="11:11" x14ac:dyDescent="0.2">
      <c r="K3450" t="s">
        <v>7853</v>
      </c>
    </row>
    <row r="3451" spans="11:11" x14ac:dyDescent="0.2">
      <c r="K3451" t="s">
        <v>7854</v>
      </c>
    </row>
    <row r="3452" spans="11:11" x14ac:dyDescent="0.2">
      <c r="K3452" t="s">
        <v>7855</v>
      </c>
    </row>
    <row r="3453" spans="11:11" x14ac:dyDescent="0.2">
      <c r="K3453" t="s">
        <v>7856</v>
      </c>
    </row>
    <row r="3454" spans="11:11" x14ac:dyDescent="0.2">
      <c r="K3454" t="s">
        <v>7857</v>
      </c>
    </row>
    <row r="3455" spans="11:11" x14ac:dyDescent="0.2">
      <c r="K3455" t="s">
        <v>7858</v>
      </c>
    </row>
    <row r="3456" spans="11:11" x14ac:dyDescent="0.2">
      <c r="K3456" t="s">
        <v>7859</v>
      </c>
    </row>
    <row r="3457" spans="11:11" x14ac:dyDescent="0.2">
      <c r="K3457" t="s">
        <v>7860</v>
      </c>
    </row>
    <row r="3458" spans="11:11" x14ac:dyDescent="0.2">
      <c r="K3458" t="s">
        <v>7861</v>
      </c>
    </row>
    <row r="3459" spans="11:11" x14ac:dyDescent="0.2">
      <c r="K3459" t="s">
        <v>7862</v>
      </c>
    </row>
    <row r="3460" spans="11:11" x14ac:dyDescent="0.2">
      <c r="K3460" t="s">
        <v>7863</v>
      </c>
    </row>
    <row r="3461" spans="11:11" x14ac:dyDescent="0.2">
      <c r="K3461" t="s">
        <v>7864</v>
      </c>
    </row>
    <row r="3462" spans="11:11" x14ac:dyDescent="0.2">
      <c r="K3462" t="s">
        <v>7865</v>
      </c>
    </row>
    <row r="3463" spans="11:11" x14ac:dyDescent="0.2">
      <c r="K3463" t="s">
        <v>7866</v>
      </c>
    </row>
    <row r="3464" spans="11:11" x14ac:dyDescent="0.2">
      <c r="K3464" t="s">
        <v>7867</v>
      </c>
    </row>
    <row r="3465" spans="11:11" x14ac:dyDescent="0.2">
      <c r="K3465" t="s">
        <v>7868</v>
      </c>
    </row>
    <row r="3466" spans="11:11" x14ac:dyDescent="0.2">
      <c r="K3466" t="s">
        <v>7869</v>
      </c>
    </row>
    <row r="3467" spans="11:11" x14ac:dyDescent="0.2">
      <c r="K3467" t="s">
        <v>7870</v>
      </c>
    </row>
    <row r="3468" spans="11:11" x14ac:dyDescent="0.2">
      <c r="K3468" t="s">
        <v>7871</v>
      </c>
    </row>
    <row r="3469" spans="11:11" x14ac:dyDescent="0.2">
      <c r="K3469" t="s">
        <v>7872</v>
      </c>
    </row>
    <row r="3470" spans="11:11" x14ac:dyDescent="0.2">
      <c r="K3470" t="s">
        <v>7873</v>
      </c>
    </row>
    <row r="3471" spans="11:11" x14ac:dyDescent="0.2">
      <c r="K3471" t="s">
        <v>7874</v>
      </c>
    </row>
    <row r="3472" spans="11:11" x14ac:dyDescent="0.2">
      <c r="K3472" t="s">
        <v>7875</v>
      </c>
    </row>
    <row r="3473" spans="11:11" x14ac:dyDescent="0.2">
      <c r="K3473" t="s">
        <v>7876</v>
      </c>
    </row>
    <row r="3474" spans="11:11" x14ac:dyDescent="0.2">
      <c r="K3474" t="s">
        <v>7877</v>
      </c>
    </row>
    <row r="3475" spans="11:11" x14ac:dyDescent="0.2">
      <c r="K3475" t="s">
        <v>7878</v>
      </c>
    </row>
    <row r="3476" spans="11:11" x14ac:dyDescent="0.2">
      <c r="K3476" t="s">
        <v>7879</v>
      </c>
    </row>
    <row r="3477" spans="11:11" x14ac:dyDescent="0.2">
      <c r="K3477" t="s">
        <v>7880</v>
      </c>
    </row>
    <row r="3478" spans="11:11" x14ac:dyDescent="0.2">
      <c r="K3478" t="s">
        <v>7881</v>
      </c>
    </row>
    <row r="3479" spans="11:11" x14ac:dyDescent="0.2">
      <c r="K3479" t="s">
        <v>7882</v>
      </c>
    </row>
    <row r="3480" spans="11:11" x14ac:dyDescent="0.2">
      <c r="K3480" t="s">
        <v>7883</v>
      </c>
    </row>
    <row r="3481" spans="11:11" x14ac:dyDescent="0.2">
      <c r="K3481" t="s">
        <v>7884</v>
      </c>
    </row>
    <row r="3482" spans="11:11" x14ac:dyDescent="0.2">
      <c r="K3482" t="s">
        <v>7885</v>
      </c>
    </row>
    <row r="3483" spans="11:11" x14ac:dyDescent="0.2">
      <c r="K3483" t="s">
        <v>7886</v>
      </c>
    </row>
    <row r="3484" spans="11:11" x14ac:dyDescent="0.2">
      <c r="K3484" t="s">
        <v>7887</v>
      </c>
    </row>
    <row r="3485" spans="11:11" x14ac:dyDescent="0.2">
      <c r="K3485" t="s">
        <v>7888</v>
      </c>
    </row>
    <row r="3486" spans="11:11" x14ac:dyDescent="0.2">
      <c r="K3486" t="s">
        <v>7889</v>
      </c>
    </row>
    <row r="3487" spans="11:11" x14ac:dyDescent="0.2">
      <c r="K3487" t="s">
        <v>7890</v>
      </c>
    </row>
    <row r="3488" spans="11:11" x14ac:dyDescent="0.2">
      <c r="K3488" t="s">
        <v>7891</v>
      </c>
    </row>
    <row r="3489" spans="11:11" x14ac:dyDescent="0.2">
      <c r="K3489" t="s">
        <v>7892</v>
      </c>
    </row>
    <row r="3490" spans="11:11" x14ac:dyDescent="0.2">
      <c r="K3490" t="s">
        <v>7893</v>
      </c>
    </row>
    <row r="3491" spans="11:11" x14ac:dyDescent="0.2">
      <c r="K3491" t="s">
        <v>7894</v>
      </c>
    </row>
    <row r="3492" spans="11:11" x14ac:dyDescent="0.2">
      <c r="K3492" t="s">
        <v>7895</v>
      </c>
    </row>
    <row r="3493" spans="11:11" x14ac:dyDescent="0.2">
      <c r="K3493" t="s">
        <v>7896</v>
      </c>
    </row>
    <row r="3494" spans="11:11" x14ac:dyDescent="0.2">
      <c r="K3494" t="s">
        <v>7897</v>
      </c>
    </row>
    <row r="3495" spans="11:11" x14ac:dyDescent="0.2">
      <c r="K3495" t="s">
        <v>7898</v>
      </c>
    </row>
    <row r="3496" spans="11:11" x14ac:dyDescent="0.2">
      <c r="K3496" t="s">
        <v>7899</v>
      </c>
    </row>
    <row r="3497" spans="11:11" x14ac:dyDescent="0.2">
      <c r="K3497" t="s">
        <v>7900</v>
      </c>
    </row>
    <row r="3498" spans="11:11" x14ac:dyDescent="0.2">
      <c r="K3498" t="s">
        <v>7901</v>
      </c>
    </row>
    <row r="3499" spans="11:11" x14ac:dyDescent="0.2">
      <c r="K3499" t="s">
        <v>7902</v>
      </c>
    </row>
    <row r="3500" spans="11:11" x14ac:dyDescent="0.2">
      <c r="K3500" t="s">
        <v>7903</v>
      </c>
    </row>
    <row r="3501" spans="11:11" x14ac:dyDescent="0.2">
      <c r="K3501" t="s">
        <v>7904</v>
      </c>
    </row>
    <row r="3502" spans="11:11" x14ac:dyDescent="0.2">
      <c r="K3502" t="s">
        <v>7905</v>
      </c>
    </row>
    <row r="3503" spans="11:11" x14ac:dyDescent="0.2">
      <c r="K3503" t="s">
        <v>7906</v>
      </c>
    </row>
    <row r="3504" spans="11:11" x14ac:dyDescent="0.2">
      <c r="K3504" t="s">
        <v>7907</v>
      </c>
    </row>
    <row r="3505" spans="11:11" x14ac:dyDescent="0.2">
      <c r="K3505" t="s">
        <v>7908</v>
      </c>
    </row>
    <row r="3506" spans="11:11" x14ac:dyDescent="0.2">
      <c r="K3506" t="s">
        <v>7909</v>
      </c>
    </row>
    <row r="3507" spans="11:11" x14ac:dyDescent="0.2">
      <c r="K3507" t="s">
        <v>7910</v>
      </c>
    </row>
    <row r="3508" spans="11:11" x14ac:dyDescent="0.2">
      <c r="K3508" t="s">
        <v>7911</v>
      </c>
    </row>
    <row r="3509" spans="11:11" x14ac:dyDescent="0.2">
      <c r="K3509" t="s">
        <v>7912</v>
      </c>
    </row>
    <row r="3510" spans="11:11" x14ac:dyDescent="0.2">
      <c r="K3510" t="s">
        <v>7913</v>
      </c>
    </row>
    <row r="3511" spans="11:11" x14ac:dyDescent="0.2">
      <c r="K3511" t="s">
        <v>7914</v>
      </c>
    </row>
    <row r="3512" spans="11:11" x14ac:dyDescent="0.2">
      <c r="K3512" t="s">
        <v>7915</v>
      </c>
    </row>
    <row r="3513" spans="11:11" x14ac:dyDescent="0.2">
      <c r="K3513" t="s">
        <v>7916</v>
      </c>
    </row>
    <row r="3514" spans="11:11" x14ac:dyDescent="0.2">
      <c r="K3514" t="s">
        <v>7917</v>
      </c>
    </row>
    <row r="3515" spans="11:11" x14ac:dyDescent="0.2">
      <c r="K3515" t="s">
        <v>7918</v>
      </c>
    </row>
    <row r="3516" spans="11:11" x14ac:dyDescent="0.2">
      <c r="K3516" t="s">
        <v>7919</v>
      </c>
    </row>
    <row r="3517" spans="11:11" x14ac:dyDescent="0.2">
      <c r="K3517" t="s">
        <v>7920</v>
      </c>
    </row>
    <row r="3518" spans="11:11" x14ac:dyDescent="0.2">
      <c r="K3518" t="s">
        <v>7921</v>
      </c>
    </row>
    <row r="3519" spans="11:11" x14ac:dyDescent="0.2">
      <c r="K3519" t="s">
        <v>7922</v>
      </c>
    </row>
    <row r="3520" spans="11:11" x14ac:dyDescent="0.2">
      <c r="K3520" t="s">
        <v>7923</v>
      </c>
    </row>
    <row r="3521" spans="11:11" x14ac:dyDescent="0.2">
      <c r="K3521" t="s">
        <v>7924</v>
      </c>
    </row>
    <row r="3522" spans="11:11" x14ac:dyDescent="0.2">
      <c r="K3522" t="s">
        <v>7925</v>
      </c>
    </row>
    <row r="3523" spans="11:11" x14ac:dyDescent="0.2">
      <c r="K3523" t="s">
        <v>7926</v>
      </c>
    </row>
    <row r="3524" spans="11:11" x14ac:dyDescent="0.2">
      <c r="K3524" t="s">
        <v>7927</v>
      </c>
    </row>
    <row r="3525" spans="11:11" x14ac:dyDescent="0.2">
      <c r="K3525" t="s">
        <v>7928</v>
      </c>
    </row>
    <row r="3526" spans="11:11" x14ac:dyDescent="0.2">
      <c r="K3526" t="s">
        <v>7929</v>
      </c>
    </row>
    <row r="3527" spans="11:11" x14ac:dyDescent="0.2">
      <c r="K3527" t="s">
        <v>7930</v>
      </c>
    </row>
    <row r="3528" spans="11:11" x14ac:dyDescent="0.2">
      <c r="K3528" t="s">
        <v>7931</v>
      </c>
    </row>
    <row r="3529" spans="11:11" x14ac:dyDescent="0.2">
      <c r="K3529" t="s">
        <v>7932</v>
      </c>
    </row>
    <row r="3530" spans="11:11" x14ac:dyDescent="0.2">
      <c r="K3530" t="s">
        <v>7933</v>
      </c>
    </row>
    <row r="3531" spans="11:11" x14ac:dyDescent="0.2">
      <c r="K3531" t="s">
        <v>7934</v>
      </c>
    </row>
    <row r="3532" spans="11:11" x14ac:dyDescent="0.2">
      <c r="K3532" t="s">
        <v>7935</v>
      </c>
    </row>
    <row r="3533" spans="11:11" x14ac:dyDescent="0.2">
      <c r="K3533" t="s">
        <v>7936</v>
      </c>
    </row>
    <row r="3534" spans="11:11" x14ac:dyDescent="0.2">
      <c r="K3534" t="s">
        <v>7937</v>
      </c>
    </row>
    <row r="3535" spans="11:11" x14ac:dyDescent="0.2">
      <c r="K3535" t="s">
        <v>7938</v>
      </c>
    </row>
    <row r="3536" spans="11:11" x14ac:dyDescent="0.2">
      <c r="K3536" t="s">
        <v>7939</v>
      </c>
    </row>
    <row r="3537" spans="11:11" x14ac:dyDescent="0.2">
      <c r="K3537" t="s">
        <v>7940</v>
      </c>
    </row>
    <row r="3538" spans="11:11" x14ac:dyDescent="0.2">
      <c r="K3538" t="s">
        <v>7941</v>
      </c>
    </row>
    <row r="3539" spans="11:11" x14ac:dyDescent="0.2">
      <c r="K3539" t="s">
        <v>7942</v>
      </c>
    </row>
    <row r="3540" spans="11:11" x14ac:dyDescent="0.2">
      <c r="K3540" t="s">
        <v>7943</v>
      </c>
    </row>
    <row r="3541" spans="11:11" x14ac:dyDescent="0.2">
      <c r="K3541" t="s">
        <v>7944</v>
      </c>
    </row>
    <row r="3542" spans="11:11" x14ac:dyDescent="0.2">
      <c r="K3542" t="s">
        <v>7945</v>
      </c>
    </row>
    <row r="3543" spans="11:11" x14ac:dyDescent="0.2">
      <c r="K3543" t="s">
        <v>7946</v>
      </c>
    </row>
    <row r="3544" spans="11:11" x14ac:dyDescent="0.2">
      <c r="K3544" t="s">
        <v>7947</v>
      </c>
    </row>
    <row r="3545" spans="11:11" x14ac:dyDescent="0.2">
      <c r="K3545" t="s">
        <v>7948</v>
      </c>
    </row>
    <row r="3546" spans="11:11" x14ac:dyDescent="0.2">
      <c r="K3546" t="s">
        <v>7949</v>
      </c>
    </row>
    <row r="3547" spans="11:11" x14ac:dyDescent="0.2">
      <c r="K3547" t="s">
        <v>7950</v>
      </c>
    </row>
    <row r="3548" spans="11:11" x14ac:dyDescent="0.2">
      <c r="K3548" t="s">
        <v>7951</v>
      </c>
    </row>
    <row r="3549" spans="11:11" x14ac:dyDescent="0.2">
      <c r="K3549" t="s">
        <v>7952</v>
      </c>
    </row>
    <row r="3550" spans="11:11" x14ac:dyDescent="0.2">
      <c r="K3550" t="s">
        <v>7953</v>
      </c>
    </row>
    <row r="3551" spans="11:11" x14ac:dyDescent="0.2">
      <c r="K3551" t="s">
        <v>7954</v>
      </c>
    </row>
    <row r="3552" spans="11:11" x14ac:dyDescent="0.2">
      <c r="K3552" t="s">
        <v>7955</v>
      </c>
    </row>
    <row r="3553" spans="11:11" x14ac:dyDescent="0.2">
      <c r="K3553" t="s">
        <v>7956</v>
      </c>
    </row>
    <row r="3554" spans="11:11" x14ac:dyDescent="0.2">
      <c r="K3554" t="s">
        <v>7957</v>
      </c>
    </row>
    <row r="3555" spans="11:11" x14ac:dyDescent="0.2">
      <c r="K3555" t="s">
        <v>7958</v>
      </c>
    </row>
    <row r="3556" spans="11:11" x14ac:dyDescent="0.2">
      <c r="K3556" t="s">
        <v>7959</v>
      </c>
    </row>
    <row r="3557" spans="11:11" x14ac:dyDescent="0.2">
      <c r="K3557" t="s">
        <v>7960</v>
      </c>
    </row>
    <row r="3558" spans="11:11" x14ac:dyDescent="0.2">
      <c r="K3558" t="s">
        <v>7961</v>
      </c>
    </row>
    <row r="3559" spans="11:11" x14ac:dyDescent="0.2">
      <c r="K3559" t="s">
        <v>7962</v>
      </c>
    </row>
    <row r="3560" spans="11:11" x14ac:dyDescent="0.2">
      <c r="K3560" t="s">
        <v>7963</v>
      </c>
    </row>
    <row r="3561" spans="11:11" x14ac:dyDescent="0.2">
      <c r="K3561" t="s">
        <v>7964</v>
      </c>
    </row>
    <row r="3562" spans="11:11" x14ac:dyDescent="0.2">
      <c r="K3562" t="s">
        <v>7965</v>
      </c>
    </row>
    <row r="3563" spans="11:11" x14ac:dyDescent="0.2">
      <c r="K3563" t="s">
        <v>7966</v>
      </c>
    </row>
    <row r="3564" spans="11:11" x14ac:dyDescent="0.2">
      <c r="K3564" t="s">
        <v>7967</v>
      </c>
    </row>
    <row r="3565" spans="11:11" x14ac:dyDescent="0.2">
      <c r="K3565" t="s">
        <v>7968</v>
      </c>
    </row>
    <row r="3566" spans="11:11" x14ac:dyDescent="0.2">
      <c r="K3566" t="s">
        <v>7969</v>
      </c>
    </row>
    <row r="3567" spans="11:11" x14ac:dyDescent="0.2">
      <c r="K3567" t="s">
        <v>7970</v>
      </c>
    </row>
    <row r="3568" spans="11:11" x14ac:dyDescent="0.2">
      <c r="K3568" t="s">
        <v>7971</v>
      </c>
    </row>
    <row r="3569" spans="11:11" x14ac:dyDescent="0.2">
      <c r="K3569" t="s">
        <v>7972</v>
      </c>
    </row>
    <row r="3570" spans="11:11" x14ac:dyDescent="0.2">
      <c r="K3570" t="s">
        <v>7973</v>
      </c>
    </row>
    <row r="3571" spans="11:11" x14ac:dyDescent="0.2">
      <c r="K3571" t="s">
        <v>7974</v>
      </c>
    </row>
    <row r="3572" spans="11:11" x14ac:dyDescent="0.2">
      <c r="K3572" t="s">
        <v>7975</v>
      </c>
    </row>
    <row r="3573" spans="11:11" x14ac:dyDescent="0.2">
      <c r="K3573" t="s">
        <v>7976</v>
      </c>
    </row>
    <row r="3574" spans="11:11" x14ac:dyDescent="0.2">
      <c r="K3574" t="s">
        <v>7977</v>
      </c>
    </row>
    <row r="3575" spans="11:11" x14ac:dyDescent="0.2">
      <c r="K3575" t="s">
        <v>7978</v>
      </c>
    </row>
    <row r="3576" spans="11:11" x14ac:dyDescent="0.2">
      <c r="K3576" t="s">
        <v>7979</v>
      </c>
    </row>
    <row r="3577" spans="11:11" x14ac:dyDescent="0.2">
      <c r="K3577" t="s">
        <v>7980</v>
      </c>
    </row>
    <row r="3578" spans="11:11" x14ac:dyDescent="0.2">
      <c r="K3578" t="s">
        <v>7981</v>
      </c>
    </row>
    <row r="3579" spans="11:11" x14ac:dyDescent="0.2">
      <c r="K3579" t="s">
        <v>7982</v>
      </c>
    </row>
    <row r="3580" spans="11:11" x14ac:dyDescent="0.2">
      <c r="K3580" t="s">
        <v>7983</v>
      </c>
    </row>
    <row r="3581" spans="11:11" x14ac:dyDescent="0.2">
      <c r="K3581" t="s">
        <v>7984</v>
      </c>
    </row>
    <row r="3582" spans="11:11" x14ac:dyDescent="0.2">
      <c r="K3582" t="s">
        <v>7985</v>
      </c>
    </row>
    <row r="3583" spans="11:11" x14ac:dyDescent="0.2">
      <c r="K3583" t="s">
        <v>7986</v>
      </c>
    </row>
    <row r="3584" spans="11:11" x14ac:dyDescent="0.2">
      <c r="K3584" t="s">
        <v>7987</v>
      </c>
    </row>
    <row r="3585" spans="11:11" x14ac:dyDescent="0.2">
      <c r="K3585" t="s">
        <v>7988</v>
      </c>
    </row>
    <row r="3586" spans="11:11" x14ac:dyDescent="0.2">
      <c r="K3586" t="s">
        <v>7989</v>
      </c>
    </row>
    <row r="3587" spans="11:11" x14ac:dyDescent="0.2">
      <c r="K3587" t="s">
        <v>7990</v>
      </c>
    </row>
    <row r="3588" spans="11:11" x14ac:dyDescent="0.2">
      <c r="K3588" t="s">
        <v>7991</v>
      </c>
    </row>
    <row r="3589" spans="11:11" x14ac:dyDescent="0.2">
      <c r="K3589" t="s">
        <v>7992</v>
      </c>
    </row>
    <row r="3590" spans="11:11" x14ac:dyDescent="0.2">
      <c r="K3590" t="s">
        <v>7993</v>
      </c>
    </row>
    <row r="3591" spans="11:11" x14ac:dyDescent="0.2">
      <c r="K3591" t="s">
        <v>7994</v>
      </c>
    </row>
    <row r="3592" spans="11:11" x14ac:dyDescent="0.2">
      <c r="K3592" t="s">
        <v>7995</v>
      </c>
    </row>
    <row r="3593" spans="11:11" x14ac:dyDescent="0.2">
      <c r="K3593" t="s">
        <v>7996</v>
      </c>
    </row>
    <row r="3594" spans="11:11" x14ac:dyDescent="0.2">
      <c r="K3594" t="s">
        <v>7997</v>
      </c>
    </row>
    <row r="3595" spans="11:11" x14ac:dyDescent="0.2">
      <c r="K3595" t="s">
        <v>7998</v>
      </c>
    </row>
    <row r="3596" spans="11:11" x14ac:dyDescent="0.2">
      <c r="K3596" t="s">
        <v>7999</v>
      </c>
    </row>
    <row r="3597" spans="11:11" x14ac:dyDescent="0.2">
      <c r="K3597" t="s">
        <v>8000</v>
      </c>
    </row>
    <row r="3598" spans="11:11" x14ac:dyDescent="0.2">
      <c r="K3598" t="s">
        <v>8001</v>
      </c>
    </row>
    <row r="3599" spans="11:11" x14ac:dyDescent="0.2">
      <c r="K3599" t="s">
        <v>8002</v>
      </c>
    </row>
    <row r="3600" spans="11:11" x14ac:dyDescent="0.2">
      <c r="K3600" t="s">
        <v>8003</v>
      </c>
    </row>
    <row r="3601" spans="11:11" x14ac:dyDescent="0.2">
      <c r="K3601" t="s">
        <v>8004</v>
      </c>
    </row>
    <row r="3602" spans="11:11" x14ac:dyDescent="0.2">
      <c r="K3602" t="s">
        <v>8005</v>
      </c>
    </row>
    <row r="3603" spans="11:11" x14ac:dyDescent="0.2">
      <c r="K3603" t="s">
        <v>8006</v>
      </c>
    </row>
    <row r="3604" spans="11:11" x14ac:dyDescent="0.2">
      <c r="K3604" t="s">
        <v>8007</v>
      </c>
    </row>
    <row r="3605" spans="11:11" x14ac:dyDescent="0.2">
      <c r="K3605" t="s">
        <v>8008</v>
      </c>
    </row>
    <row r="3606" spans="11:11" x14ac:dyDescent="0.2">
      <c r="K3606" t="s">
        <v>8009</v>
      </c>
    </row>
    <row r="3607" spans="11:11" x14ac:dyDescent="0.2">
      <c r="K3607" t="s">
        <v>8010</v>
      </c>
    </row>
    <row r="3608" spans="11:11" x14ac:dyDescent="0.2">
      <c r="K3608" t="s">
        <v>8011</v>
      </c>
    </row>
    <row r="3609" spans="11:11" x14ac:dyDescent="0.2">
      <c r="K3609" t="s">
        <v>8012</v>
      </c>
    </row>
    <row r="3610" spans="11:11" x14ac:dyDescent="0.2">
      <c r="K3610" t="s">
        <v>8013</v>
      </c>
    </row>
    <row r="3611" spans="11:11" x14ac:dyDescent="0.2">
      <c r="K3611" t="s">
        <v>8014</v>
      </c>
    </row>
    <row r="3612" spans="11:11" x14ac:dyDescent="0.2">
      <c r="K3612" t="s">
        <v>8015</v>
      </c>
    </row>
    <row r="3613" spans="11:11" x14ac:dyDescent="0.2">
      <c r="K3613" t="s">
        <v>8016</v>
      </c>
    </row>
    <row r="3614" spans="11:11" x14ac:dyDescent="0.2">
      <c r="K3614" t="s">
        <v>8017</v>
      </c>
    </row>
    <row r="3615" spans="11:11" x14ac:dyDescent="0.2">
      <c r="K3615" t="s">
        <v>8018</v>
      </c>
    </row>
    <row r="3616" spans="11:11" x14ac:dyDescent="0.2">
      <c r="K3616" t="s">
        <v>8019</v>
      </c>
    </row>
    <row r="3617" spans="11:11" x14ac:dyDescent="0.2">
      <c r="K3617" t="s">
        <v>8020</v>
      </c>
    </row>
    <row r="3618" spans="11:11" x14ac:dyDescent="0.2">
      <c r="K3618" t="s">
        <v>8021</v>
      </c>
    </row>
    <row r="3619" spans="11:11" x14ac:dyDescent="0.2">
      <c r="K3619" t="s">
        <v>8022</v>
      </c>
    </row>
    <row r="3620" spans="11:11" x14ac:dyDescent="0.2">
      <c r="K3620" t="s">
        <v>8023</v>
      </c>
    </row>
    <row r="3621" spans="11:11" x14ac:dyDescent="0.2">
      <c r="K3621" t="s">
        <v>8024</v>
      </c>
    </row>
    <row r="3622" spans="11:11" x14ac:dyDescent="0.2">
      <c r="K3622" t="s">
        <v>8025</v>
      </c>
    </row>
    <row r="3623" spans="11:11" x14ac:dyDescent="0.2">
      <c r="K3623" t="s">
        <v>8026</v>
      </c>
    </row>
    <row r="3624" spans="11:11" x14ac:dyDescent="0.2">
      <c r="K3624" t="s">
        <v>8027</v>
      </c>
    </row>
    <row r="3625" spans="11:11" x14ac:dyDescent="0.2">
      <c r="K3625" t="s">
        <v>8028</v>
      </c>
    </row>
    <row r="3626" spans="11:11" x14ac:dyDescent="0.2">
      <c r="K3626" t="s">
        <v>8029</v>
      </c>
    </row>
    <row r="3627" spans="11:11" x14ac:dyDescent="0.2">
      <c r="K3627" t="s">
        <v>8030</v>
      </c>
    </row>
    <row r="3628" spans="11:11" x14ac:dyDescent="0.2">
      <c r="K3628" t="s">
        <v>8031</v>
      </c>
    </row>
    <row r="3629" spans="11:11" x14ac:dyDescent="0.2">
      <c r="K3629" t="s">
        <v>8032</v>
      </c>
    </row>
    <row r="3630" spans="11:11" x14ac:dyDescent="0.2">
      <c r="K3630" t="s">
        <v>8033</v>
      </c>
    </row>
    <row r="3631" spans="11:11" x14ac:dyDescent="0.2">
      <c r="K3631" t="s">
        <v>8034</v>
      </c>
    </row>
    <row r="3632" spans="11:11" x14ac:dyDescent="0.2">
      <c r="K3632" t="s">
        <v>8035</v>
      </c>
    </row>
    <row r="3633" spans="11:11" x14ac:dyDescent="0.2">
      <c r="K3633" t="s">
        <v>8036</v>
      </c>
    </row>
    <row r="3634" spans="11:11" x14ac:dyDescent="0.2">
      <c r="K3634" t="s">
        <v>8037</v>
      </c>
    </row>
    <row r="3635" spans="11:11" x14ac:dyDescent="0.2">
      <c r="K3635" t="s">
        <v>8038</v>
      </c>
    </row>
    <row r="3636" spans="11:11" x14ac:dyDescent="0.2">
      <c r="K3636" t="s">
        <v>8039</v>
      </c>
    </row>
    <row r="3637" spans="11:11" x14ac:dyDescent="0.2">
      <c r="K3637" t="s">
        <v>8040</v>
      </c>
    </row>
    <row r="3638" spans="11:11" x14ac:dyDescent="0.2">
      <c r="K3638" t="s">
        <v>8041</v>
      </c>
    </row>
    <row r="3639" spans="11:11" x14ac:dyDescent="0.2">
      <c r="K3639" t="s">
        <v>8042</v>
      </c>
    </row>
    <row r="3640" spans="11:11" x14ac:dyDescent="0.2">
      <c r="K3640" t="s">
        <v>8043</v>
      </c>
    </row>
    <row r="3641" spans="11:11" x14ac:dyDescent="0.2">
      <c r="K3641" t="s">
        <v>8044</v>
      </c>
    </row>
    <row r="3642" spans="11:11" x14ac:dyDescent="0.2">
      <c r="K3642" t="s">
        <v>8045</v>
      </c>
    </row>
    <row r="3643" spans="11:11" x14ac:dyDescent="0.2">
      <c r="K3643" t="s">
        <v>8046</v>
      </c>
    </row>
    <row r="3644" spans="11:11" x14ac:dyDescent="0.2">
      <c r="K3644" t="s">
        <v>8047</v>
      </c>
    </row>
    <row r="3645" spans="11:11" x14ac:dyDescent="0.2">
      <c r="K3645" t="s">
        <v>8048</v>
      </c>
    </row>
    <row r="3646" spans="11:11" x14ac:dyDescent="0.2">
      <c r="K3646" t="s">
        <v>8049</v>
      </c>
    </row>
    <row r="3647" spans="11:11" x14ac:dyDescent="0.2">
      <c r="K3647" t="s">
        <v>8050</v>
      </c>
    </row>
    <row r="3648" spans="11:11" x14ac:dyDescent="0.2">
      <c r="K3648" t="s">
        <v>8051</v>
      </c>
    </row>
    <row r="3649" spans="11:11" x14ac:dyDescent="0.2">
      <c r="K3649" t="s">
        <v>8052</v>
      </c>
    </row>
    <row r="3650" spans="11:11" x14ac:dyDescent="0.2">
      <c r="K3650" t="s">
        <v>8053</v>
      </c>
    </row>
    <row r="3651" spans="11:11" x14ac:dyDescent="0.2">
      <c r="K3651" t="s">
        <v>8054</v>
      </c>
    </row>
    <row r="3652" spans="11:11" x14ac:dyDescent="0.2">
      <c r="K3652" t="s">
        <v>8055</v>
      </c>
    </row>
    <row r="3653" spans="11:11" x14ac:dyDescent="0.2">
      <c r="K3653" t="s">
        <v>8056</v>
      </c>
    </row>
    <row r="3654" spans="11:11" x14ac:dyDescent="0.2">
      <c r="K3654" t="s">
        <v>8057</v>
      </c>
    </row>
    <row r="3655" spans="11:11" x14ac:dyDescent="0.2">
      <c r="K3655" t="s">
        <v>8058</v>
      </c>
    </row>
    <row r="3656" spans="11:11" x14ac:dyDescent="0.2">
      <c r="K3656" t="s">
        <v>8059</v>
      </c>
    </row>
    <row r="3657" spans="11:11" x14ac:dyDescent="0.2">
      <c r="K3657" t="s">
        <v>8060</v>
      </c>
    </row>
    <row r="3658" spans="11:11" x14ac:dyDescent="0.2">
      <c r="K3658" t="s">
        <v>8061</v>
      </c>
    </row>
    <row r="3659" spans="11:11" x14ac:dyDescent="0.2">
      <c r="K3659" t="s">
        <v>8062</v>
      </c>
    </row>
    <row r="3660" spans="11:11" x14ac:dyDescent="0.2">
      <c r="K3660" t="s">
        <v>8063</v>
      </c>
    </row>
    <row r="3661" spans="11:11" x14ac:dyDescent="0.2">
      <c r="K3661" t="s">
        <v>8064</v>
      </c>
    </row>
    <row r="3662" spans="11:11" x14ac:dyDescent="0.2">
      <c r="K3662" t="s">
        <v>8065</v>
      </c>
    </row>
    <row r="3663" spans="11:11" x14ac:dyDescent="0.2">
      <c r="K3663" t="s">
        <v>8066</v>
      </c>
    </row>
    <row r="3664" spans="11:11" x14ac:dyDescent="0.2">
      <c r="K3664" t="s">
        <v>8067</v>
      </c>
    </row>
    <row r="3665" spans="11:11" x14ac:dyDescent="0.2">
      <c r="K3665" t="s">
        <v>8068</v>
      </c>
    </row>
    <row r="3666" spans="11:11" x14ac:dyDescent="0.2">
      <c r="K3666" t="s">
        <v>8069</v>
      </c>
    </row>
    <row r="3667" spans="11:11" x14ac:dyDescent="0.2">
      <c r="K3667" t="s">
        <v>8070</v>
      </c>
    </row>
    <row r="3668" spans="11:11" x14ac:dyDescent="0.2">
      <c r="K3668" t="s">
        <v>8071</v>
      </c>
    </row>
    <row r="3669" spans="11:11" x14ac:dyDescent="0.2">
      <c r="K3669" t="s">
        <v>8072</v>
      </c>
    </row>
    <row r="3670" spans="11:11" x14ac:dyDescent="0.2">
      <c r="K3670" t="s">
        <v>8073</v>
      </c>
    </row>
    <row r="3671" spans="11:11" x14ac:dyDescent="0.2">
      <c r="K3671" t="s">
        <v>8074</v>
      </c>
    </row>
    <row r="3672" spans="11:11" x14ac:dyDescent="0.2">
      <c r="K3672" t="s">
        <v>8075</v>
      </c>
    </row>
    <row r="3673" spans="11:11" x14ac:dyDescent="0.2">
      <c r="K3673" t="s">
        <v>8076</v>
      </c>
    </row>
    <row r="3674" spans="11:11" x14ac:dyDescent="0.2">
      <c r="K3674" t="s">
        <v>8077</v>
      </c>
    </row>
    <row r="3675" spans="11:11" x14ac:dyDescent="0.2">
      <c r="K3675" t="s">
        <v>8078</v>
      </c>
    </row>
    <row r="3676" spans="11:11" x14ac:dyDescent="0.2">
      <c r="K3676" t="s">
        <v>8079</v>
      </c>
    </row>
    <row r="3677" spans="11:11" x14ac:dyDescent="0.2">
      <c r="K3677" t="s">
        <v>8080</v>
      </c>
    </row>
    <row r="3678" spans="11:11" x14ac:dyDescent="0.2">
      <c r="K3678" t="s">
        <v>8081</v>
      </c>
    </row>
    <row r="3679" spans="11:11" x14ac:dyDescent="0.2">
      <c r="K3679" t="s">
        <v>8082</v>
      </c>
    </row>
    <row r="3680" spans="11:11" x14ac:dyDescent="0.2">
      <c r="K3680" t="s">
        <v>8083</v>
      </c>
    </row>
    <row r="3681" spans="11:11" x14ac:dyDescent="0.2">
      <c r="K3681" t="s">
        <v>8084</v>
      </c>
    </row>
    <row r="3682" spans="11:11" x14ac:dyDescent="0.2">
      <c r="K3682" t="s">
        <v>8085</v>
      </c>
    </row>
    <row r="3683" spans="11:11" x14ac:dyDescent="0.2">
      <c r="K3683" t="s">
        <v>8086</v>
      </c>
    </row>
    <row r="3684" spans="11:11" x14ac:dyDescent="0.2">
      <c r="K3684" t="s">
        <v>8087</v>
      </c>
    </row>
    <row r="3685" spans="11:11" x14ac:dyDescent="0.2">
      <c r="K3685" t="s">
        <v>8088</v>
      </c>
    </row>
    <row r="3686" spans="11:11" x14ac:dyDescent="0.2">
      <c r="K3686" t="s">
        <v>8089</v>
      </c>
    </row>
    <row r="3687" spans="11:11" x14ac:dyDescent="0.2">
      <c r="K3687" t="s">
        <v>8090</v>
      </c>
    </row>
    <row r="3688" spans="11:11" x14ac:dyDescent="0.2">
      <c r="K3688" t="s">
        <v>8091</v>
      </c>
    </row>
    <row r="3689" spans="11:11" x14ac:dyDescent="0.2">
      <c r="K3689" t="s">
        <v>8092</v>
      </c>
    </row>
    <row r="3690" spans="11:11" x14ac:dyDescent="0.2">
      <c r="K3690" t="s">
        <v>8093</v>
      </c>
    </row>
    <row r="3691" spans="11:11" x14ac:dyDescent="0.2">
      <c r="K3691" t="s">
        <v>8094</v>
      </c>
    </row>
    <row r="3692" spans="11:11" x14ac:dyDescent="0.2">
      <c r="K3692" t="s">
        <v>8095</v>
      </c>
    </row>
    <row r="3693" spans="11:11" x14ac:dyDescent="0.2">
      <c r="K3693" t="s">
        <v>8096</v>
      </c>
    </row>
    <row r="3694" spans="11:11" x14ac:dyDescent="0.2">
      <c r="K3694" t="s">
        <v>8097</v>
      </c>
    </row>
    <row r="3695" spans="11:11" x14ac:dyDescent="0.2">
      <c r="K3695" t="s">
        <v>8098</v>
      </c>
    </row>
    <row r="3696" spans="11:11" x14ac:dyDescent="0.2">
      <c r="K3696" t="s">
        <v>8099</v>
      </c>
    </row>
    <row r="3697" spans="11:11" x14ac:dyDescent="0.2">
      <c r="K3697" t="s">
        <v>8100</v>
      </c>
    </row>
    <row r="3698" spans="11:11" x14ac:dyDescent="0.2">
      <c r="K3698" t="s">
        <v>8101</v>
      </c>
    </row>
    <row r="3699" spans="11:11" x14ac:dyDescent="0.2">
      <c r="K3699" t="s">
        <v>8102</v>
      </c>
    </row>
    <row r="3700" spans="11:11" x14ac:dyDescent="0.2">
      <c r="K3700" t="s">
        <v>8103</v>
      </c>
    </row>
    <row r="3701" spans="11:11" x14ac:dyDescent="0.2">
      <c r="K3701" t="s">
        <v>8104</v>
      </c>
    </row>
    <row r="3702" spans="11:11" x14ac:dyDescent="0.2">
      <c r="K3702" t="s">
        <v>8105</v>
      </c>
    </row>
    <row r="3703" spans="11:11" x14ac:dyDescent="0.2">
      <c r="K3703" t="s">
        <v>8106</v>
      </c>
    </row>
    <row r="3704" spans="11:11" x14ac:dyDescent="0.2">
      <c r="K3704" t="s">
        <v>8107</v>
      </c>
    </row>
    <row r="3705" spans="11:11" x14ac:dyDescent="0.2">
      <c r="K3705" t="s">
        <v>8108</v>
      </c>
    </row>
    <row r="3706" spans="11:11" x14ac:dyDescent="0.2">
      <c r="K3706" t="s">
        <v>8109</v>
      </c>
    </row>
    <row r="3707" spans="11:11" x14ac:dyDescent="0.2">
      <c r="K3707" t="s">
        <v>8110</v>
      </c>
    </row>
    <row r="3708" spans="11:11" x14ac:dyDescent="0.2">
      <c r="K3708" t="s">
        <v>8111</v>
      </c>
    </row>
    <row r="3709" spans="11:11" x14ac:dyDescent="0.2">
      <c r="K3709" t="s">
        <v>8112</v>
      </c>
    </row>
    <row r="3710" spans="11:11" x14ac:dyDescent="0.2">
      <c r="K3710" t="s">
        <v>8113</v>
      </c>
    </row>
    <row r="3711" spans="11:11" x14ac:dyDescent="0.2">
      <c r="K3711" t="s">
        <v>8114</v>
      </c>
    </row>
    <row r="3712" spans="11:11" x14ac:dyDescent="0.2">
      <c r="K3712" t="s">
        <v>8115</v>
      </c>
    </row>
    <row r="3713" spans="11:11" x14ac:dyDescent="0.2">
      <c r="K3713" t="s">
        <v>8116</v>
      </c>
    </row>
    <row r="3714" spans="11:11" x14ac:dyDescent="0.2">
      <c r="K3714" t="s">
        <v>8117</v>
      </c>
    </row>
    <row r="3715" spans="11:11" x14ac:dyDescent="0.2">
      <c r="K3715" t="s">
        <v>8118</v>
      </c>
    </row>
    <row r="3716" spans="11:11" x14ac:dyDescent="0.2">
      <c r="K3716" t="s">
        <v>8119</v>
      </c>
    </row>
    <row r="3717" spans="11:11" x14ac:dyDescent="0.2">
      <c r="K3717" t="s">
        <v>8120</v>
      </c>
    </row>
    <row r="3718" spans="11:11" x14ac:dyDescent="0.2">
      <c r="K3718" t="s">
        <v>8121</v>
      </c>
    </row>
    <row r="3719" spans="11:11" x14ac:dyDescent="0.2">
      <c r="K3719" t="s">
        <v>8122</v>
      </c>
    </row>
    <row r="3720" spans="11:11" x14ac:dyDescent="0.2">
      <c r="K3720" t="s">
        <v>8123</v>
      </c>
    </row>
    <row r="3721" spans="11:11" x14ac:dyDescent="0.2">
      <c r="K3721" t="s">
        <v>8124</v>
      </c>
    </row>
    <row r="3722" spans="11:11" x14ac:dyDescent="0.2">
      <c r="K3722" t="s">
        <v>8125</v>
      </c>
    </row>
    <row r="3723" spans="11:11" x14ac:dyDescent="0.2">
      <c r="K3723" t="s">
        <v>8126</v>
      </c>
    </row>
    <row r="3724" spans="11:11" x14ac:dyDescent="0.2">
      <c r="K3724" t="s">
        <v>8127</v>
      </c>
    </row>
    <row r="3725" spans="11:11" x14ac:dyDescent="0.2">
      <c r="K3725" t="s">
        <v>8128</v>
      </c>
    </row>
    <row r="3726" spans="11:11" x14ac:dyDescent="0.2">
      <c r="K3726" t="s">
        <v>8129</v>
      </c>
    </row>
    <row r="3727" spans="11:11" x14ac:dyDescent="0.2">
      <c r="K3727" t="s">
        <v>8130</v>
      </c>
    </row>
    <row r="3728" spans="11:11" x14ac:dyDescent="0.2">
      <c r="K3728" t="s">
        <v>8131</v>
      </c>
    </row>
    <row r="3729" spans="11:11" x14ac:dyDescent="0.2">
      <c r="K3729" t="s">
        <v>8132</v>
      </c>
    </row>
    <row r="3730" spans="11:11" x14ac:dyDescent="0.2">
      <c r="K3730" t="s">
        <v>8133</v>
      </c>
    </row>
    <row r="3731" spans="11:11" x14ac:dyDescent="0.2">
      <c r="K3731" t="s">
        <v>8134</v>
      </c>
    </row>
    <row r="3732" spans="11:11" x14ac:dyDescent="0.2">
      <c r="K3732" t="s">
        <v>8135</v>
      </c>
    </row>
    <row r="3733" spans="11:11" x14ac:dyDescent="0.2">
      <c r="K3733" t="s">
        <v>8136</v>
      </c>
    </row>
    <row r="3734" spans="11:11" x14ac:dyDescent="0.2">
      <c r="K3734" t="s">
        <v>8137</v>
      </c>
    </row>
    <row r="3735" spans="11:11" x14ac:dyDescent="0.2">
      <c r="K3735" t="s">
        <v>8138</v>
      </c>
    </row>
    <row r="3736" spans="11:11" x14ac:dyDescent="0.2">
      <c r="K3736" t="s">
        <v>8139</v>
      </c>
    </row>
    <row r="3737" spans="11:11" x14ac:dyDescent="0.2">
      <c r="K3737" t="s">
        <v>8140</v>
      </c>
    </row>
    <row r="3738" spans="11:11" x14ac:dyDescent="0.2">
      <c r="K3738" t="s">
        <v>8141</v>
      </c>
    </row>
    <row r="3739" spans="11:11" x14ac:dyDescent="0.2">
      <c r="K3739" t="s">
        <v>8142</v>
      </c>
    </row>
    <row r="3740" spans="11:11" x14ac:dyDescent="0.2">
      <c r="K3740" t="s">
        <v>8143</v>
      </c>
    </row>
    <row r="3741" spans="11:11" x14ac:dyDescent="0.2">
      <c r="K3741" t="s">
        <v>8144</v>
      </c>
    </row>
    <row r="3742" spans="11:11" x14ac:dyDescent="0.2">
      <c r="K3742" t="s">
        <v>8145</v>
      </c>
    </row>
    <row r="3743" spans="11:11" x14ac:dyDescent="0.2">
      <c r="K3743" t="s">
        <v>8146</v>
      </c>
    </row>
    <row r="3744" spans="11:11" x14ac:dyDescent="0.2">
      <c r="K3744" t="s">
        <v>8147</v>
      </c>
    </row>
    <row r="3745" spans="11:11" x14ac:dyDescent="0.2">
      <c r="K3745" t="s">
        <v>8148</v>
      </c>
    </row>
    <row r="3746" spans="11:11" x14ac:dyDescent="0.2">
      <c r="K3746" t="s">
        <v>8149</v>
      </c>
    </row>
    <row r="3747" spans="11:11" x14ac:dyDescent="0.2">
      <c r="K3747" t="s">
        <v>8150</v>
      </c>
    </row>
    <row r="3748" spans="11:11" x14ac:dyDescent="0.2">
      <c r="K3748" t="s">
        <v>8151</v>
      </c>
    </row>
    <row r="3749" spans="11:11" x14ac:dyDescent="0.2">
      <c r="K3749" t="s">
        <v>8152</v>
      </c>
    </row>
    <row r="3750" spans="11:11" x14ac:dyDescent="0.2">
      <c r="K3750" t="s">
        <v>8153</v>
      </c>
    </row>
    <row r="3751" spans="11:11" x14ac:dyDescent="0.2">
      <c r="K3751" t="s">
        <v>8154</v>
      </c>
    </row>
    <row r="3752" spans="11:11" x14ac:dyDescent="0.2">
      <c r="K3752" t="s">
        <v>8155</v>
      </c>
    </row>
    <row r="3753" spans="11:11" x14ac:dyDescent="0.2">
      <c r="K3753" t="s">
        <v>8156</v>
      </c>
    </row>
    <row r="3754" spans="11:11" x14ac:dyDescent="0.2">
      <c r="K3754" t="s">
        <v>8157</v>
      </c>
    </row>
    <row r="3755" spans="11:11" x14ac:dyDescent="0.2">
      <c r="K3755" t="s">
        <v>8158</v>
      </c>
    </row>
    <row r="3756" spans="11:11" x14ac:dyDescent="0.2">
      <c r="K3756" t="s">
        <v>8159</v>
      </c>
    </row>
    <row r="3757" spans="11:11" x14ac:dyDescent="0.2">
      <c r="K3757" t="s">
        <v>8160</v>
      </c>
    </row>
    <row r="3758" spans="11:11" x14ac:dyDescent="0.2">
      <c r="K3758" t="s">
        <v>8161</v>
      </c>
    </row>
    <row r="3759" spans="11:11" x14ac:dyDescent="0.2">
      <c r="K3759" t="s">
        <v>8162</v>
      </c>
    </row>
    <row r="3760" spans="11:11" x14ac:dyDescent="0.2">
      <c r="K3760" t="s">
        <v>8163</v>
      </c>
    </row>
    <row r="3761" spans="11:11" x14ac:dyDescent="0.2">
      <c r="K3761" t="s">
        <v>8164</v>
      </c>
    </row>
    <row r="3762" spans="11:11" x14ac:dyDescent="0.2">
      <c r="K3762" t="s">
        <v>8165</v>
      </c>
    </row>
    <row r="3763" spans="11:11" x14ac:dyDescent="0.2">
      <c r="K3763" t="s">
        <v>8166</v>
      </c>
    </row>
    <row r="3764" spans="11:11" x14ac:dyDescent="0.2">
      <c r="K3764" t="s">
        <v>8167</v>
      </c>
    </row>
    <row r="3765" spans="11:11" x14ac:dyDescent="0.2">
      <c r="K3765" t="s">
        <v>8168</v>
      </c>
    </row>
    <row r="3766" spans="11:11" x14ac:dyDescent="0.2">
      <c r="K3766" t="s">
        <v>8169</v>
      </c>
    </row>
    <row r="3767" spans="11:11" x14ac:dyDescent="0.2">
      <c r="K3767" t="s">
        <v>8170</v>
      </c>
    </row>
    <row r="3768" spans="11:11" x14ac:dyDescent="0.2">
      <c r="K3768" t="s">
        <v>8171</v>
      </c>
    </row>
    <row r="3769" spans="11:11" x14ac:dyDescent="0.2">
      <c r="K3769" t="s">
        <v>8172</v>
      </c>
    </row>
    <row r="3770" spans="11:11" x14ac:dyDescent="0.2">
      <c r="K3770" t="s">
        <v>8173</v>
      </c>
    </row>
    <row r="3771" spans="11:11" x14ac:dyDescent="0.2">
      <c r="K3771" t="s">
        <v>8174</v>
      </c>
    </row>
    <row r="3772" spans="11:11" x14ac:dyDescent="0.2">
      <c r="K3772" t="s">
        <v>8175</v>
      </c>
    </row>
    <row r="3773" spans="11:11" x14ac:dyDescent="0.2">
      <c r="K3773" t="s">
        <v>8176</v>
      </c>
    </row>
    <row r="3774" spans="11:11" x14ac:dyDescent="0.2">
      <c r="K3774" t="s">
        <v>8177</v>
      </c>
    </row>
    <row r="3775" spans="11:11" x14ac:dyDescent="0.2">
      <c r="K3775" t="s">
        <v>8178</v>
      </c>
    </row>
    <row r="3776" spans="11:11" x14ac:dyDescent="0.2">
      <c r="K3776" t="s">
        <v>8179</v>
      </c>
    </row>
    <row r="3777" spans="11:11" x14ac:dyDescent="0.2">
      <c r="K3777" t="s">
        <v>8180</v>
      </c>
    </row>
    <row r="3778" spans="11:11" x14ac:dyDescent="0.2">
      <c r="K3778" t="s">
        <v>8181</v>
      </c>
    </row>
    <row r="3779" spans="11:11" x14ac:dyDescent="0.2">
      <c r="K3779" t="s">
        <v>8182</v>
      </c>
    </row>
    <row r="3780" spans="11:11" x14ac:dyDescent="0.2">
      <c r="K3780" t="s">
        <v>8183</v>
      </c>
    </row>
    <row r="3781" spans="11:11" x14ac:dyDescent="0.2">
      <c r="K3781" t="s">
        <v>8184</v>
      </c>
    </row>
    <row r="3782" spans="11:11" x14ac:dyDescent="0.2">
      <c r="K3782" t="s">
        <v>8185</v>
      </c>
    </row>
    <row r="3783" spans="11:11" x14ac:dyDescent="0.2">
      <c r="K3783" t="s">
        <v>8186</v>
      </c>
    </row>
    <row r="3784" spans="11:11" x14ac:dyDescent="0.2">
      <c r="K3784" t="s">
        <v>8187</v>
      </c>
    </row>
    <row r="3785" spans="11:11" x14ac:dyDescent="0.2">
      <c r="K3785" t="s">
        <v>8188</v>
      </c>
    </row>
    <row r="3786" spans="11:11" x14ac:dyDescent="0.2">
      <c r="K3786" t="s">
        <v>8189</v>
      </c>
    </row>
    <row r="3787" spans="11:11" x14ac:dyDescent="0.2">
      <c r="K3787" t="s">
        <v>8190</v>
      </c>
    </row>
    <row r="3788" spans="11:11" x14ac:dyDescent="0.2">
      <c r="K3788" t="s">
        <v>8191</v>
      </c>
    </row>
    <row r="3789" spans="11:11" x14ac:dyDescent="0.2">
      <c r="K3789" t="s">
        <v>8192</v>
      </c>
    </row>
    <row r="3790" spans="11:11" x14ac:dyDescent="0.2">
      <c r="K3790" t="s">
        <v>8193</v>
      </c>
    </row>
    <row r="3791" spans="11:11" x14ac:dyDescent="0.2">
      <c r="K3791" t="s">
        <v>8194</v>
      </c>
    </row>
    <row r="3792" spans="11:11" x14ac:dyDescent="0.2">
      <c r="K3792" t="s">
        <v>8195</v>
      </c>
    </row>
    <row r="3793" spans="11:11" x14ac:dyDescent="0.2">
      <c r="K3793" t="s">
        <v>8196</v>
      </c>
    </row>
    <row r="3794" spans="11:11" x14ac:dyDescent="0.2">
      <c r="K3794" t="s">
        <v>8197</v>
      </c>
    </row>
    <row r="3795" spans="11:11" x14ac:dyDescent="0.2">
      <c r="K3795" t="s">
        <v>8198</v>
      </c>
    </row>
    <row r="3796" spans="11:11" x14ac:dyDescent="0.2">
      <c r="K3796" t="s">
        <v>8199</v>
      </c>
    </row>
    <row r="3797" spans="11:11" x14ac:dyDescent="0.2">
      <c r="K3797" t="s">
        <v>8200</v>
      </c>
    </row>
    <row r="3798" spans="11:11" x14ac:dyDescent="0.2">
      <c r="K3798" t="s">
        <v>8201</v>
      </c>
    </row>
    <row r="3799" spans="11:11" x14ac:dyDescent="0.2">
      <c r="K3799" t="s">
        <v>8202</v>
      </c>
    </row>
    <row r="3800" spans="11:11" x14ac:dyDescent="0.2">
      <c r="K3800" t="s">
        <v>8203</v>
      </c>
    </row>
    <row r="3801" spans="11:11" x14ac:dyDescent="0.2">
      <c r="K3801" t="s">
        <v>8204</v>
      </c>
    </row>
    <row r="3802" spans="11:11" x14ac:dyDescent="0.2">
      <c r="K3802" t="s">
        <v>8205</v>
      </c>
    </row>
    <row r="3803" spans="11:11" x14ac:dyDescent="0.2">
      <c r="K3803" t="s">
        <v>8206</v>
      </c>
    </row>
    <row r="3804" spans="11:11" x14ac:dyDescent="0.2">
      <c r="K3804" t="s">
        <v>8207</v>
      </c>
    </row>
    <row r="3805" spans="11:11" x14ac:dyDescent="0.2">
      <c r="K3805" t="s">
        <v>8208</v>
      </c>
    </row>
    <row r="3806" spans="11:11" x14ac:dyDescent="0.2">
      <c r="K3806" t="s">
        <v>8209</v>
      </c>
    </row>
    <row r="3807" spans="11:11" x14ac:dyDescent="0.2">
      <c r="K3807" t="s">
        <v>8210</v>
      </c>
    </row>
    <row r="3808" spans="11:11" x14ac:dyDescent="0.2">
      <c r="K3808" t="s">
        <v>8211</v>
      </c>
    </row>
    <row r="3809" spans="11:11" x14ac:dyDescent="0.2">
      <c r="K3809" t="s">
        <v>8212</v>
      </c>
    </row>
    <row r="3810" spans="11:11" x14ac:dyDescent="0.2">
      <c r="K3810" t="s">
        <v>8213</v>
      </c>
    </row>
    <row r="3811" spans="11:11" x14ac:dyDescent="0.2">
      <c r="K3811" t="s">
        <v>8214</v>
      </c>
    </row>
    <row r="3812" spans="11:11" x14ac:dyDescent="0.2">
      <c r="K3812" t="s">
        <v>8215</v>
      </c>
    </row>
    <row r="3813" spans="11:11" x14ac:dyDescent="0.2">
      <c r="K3813" t="s">
        <v>8216</v>
      </c>
    </row>
    <row r="3814" spans="11:11" x14ac:dyDescent="0.2">
      <c r="K3814" t="s">
        <v>8217</v>
      </c>
    </row>
    <row r="3815" spans="11:11" x14ac:dyDescent="0.2">
      <c r="K3815" t="s">
        <v>8218</v>
      </c>
    </row>
    <row r="3816" spans="11:11" x14ac:dyDescent="0.2">
      <c r="K3816" t="s">
        <v>8219</v>
      </c>
    </row>
    <row r="3817" spans="11:11" x14ac:dyDescent="0.2">
      <c r="K3817" t="s">
        <v>8220</v>
      </c>
    </row>
    <row r="3818" spans="11:11" x14ac:dyDescent="0.2">
      <c r="K3818" t="s">
        <v>8221</v>
      </c>
    </row>
    <row r="3819" spans="11:11" x14ac:dyDescent="0.2">
      <c r="K3819" t="s">
        <v>8222</v>
      </c>
    </row>
    <row r="3820" spans="11:11" x14ac:dyDescent="0.2">
      <c r="K3820" t="s">
        <v>8223</v>
      </c>
    </row>
    <row r="3821" spans="11:11" x14ac:dyDescent="0.2">
      <c r="K3821" t="s">
        <v>8224</v>
      </c>
    </row>
    <row r="3822" spans="11:11" x14ac:dyDescent="0.2">
      <c r="K3822" t="s">
        <v>8225</v>
      </c>
    </row>
    <row r="3823" spans="11:11" x14ac:dyDescent="0.2">
      <c r="K3823" t="s">
        <v>8226</v>
      </c>
    </row>
    <row r="3824" spans="11:11" x14ac:dyDescent="0.2">
      <c r="K3824" t="s">
        <v>8227</v>
      </c>
    </row>
    <row r="3825" spans="11:11" x14ac:dyDescent="0.2">
      <c r="K3825" t="s">
        <v>8228</v>
      </c>
    </row>
    <row r="3826" spans="11:11" x14ac:dyDescent="0.2">
      <c r="K3826" t="s">
        <v>8229</v>
      </c>
    </row>
    <row r="3827" spans="11:11" x14ac:dyDescent="0.2">
      <c r="K3827" t="s">
        <v>8230</v>
      </c>
    </row>
    <row r="3828" spans="11:11" x14ac:dyDescent="0.2">
      <c r="K3828" t="s">
        <v>8231</v>
      </c>
    </row>
    <row r="3829" spans="11:11" x14ac:dyDescent="0.2">
      <c r="K3829" t="s">
        <v>8232</v>
      </c>
    </row>
    <row r="3830" spans="11:11" x14ac:dyDescent="0.2">
      <c r="K3830" t="s">
        <v>8233</v>
      </c>
    </row>
    <row r="3831" spans="11:11" x14ac:dyDescent="0.2">
      <c r="K3831" t="s">
        <v>8234</v>
      </c>
    </row>
    <row r="3832" spans="11:11" x14ac:dyDescent="0.2">
      <c r="K3832" t="s">
        <v>8235</v>
      </c>
    </row>
    <row r="3833" spans="11:11" x14ac:dyDescent="0.2">
      <c r="K3833" t="s">
        <v>8236</v>
      </c>
    </row>
    <row r="3834" spans="11:11" x14ac:dyDescent="0.2">
      <c r="K3834" t="s">
        <v>8237</v>
      </c>
    </row>
    <row r="3835" spans="11:11" x14ac:dyDescent="0.2">
      <c r="K3835" t="s">
        <v>8238</v>
      </c>
    </row>
    <row r="3836" spans="11:11" x14ac:dyDescent="0.2">
      <c r="K3836" t="s">
        <v>8239</v>
      </c>
    </row>
    <row r="3837" spans="11:11" x14ac:dyDescent="0.2">
      <c r="K3837" t="s">
        <v>8240</v>
      </c>
    </row>
    <row r="3838" spans="11:11" x14ac:dyDescent="0.2">
      <c r="K3838" t="s">
        <v>8241</v>
      </c>
    </row>
    <row r="3839" spans="11:11" x14ac:dyDescent="0.2">
      <c r="K3839" t="s">
        <v>8242</v>
      </c>
    </row>
    <row r="3840" spans="11:11" x14ac:dyDescent="0.2">
      <c r="K3840" t="s">
        <v>8243</v>
      </c>
    </row>
    <row r="3841" spans="11:11" x14ac:dyDescent="0.2">
      <c r="K3841" t="s">
        <v>8244</v>
      </c>
    </row>
    <row r="3842" spans="11:11" x14ac:dyDescent="0.2">
      <c r="K3842" t="s">
        <v>8245</v>
      </c>
    </row>
    <row r="3843" spans="11:11" x14ac:dyDescent="0.2">
      <c r="K3843" t="s">
        <v>8246</v>
      </c>
    </row>
    <row r="3844" spans="11:11" x14ac:dyDescent="0.2">
      <c r="K3844" t="s">
        <v>8247</v>
      </c>
    </row>
    <row r="3845" spans="11:11" x14ac:dyDescent="0.2">
      <c r="K3845" t="s">
        <v>8248</v>
      </c>
    </row>
    <row r="3846" spans="11:11" x14ac:dyDescent="0.2">
      <c r="K3846" t="s">
        <v>8249</v>
      </c>
    </row>
    <row r="3847" spans="11:11" x14ac:dyDescent="0.2">
      <c r="K3847" t="s">
        <v>8250</v>
      </c>
    </row>
    <row r="3848" spans="11:11" x14ac:dyDescent="0.2">
      <c r="K3848" t="s">
        <v>8251</v>
      </c>
    </row>
    <row r="3849" spans="11:11" x14ac:dyDescent="0.2">
      <c r="K3849" t="s">
        <v>8252</v>
      </c>
    </row>
    <row r="3850" spans="11:11" x14ac:dyDescent="0.2">
      <c r="K3850" t="s">
        <v>8253</v>
      </c>
    </row>
    <row r="3851" spans="11:11" x14ac:dyDescent="0.2">
      <c r="K3851" t="s">
        <v>8254</v>
      </c>
    </row>
    <row r="3852" spans="11:11" x14ac:dyDescent="0.2">
      <c r="K3852" t="s">
        <v>8255</v>
      </c>
    </row>
    <row r="3853" spans="11:11" x14ac:dyDescent="0.2">
      <c r="K3853" t="s">
        <v>8256</v>
      </c>
    </row>
    <row r="3854" spans="11:11" x14ac:dyDescent="0.2">
      <c r="K3854" t="s">
        <v>8257</v>
      </c>
    </row>
    <row r="3855" spans="11:11" x14ac:dyDescent="0.2">
      <c r="K3855" t="s">
        <v>8258</v>
      </c>
    </row>
    <row r="3856" spans="11:11" x14ac:dyDescent="0.2">
      <c r="K3856" t="s">
        <v>8259</v>
      </c>
    </row>
    <row r="3857" spans="11:11" x14ac:dyDescent="0.2">
      <c r="K3857" t="s">
        <v>8260</v>
      </c>
    </row>
    <row r="3858" spans="11:11" x14ac:dyDescent="0.2">
      <c r="K3858" t="s">
        <v>8261</v>
      </c>
    </row>
    <row r="3859" spans="11:11" x14ac:dyDescent="0.2">
      <c r="K3859" t="s">
        <v>8262</v>
      </c>
    </row>
    <row r="3860" spans="11:11" x14ac:dyDescent="0.2">
      <c r="K3860" t="s">
        <v>8263</v>
      </c>
    </row>
    <row r="3861" spans="11:11" x14ac:dyDescent="0.2">
      <c r="K3861" t="s">
        <v>8264</v>
      </c>
    </row>
    <row r="3862" spans="11:11" x14ac:dyDescent="0.2">
      <c r="K3862" t="s">
        <v>8265</v>
      </c>
    </row>
    <row r="3863" spans="11:11" x14ac:dyDescent="0.2">
      <c r="K3863" t="s">
        <v>8266</v>
      </c>
    </row>
    <row r="3864" spans="11:11" x14ac:dyDescent="0.2">
      <c r="K3864" t="s">
        <v>8267</v>
      </c>
    </row>
    <row r="3865" spans="11:11" x14ac:dyDescent="0.2">
      <c r="K3865" t="s">
        <v>8268</v>
      </c>
    </row>
    <row r="3866" spans="11:11" x14ac:dyDescent="0.2">
      <c r="K3866" t="s">
        <v>8269</v>
      </c>
    </row>
    <row r="3867" spans="11:11" x14ac:dyDescent="0.2">
      <c r="K3867" t="s">
        <v>8270</v>
      </c>
    </row>
    <row r="3868" spans="11:11" x14ac:dyDescent="0.2">
      <c r="K3868" t="s">
        <v>8271</v>
      </c>
    </row>
    <row r="3869" spans="11:11" x14ac:dyDescent="0.2">
      <c r="K3869" t="s">
        <v>8272</v>
      </c>
    </row>
    <row r="3870" spans="11:11" x14ac:dyDescent="0.2">
      <c r="K3870" t="s">
        <v>8273</v>
      </c>
    </row>
    <row r="3871" spans="11:11" x14ac:dyDescent="0.2">
      <c r="K3871" t="s">
        <v>8274</v>
      </c>
    </row>
    <row r="3872" spans="11:11" x14ac:dyDescent="0.2">
      <c r="K3872" t="s">
        <v>8275</v>
      </c>
    </row>
    <row r="3873" spans="11:11" x14ac:dyDescent="0.2">
      <c r="K3873" t="s">
        <v>8276</v>
      </c>
    </row>
    <row r="3874" spans="11:11" x14ac:dyDescent="0.2">
      <c r="K3874" t="s">
        <v>8277</v>
      </c>
    </row>
    <row r="3875" spans="11:11" x14ac:dyDescent="0.2">
      <c r="K3875" t="s">
        <v>8278</v>
      </c>
    </row>
    <row r="3876" spans="11:11" x14ac:dyDescent="0.2">
      <c r="K3876" t="s">
        <v>8279</v>
      </c>
    </row>
    <row r="3877" spans="11:11" x14ac:dyDescent="0.2">
      <c r="K3877" t="s">
        <v>8280</v>
      </c>
    </row>
    <row r="3878" spans="11:11" x14ac:dyDescent="0.2">
      <c r="K3878" t="s">
        <v>8281</v>
      </c>
    </row>
    <row r="3879" spans="11:11" x14ac:dyDescent="0.2">
      <c r="K3879" t="s">
        <v>8282</v>
      </c>
    </row>
    <row r="3880" spans="11:11" x14ac:dyDescent="0.2">
      <c r="K3880" t="s">
        <v>8283</v>
      </c>
    </row>
    <row r="3881" spans="11:11" x14ac:dyDescent="0.2">
      <c r="K3881" t="s">
        <v>8284</v>
      </c>
    </row>
    <row r="3882" spans="11:11" x14ac:dyDescent="0.2">
      <c r="K3882" t="s">
        <v>8285</v>
      </c>
    </row>
    <row r="3883" spans="11:11" x14ac:dyDescent="0.2">
      <c r="K3883" t="s">
        <v>8286</v>
      </c>
    </row>
    <row r="3884" spans="11:11" x14ac:dyDescent="0.2">
      <c r="K3884" t="s">
        <v>8287</v>
      </c>
    </row>
    <row r="3885" spans="11:11" x14ac:dyDescent="0.2">
      <c r="K3885" t="s">
        <v>8288</v>
      </c>
    </row>
    <row r="3886" spans="11:11" x14ac:dyDescent="0.2">
      <c r="K3886" t="s">
        <v>8289</v>
      </c>
    </row>
    <row r="3887" spans="11:11" x14ac:dyDescent="0.2">
      <c r="K3887" t="s">
        <v>8290</v>
      </c>
    </row>
    <row r="3888" spans="11:11" x14ac:dyDescent="0.2">
      <c r="K3888" t="s">
        <v>8291</v>
      </c>
    </row>
    <row r="3889" spans="11:11" x14ac:dyDescent="0.2">
      <c r="K3889" t="s">
        <v>8292</v>
      </c>
    </row>
    <row r="3890" spans="11:11" x14ac:dyDescent="0.2">
      <c r="K3890" t="s">
        <v>8293</v>
      </c>
    </row>
    <row r="3891" spans="11:11" x14ac:dyDescent="0.2">
      <c r="K3891" t="s">
        <v>8294</v>
      </c>
    </row>
    <row r="3892" spans="11:11" x14ac:dyDescent="0.2">
      <c r="K3892" t="s">
        <v>8295</v>
      </c>
    </row>
    <row r="3893" spans="11:11" x14ac:dyDescent="0.2">
      <c r="K3893" t="s">
        <v>8296</v>
      </c>
    </row>
    <row r="3894" spans="11:11" x14ac:dyDescent="0.2">
      <c r="K3894" t="s">
        <v>8297</v>
      </c>
    </row>
    <row r="3895" spans="11:11" x14ac:dyDescent="0.2">
      <c r="K3895" t="s">
        <v>8298</v>
      </c>
    </row>
    <row r="3896" spans="11:11" x14ac:dyDescent="0.2">
      <c r="K3896" t="s">
        <v>8299</v>
      </c>
    </row>
    <row r="3897" spans="11:11" x14ac:dyDescent="0.2">
      <c r="K3897" t="s">
        <v>8300</v>
      </c>
    </row>
    <row r="3898" spans="11:11" x14ac:dyDescent="0.2">
      <c r="K3898" t="s">
        <v>8301</v>
      </c>
    </row>
    <row r="3899" spans="11:11" x14ac:dyDescent="0.2">
      <c r="K3899" t="s">
        <v>8302</v>
      </c>
    </row>
    <row r="3900" spans="11:11" x14ac:dyDescent="0.2">
      <c r="K3900" t="s">
        <v>8303</v>
      </c>
    </row>
    <row r="3901" spans="11:11" x14ac:dyDescent="0.2">
      <c r="K3901" t="s">
        <v>8304</v>
      </c>
    </row>
    <row r="3902" spans="11:11" x14ac:dyDescent="0.2">
      <c r="K3902" t="s">
        <v>8305</v>
      </c>
    </row>
    <row r="3903" spans="11:11" x14ac:dyDescent="0.2">
      <c r="K3903" t="s">
        <v>8306</v>
      </c>
    </row>
    <row r="3904" spans="11:11" x14ac:dyDescent="0.2">
      <c r="K3904" t="s">
        <v>8307</v>
      </c>
    </row>
    <row r="3905" spans="11:11" x14ac:dyDescent="0.2">
      <c r="K3905" t="s">
        <v>8308</v>
      </c>
    </row>
    <row r="3906" spans="11:11" x14ac:dyDescent="0.2">
      <c r="K3906" t="s">
        <v>8309</v>
      </c>
    </row>
    <row r="3907" spans="11:11" x14ac:dyDescent="0.2">
      <c r="K3907" t="s">
        <v>8310</v>
      </c>
    </row>
    <row r="3908" spans="11:11" x14ac:dyDescent="0.2">
      <c r="K3908" t="s">
        <v>8311</v>
      </c>
    </row>
    <row r="3909" spans="11:11" x14ac:dyDescent="0.2">
      <c r="K3909" t="s">
        <v>8312</v>
      </c>
    </row>
    <row r="3910" spans="11:11" x14ac:dyDescent="0.2">
      <c r="K3910" t="s">
        <v>8313</v>
      </c>
    </row>
    <row r="3911" spans="11:11" x14ac:dyDescent="0.2">
      <c r="K3911" t="s">
        <v>8314</v>
      </c>
    </row>
    <row r="3912" spans="11:11" x14ac:dyDescent="0.2">
      <c r="K3912" t="s">
        <v>8315</v>
      </c>
    </row>
    <row r="3913" spans="11:11" x14ac:dyDescent="0.2">
      <c r="K3913" t="s">
        <v>8316</v>
      </c>
    </row>
    <row r="3914" spans="11:11" x14ac:dyDescent="0.2">
      <c r="K3914" t="s">
        <v>8317</v>
      </c>
    </row>
    <row r="3915" spans="11:11" x14ac:dyDescent="0.2">
      <c r="K3915" t="s">
        <v>8318</v>
      </c>
    </row>
    <row r="3916" spans="11:11" x14ac:dyDescent="0.2">
      <c r="K3916" t="s">
        <v>8319</v>
      </c>
    </row>
    <row r="3917" spans="11:11" x14ac:dyDescent="0.2">
      <c r="K3917" t="s">
        <v>8320</v>
      </c>
    </row>
    <row r="3918" spans="11:11" x14ac:dyDescent="0.2">
      <c r="K3918" t="s">
        <v>8321</v>
      </c>
    </row>
    <row r="3919" spans="11:11" x14ac:dyDescent="0.2">
      <c r="K3919" t="s">
        <v>8322</v>
      </c>
    </row>
    <row r="3920" spans="11:11" x14ac:dyDescent="0.2">
      <c r="K3920" t="s">
        <v>8323</v>
      </c>
    </row>
    <row r="3921" spans="11:11" x14ac:dyDescent="0.2">
      <c r="K3921" t="s">
        <v>8324</v>
      </c>
    </row>
    <row r="3922" spans="11:11" x14ac:dyDescent="0.2">
      <c r="K3922" t="s">
        <v>8325</v>
      </c>
    </row>
    <row r="3923" spans="11:11" x14ac:dyDescent="0.2">
      <c r="K3923" t="s">
        <v>8326</v>
      </c>
    </row>
    <row r="3924" spans="11:11" x14ac:dyDescent="0.2">
      <c r="K3924" t="s">
        <v>8327</v>
      </c>
    </row>
    <row r="3925" spans="11:11" x14ac:dyDescent="0.2">
      <c r="K3925" t="s">
        <v>8328</v>
      </c>
    </row>
    <row r="3926" spans="11:11" x14ac:dyDescent="0.2">
      <c r="K3926" t="s">
        <v>8329</v>
      </c>
    </row>
    <row r="3927" spans="11:11" x14ac:dyDescent="0.2">
      <c r="K3927" t="s">
        <v>8330</v>
      </c>
    </row>
    <row r="3928" spans="11:11" x14ac:dyDescent="0.2">
      <c r="K3928" t="s">
        <v>8331</v>
      </c>
    </row>
    <row r="3929" spans="11:11" x14ac:dyDescent="0.2">
      <c r="K3929" t="s">
        <v>8332</v>
      </c>
    </row>
    <row r="3930" spans="11:11" x14ac:dyDescent="0.2">
      <c r="K3930" t="s">
        <v>8333</v>
      </c>
    </row>
    <row r="3931" spans="11:11" x14ac:dyDescent="0.2">
      <c r="K3931" t="s">
        <v>8334</v>
      </c>
    </row>
    <row r="3932" spans="11:11" x14ac:dyDescent="0.2">
      <c r="K3932" t="s">
        <v>8335</v>
      </c>
    </row>
    <row r="3933" spans="11:11" x14ac:dyDescent="0.2">
      <c r="K3933" t="s">
        <v>8336</v>
      </c>
    </row>
    <row r="3934" spans="11:11" x14ac:dyDescent="0.2">
      <c r="K3934" t="s">
        <v>8337</v>
      </c>
    </row>
    <row r="3935" spans="11:11" x14ac:dyDescent="0.2">
      <c r="K3935" t="s">
        <v>8338</v>
      </c>
    </row>
    <row r="3936" spans="11:11" x14ac:dyDescent="0.2">
      <c r="K3936" t="s">
        <v>8339</v>
      </c>
    </row>
    <row r="3937" spans="11:11" x14ac:dyDescent="0.2">
      <c r="K3937" t="s">
        <v>8340</v>
      </c>
    </row>
    <row r="3938" spans="11:11" x14ac:dyDescent="0.2">
      <c r="K3938" t="s">
        <v>8341</v>
      </c>
    </row>
    <row r="3939" spans="11:11" x14ac:dyDescent="0.2">
      <c r="K3939" t="s">
        <v>8342</v>
      </c>
    </row>
    <row r="3940" spans="11:11" x14ac:dyDescent="0.2">
      <c r="K3940" t="s">
        <v>8343</v>
      </c>
    </row>
    <row r="3941" spans="11:11" x14ac:dyDescent="0.2">
      <c r="K3941" t="s">
        <v>8344</v>
      </c>
    </row>
    <row r="3942" spans="11:11" x14ac:dyDescent="0.2">
      <c r="K3942" t="s">
        <v>8345</v>
      </c>
    </row>
    <row r="3943" spans="11:11" x14ac:dyDescent="0.2">
      <c r="K3943" t="s">
        <v>8346</v>
      </c>
    </row>
    <row r="3944" spans="11:11" x14ac:dyDescent="0.2">
      <c r="K3944" t="s">
        <v>8347</v>
      </c>
    </row>
    <row r="3945" spans="11:11" x14ac:dyDescent="0.2">
      <c r="K3945" t="s">
        <v>8348</v>
      </c>
    </row>
    <row r="3946" spans="11:11" x14ac:dyDescent="0.2">
      <c r="K3946" t="s">
        <v>8349</v>
      </c>
    </row>
    <row r="3947" spans="11:11" x14ac:dyDescent="0.2">
      <c r="K3947" t="s">
        <v>8350</v>
      </c>
    </row>
    <row r="3948" spans="11:11" x14ac:dyDescent="0.2">
      <c r="K3948" t="s">
        <v>8351</v>
      </c>
    </row>
    <row r="3949" spans="11:11" x14ac:dyDescent="0.2">
      <c r="K3949" t="s">
        <v>8352</v>
      </c>
    </row>
    <row r="3950" spans="11:11" x14ac:dyDescent="0.2">
      <c r="K3950" t="s">
        <v>8353</v>
      </c>
    </row>
    <row r="3951" spans="11:11" x14ac:dyDescent="0.2">
      <c r="K3951" t="s">
        <v>8354</v>
      </c>
    </row>
    <row r="3952" spans="11:11" x14ac:dyDescent="0.2">
      <c r="K3952" t="s">
        <v>8355</v>
      </c>
    </row>
    <row r="3953" spans="11:11" x14ac:dyDescent="0.2">
      <c r="K3953" t="s">
        <v>8356</v>
      </c>
    </row>
    <row r="3954" spans="11:11" x14ac:dyDescent="0.2">
      <c r="K3954" t="s">
        <v>8357</v>
      </c>
    </row>
    <row r="3955" spans="11:11" x14ac:dyDescent="0.2">
      <c r="K3955" t="s">
        <v>8358</v>
      </c>
    </row>
    <row r="3956" spans="11:11" x14ac:dyDescent="0.2">
      <c r="K3956" t="s">
        <v>8359</v>
      </c>
    </row>
    <row r="3957" spans="11:11" x14ac:dyDescent="0.2">
      <c r="K3957" t="s">
        <v>8360</v>
      </c>
    </row>
    <row r="3958" spans="11:11" x14ac:dyDescent="0.2">
      <c r="K3958" t="s">
        <v>8361</v>
      </c>
    </row>
    <row r="3959" spans="11:11" x14ac:dyDescent="0.2">
      <c r="K3959" t="s">
        <v>8362</v>
      </c>
    </row>
    <row r="3960" spans="11:11" x14ac:dyDescent="0.2">
      <c r="K3960" t="s">
        <v>8363</v>
      </c>
    </row>
    <row r="3961" spans="11:11" x14ac:dyDescent="0.2">
      <c r="K3961" t="s">
        <v>8364</v>
      </c>
    </row>
    <row r="3962" spans="11:11" x14ac:dyDescent="0.2">
      <c r="K3962" t="s">
        <v>8365</v>
      </c>
    </row>
    <row r="3963" spans="11:11" x14ac:dyDescent="0.2">
      <c r="K3963" t="s">
        <v>8366</v>
      </c>
    </row>
    <row r="3964" spans="11:11" x14ac:dyDescent="0.2">
      <c r="K3964" t="s">
        <v>8367</v>
      </c>
    </row>
    <row r="3965" spans="11:11" x14ac:dyDescent="0.2">
      <c r="K3965" t="s">
        <v>8368</v>
      </c>
    </row>
    <row r="3966" spans="11:11" x14ac:dyDescent="0.2">
      <c r="K3966" t="s">
        <v>8369</v>
      </c>
    </row>
    <row r="3967" spans="11:11" x14ac:dyDescent="0.2">
      <c r="K3967" t="s">
        <v>8370</v>
      </c>
    </row>
    <row r="3968" spans="11:11" x14ac:dyDescent="0.2">
      <c r="K3968" t="s">
        <v>8371</v>
      </c>
    </row>
    <row r="3969" spans="11:11" x14ac:dyDescent="0.2">
      <c r="K3969" t="s">
        <v>8372</v>
      </c>
    </row>
    <row r="3970" spans="11:11" x14ac:dyDescent="0.2">
      <c r="K3970" t="s">
        <v>8373</v>
      </c>
    </row>
    <row r="3971" spans="11:11" x14ac:dyDescent="0.2">
      <c r="K3971" t="s">
        <v>8374</v>
      </c>
    </row>
    <row r="3972" spans="11:11" x14ac:dyDescent="0.2">
      <c r="K3972" t="s">
        <v>8375</v>
      </c>
    </row>
    <row r="3973" spans="11:11" x14ac:dyDescent="0.2">
      <c r="K3973" t="s">
        <v>8376</v>
      </c>
    </row>
    <row r="3974" spans="11:11" x14ac:dyDescent="0.2">
      <c r="K3974" t="s">
        <v>8377</v>
      </c>
    </row>
    <row r="3975" spans="11:11" x14ac:dyDescent="0.2">
      <c r="K3975" t="s">
        <v>8378</v>
      </c>
    </row>
    <row r="3976" spans="11:11" x14ac:dyDescent="0.2">
      <c r="K3976" t="s">
        <v>8379</v>
      </c>
    </row>
    <row r="3977" spans="11:11" x14ac:dyDescent="0.2">
      <c r="K3977" t="s">
        <v>8380</v>
      </c>
    </row>
    <row r="3978" spans="11:11" x14ac:dyDescent="0.2">
      <c r="K3978" t="s">
        <v>8381</v>
      </c>
    </row>
    <row r="3979" spans="11:11" x14ac:dyDescent="0.2">
      <c r="K3979" t="s">
        <v>8382</v>
      </c>
    </row>
    <row r="3980" spans="11:11" x14ac:dyDescent="0.2">
      <c r="K3980" t="s">
        <v>8383</v>
      </c>
    </row>
    <row r="3981" spans="11:11" x14ac:dyDescent="0.2">
      <c r="K3981" t="s">
        <v>8384</v>
      </c>
    </row>
    <row r="3982" spans="11:11" x14ac:dyDescent="0.2">
      <c r="K3982" t="s">
        <v>8385</v>
      </c>
    </row>
    <row r="3983" spans="11:11" x14ac:dyDescent="0.2">
      <c r="K3983" t="s">
        <v>8386</v>
      </c>
    </row>
    <row r="3984" spans="11:11" x14ac:dyDescent="0.2">
      <c r="K3984" t="s">
        <v>8387</v>
      </c>
    </row>
    <row r="3985" spans="11:11" x14ac:dyDescent="0.2">
      <c r="K3985" t="s">
        <v>8388</v>
      </c>
    </row>
    <row r="3986" spans="11:11" x14ac:dyDescent="0.2">
      <c r="K3986" t="s">
        <v>8389</v>
      </c>
    </row>
    <row r="3987" spans="11:11" x14ac:dyDescent="0.2">
      <c r="K3987" t="s">
        <v>8390</v>
      </c>
    </row>
    <row r="3988" spans="11:11" x14ac:dyDescent="0.2">
      <c r="K3988" t="s">
        <v>8391</v>
      </c>
    </row>
    <row r="3989" spans="11:11" x14ac:dyDescent="0.2">
      <c r="K3989" t="s">
        <v>8392</v>
      </c>
    </row>
    <row r="3990" spans="11:11" x14ac:dyDescent="0.2">
      <c r="K3990" t="s">
        <v>8393</v>
      </c>
    </row>
    <row r="3991" spans="11:11" x14ac:dyDescent="0.2">
      <c r="K3991" t="s">
        <v>8394</v>
      </c>
    </row>
    <row r="3992" spans="11:11" x14ac:dyDescent="0.2">
      <c r="K3992" t="s">
        <v>8395</v>
      </c>
    </row>
    <row r="3993" spans="11:11" x14ac:dyDescent="0.2">
      <c r="K3993" t="s">
        <v>8396</v>
      </c>
    </row>
    <row r="3994" spans="11:11" x14ac:dyDescent="0.2">
      <c r="K3994" t="s">
        <v>8397</v>
      </c>
    </row>
    <row r="3995" spans="11:11" x14ac:dyDescent="0.2">
      <c r="K3995" t="s">
        <v>8398</v>
      </c>
    </row>
    <row r="3996" spans="11:11" x14ac:dyDescent="0.2">
      <c r="K3996" t="s">
        <v>8399</v>
      </c>
    </row>
    <row r="3997" spans="11:11" x14ac:dyDescent="0.2">
      <c r="K3997" t="s">
        <v>8400</v>
      </c>
    </row>
    <row r="3998" spans="11:11" x14ac:dyDescent="0.2">
      <c r="K3998" t="s">
        <v>8401</v>
      </c>
    </row>
    <row r="3999" spans="11:11" x14ac:dyDescent="0.2">
      <c r="K3999" t="s">
        <v>8402</v>
      </c>
    </row>
    <row r="4000" spans="11:11" x14ac:dyDescent="0.2">
      <c r="K4000" t="s">
        <v>8403</v>
      </c>
    </row>
    <row r="4001" spans="11:11" x14ac:dyDescent="0.2">
      <c r="K4001" t="s">
        <v>8404</v>
      </c>
    </row>
    <row r="4002" spans="11:11" x14ac:dyDescent="0.2">
      <c r="K4002" t="s">
        <v>8405</v>
      </c>
    </row>
    <row r="4003" spans="11:11" x14ac:dyDescent="0.2">
      <c r="K4003" t="s">
        <v>8406</v>
      </c>
    </row>
    <row r="4004" spans="11:11" x14ac:dyDescent="0.2">
      <c r="K4004" t="s">
        <v>8407</v>
      </c>
    </row>
    <row r="4005" spans="11:11" x14ac:dyDescent="0.2">
      <c r="K4005" t="s">
        <v>8408</v>
      </c>
    </row>
    <row r="4006" spans="11:11" x14ac:dyDescent="0.2">
      <c r="K4006" t="s">
        <v>8409</v>
      </c>
    </row>
    <row r="4007" spans="11:11" x14ac:dyDescent="0.2">
      <c r="K4007" t="s">
        <v>8410</v>
      </c>
    </row>
    <row r="4008" spans="11:11" x14ac:dyDescent="0.2">
      <c r="K4008" t="s">
        <v>8411</v>
      </c>
    </row>
    <row r="4009" spans="11:11" x14ac:dyDescent="0.2">
      <c r="K4009" t="s">
        <v>8412</v>
      </c>
    </row>
    <row r="4010" spans="11:11" x14ac:dyDescent="0.2">
      <c r="K4010" t="s">
        <v>8413</v>
      </c>
    </row>
    <row r="4011" spans="11:11" x14ac:dyDescent="0.2">
      <c r="K4011" t="s">
        <v>8414</v>
      </c>
    </row>
    <row r="4012" spans="11:11" x14ac:dyDescent="0.2">
      <c r="K4012" t="s">
        <v>8415</v>
      </c>
    </row>
    <row r="4013" spans="11:11" x14ac:dyDescent="0.2">
      <c r="K4013" t="s">
        <v>8416</v>
      </c>
    </row>
    <row r="4014" spans="11:11" x14ac:dyDescent="0.2">
      <c r="K4014" t="s">
        <v>8417</v>
      </c>
    </row>
    <row r="4015" spans="11:11" x14ac:dyDescent="0.2">
      <c r="K4015" t="s">
        <v>8418</v>
      </c>
    </row>
    <row r="4016" spans="11:11" x14ac:dyDescent="0.2">
      <c r="K4016" t="s">
        <v>8419</v>
      </c>
    </row>
    <row r="4017" spans="11:11" x14ac:dyDescent="0.2">
      <c r="K4017" t="s">
        <v>8420</v>
      </c>
    </row>
    <row r="4018" spans="11:11" x14ac:dyDescent="0.2">
      <c r="K4018" t="s">
        <v>8421</v>
      </c>
    </row>
    <row r="4019" spans="11:11" x14ac:dyDescent="0.2">
      <c r="K4019" t="s">
        <v>8422</v>
      </c>
    </row>
    <row r="4020" spans="11:11" x14ac:dyDescent="0.2">
      <c r="K4020" t="s">
        <v>8423</v>
      </c>
    </row>
    <row r="4021" spans="11:11" x14ac:dyDescent="0.2">
      <c r="K4021" t="s">
        <v>8424</v>
      </c>
    </row>
    <row r="4022" spans="11:11" x14ac:dyDescent="0.2">
      <c r="K4022" t="s">
        <v>8425</v>
      </c>
    </row>
    <row r="4023" spans="11:11" x14ac:dyDescent="0.2">
      <c r="K4023" t="s">
        <v>8426</v>
      </c>
    </row>
    <row r="4024" spans="11:11" x14ac:dyDescent="0.2">
      <c r="K4024" t="s">
        <v>8427</v>
      </c>
    </row>
    <row r="4025" spans="11:11" x14ac:dyDescent="0.2">
      <c r="K4025" t="s">
        <v>8428</v>
      </c>
    </row>
    <row r="4026" spans="11:11" x14ac:dyDescent="0.2">
      <c r="K4026" t="s">
        <v>8429</v>
      </c>
    </row>
    <row r="4027" spans="11:11" x14ac:dyDescent="0.2">
      <c r="K4027" t="s">
        <v>8430</v>
      </c>
    </row>
    <row r="4028" spans="11:11" x14ac:dyDescent="0.2">
      <c r="K4028" t="s">
        <v>8431</v>
      </c>
    </row>
    <row r="4029" spans="11:11" x14ac:dyDescent="0.2">
      <c r="K4029" t="s">
        <v>8432</v>
      </c>
    </row>
    <row r="4030" spans="11:11" x14ac:dyDescent="0.2">
      <c r="K4030" t="s">
        <v>8433</v>
      </c>
    </row>
    <row r="4031" spans="11:11" x14ac:dyDescent="0.2">
      <c r="K4031" t="s">
        <v>8434</v>
      </c>
    </row>
    <row r="4032" spans="11:11" x14ac:dyDescent="0.2">
      <c r="K4032" t="s">
        <v>8435</v>
      </c>
    </row>
    <row r="4033" spans="11:11" x14ac:dyDescent="0.2">
      <c r="K4033" t="s">
        <v>8436</v>
      </c>
    </row>
    <row r="4034" spans="11:11" x14ac:dyDescent="0.2">
      <c r="K4034" t="s">
        <v>8437</v>
      </c>
    </row>
    <row r="4035" spans="11:11" x14ac:dyDescent="0.2">
      <c r="K4035" t="s">
        <v>8438</v>
      </c>
    </row>
    <row r="4036" spans="11:11" x14ac:dyDescent="0.2">
      <c r="K4036" t="s">
        <v>8439</v>
      </c>
    </row>
    <row r="4037" spans="11:11" x14ac:dyDescent="0.2">
      <c r="K4037" t="s">
        <v>8440</v>
      </c>
    </row>
    <row r="4038" spans="11:11" x14ac:dyDescent="0.2">
      <c r="K4038" t="s">
        <v>8441</v>
      </c>
    </row>
    <row r="4039" spans="11:11" x14ac:dyDescent="0.2">
      <c r="K4039" t="s">
        <v>8442</v>
      </c>
    </row>
    <row r="4040" spans="11:11" x14ac:dyDescent="0.2">
      <c r="K4040" t="s">
        <v>8443</v>
      </c>
    </row>
    <row r="4041" spans="11:11" x14ac:dyDescent="0.2">
      <c r="K4041" t="s">
        <v>8444</v>
      </c>
    </row>
    <row r="4042" spans="11:11" x14ac:dyDescent="0.2">
      <c r="K4042" t="s">
        <v>8445</v>
      </c>
    </row>
    <row r="4043" spans="11:11" x14ac:dyDescent="0.2">
      <c r="K4043" t="s">
        <v>8446</v>
      </c>
    </row>
    <row r="4044" spans="11:11" x14ac:dyDescent="0.2">
      <c r="K4044" t="s">
        <v>8447</v>
      </c>
    </row>
    <row r="4045" spans="11:11" x14ac:dyDescent="0.2">
      <c r="K4045" t="s">
        <v>8448</v>
      </c>
    </row>
    <row r="4046" spans="11:11" x14ac:dyDescent="0.2">
      <c r="K4046" t="s">
        <v>8449</v>
      </c>
    </row>
    <row r="4047" spans="11:11" x14ac:dyDescent="0.2">
      <c r="K4047" t="s">
        <v>8450</v>
      </c>
    </row>
    <row r="4048" spans="11:11" x14ac:dyDescent="0.2">
      <c r="K4048" t="s">
        <v>8451</v>
      </c>
    </row>
    <row r="4049" spans="11:11" x14ac:dyDescent="0.2">
      <c r="K4049" t="s">
        <v>8452</v>
      </c>
    </row>
    <row r="4050" spans="11:11" x14ac:dyDescent="0.2">
      <c r="K4050" t="s">
        <v>8453</v>
      </c>
    </row>
    <row r="4051" spans="11:11" x14ac:dyDescent="0.2">
      <c r="K4051" t="s">
        <v>8454</v>
      </c>
    </row>
    <row r="4052" spans="11:11" x14ac:dyDescent="0.2">
      <c r="K4052" t="s">
        <v>8455</v>
      </c>
    </row>
    <row r="4053" spans="11:11" x14ac:dyDescent="0.2">
      <c r="K4053" t="s">
        <v>8456</v>
      </c>
    </row>
    <row r="4054" spans="11:11" x14ac:dyDescent="0.2">
      <c r="K4054" t="s">
        <v>8457</v>
      </c>
    </row>
    <row r="4055" spans="11:11" x14ac:dyDescent="0.2">
      <c r="K4055" t="s">
        <v>8458</v>
      </c>
    </row>
    <row r="4056" spans="11:11" x14ac:dyDescent="0.2">
      <c r="K4056" t="s">
        <v>8459</v>
      </c>
    </row>
    <row r="4057" spans="11:11" x14ac:dyDescent="0.2">
      <c r="K4057" t="s">
        <v>8460</v>
      </c>
    </row>
    <row r="4058" spans="11:11" x14ac:dyDescent="0.2">
      <c r="K4058" t="s">
        <v>8461</v>
      </c>
    </row>
    <row r="4059" spans="11:11" x14ac:dyDescent="0.2">
      <c r="K4059" t="s">
        <v>8462</v>
      </c>
    </row>
    <row r="4060" spans="11:11" x14ac:dyDescent="0.2">
      <c r="K4060" t="s">
        <v>8463</v>
      </c>
    </row>
    <row r="4061" spans="11:11" x14ac:dyDescent="0.2">
      <c r="K4061" t="s">
        <v>8464</v>
      </c>
    </row>
    <row r="4062" spans="11:11" x14ac:dyDescent="0.2">
      <c r="K4062" t="s">
        <v>8465</v>
      </c>
    </row>
    <row r="4063" spans="11:11" x14ac:dyDescent="0.2">
      <c r="K4063" t="s">
        <v>8466</v>
      </c>
    </row>
    <row r="4064" spans="11:11" x14ac:dyDescent="0.2">
      <c r="K4064" t="s">
        <v>8467</v>
      </c>
    </row>
    <row r="4065" spans="11:11" x14ac:dyDescent="0.2">
      <c r="K4065" t="s">
        <v>8468</v>
      </c>
    </row>
    <row r="4066" spans="11:11" x14ac:dyDescent="0.2">
      <c r="K4066" t="s">
        <v>8469</v>
      </c>
    </row>
    <row r="4067" spans="11:11" x14ac:dyDescent="0.2">
      <c r="K4067" t="s">
        <v>8470</v>
      </c>
    </row>
    <row r="4068" spans="11:11" x14ac:dyDescent="0.2">
      <c r="K4068" t="s">
        <v>8471</v>
      </c>
    </row>
    <row r="4069" spans="11:11" x14ac:dyDescent="0.2">
      <c r="K4069" t="s">
        <v>8472</v>
      </c>
    </row>
    <row r="4070" spans="11:11" x14ac:dyDescent="0.2">
      <c r="K4070" t="s">
        <v>8473</v>
      </c>
    </row>
    <row r="4071" spans="11:11" x14ac:dyDescent="0.2">
      <c r="K4071" t="s">
        <v>8474</v>
      </c>
    </row>
    <row r="4072" spans="11:11" x14ac:dyDescent="0.2">
      <c r="K4072" t="s">
        <v>8475</v>
      </c>
    </row>
    <row r="4073" spans="11:11" x14ac:dyDescent="0.2">
      <c r="K4073" t="s">
        <v>8476</v>
      </c>
    </row>
    <row r="4074" spans="11:11" x14ac:dyDescent="0.2">
      <c r="K4074" t="s">
        <v>8477</v>
      </c>
    </row>
    <row r="4075" spans="11:11" x14ac:dyDescent="0.2">
      <c r="K4075" t="s">
        <v>8478</v>
      </c>
    </row>
    <row r="4076" spans="11:11" x14ac:dyDescent="0.2">
      <c r="K4076" t="s">
        <v>8479</v>
      </c>
    </row>
    <row r="4077" spans="11:11" x14ac:dyDescent="0.2">
      <c r="K4077" t="s">
        <v>8480</v>
      </c>
    </row>
    <row r="4078" spans="11:11" x14ac:dyDescent="0.2">
      <c r="K4078" t="s">
        <v>8481</v>
      </c>
    </row>
    <row r="4079" spans="11:11" x14ac:dyDescent="0.2">
      <c r="K4079" t="s">
        <v>8482</v>
      </c>
    </row>
    <row r="4080" spans="11:11" x14ac:dyDescent="0.2">
      <c r="K4080" t="s">
        <v>8483</v>
      </c>
    </row>
    <row r="4081" spans="11:11" x14ac:dyDescent="0.2">
      <c r="K4081" t="s">
        <v>8484</v>
      </c>
    </row>
    <row r="4082" spans="11:11" x14ac:dyDescent="0.2">
      <c r="K4082" t="s">
        <v>8485</v>
      </c>
    </row>
    <row r="4083" spans="11:11" x14ac:dyDescent="0.2">
      <c r="K4083" t="s">
        <v>8486</v>
      </c>
    </row>
    <row r="4084" spans="11:11" x14ac:dyDescent="0.2">
      <c r="K4084" t="s">
        <v>8487</v>
      </c>
    </row>
    <row r="4085" spans="11:11" x14ac:dyDescent="0.2">
      <c r="K4085" t="s">
        <v>8488</v>
      </c>
    </row>
    <row r="4086" spans="11:11" x14ac:dyDescent="0.2">
      <c r="K4086" t="s">
        <v>8489</v>
      </c>
    </row>
    <row r="4087" spans="11:11" x14ac:dyDescent="0.2">
      <c r="K4087" t="s">
        <v>8490</v>
      </c>
    </row>
    <row r="4088" spans="11:11" x14ac:dyDescent="0.2">
      <c r="K4088" t="s">
        <v>8491</v>
      </c>
    </row>
    <row r="4089" spans="11:11" x14ac:dyDescent="0.2">
      <c r="K4089" t="s">
        <v>8492</v>
      </c>
    </row>
    <row r="4090" spans="11:11" x14ac:dyDescent="0.2">
      <c r="K4090" t="s">
        <v>8493</v>
      </c>
    </row>
    <row r="4091" spans="11:11" x14ac:dyDescent="0.2">
      <c r="K4091" t="s">
        <v>8494</v>
      </c>
    </row>
    <row r="4092" spans="11:11" x14ac:dyDescent="0.2">
      <c r="K4092" t="s">
        <v>8495</v>
      </c>
    </row>
    <row r="4093" spans="11:11" x14ac:dyDescent="0.2">
      <c r="K4093" t="s">
        <v>8496</v>
      </c>
    </row>
    <row r="4094" spans="11:11" x14ac:dyDescent="0.2">
      <c r="K4094" t="s">
        <v>8497</v>
      </c>
    </row>
    <row r="4095" spans="11:11" x14ac:dyDescent="0.2">
      <c r="K4095" t="s">
        <v>8498</v>
      </c>
    </row>
    <row r="4096" spans="11:11" x14ac:dyDescent="0.2">
      <c r="K4096" t="s">
        <v>8499</v>
      </c>
    </row>
    <row r="4097" spans="11:11" x14ac:dyDescent="0.2">
      <c r="K4097" t="s">
        <v>8500</v>
      </c>
    </row>
    <row r="4098" spans="11:11" x14ac:dyDescent="0.2">
      <c r="K4098" t="s">
        <v>8501</v>
      </c>
    </row>
    <row r="4099" spans="11:11" x14ac:dyDescent="0.2">
      <c r="K4099" t="s">
        <v>8502</v>
      </c>
    </row>
    <row r="4100" spans="11:11" x14ac:dyDescent="0.2">
      <c r="K4100" t="s">
        <v>8503</v>
      </c>
    </row>
    <row r="4101" spans="11:11" x14ac:dyDescent="0.2">
      <c r="K4101" t="s">
        <v>8504</v>
      </c>
    </row>
    <row r="4102" spans="11:11" x14ac:dyDescent="0.2">
      <c r="K4102" t="s">
        <v>8505</v>
      </c>
    </row>
    <row r="4103" spans="11:11" x14ac:dyDescent="0.2">
      <c r="K4103" t="s">
        <v>8506</v>
      </c>
    </row>
    <row r="4104" spans="11:11" x14ac:dyDescent="0.2">
      <c r="K4104" t="s">
        <v>8507</v>
      </c>
    </row>
    <row r="4105" spans="11:11" x14ac:dyDescent="0.2">
      <c r="K4105" t="s">
        <v>8508</v>
      </c>
    </row>
    <row r="4106" spans="11:11" x14ac:dyDescent="0.2">
      <c r="K4106" t="s">
        <v>8509</v>
      </c>
    </row>
    <row r="4107" spans="11:11" x14ac:dyDescent="0.2">
      <c r="K4107" t="s">
        <v>8510</v>
      </c>
    </row>
    <row r="4108" spans="11:11" x14ac:dyDescent="0.2">
      <c r="K4108" t="s">
        <v>8511</v>
      </c>
    </row>
    <row r="4109" spans="11:11" x14ac:dyDescent="0.2">
      <c r="K4109" t="s">
        <v>8512</v>
      </c>
    </row>
    <row r="4110" spans="11:11" x14ac:dyDescent="0.2">
      <c r="K4110" t="s">
        <v>8513</v>
      </c>
    </row>
    <row r="4111" spans="11:11" x14ac:dyDescent="0.2">
      <c r="K4111" t="s">
        <v>8514</v>
      </c>
    </row>
    <row r="4112" spans="11:11" x14ac:dyDescent="0.2">
      <c r="K4112" t="s">
        <v>8515</v>
      </c>
    </row>
    <row r="4113" spans="11:11" x14ac:dyDescent="0.2">
      <c r="K4113" t="s">
        <v>8516</v>
      </c>
    </row>
    <row r="4114" spans="11:11" x14ac:dyDescent="0.2">
      <c r="K4114" t="s">
        <v>8517</v>
      </c>
    </row>
    <row r="4115" spans="11:11" x14ac:dyDescent="0.2">
      <c r="K4115" t="s">
        <v>8518</v>
      </c>
    </row>
    <row r="4116" spans="11:11" x14ac:dyDescent="0.2">
      <c r="K4116" t="s">
        <v>8519</v>
      </c>
    </row>
    <row r="4117" spans="11:11" x14ac:dyDescent="0.2">
      <c r="K4117" t="s">
        <v>8520</v>
      </c>
    </row>
    <row r="4118" spans="11:11" x14ac:dyDescent="0.2">
      <c r="K4118" t="s">
        <v>8521</v>
      </c>
    </row>
    <row r="4119" spans="11:11" x14ac:dyDescent="0.2">
      <c r="K4119" t="s">
        <v>8522</v>
      </c>
    </row>
    <row r="4120" spans="11:11" x14ac:dyDescent="0.2">
      <c r="K4120" t="s">
        <v>8523</v>
      </c>
    </row>
    <row r="4121" spans="11:11" x14ac:dyDescent="0.2">
      <c r="K4121" t="s">
        <v>8524</v>
      </c>
    </row>
    <row r="4122" spans="11:11" x14ac:dyDescent="0.2">
      <c r="K4122" t="s">
        <v>8525</v>
      </c>
    </row>
    <row r="4123" spans="11:11" x14ac:dyDescent="0.2">
      <c r="K4123" t="s">
        <v>8526</v>
      </c>
    </row>
    <row r="4124" spans="11:11" x14ac:dyDescent="0.2">
      <c r="K4124" t="s">
        <v>8527</v>
      </c>
    </row>
    <row r="4125" spans="11:11" x14ac:dyDescent="0.2">
      <c r="K4125" t="s">
        <v>8528</v>
      </c>
    </row>
    <row r="4126" spans="11:11" x14ac:dyDescent="0.2">
      <c r="K4126" t="s">
        <v>8529</v>
      </c>
    </row>
    <row r="4127" spans="11:11" x14ac:dyDescent="0.2">
      <c r="K4127" t="s">
        <v>8530</v>
      </c>
    </row>
    <row r="4128" spans="11:11" x14ac:dyDescent="0.2">
      <c r="K4128" t="s">
        <v>8531</v>
      </c>
    </row>
    <row r="4129" spans="11:11" x14ac:dyDescent="0.2">
      <c r="K4129" t="s">
        <v>8532</v>
      </c>
    </row>
    <row r="4130" spans="11:11" x14ac:dyDescent="0.2">
      <c r="K4130" t="s">
        <v>8533</v>
      </c>
    </row>
    <row r="4131" spans="11:11" x14ac:dyDescent="0.2">
      <c r="K4131" t="s">
        <v>8534</v>
      </c>
    </row>
    <row r="4132" spans="11:11" x14ac:dyDescent="0.2">
      <c r="K4132" t="s">
        <v>8535</v>
      </c>
    </row>
    <row r="4133" spans="11:11" x14ac:dyDescent="0.2">
      <c r="K4133" t="s">
        <v>8536</v>
      </c>
    </row>
    <row r="4134" spans="11:11" x14ac:dyDescent="0.2">
      <c r="K4134" t="s">
        <v>8537</v>
      </c>
    </row>
    <row r="4135" spans="11:11" x14ac:dyDescent="0.2">
      <c r="K4135" t="s">
        <v>8538</v>
      </c>
    </row>
    <row r="4136" spans="11:11" x14ac:dyDescent="0.2">
      <c r="K4136" t="s">
        <v>8539</v>
      </c>
    </row>
    <row r="4137" spans="11:11" x14ac:dyDescent="0.2">
      <c r="K4137" t="s">
        <v>8540</v>
      </c>
    </row>
    <row r="4138" spans="11:11" x14ac:dyDescent="0.2">
      <c r="K4138" t="s">
        <v>8541</v>
      </c>
    </row>
    <row r="4139" spans="11:11" x14ac:dyDescent="0.2">
      <c r="K4139" t="s">
        <v>8542</v>
      </c>
    </row>
    <row r="4140" spans="11:11" x14ac:dyDescent="0.2">
      <c r="K4140" t="s">
        <v>8543</v>
      </c>
    </row>
    <row r="4141" spans="11:11" x14ac:dyDescent="0.2">
      <c r="K4141" t="s">
        <v>8544</v>
      </c>
    </row>
    <row r="4142" spans="11:11" x14ac:dyDescent="0.2">
      <c r="K4142" t="s">
        <v>8545</v>
      </c>
    </row>
    <row r="4143" spans="11:11" x14ac:dyDescent="0.2">
      <c r="K4143" t="s">
        <v>8546</v>
      </c>
    </row>
    <row r="4144" spans="11:11" x14ac:dyDescent="0.2">
      <c r="K4144" t="s">
        <v>8547</v>
      </c>
    </row>
    <row r="4145" spans="11:11" x14ac:dyDescent="0.2">
      <c r="K4145" t="s">
        <v>8548</v>
      </c>
    </row>
    <row r="4146" spans="11:11" x14ac:dyDescent="0.2">
      <c r="K4146" t="s">
        <v>8549</v>
      </c>
    </row>
    <row r="4147" spans="11:11" x14ac:dyDescent="0.2">
      <c r="K4147" t="s">
        <v>8550</v>
      </c>
    </row>
    <row r="4148" spans="11:11" x14ac:dyDescent="0.2">
      <c r="K4148" t="s">
        <v>8551</v>
      </c>
    </row>
    <row r="4149" spans="11:11" x14ac:dyDescent="0.2">
      <c r="K4149" t="s">
        <v>8552</v>
      </c>
    </row>
    <row r="4150" spans="11:11" x14ac:dyDescent="0.2">
      <c r="K4150" t="s">
        <v>8553</v>
      </c>
    </row>
    <row r="4151" spans="11:11" x14ac:dyDescent="0.2">
      <c r="K4151" t="s">
        <v>8554</v>
      </c>
    </row>
    <row r="4152" spans="11:11" x14ac:dyDescent="0.2">
      <c r="K4152" t="s">
        <v>8555</v>
      </c>
    </row>
    <row r="4153" spans="11:11" x14ac:dyDescent="0.2">
      <c r="K4153" t="s">
        <v>8556</v>
      </c>
    </row>
    <row r="4154" spans="11:11" x14ac:dyDescent="0.2">
      <c r="K4154" t="s">
        <v>8557</v>
      </c>
    </row>
    <row r="4155" spans="11:11" x14ac:dyDescent="0.2">
      <c r="K4155" t="s">
        <v>8558</v>
      </c>
    </row>
    <row r="4156" spans="11:11" x14ac:dyDescent="0.2">
      <c r="K4156" t="s">
        <v>8559</v>
      </c>
    </row>
    <row r="4157" spans="11:11" x14ac:dyDescent="0.2">
      <c r="K4157" t="s">
        <v>8560</v>
      </c>
    </row>
    <row r="4158" spans="11:11" x14ac:dyDescent="0.2">
      <c r="K4158" t="s">
        <v>8561</v>
      </c>
    </row>
    <row r="4159" spans="11:11" x14ac:dyDescent="0.2">
      <c r="K4159" t="s">
        <v>8562</v>
      </c>
    </row>
    <row r="4160" spans="11:11" x14ac:dyDescent="0.2">
      <c r="K4160" t="s">
        <v>8563</v>
      </c>
    </row>
    <row r="4161" spans="11:11" x14ac:dyDescent="0.2">
      <c r="K4161" t="s">
        <v>8564</v>
      </c>
    </row>
    <row r="4162" spans="11:11" x14ac:dyDescent="0.2">
      <c r="K4162" t="s">
        <v>8565</v>
      </c>
    </row>
    <row r="4163" spans="11:11" x14ac:dyDescent="0.2">
      <c r="K4163" t="s">
        <v>8566</v>
      </c>
    </row>
    <row r="4164" spans="11:11" x14ac:dyDescent="0.2">
      <c r="K4164" t="s">
        <v>8567</v>
      </c>
    </row>
    <row r="4165" spans="11:11" x14ac:dyDescent="0.2">
      <c r="K4165" t="s">
        <v>8568</v>
      </c>
    </row>
    <row r="4166" spans="11:11" x14ac:dyDescent="0.2">
      <c r="K4166" t="s">
        <v>8569</v>
      </c>
    </row>
    <row r="4167" spans="11:11" x14ac:dyDescent="0.2">
      <c r="K4167" t="s">
        <v>8570</v>
      </c>
    </row>
    <row r="4168" spans="11:11" x14ac:dyDescent="0.2">
      <c r="K4168" t="s">
        <v>8571</v>
      </c>
    </row>
    <row r="4169" spans="11:11" x14ac:dyDescent="0.2">
      <c r="K4169" t="s">
        <v>8572</v>
      </c>
    </row>
    <row r="4170" spans="11:11" x14ac:dyDescent="0.2">
      <c r="K4170" t="s">
        <v>8573</v>
      </c>
    </row>
    <row r="4171" spans="11:11" x14ac:dyDescent="0.2">
      <c r="K4171" t="s">
        <v>8574</v>
      </c>
    </row>
    <row r="4172" spans="11:11" x14ac:dyDescent="0.2">
      <c r="K4172" t="s">
        <v>8575</v>
      </c>
    </row>
    <row r="4173" spans="11:11" x14ac:dyDescent="0.2">
      <c r="K4173" t="s">
        <v>8576</v>
      </c>
    </row>
    <row r="4174" spans="11:11" x14ac:dyDescent="0.2">
      <c r="K4174" t="s">
        <v>8577</v>
      </c>
    </row>
    <row r="4175" spans="11:11" x14ac:dyDescent="0.2">
      <c r="K4175" t="s">
        <v>8578</v>
      </c>
    </row>
    <row r="4176" spans="11:11" x14ac:dyDescent="0.2">
      <c r="K4176" t="s">
        <v>8579</v>
      </c>
    </row>
    <row r="4177" spans="11:11" x14ac:dyDescent="0.2">
      <c r="K4177" t="s">
        <v>8580</v>
      </c>
    </row>
    <row r="4178" spans="11:11" x14ac:dyDescent="0.2">
      <c r="K4178" t="s">
        <v>8581</v>
      </c>
    </row>
    <row r="4179" spans="11:11" x14ac:dyDescent="0.2">
      <c r="K4179" t="s">
        <v>8582</v>
      </c>
    </row>
    <row r="4180" spans="11:11" x14ac:dyDescent="0.2">
      <c r="K4180" t="s">
        <v>8583</v>
      </c>
    </row>
    <row r="4181" spans="11:11" x14ac:dyDescent="0.2">
      <c r="K4181" t="s">
        <v>8584</v>
      </c>
    </row>
    <row r="4182" spans="11:11" x14ac:dyDescent="0.2">
      <c r="K4182" t="s">
        <v>8585</v>
      </c>
    </row>
    <row r="4183" spans="11:11" x14ac:dyDescent="0.2">
      <c r="K4183" t="s">
        <v>8586</v>
      </c>
    </row>
    <row r="4184" spans="11:11" x14ac:dyDescent="0.2">
      <c r="K4184" t="s">
        <v>8587</v>
      </c>
    </row>
    <row r="4185" spans="11:11" x14ac:dyDescent="0.2">
      <c r="K4185" t="s">
        <v>8588</v>
      </c>
    </row>
    <row r="4186" spans="11:11" x14ac:dyDescent="0.2">
      <c r="K4186" t="s">
        <v>8589</v>
      </c>
    </row>
    <row r="4187" spans="11:11" x14ac:dyDescent="0.2">
      <c r="K4187" t="s">
        <v>8590</v>
      </c>
    </row>
    <row r="4188" spans="11:11" x14ac:dyDescent="0.2">
      <c r="K4188" t="s">
        <v>8591</v>
      </c>
    </row>
    <row r="4189" spans="11:11" x14ac:dyDescent="0.2">
      <c r="K4189" t="s">
        <v>8592</v>
      </c>
    </row>
    <row r="4190" spans="11:11" x14ac:dyDescent="0.2">
      <c r="K4190" t="s">
        <v>8593</v>
      </c>
    </row>
    <row r="4191" spans="11:11" x14ac:dyDescent="0.2">
      <c r="K4191" t="s">
        <v>8594</v>
      </c>
    </row>
    <row r="4192" spans="11:11" x14ac:dyDescent="0.2">
      <c r="K4192" t="s">
        <v>8595</v>
      </c>
    </row>
    <row r="4193" spans="11:11" x14ac:dyDescent="0.2">
      <c r="K4193" t="s">
        <v>8596</v>
      </c>
    </row>
    <row r="4194" spans="11:11" x14ac:dyDescent="0.2">
      <c r="K4194" t="s">
        <v>8597</v>
      </c>
    </row>
    <row r="4195" spans="11:11" x14ac:dyDescent="0.2">
      <c r="K4195" t="s">
        <v>8598</v>
      </c>
    </row>
    <row r="4196" spans="11:11" x14ac:dyDescent="0.2">
      <c r="K4196" t="s">
        <v>8599</v>
      </c>
    </row>
    <row r="4197" spans="11:11" x14ac:dyDescent="0.2">
      <c r="K4197" t="s">
        <v>8600</v>
      </c>
    </row>
    <row r="4198" spans="11:11" x14ac:dyDescent="0.2">
      <c r="K4198" t="s">
        <v>8601</v>
      </c>
    </row>
    <row r="4199" spans="11:11" x14ac:dyDescent="0.2">
      <c r="K4199" t="s">
        <v>8602</v>
      </c>
    </row>
    <row r="4200" spans="11:11" x14ac:dyDescent="0.2">
      <c r="K4200" t="s">
        <v>8603</v>
      </c>
    </row>
    <row r="4201" spans="11:11" x14ac:dyDescent="0.2">
      <c r="K4201" t="s">
        <v>8604</v>
      </c>
    </row>
    <row r="4202" spans="11:11" x14ac:dyDescent="0.2">
      <c r="K4202" t="s">
        <v>8605</v>
      </c>
    </row>
    <row r="4203" spans="11:11" x14ac:dyDescent="0.2">
      <c r="K4203" t="s">
        <v>8606</v>
      </c>
    </row>
    <row r="4204" spans="11:11" x14ac:dyDescent="0.2">
      <c r="K4204" t="s">
        <v>8607</v>
      </c>
    </row>
    <row r="4205" spans="11:11" x14ac:dyDescent="0.2">
      <c r="K4205" t="s">
        <v>8608</v>
      </c>
    </row>
    <row r="4206" spans="11:11" x14ac:dyDescent="0.2">
      <c r="K4206" t="s">
        <v>8609</v>
      </c>
    </row>
    <row r="4207" spans="11:11" x14ac:dyDescent="0.2">
      <c r="K4207" t="s">
        <v>8610</v>
      </c>
    </row>
    <row r="4208" spans="11:11" x14ac:dyDescent="0.2">
      <c r="K4208" t="s">
        <v>8611</v>
      </c>
    </row>
    <row r="4209" spans="11:11" x14ac:dyDescent="0.2">
      <c r="K4209" t="s">
        <v>8612</v>
      </c>
    </row>
    <row r="4210" spans="11:11" x14ac:dyDescent="0.2">
      <c r="K4210" t="s">
        <v>8613</v>
      </c>
    </row>
    <row r="4211" spans="11:11" x14ac:dyDescent="0.2">
      <c r="K4211" t="s">
        <v>8614</v>
      </c>
    </row>
    <row r="4212" spans="11:11" x14ac:dyDescent="0.2">
      <c r="K4212" t="s">
        <v>8615</v>
      </c>
    </row>
    <row r="4213" spans="11:11" x14ac:dyDescent="0.2">
      <c r="K4213" t="s">
        <v>8616</v>
      </c>
    </row>
    <row r="4214" spans="11:11" x14ac:dyDescent="0.2">
      <c r="K4214" t="s">
        <v>8617</v>
      </c>
    </row>
    <row r="4215" spans="11:11" x14ac:dyDescent="0.2">
      <c r="K4215" t="s">
        <v>8618</v>
      </c>
    </row>
    <row r="4216" spans="11:11" x14ac:dyDescent="0.2">
      <c r="K4216" t="s">
        <v>8619</v>
      </c>
    </row>
    <row r="4217" spans="11:11" x14ac:dyDescent="0.2">
      <c r="K4217" t="s">
        <v>8620</v>
      </c>
    </row>
    <row r="4218" spans="11:11" x14ac:dyDescent="0.2">
      <c r="K4218" t="s">
        <v>8621</v>
      </c>
    </row>
    <row r="4219" spans="11:11" x14ac:dyDescent="0.2">
      <c r="K4219" t="s">
        <v>8622</v>
      </c>
    </row>
    <row r="4220" spans="11:11" x14ac:dyDescent="0.2">
      <c r="K4220" t="s">
        <v>8623</v>
      </c>
    </row>
    <row r="4221" spans="11:11" x14ac:dyDescent="0.2">
      <c r="K4221" t="s">
        <v>8624</v>
      </c>
    </row>
    <row r="4222" spans="11:11" x14ac:dyDescent="0.2">
      <c r="K4222" t="s">
        <v>8625</v>
      </c>
    </row>
    <row r="4223" spans="11:11" x14ac:dyDescent="0.2">
      <c r="K4223" t="s">
        <v>8626</v>
      </c>
    </row>
    <row r="4224" spans="11:11" x14ac:dyDescent="0.2">
      <c r="K4224" t="s">
        <v>8627</v>
      </c>
    </row>
    <row r="4225" spans="11:11" x14ac:dyDescent="0.2">
      <c r="K4225" t="s">
        <v>8628</v>
      </c>
    </row>
    <row r="4226" spans="11:11" x14ac:dyDescent="0.2">
      <c r="K4226" t="s">
        <v>8629</v>
      </c>
    </row>
    <row r="4227" spans="11:11" x14ac:dyDescent="0.2">
      <c r="K4227" t="s">
        <v>8630</v>
      </c>
    </row>
    <row r="4228" spans="11:11" x14ac:dyDescent="0.2">
      <c r="K4228" t="s">
        <v>8631</v>
      </c>
    </row>
    <row r="4229" spans="11:11" x14ac:dyDescent="0.2">
      <c r="K4229" t="s">
        <v>8632</v>
      </c>
    </row>
    <row r="4230" spans="11:11" x14ac:dyDescent="0.2">
      <c r="K4230" t="s">
        <v>8633</v>
      </c>
    </row>
    <row r="4231" spans="11:11" x14ac:dyDescent="0.2">
      <c r="K4231" t="s">
        <v>8634</v>
      </c>
    </row>
    <row r="4232" spans="11:11" x14ac:dyDescent="0.2">
      <c r="K4232" t="s">
        <v>8635</v>
      </c>
    </row>
    <row r="4233" spans="11:11" x14ac:dyDescent="0.2">
      <c r="K4233" t="s">
        <v>8636</v>
      </c>
    </row>
    <row r="4234" spans="11:11" x14ac:dyDescent="0.2">
      <c r="K4234" t="s">
        <v>8637</v>
      </c>
    </row>
    <row r="4235" spans="11:11" x14ac:dyDescent="0.2">
      <c r="K4235" t="s">
        <v>8638</v>
      </c>
    </row>
    <row r="4236" spans="11:11" x14ac:dyDescent="0.2">
      <c r="K4236" t="s">
        <v>8639</v>
      </c>
    </row>
    <row r="4237" spans="11:11" x14ac:dyDescent="0.2">
      <c r="K4237" t="s">
        <v>8640</v>
      </c>
    </row>
    <row r="4238" spans="11:11" x14ac:dyDescent="0.2">
      <c r="K4238" t="s">
        <v>8641</v>
      </c>
    </row>
    <row r="4239" spans="11:11" x14ac:dyDescent="0.2">
      <c r="K4239" t="s">
        <v>8642</v>
      </c>
    </row>
    <row r="4240" spans="11:11" x14ac:dyDescent="0.2">
      <c r="K4240" t="s">
        <v>8643</v>
      </c>
    </row>
    <row r="4241" spans="11:11" x14ac:dyDescent="0.2">
      <c r="K4241" t="s">
        <v>8644</v>
      </c>
    </row>
    <row r="4242" spans="11:11" x14ac:dyDescent="0.2">
      <c r="K4242" t="s">
        <v>8645</v>
      </c>
    </row>
    <row r="4243" spans="11:11" x14ac:dyDescent="0.2">
      <c r="K4243" t="s">
        <v>8646</v>
      </c>
    </row>
    <row r="4244" spans="11:11" x14ac:dyDescent="0.2">
      <c r="K4244" t="s">
        <v>8647</v>
      </c>
    </row>
    <row r="4245" spans="11:11" x14ac:dyDescent="0.2">
      <c r="K4245" t="s">
        <v>8648</v>
      </c>
    </row>
    <row r="4246" spans="11:11" x14ac:dyDescent="0.2">
      <c r="K4246" t="s">
        <v>8649</v>
      </c>
    </row>
    <row r="4247" spans="11:11" x14ac:dyDescent="0.2">
      <c r="K4247" t="s">
        <v>8650</v>
      </c>
    </row>
    <row r="4248" spans="11:11" x14ac:dyDescent="0.2">
      <c r="K4248" t="s">
        <v>8651</v>
      </c>
    </row>
    <row r="4249" spans="11:11" x14ac:dyDescent="0.2">
      <c r="K4249" t="s">
        <v>8652</v>
      </c>
    </row>
    <row r="4250" spans="11:11" x14ac:dyDescent="0.2">
      <c r="K4250" t="s">
        <v>8653</v>
      </c>
    </row>
    <row r="4251" spans="11:11" x14ac:dyDescent="0.2">
      <c r="K4251" t="s">
        <v>8654</v>
      </c>
    </row>
    <row r="4252" spans="11:11" x14ac:dyDescent="0.2">
      <c r="K4252" t="s">
        <v>8655</v>
      </c>
    </row>
    <row r="4253" spans="11:11" x14ac:dyDescent="0.2">
      <c r="K4253" t="s">
        <v>8656</v>
      </c>
    </row>
    <row r="4254" spans="11:11" x14ac:dyDescent="0.2">
      <c r="K4254" t="s">
        <v>8657</v>
      </c>
    </row>
    <row r="4255" spans="11:11" x14ac:dyDescent="0.2">
      <c r="K4255" t="s">
        <v>8658</v>
      </c>
    </row>
    <row r="4256" spans="11:11" x14ac:dyDescent="0.2">
      <c r="K4256" t="s">
        <v>8659</v>
      </c>
    </row>
    <row r="4257" spans="11:11" x14ac:dyDescent="0.2">
      <c r="K4257" t="s">
        <v>8660</v>
      </c>
    </row>
    <row r="4258" spans="11:11" x14ac:dyDescent="0.2">
      <c r="K4258" t="s">
        <v>8661</v>
      </c>
    </row>
    <row r="4259" spans="11:11" x14ac:dyDescent="0.2">
      <c r="K4259" t="s">
        <v>8662</v>
      </c>
    </row>
    <row r="4260" spans="11:11" x14ac:dyDescent="0.2">
      <c r="K4260" t="s">
        <v>8663</v>
      </c>
    </row>
    <row r="4261" spans="11:11" x14ac:dyDescent="0.2">
      <c r="K4261" t="s">
        <v>8664</v>
      </c>
    </row>
    <row r="4262" spans="11:11" x14ac:dyDescent="0.2">
      <c r="K4262" t="s">
        <v>8665</v>
      </c>
    </row>
    <row r="4263" spans="11:11" x14ac:dyDescent="0.2">
      <c r="K4263" t="s">
        <v>8666</v>
      </c>
    </row>
    <row r="4264" spans="11:11" x14ac:dyDescent="0.2">
      <c r="K4264" t="s">
        <v>8667</v>
      </c>
    </row>
    <row r="4265" spans="11:11" x14ac:dyDescent="0.2">
      <c r="K4265" t="s">
        <v>8668</v>
      </c>
    </row>
    <row r="4266" spans="11:11" x14ac:dyDescent="0.2">
      <c r="K4266" t="s">
        <v>8669</v>
      </c>
    </row>
    <row r="4267" spans="11:11" x14ac:dyDescent="0.2">
      <c r="K4267" t="s">
        <v>8670</v>
      </c>
    </row>
    <row r="4268" spans="11:11" x14ac:dyDescent="0.2">
      <c r="K4268" t="s">
        <v>8671</v>
      </c>
    </row>
    <row r="4269" spans="11:11" x14ac:dyDescent="0.2">
      <c r="K4269" t="s">
        <v>8672</v>
      </c>
    </row>
    <row r="4270" spans="11:11" x14ac:dyDescent="0.2">
      <c r="K4270" t="s">
        <v>8673</v>
      </c>
    </row>
    <row r="4271" spans="11:11" x14ac:dyDescent="0.2">
      <c r="K4271" t="s">
        <v>8674</v>
      </c>
    </row>
    <row r="4272" spans="11:11" x14ac:dyDescent="0.2">
      <c r="K4272" t="s">
        <v>8675</v>
      </c>
    </row>
    <row r="4273" spans="11:11" x14ac:dyDescent="0.2">
      <c r="K4273" t="s">
        <v>8676</v>
      </c>
    </row>
    <row r="4274" spans="11:11" x14ac:dyDescent="0.2">
      <c r="K4274" t="s">
        <v>8677</v>
      </c>
    </row>
    <row r="4275" spans="11:11" x14ac:dyDescent="0.2">
      <c r="K4275" t="s">
        <v>8678</v>
      </c>
    </row>
    <row r="4276" spans="11:11" x14ac:dyDescent="0.2">
      <c r="K4276" t="s">
        <v>8679</v>
      </c>
    </row>
    <row r="4277" spans="11:11" x14ac:dyDescent="0.2">
      <c r="K4277" t="s">
        <v>8680</v>
      </c>
    </row>
    <row r="4278" spans="11:11" x14ac:dyDescent="0.2">
      <c r="K4278" t="s">
        <v>8681</v>
      </c>
    </row>
    <row r="4279" spans="11:11" x14ac:dyDescent="0.2">
      <c r="K4279" t="s">
        <v>8682</v>
      </c>
    </row>
    <row r="4280" spans="11:11" x14ac:dyDescent="0.2">
      <c r="K4280" t="s">
        <v>8683</v>
      </c>
    </row>
    <row r="4281" spans="11:11" x14ac:dyDescent="0.2">
      <c r="K4281" t="s">
        <v>8684</v>
      </c>
    </row>
    <row r="4282" spans="11:11" x14ac:dyDescent="0.2">
      <c r="K4282" t="s">
        <v>8685</v>
      </c>
    </row>
    <row r="4283" spans="11:11" x14ac:dyDescent="0.2">
      <c r="K4283" t="s">
        <v>8686</v>
      </c>
    </row>
    <row r="4284" spans="11:11" x14ac:dyDescent="0.2">
      <c r="K4284" t="s">
        <v>8687</v>
      </c>
    </row>
    <row r="4285" spans="11:11" x14ac:dyDescent="0.2">
      <c r="K4285" t="s">
        <v>8688</v>
      </c>
    </row>
    <row r="4286" spans="11:11" x14ac:dyDescent="0.2">
      <c r="K4286" t="s">
        <v>8689</v>
      </c>
    </row>
    <row r="4287" spans="11:11" x14ac:dyDescent="0.2">
      <c r="K4287" t="s">
        <v>8690</v>
      </c>
    </row>
    <row r="4288" spans="11:11" x14ac:dyDescent="0.2">
      <c r="K4288" t="s">
        <v>8691</v>
      </c>
    </row>
    <row r="4289" spans="11:11" x14ac:dyDescent="0.2">
      <c r="K4289" t="s">
        <v>8692</v>
      </c>
    </row>
    <row r="4290" spans="11:11" x14ac:dyDescent="0.2">
      <c r="K4290" t="s">
        <v>8693</v>
      </c>
    </row>
    <row r="4291" spans="11:11" x14ac:dyDescent="0.2">
      <c r="K4291" t="s">
        <v>8694</v>
      </c>
    </row>
    <row r="4292" spans="11:11" x14ac:dyDescent="0.2">
      <c r="K4292" t="s">
        <v>8695</v>
      </c>
    </row>
    <row r="4293" spans="11:11" x14ac:dyDescent="0.2">
      <c r="K4293" t="s">
        <v>8696</v>
      </c>
    </row>
    <row r="4294" spans="11:11" x14ac:dyDescent="0.2">
      <c r="K4294" t="s">
        <v>8697</v>
      </c>
    </row>
    <row r="4295" spans="11:11" x14ac:dyDescent="0.2">
      <c r="K4295" t="s">
        <v>8698</v>
      </c>
    </row>
    <row r="4296" spans="11:11" x14ac:dyDescent="0.2">
      <c r="K4296" t="s">
        <v>8699</v>
      </c>
    </row>
    <row r="4297" spans="11:11" x14ac:dyDescent="0.2">
      <c r="K4297" t="s">
        <v>8700</v>
      </c>
    </row>
    <row r="4298" spans="11:11" x14ac:dyDescent="0.2">
      <c r="K4298" t="s">
        <v>8701</v>
      </c>
    </row>
    <row r="4299" spans="11:11" x14ac:dyDescent="0.2">
      <c r="K4299" t="s">
        <v>8702</v>
      </c>
    </row>
    <row r="4300" spans="11:11" x14ac:dyDescent="0.2">
      <c r="K4300" t="s">
        <v>8703</v>
      </c>
    </row>
    <row r="4301" spans="11:11" x14ac:dyDescent="0.2">
      <c r="K4301" t="s">
        <v>8704</v>
      </c>
    </row>
    <row r="4302" spans="11:11" x14ac:dyDescent="0.2">
      <c r="K4302" t="s">
        <v>8705</v>
      </c>
    </row>
    <row r="4303" spans="11:11" x14ac:dyDescent="0.2">
      <c r="K4303" t="s">
        <v>8706</v>
      </c>
    </row>
    <row r="4304" spans="11:11" x14ac:dyDescent="0.2">
      <c r="K4304" t="s">
        <v>8707</v>
      </c>
    </row>
    <row r="4305" spans="11:11" x14ac:dyDescent="0.2">
      <c r="K4305" t="s">
        <v>8708</v>
      </c>
    </row>
    <row r="4306" spans="11:11" x14ac:dyDescent="0.2">
      <c r="K4306" t="s">
        <v>8709</v>
      </c>
    </row>
    <row r="4307" spans="11:11" x14ac:dyDescent="0.2">
      <c r="K4307" t="s">
        <v>8710</v>
      </c>
    </row>
    <row r="4308" spans="11:11" x14ac:dyDescent="0.2">
      <c r="K4308" t="s">
        <v>8711</v>
      </c>
    </row>
    <row r="4309" spans="11:11" x14ac:dyDescent="0.2">
      <c r="K4309" t="s">
        <v>8712</v>
      </c>
    </row>
    <row r="4310" spans="11:11" x14ac:dyDescent="0.2">
      <c r="K4310" t="s">
        <v>8713</v>
      </c>
    </row>
    <row r="4311" spans="11:11" x14ac:dyDescent="0.2">
      <c r="K4311" t="s">
        <v>8714</v>
      </c>
    </row>
    <row r="4312" spans="11:11" x14ac:dyDescent="0.2">
      <c r="K4312" t="s">
        <v>8715</v>
      </c>
    </row>
    <row r="4313" spans="11:11" x14ac:dyDescent="0.2">
      <c r="K4313" t="s">
        <v>8716</v>
      </c>
    </row>
    <row r="4314" spans="11:11" x14ac:dyDescent="0.2">
      <c r="K4314" t="s">
        <v>8717</v>
      </c>
    </row>
    <row r="4315" spans="11:11" x14ac:dyDescent="0.2">
      <c r="K4315" t="s">
        <v>8718</v>
      </c>
    </row>
    <row r="4316" spans="11:11" x14ac:dyDescent="0.2">
      <c r="K4316" t="s">
        <v>8719</v>
      </c>
    </row>
    <row r="4317" spans="11:11" x14ac:dyDescent="0.2">
      <c r="K4317" t="s">
        <v>8720</v>
      </c>
    </row>
    <row r="4318" spans="11:11" x14ac:dyDescent="0.2">
      <c r="K4318" t="s">
        <v>8721</v>
      </c>
    </row>
    <row r="4319" spans="11:11" x14ac:dyDescent="0.2">
      <c r="K4319" t="s">
        <v>8722</v>
      </c>
    </row>
    <row r="4320" spans="11:11" x14ac:dyDescent="0.2">
      <c r="K4320" t="s">
        <v>8723</v>
      </c>
    </row>
    <row r="4321" spans="11:11" x14ac:dyDescent="0.2">
      <c r="K4321" t="s">
        <v>8724</v>
      </c>
    </row>
    <row r="4322" spans="11:11" x14ac:dyDescent="0.2">
      <c r="K4322" t="s">
        <v>8725</v>
      </c>
    </row>
    <row r="4323" spans="11:11" x14ac:dyDescent="0.2">
      <c r="K4323" t="s">
        <v>8726</v>
      </c>
    </row>
    <row r="4324" spans="11:11" x14ac:dyDescent="0.2">
      <c r="K4324" t="s">
        <v>8727</v>
      </c>
    </row>
    <row r="4325" spans="11:11" x14ac:dyDescent="0.2">
      <c r="K4325" t="s">
        <v>8728</v>
      </c>
    </row>
    <row r="4326" spans="11:11" x14ac:dyDescent="0.2">
      <c r="K4326" t="s">
        <v>8729</v>
      </c>
    </row>
    <row r="4327" spans="11:11" x14ac:dyDescent="0.2">
      <c r="K4327" t="s">
        <v>8730</v>
      </c>
    </row>
    <row r="4328" spans="11:11" x14ac:dyDescent="0.2">
      <c r="K4328" t="s">
        <v>8731</v>
      </c>
    </row>
    <row r="4329" spans="11:11" x14ac:dyDescent="0.2">
      <c r="K4329" t="s">
        <v>8732</v>
      </c>
    </row>
    <row r="4330" spans="11:11" x14ac:dyDescent="0.2">
      <c r="K4330" t="s">
        <v>8733</v>
      </c>
    </row>
    <row r="4331" spans="11:11" x14ac:dyDescent="0.2">
      <c r="K4331" t="s">
        <v>8734</v>
      </c>
    </row>
    <row r="4332" spans="11:11" x14ac:dyDescent="0.2">
      <c r="K4332" t="s">
        <v>8735</v>
      </c>
    </row>
    <row r="4333" spans="11:11" x14ac:dyDescent="0.2">
      <c r="K4333" t="s">
        <v>8736</v>
      </c>
    </row>
    <row r="4334" spans="11:11" x14ac:dyDescent="0.2">
      <c r="K4334" t="s">
        <v>8737</v>
      </c>
    </row>
    <row r="4335" spans="11:11" x14ac:dyDescent="0.2">
      <c r="K4335" t="s">
        <v>8738</v>
      </c>
    </row>
    <row r="4336" spans="11:11" x14ac:dyDescent="0.2">
      <c r="K4336" t="s">
        <v>8739</v>
      </c>
    </row>
    <row r="4337" spans="11:11" x14ac:dyDescent="0.2">
      <c r="K4337" t="s">
        <v>8740</v>
      </c>
    </row>
    <row r="4338" spans="11:11" x14ac:dyDescent="0.2">
      <c r="K4338" t="s">
        <v>8741</v>
      </c>
    </row>
    <row r="4339" spans="11:11" x14ac:dyDescent="0.2">
      <c r="K4339" t="s">
        <v>8742</v>
      </c>
    </row>
    <row r="4340" spans="11:11" x14ac:dyDescent="0.2">
      <c r="K4340" t="s">
        <v>8743</v>
      </c>
    </row>
    <row r="4341" spans="11:11" x14ac:dyDescent="0.2">
      <c r="K4341" t="s">
        <v>8744</v>
      </c>
    </row>
    <row r="4342" spans="11:11" x14ac:dyDescent="0.2">
      <c r="K4342" t="s">
        <v>8745</v>
      </c>
    </row>
    <row r="4343" spans="11:11" x14ac:dyDescent="0.2">
      <c r="K4343" t="s">
        <v>8746</v>
      </c>
    </row>
    <row r="4344" spans="11:11" x14ac:dyDescent="0.2">
      <c r="K4344" t="s">
        <v>8747</v>
      </c>
    </row>
    <row r="4345" spans="11:11" x14ac:dyDescent="0.2">
      <c r="K4345" t="s">
        <v>8748</v>
      </c>
    </row>
    <row r="4346" spans="11:11" x14ac:dyDescent="0.2">
      <c r="K4346" t="s">
        <v>8749</v>
      </c>
    </row>
    <row r="4347" spans="11:11" x14ac:dyDescent="0.2">
      <c r="K4347" t="s">
        <v>8750</v>
      </c>
    </row>
    <row r="4348" spans="11:11" x14ac:dyDescent="0.2">
      <c r="K4348" t="s">
        <v>8751</v>
      </c>
    </row>
    <row r="4349" spans="11:11" x14ac:dyDescent="0.2">
      <c r="K4349" t="s">
        <v>8752</v>
      </c>
    </row>
    <row r="4350" spans="11:11" x14ac:dyDescent="0.2">
      <c r="K4350" t="s">
        <v>8753</v>
      </c>
    </row>
    <row r="4351" spans="11:11" x14ac:dyDescent="0.2">
      <c r="K4351" t="s">
        <v>8754</v>
      </c>
    </row>
    <row r="4352" spans="11:11" x14ac:dyDescent="0.2">
      <c r="K4352" t="s">
        <v>8755</v>
      </c>
    </row>
    <row r="4353" spans="11:11" x14ac:dyDescent="0.2">
      <c r="K4353" t="s">
        <v>8756</v>
      </c>
    </row>
    <row r="4354" spans="11:11" x14ac:dyDescent="0.2">
      <c r="K4354" t="s">
        <v>8757</v>
      </c>
    </row>
    <row r="4355" spans="11:11" x14ac:dyDescent="0.2">
      <c r="K4355" t="s">
        <v>8758</v>
      </c>
    </row>
    <row r="4356" spans="11:11" x14ac:dyDescent="0.2">
      <c r="K4356" t="s">
        <v>8759</v>
      </c>
    </row>
    <row r="4357" spans="11:11" x14ac:dyDescent="0.2">
      <c r="K4357" t="s">
        <v>8760</v>
      </c>
    </row>
    <row r="4358" spans="11:11" x14ac:dyDescent="0.2">
      <c r="K4358" t="s">
        <v>8761</v>
      </c>
    </row>
    <row r="4359" spans="11:11" x14ac:dyDescent="0.2">
      <c r="K4359" t="s">
        <v>8762</v>
      </c>
    </row>
    <row r="4360" spans="11:11" x14ac:dyDescent="0.2">
      <c r="K4360" t="s">
        <v>8763</v>
      </c>
    </row>
    <row r="4361" spans="11:11" x14ac:dyDescent="0.2">
      <c r="K4361" t="s">
        <v>8764</v>
      </c>
    </row>
    <row r="4362" spans="11:11" x14ac:dyDescent="0.2">
      <c r="K4362" t="s">
        <v>8765</v>
      </c>
    </row>
    <row r="4363" spans="11:11" x14ac:dyDescent="0.2">
      <c r="K4363" t="s">
        <v>8766</v>
      </c>
    </row>
    <row r="4364" spans="11:11" x14ac:dyDescent="0.2">
      <c r="K4364" t="s">
        <v>8767</v>
      </c>
    </row>
    <row r="4365" spans="11:11" x14ac:dyDescent="0.2">
      <c r="K4365" t="s">
        <v>8768</v>
      </c>
    </row>
    <row r="4366" spans="11:11" x14ac:dyDescent="0.2">
      <c r="K4366" t="s">
        <v>8769</v>
      </c>
    </row>
    <row r="4367" spans="11:11" x14ac:dyDescent="0.2">
      <c r="K4367" t="s">
        <v>8770</v>
      </c>
    </row>
    <row r="4368" spans="11:11" x14ac:dyDescent="0.2">
      <c r="K4368" t="s">
        <v>8771</v>
      </c>
    </row>
    <row r="4369" spans="11:11" x14ac:dyDescent="0.2">
      <c r="K4369" t="s">
        <v>8772</v>
      </c>
    </row>
    <row r="4370" spans="11:11" x14ac:dyDescent="0.2">
      <c r="K4370" t="s">
        <v>8773</v>
      </c>
    </row>
    <row r="4371" spans="11:11" x14ac:dyDescent="0.2">
      <c r="K4371" t="s">
        <v>8774</v>
      </c>
    </row>
    <row r="4372" spans="11:11" x14ac:dyDescent="0.2">
      <c r="K4372" t="s">
        <v>8775</v>
      </c>
    </row>
    <row r="4373" spans="11:11" x14ac:dyDescent="0.2">
      <c r="K4373" t="s">
        <v>8776</v>
      </c>
    </row>
    <row r="4374" spans="11:11" x14ac:dyDescent="0.2">
      <c r="K4374" t="s">
        <v>8777</v>
      </c>
    </row>
    <row r="4375" spans="11:11" x14ac:dyDescent="0.2">
      <c r="K4375" t="s">
        <v>8778</v>
      </c>
    </row>
    <row r="4376" spans="11:11" x14ac:dyDescent="0.2">
      <c r="K4376" t="s">
        <v>8779</v>
      </c>
    </row>
    <row r="4377" spans="11:11" x14ac:dyDescent="0.2">
      <c r="K4377" t="s">
        <v>8780</v>
      </c>
    </row>
    <row r="4378" spans="11:11" x14ac:dyDescent="0.2">
      <c r="K4378" t="s">
        <v>8781</v>
      </c>
    </row>
    <row r="4379" spans="11:11" x14ac:dyDescent="0.2">
      <c r="K4379" t="s">
        <v>8782</v>
      </c>
    </row>
    <row r="4380" spans="11:11" x14ac:dyDescent="0.2">
      <c r="K4380" t="s">
        <v>8783</v>
      </c>
    </row>
    <row r="4381" spans="11:11" x14ac:dyDescent="0.2">
      <c r="K4381" t="s">
        <v>8784</v>
      </c>
    </row>
    <row r="4382" spans="11:11" x14ac:dyDescent="0.2">
      <c r="K4382" t="s">
        <v>8785</v>
      </c>
    </row>
    <row r="4383" spans="11:11" x14ac:dyDescent="0.2">
      <c r="K4383" t="s">
        <v>8786</v>
      </c>
    </row>
    <row r="4384" spans="11:11" x14ac:dyDescent="0.2">
      <c r="K4384" t="s">
        <v>8787</v>
      </c>
    </row>
    <row r="4385" spans="11:11" x14ac:dyDescent="0.2">
      <c r="K4385" t="s">
        <v>8788</v>
      </c>
    </row>
    <row r="4386" spans="11:11" x14ac:dyDescent="0.2">
      <c r="K4386" t="s">
        <v>8789</v>
      </c>
    </row>
    <row r="4387" spans="11:11" x14ac:dyDescent="0.2">
      <c r="K4387" t="s">
        <v>8790</v>
      </c>
    </row>
    <row r="4388" spans="11:11" x14ac:dyDescent="0.2">
      <c r="K4388" t="s">
        <v>8791</v>
      </c>
    </row>
    <row r="4389" spans="11:11" x14ac:dyDescent="0.2">
      <c r="K4389" t="s">
        <v>8792</v>
      </c>
    </row>
    <row r="4390" spans="11:11" x14ac:dyDescent="0.2">
      <c r="K4390" t="s">
        <v>8793</v>
      </c>
    </row>
    <row r="4391" spans="11:11" x14ac:dyDescent="0.2">
      <c r="K4391" t="s">
        <v>8794</v>
      </c>
    </row>
    <row r="4392" spans="11:11" x14ac:dyDescent="0.2">
      <c r="K4392" t="s">
        <v>8795</v>
      </c>
    </row>
    <row r="4393" spans="11:11" x14ac:dyDescent="0.2">
      <c r="K4393" t="s">
        <v>8796</v>
      </c>
    </row>
    <row r="4394" spans="11:11" x14ac:dyDescent="0.2">
      <c r="K4394" t="s">
        <v>8797</v>
      </c>
    </row>
    <row r="4395" spans="11:11" x14ac:dyDescent="0.2">
      <c r="K4395" t="s">
        <v>8798</v>
      </c>
    </row>
    <row r="4396" spans="11:11" x14ac:dyDescent="0.2">
      <c r="K4396" t="s">
        <v>8799</v>
      </c>
    </row>
    <row r="4397" spans="11:11" x14ac:dyDescent="0.2">
      <c r="K4397" t="s">
        <v>8800</v>
      </c>
    </row>
    <row r="4398" spans="11:11" x14ac:dyDescent="0.2">
      <c r="K4398" t="s">
        <v>8801</v>
      </c>
    </row>
    <row r="4399" spans="11:11" x14ac:dyDescent="0.2">
      <c r="K4399" t="s">
        <v>8802</v>
      </c>
    </row>
    <row r="4400" spans="11:11" x14ac:dyDescent="0.2">
      <c r="K4400" t="s">
        <v>8803</v>
      </c>
    </row>
    <row r="4401" spans="11:11" x14ac:dyDescent="0.2">
      <c r="K4401" t="s">
        <v>8804</v>
      </c>
    </row>
    <row r="4402" spans="11:11" x14ac:dyDescent="0.2">
      <c r="K4402" t="s">
        <v>8805</v>
      </c>
    </row>
    <row r="4403" spans="11:11" x14ac:dyDescent="0.2">
      <c r="K4403" t="s">
        <v>8806</v>
      </c>
    </row>
    <row r="4404" spans="11:11" x14ac:dyDescent="0.2">
      <c r="K4404" t="s">
        <v>8807</v>
      </c>
    </row>
    <row r="4405" spans="11:11" x14ac:dyDescent="0.2">
      <c r="K4405" t="s">
        <v>8808</v>
      </c>
    </row>
    <row r="4406" spans="11:11" x14ac:dyDescent="0.2">
      <c r="K4406" t="s">
        <v>8809</v>
      </c>
    </row>
    <row r="4407" spans="11:11" x14ac:dyDescent="0.2">
      <c r="K4407" t="s">
        <v>8810</v>
      </c>
    </row>
    <row r="4408" spans="11:11" x14ac:dyDescent="0.2">
      <c r="K4408" t="s">
        <v>8811</v>
      </c>
    </row>
    <row r="4409" spans="11:11" x14ac:dyDescent="0.2">
      <c r="K4409" t="s">
        <v>8812</v>
      </c>
    </row>
    <row r="4410" spans="11:11" x14ac:dyDescent="0.2">
      <c r="K4410" t="s">
        <v>8813</v>
      </c>
    </row>
    <row r="4411" spans="11:11" x14ac:dyDescent="0.2">
      <c r="K4411" t="s">
        <v>8814</v>
      </c>
    </row>
    <row r="4412" spans="11:11" x14ac:dyDescent="0.2">
      <c r="K4412" t="s">
        <v>8815</v>
      </c>
    </row>
    <row r="4413" spans="11:11" x14ac:dyDescent="0.2">
      <c r="K4413" t="s">
        <v>8816</v>
      </c>
    </row>
    <row r="4414" spans="11:11" x14ac:dyDescent="0.2">
      <c r="K4414" t="s">
        <v>8817</v>
      </c>
    </row>
    <row r="4415" spans="11:11" x14ac:dyDescent="0.2">
      <c r="K4415" t="s">
        <v>8818</v>
      </c>
    </row>
    <row r="4416" spans="11:11" x14ac:dyDescent="0.2">
      <c r="K4416" t="s">
        <v>8819</v>
      </c>
    </row>
    <row r="4417" spans="11:11" x14ac:dyDescent="0.2">
      <c r="K4417" t="s">
        <v>8820</v>
      </c>
    </row>
    <row r="4418" spans="11:11" x14ac:dyDescent="0.2">
      <c r="K4418" t="s">
        <v>8821</v>
      </c>
    </row>
    <row r="4419" spans="11:11" x14ac:dyDescent="0.2">
      <c r="K4419" t="s">
        <v>8822</v>
      </c>
    </row>
    <row r="4420" spans="11:11" x14ac:dyDescent="0.2">
      <c r="K4420" t="s">
        <v>8823</v>
      </c>
    </row>
    <row r="4421" spans="11:11" x14ac:dyDescent="0.2">
      <c r="K4421" t="s">
        <v>8824</v>
      </c>
    </row>
    <row r="4422" spans="11:11" x14ac:dyDescent="0.2">
      <c r="K4422" t="s">
        <v>8825</v>
      </c>
    </row>
    <row r="4423" spans="11:11" x14ac:dyDescent="0.2">
      <c r="K4423" t="s">
        <v>8826</v>
      </c>
    </row>
    <row r="4424" spans="11:11" x14ac:dyDescent="0.2">
      <c r="K4424" t="s">
        <v>8827</v>
      </c>
    </row>
    <row r="4425" spans="11:11" x14ac:dyDescent="0.2">
      <c r="K4425" t="s">
        <v>8828</v>
      </c>
    </row>
    <row r="4426" spans="11:11" x14ac:dyDescent="0.2">
      <c r="K4426" t="s">
        <v>8829</v>
      </c>
    </row>
    <row r="4427" spans="11:11" x14ac:dyDescent="0.2">
      <c r="K4427" t="s">
        <v>8830</v>
      </c>
    </row>
    <row r="4428" spans="11:11" x14ac:dyDescent="0.2">
      <c r="K4428" t="s">
        <v>8831</v>
      </c>
    </row>
    <row r="4429" spans="11:11" x14ac:dyDescent="0.2">
      <c r="K4429" t="s">
        <v>8832</v>
      </c>
    </row>
    <row r="4430" spans="11:11" x14ac:dyDescent="0.2">
      <c r="K4430" t="s">
        <v>8833</v>
      </c>
    </row>
    <row r="4431" spans="11:11" x14ac:dyDescent="0.2">
      <c r="K4431" t="s">
        <v>8834</v>
      </c>
    </row>
    <row r="4432" spans="11:11" x14ac:dyDescent="0.2">
      <c r="K4432" t="s">
        <v>8835</v>
      </c>
    </row>
    <row r="4433" spans="11:11" x14ac:dyDescent="0.2">
      <c r="K4433" t="s">
        <v>8836</v>
      </c>
    </row>
    <row r="4434" spans="11:11" x14ac:dyDescent="0.2">
      <c r="K4434" t="s">
        <v>8837</v>
      </c>
    </row>
    <row r="4435" spans="11:11" x14ac:dyDescent="0.2">
      <c r="K4435" t="s">
        <v>8838</v>
      </c>
    </row>
    <row r="4436" spans="11:11" x14ac:dyDescent="0.2">
      <c r="K4436" t="s">
        <v>8839</v>
      </c>
    </row>
    <row r="4437" spans="11:11" x14ac:dyDescent="0.2">
      <c r="K4437" t="s">
        <v>8840</v>
      </c>
    </row>
    <row r="4438" spans="11:11" x14ac:dyDescent="0.2">
      <c r="K4438" t="s">
        <v>8841</v>
      </c>
    </row>
    <row r="4439" spans="11:11" x14ac:dyDescent="0.2">
      <c r="K4439" t="s">
        <v>8842</v>
      </c>
    </row>
    <row r="4440" spans="11:11" x14ac:dyDescent="0.2">
      <c r="K4440" t="s">
        <v>8843</v>
      </c>
    </row>
    <row r="4441" spans="11:11" x14ac:dyDescent="0.2">
      <c r="K4441" t="s">
        <v>8844</v>
      </c>
    </row>
    <row r="4442" spans="11:11" x14ac:dyDescent="0.2">
      <c r="K4442" t="s">
        <v>8845</v>
      </c>
    </row>
    <row r="4443" spans="11:11" x14ac:dyDescent="0.2">
      <c r="K4443" t="s">
        <v>8846</v>
      </c>
    </row>
    <row r="4444" spans="11:11" x14ac:dyDescent="0.2">
      <c r="K4444" t="s">
        <v>8847</v>
      </c>
    </row>
    <row r="4445" spans="11:11" x14ac:dyDescent="0.2">
      <c r="K4445" t="s">
        <v>8848</v>
      </c>
    </row>
    <row r="4446" spans="11:11" x14ac:dyDescent="0.2">
      <c r="K4446" t="s">
        <v>8849</v>
      </c>
    </row>
    <row r="4447" spans="11:11" x14ac:dyDescent="0.2">
      <c r="K4447" t="s">
        <v>8850</v>
      </c>
    </row>
    <row r="4448" spans="11:11" x14ac:dyDescent="0.2">
      <c r="K4448" t="s">
        <v>8851</v>
      </c>
    </row>
    <row r="4449" spans="11:11" x14ac:dyDescent="0.2">
      <c r="K4449" t="s">
        <v>8852</v>
      </c>
    </row>
    <row r="4450" spans="11:11" x14ac:dyDescent="0.2">
      <c r="K4450" t="s">
        <v>8853</v>
      </c>
    </row>
    <row r="4451" spans="11:11" x14ac:dyDescent="0.2">
      <c r="K4451" t="s">
        <v>8854</v>
      </c>
    </row>
    <row r="4452" spans="11:11" x14ac:dyDescent="0.2">
      <c r="K4452" t="s">
        <v>8855</v>
      </c>
    </row>
    <row r="4453" spans="11:11" x14ac:dyDescent="0.2">
      <c r="K4453" t="s">
        <v>8856</v>
      </c>
    </row>
    <row r="4454" spans="11:11" x14ac:dyDescent="0.2">
      <c r="K4454" t="s">
        <v>8857</v>
      </c>
    </row>
    <row r="4455" spans="11:11" x14ac:dyDescent="0.2">
      <c r="K4455" t="s">
        <v>8858</v>
      </c>
    </row>
    <row r="4456" spans="11:11" x14ac:dyDescent="0.2">
      <c r="K4456" t="s">
        <v>8859</v>
      </c>
    </row>
    <row r="4457" spans="11:11" x14ac:dyDescent="0.2">
      <c r="K4457" t="s">
        <v>8860</v>
      </c>
    </row>
    <row r="4458" spans="11:11" x14ac:dyDescent="0.2">
      <c r="K4458" t="s">
        <v>8861</v>
      </c>
    </row>
    <row r="4459" spans="11:11" x14ac:dyDescent="0.2">
      <c r="K4459" t="s">
        <v>8862</v>
      </c>
    </row>
    <row r="4460" spans="11:11" x14ac:dyDescent="0.2">
      <c r="K4460" t="s">
        <v>8863</v>
      </c>
    </row>
    <row r="4461" spans="11:11" x14ac:dyDescent="0.2">
      <c r="K4461" t="s">
        <v>8864</v>
      </c>
    </row>
    <row r="4462" spans="11:11" x14ac:dyDescent="0.2">
      <c r="K4462" t="s">
        <v>8865</v>
      </c>
    </row>
    <row r="4463" spans="11:11" x14ac:dyDescent="0.2">
      <c r="K4463" t="s">
        <v>8866</v>
      </c>
    </row>
    <row r="4464" spans="11:11" x14ac:dyDescent="0.2">
      <c r="K4464" t="s">
        <v>8867</v>
      </c>
    </row>
    <row r="4465" spans="11:11" x14ac:dyDescent="0.2">
      <c r="K4465" t="s">
        <v>8868</v>
      </c>
    </row>
    <row r="4466" spans="11:11" x14ac:dyDescent="0.2">
      <c r="K4466" t="s">
        <v>8869</v>
      </c>
    </row>
    <row r="4467" spans="11:11" x14ac:dyDescent="0.2">
      <c r="K4467" t="s">
        <v>8870</v>
      </c>
    </row>
    <row r="4468" spans="11:11" x14ac:dyDescent="0.2">
      <c r="K4468" t="s">
        <v>8871</v>
      </c>
    </row>
    <row r="4469" spans="11:11" x14ac:dyDescent="0.2">
      <c r="K4469" t="s">
        <v>8872</v>
      </c>
    </row>
    <row r="4470" spans="11:11" x14ac:dyDescent="0.2">
      <c r="K4470" t="s">
        <v>8873</v>
      </c>
    </row>
    <row r="4471" spans="11:11" x14ac:dyDescent="0.2">
      <c r="K4471" t="s">
        <v>8874</v>
      </c>
    </row>
    <row r="4472" spans="11:11" x14ac:dyDescent="0.2">
      <c r="K4472" t="s">
        <v>8875</v>
      </c>
    </row>
    <row r="4473" spans="11:11" x14ac:dyDescent="0.2">
      <c r="K4473" t="s">
        <v>8876</v>
      </c>
    </row>
    <row r="4474" spans="11:11" x14ac:dyDescent="0.2">
      <c r="K4474" t="s">
        <v>8877</v>
      </c>
    </row>
    <row r="4475" spans="11:11" x14ac:dyDescent="0.2">
      <c r="K4475" t="s">
        <v>8878</v>
      </c>
    </row>
    <row r="4476" spans="11:11" x14ac:dyDescent="0.2">
      <c r="K4476" t="s">
        <v>8879</v>
      </c>
    </row>
    <row r="4477" spans="11:11" x14ac:dyDescent="0.2">
      <c r="K4477" t="s">
        <v>8880</v>
      </c>
    </row>
    <row r="4478" spans="11:11" x14ac:dyDescent="0.2">
      <c r="K4478" t="s">
        <v>8881</v>
      </c>
    </row>
    <row r="4479" spans="11:11" x14ac:dyDescent="0.2">
      <c r="K4479" t="s">
        <v>8882</v>
      </c>
    </row>
    <row r="4480" spans="11:11" x14ac:dyDescent="0.2">
      <c r="K4480" t="s">
        <v>8883</v>
      </c>
    </row>
    <row r="4481" spans="11:11" x14ac:dyDescent="0.2">
      <c r="K4481" t="s">
        <v>8884</v>
      </c>
    </row>
    <row r="4482" spans="11:11" x14ac:dyDescent="0.2">
      <c r="K4482" t="s">
        <v>8885</v>
      </c>
    </row>
    <row r="4483" spans="11:11" x14ac:dyDescent="0.2">
      <c r="K4483" t="s">
        <v>8886</v>
      </c>
    </row>
    <row r="4484" spans="11:11" x14ac:dyDescent="0.2">
      <c r="K4484" t="s">
        <v>8887</v>
      </c>
    </row>
    <row r="4485" spans="11:11" x14ac:dyDescent="0.2">
      <c r="K4485" t="s">
        <v>8888</v>
      </c>
    </row>
    <row r="4486" spans="11:11" x14ac:dyDescent="0.2">
      <c r="K4486" t="s">
        <v>8889</v>
      </c>
    </row>
    <row r="4487" spans="11:11" x14ac:dyDescent="0.2">
      <c r="K4487" t="s">
        <v>8890</v>
      </c>
    </row>
    <row r="4488" spans="11:11" x14ac:dyDescent="0.2">
      <c r="K4488" t="s">
        <v>8891</v>
      </c>
    </row>
    <row r="4489" spans="11:11" x14ac:dyDescent="0.2">
      <c r="K4489" t="s">
        <v>8892</v>
      </c>
    </row>
    <row r="4490" spans="11:11" x14ac:dyDescent="0.2">
      <c r="K4490" t="s">
        <v>8893</v>
      </c>
    </row>
    <row r="4491" spans="11:11" x14ac:dyDescent="0.2">
      <c r="K4491" t="s">
        <v>8894</v>
      </c>
    </row>
    <row r="4492" spans="11:11" x14ac:dyDescent="0.2">
      <c r="K4492" t="s">
        <v>8895</v>
      </c>
    </row>
    <row r="4493" spans="11:11" x14ac:dyDescent="0.2">
      <c r="K4493" t="s">
        <v>8896</v>
      </c>
    </row>
    <row r="4494" spans="11:11" x14ac:dyDescent="0.2">
      <c r="K4494" t="s">
        <v>8897</v>
      </c>
    </row>
    <row r="4495" spans="11:11" x14ac:dyDescent="0.2">
      <c r="K4495" t="s">
        <v>8898</v>
      </c>
    </row>
    <row r="4496" spans="11:11" x14ac:dyDescent="0.2">
      <c r="K4496" t="s">
        <v>8899</v>
      </c>
    </row>
    <row r="4497" spans="11:11" x14ac:dyDescent="0.2">
      <c r="K4497" t="s">
        <v>8900</v>
      </c>
    </row>
    <row r="4498" spans="11:11" x14ac:dyDescent="0.2">
      <c r="K4498" t="s">
        <v>8901</v>
      </c>
    </row>
    <row r="4499" spans="11:11" x14ac:dyDescent="0.2">
      <c r="K4499" t="s">
        <v>8902</v>
      </c>
    </row>
    <row r="4500" spans="11:11" x14ac:dyDescent="0.2">
      <c r="K4500" t="s">
        <v>8903</v>
      </c>
    </row>
    <row r="4501" spans="11:11" x14ac:dyDescent="0.2">
      <c r="K4501" t="s">
        <v>8904</v>
      </c>
    </row>
    <row r="4502" spans="11:11" x14ac:dyDescent="0.2">
      <c r="K4502" t="s">
        <v>8905</v>
      </c>
    </row>
    <row r="4503" spans="11:11" x14ac:dyDescent="0.2">
      <c r="K4503" t="s">
        <v>8906</v>
      </c>
    </row>
    <row r="4504" spans="11:11" x14ac:dyDescent="0.2">
      <c r="K4504" t="s">
        <v>8907</v>
      </c>
    </row>
    <row r="4505" spans="11:11" x14ac:dyDescent="0.2">
      <c r="K4505" t="s">
        <v>8908</v>
      </c>
    </row>
    <row r="4506" spans="11:11" x14ac:dyDescent="0.2">
      <c r="K4506" t="s">
        <v>8909</v>
      </c>
    </row>
    <row r="4507" spans="11:11" x14ac:dyDescent="0.2">
      <c r="K4507" t="s">
        <v>8910</v>
      </c>
    </row>
    <row r="4508" spans="11:11" x14ac:dyDescent="0.2">
      <c r="K4508" t="s">
        <v>8911</v>
      </c>
    </row>
    <row r="4509" spans="11:11" x14ac:dyDescent="0.2">
      <c r="K4509" t="s">
        <v>8912</v>
      </c>
    </row>
    <row r="4510" spans="11:11" x14ac:dyDescent="0.2">
      <c r="K4510" t="s">
        <v>8913</v>
      </c>
    </row>
    <row r="4511" spans="11:11" x14ac:dyDescent="0.2">
      <c r="K4511" t="s">
        <v>8914</v>
      </c>
    </row>
    <row r="4512" spans="11:11" x14ac:dyDescent="0.2">
      <c r="K4512" t="s">
        <v>8915</v>
      </c>
    </row>
    <row r="4513" spans="11:11" x14ac:dyDescent="0.2">
      <c r="K4513" t="s">
        <v>8916</v>
      </c>
    </row>
    <row r="4514" spans="11:11" x14ac:dyDescent="0.2">
      <c r="K4514" t="s">
        <v>8917</v>
      </c>
    </row>
    <row r="4515" spans="11:11" x14ac:dyDescent="0.2">
      <c r="K4515" t="s">
        <v>8918</v>
      </c>
    </row>
    <row r="4516" spans="11:11" x14ac:dyDescent="0.2">
      <c r="K4516" t="s">
        <v>8919</v>
      </c>
    </row>
    <row r="4517" spans="11:11" x14ac:dyDescent="0.2">
      <c r="K4517" t="s">
        <v>8920</v>
      </c>
    </row>
    <row r="4518" spans="11:11" x14ac:dyDescent="0.2">
      <c r="K4518" t="s">
        <v>8921</v>
      </c>
    </row>
    <row r="4519" spans="11:11" x14ac:dyDescent="0.2">
      <c r="K4519" t="s">
        <v>8922</v>
      </c>
    </row>
    <row r="4520" spans="11:11" x14ac:dyDescent="0.2">
      <c r="K4520" t="s">
        <v>8923</v>
      </c>
    </row>
    <row r="4521" spans="11:11" x14ac:dyDescent="0.2">
      <c r="K4521" t="s">
        <v>8924</v>
      </c>
    </row>
    <row r="4522" spans="11:11" x14ac:dyDescent="0.2">
      <c r="K4522" t="s">
        <v>8925</v>
      </c>
    </row>
    <row r="4523" spans="11:11" x14ac:dyDescent="0.2">
      <c r="K4523" t="s">
        <v>8926</v>
      </c>
    </row>
    <row r="4524" spans="11:11" x14ac:dyDescent="0.2">
      <c r="K4524" t="s">
        <v>8927</v>
      </c>
    </row>
    <row r="4525" spans="11:11" x14ac:dyDescent="0.2">
      <c r="K4525" t="s">
        <v>8928</v>
      </c>
    </row>
    <row r="4526" spans="11:11" x14ac:dyDescent="0.2">
      <c r="K4526" t="s">
        <v>8929</v>
      </c>
    </row>
    <row r="4527" spans="11:11" x14ac:dyDescent="0.2">
      <c r="K4527" t="s">
        <v>8930</v>
      </c>
    </row>
    <row r="4528" spans="11:11" x14ac:dyDescent="0.2">
      <c r="K4528" t="s">
        <v>8931</v>
      </c>
    </row>
    <row r="4529" spans="11:11" x14ac:dyDescent="0.2">
      <c r="K4529" t="s">
        <v>8932</v>
      </c>
    </row>
    <row r="4530" spans="11:11" x14ac:dyDescent="0.2">
      <c r="K4530" t="s">
        <v>8933</v>
      </c>
    </row>
    <row r="4531" spans="11:11" x14ac:dyDescent="0.2">
      <c r="K4531" t="s">
        <v>8934</v>
      </c>
    </row>
    <row r="4532" spans="11:11" x14ac:dyDescent="0.2">
      <c r="K4532" t="s">
        <v>8935</v>
      </c>
    </row>
    <row r="4533" spans="11:11" x14ac:dyDescent="0.2">
      <c r="K4533" t="s">
        <v>8936</v>
      </c>
    </row>
    <row r="4534" spans="11:11" x14ac:dyDescent="0.2">
      <c r="K4534" t="s">
        <v>8937</v>
      </c>
    </row>
    <row r="4535" spans="11:11" x14ac:dyDescent="0.2">
      <c r="K4535" t="s">
        <v>8938</v>
      </c>
    </row>
    <row r="4536" spans="11:11" x14ac:dyDescent="0.2">
      <c r="K4536" t="s">
        <v>8939</v>
      </c>
    </row>
    <row r="4537" spans="11:11" x14ac:dyDescent="0.2">
      <c r="K4537" t="s">
        <v>8940</v>
      </c>
    </row>
    <row r="4538" spans="11:11" x14ac:dyDescent="0.2">
      <c r="K4538" t="s">
        <v>8941</v>
      </c>
    </row>
    <row r="4539" spans="11:11" x14ac:dyDescent="0.2">
      <c r="K4539" t="s">
        <v>8942</v>
      </c>
    </row>
    <row r="4540" spans="11:11" x14ac:dyDescent="0.2">
      <c r="K4540" t="s">
        <v>8943</v>
      </c>
    </row>
    <row r="4541" spans="11:11" x14ac:dyDescent="0.2">
      <c r="K4541" t="s">
        <v>8944</v>
      </c>
    </row>
    <row r="4542" spans="11:11" x14ac:dyDescent="0.2">
      <c r="K4542" t="s">
        <v>8945</v>
      </c>
    </row>
    <row r="4543" spans="11:11" x14ac:dyDescent="0.2">
      <c r="K4543" t="s">
        <v>8946</v>
      </c>
    </row>
    <row r="4544" spans="11:11" x14ac:dyDescent="0.2">
      <c r="K4544" t="s">
        <v>8947</v>
      </c>
    </row>
    <row r="4545" spans="11:11" x14ac:dyDescent="0.2">
      <c r="K4545" t="s">
        <v>8948</v>
      </c>
    </row>
    <row r="4546" spans="11:11" x14ac:dyDescent="0.2">
      <c r="K4546" t="s">
        <v>8949</v>
      </c>
    </row>
    <row r="4547" spans="11:11" x14ac:dyDescent="0.2">
      <c r="K4547" t="s">
        <v>8950</v>
      </c>
    </row>
    <row r="4548" spans="11:11" x14ac:dyDescent="0.2">
      <c r="K4548" t="s">
        <v>8951</v>
      </c>
    </row>
    <row r="4549" spans="11:11" x14ac:dyDescent="0.2">
      <c r="K4549" t="s">
        <v>8952</v>
      </c>
    </row>
    <row r="4550" spans="11:11" x14ac:dyDescent="0.2">
      <c r="K4550" t="s">
        <v>8953</v>
      </c>
    </row>
    <row r="4551" spans="11:11" x14ac:dyDescent="0.2">
      <c r="K4551" t="s">
        <v>8954</v>
      </c>
    </row>
    <row r="4552" spans="11:11" x14ac:dyDescent="0.2">
      <c r="K4552" t="s">
        <v>8955</v>
      </c>
    </row>
    <row r="4553" spans="11:11" x14ac:dyDescent="0.2">
      <c r="K4553" t="s">
        <v>8956</v>
      </c>
    </row>
    <row r="4554" spans="11:11" x14ac:dyDescent="0.2">
      <c r="K4554" t="s">
        <v>8957</v>
      </c>
    </row>
    <row r="4555" spans="11:11" x14ac:dyDescent="0.2">
      <c r="K4555" t="s">
        <v>8958</v>
      </c>
    </row>
    <row r="4556" spans="11:11" x14ac:dyDescent="0.2">
      <c r="K4556" t="s">
        <v>8959</v>
      </c>
    </row>
    <row r="4557" spans="11:11" x14ac:dyDescent="0.2">
      <c r="K4557" t="s">
        <v>8960</v>
      </c>
    </row>
    <row r="4558" spans="11:11" x14ac:dyDescent="0.2">
      <c r="K4558" t="s">
        <v>8961</v>
      </c>
    </row>
    <row r="4559" spans="11:11" x14ac:dyDescent="0.2">
      <c r="K4559" t="s">
        <v>8962</v>
      </c>
    </row>
    <row r="4560" spans="11:11" x14ac:dyDescent="0.2">
      <c r="K4560" t="s">
        <v>8963</v>
      </c>
    </row>
    <row r="4561" spans="11:11" x14ac:dyDescent="0.2">
      <c r="K4561" t="s">
        <v>8964</v>
      </c>
    </row>
    <row r="4562" spans="11:11" x14ac:dyDescent="0.2">
      <c r="K4562" t="s">
        <v>8965</v>
      </c>
    </row>
    <row r="4563" spans="11:11" x14ac:dyDescent="0.2">
      <c r="K4563" t="s">
        <v>8966</v>
      </c>
    </row>
    <row r="4564" spans="11:11" x14ac:dyDescent="0.2">
      <c r="K4564" t="s">
        <v>8967</v>
      </c>
    </row>
    <row r="4565" spans="11:11" x14ac:dyDescent="0.2">
      <c r="K4565" t="s">
        <v>8968</v>
      </c>
    </row>
    <row r="4566" spans="11:11" x14ac:dyDescent="0.2">
      <c r="K4566" t="s">
        <v>8969</v>
      </c>
    </row>
    <row r="4567" spans="11:11" x14ac:dyDescent="0.2">
      <c r="K4567" t="s">
        <v>8970</v>
      </c>
    </row>
    <row r="4568" spans="11:11" x14ac:dyDescent="0.2">
      <c r="K4568" t="s">
        <v>8971</v>
      </c>
    </row>
    <row r="4569" spans="11:11" x14ac:dyDescent="0.2">
      <c r="K4569" t="s">
        <v>8972</v>
      </c>
    </row>
    <row r="4570" spans="11:11" x14ac:dyDescent="0.2">
      <c r="K4570" t="s">
        <v>8973</v>
      </c>
    </row>
    <row r="4571" spans="11:11" x14ac:dyDescent="0.2">
      <c r="K4571" t="s">
        <v>8974</v>
      </c>
    </row>
    <row r="4572" spans="11:11" x14ac:dyDescent="0.2">
      <c r="K4572" t="s">
        <v>8975</v>
      </c>
    </row>
    <row r="4573" spans="11:11" x14ac:dyDescent="0.2">
      <c r="K4573" t="s">
        <v>8976</v>
      </c>
    </row>
    <row r="4574" spans="11:11" x14ac:dyDescent="0.2">
      <c r="K4574" t="s">
        <v>8977</v>
      </c>
    </row>
    <row r="4575" spans="11:11" x14ac:dyDescent="0.2">
      <c r="K4575" t="s">
        <v>8978</v>
      </c>
    </row>
    <row r="4576" spans="11:11" x14ac:dyDescent="0.2">
      <c r="K4576" t="s">
        <v>8979</v>
      </c>
    </row>
    <row r="4577" spans="11:11" x14ac:dyDescent="0.2">
      <c r="K4577" t="s">
        <v>8980</v>
      </c>
    </row>
    <row r="4578" spans="11:11" x14ac:dyDescent="0.2">
      <c r="K4578" t="s">
        <v>8981</v>
      </c>
    </row>
    <row r="4579" spans="11:11" x14ac:dyDescent="0.2">
      <c r="K4579" t="s">
        <v>8982</v>
      </c>
    </row>
    <row r="4580" spans="11:11" x14ac:dyDescent="0.2">
      <c r="K4580" t="s">
        <v>8983</v>
      </c>
    </row>
    <row r="4581" spans="11:11" x14ac:dyDescent="0.2">
      <c r="K4581" t="s">
        <v>8984</v>
      </c>
    </row>
    <row r="4582" spans="11:11" x14ac:dyDescent="0.2">
      <c r="K4582" t="s">
        <v>8985</v>
      </c>
    </row>
    <row r="4583" spans="11:11" x14ac:dyDescent="0.2">
      <c r="K4583" t="s">
        <v>8986</v>
      </c>
    </row>
    <row r="4584" spans="11:11" x14ac:dyDescent="0.2">
      <c r="K4584" t="s">
        <v>8987</v>
      </c>
    </row>
    <row r="4585" spans="11:11" x14ac:dyDescent="0.2">
      <c r="K4585" t="s">
        <v>8988</v>
      </c>
    </row>
    <row r="4586" spans="11:11" x14ac:dyDescent="0.2">
      <c r="K4586" t="s">
        <v>8989</v>
      </c>
    </row>
    <row r="4587" spans="11:11" x14ac:dyDescent="0.2">
      <c r="K4587" t="s">
        <v>8990</v>
      </c>
    </row>
    <row r="4588" spans="11:11" x14ac:dyDescent="0.2">
      <c r="K4588" t="s">
        <v>8991</v>
      </c>
    </row>
    <row r="4589" spans="11:11" x14ac:dyDescent="0.2">
      <c r="K4589" t="s">
        <v>8992</v>
      </c>
    </row>
    <row r="4590" spans="11:11" x14ac:dyDescent="0.2">
      <c r="K4590" t="s">
        <v>8993</v>
      </c>
    </row>
    <row r="4591" spans="11:11" x14ac:dyDescent="0.2">
      <c r="K4591" t="s">
        <v>8994</v>
      </c>
    </row>
    <row r="4592" spans="11:11" x14ac:dyDescent="0.2">
      <c r="K4592" t="s">
        <v>8995</v>
      </c>
    </row>
    <row r="4593" spans="11:11" x14ac:dyDescent="0.2">
      <c r="K4593" t="s">
        <v>8996</v>
      </c>
    </row>
    <row r="4594" spans="11:11" x14ac:dyDescent="0.2">
      <c r="K4594" t="s">
        <v>8997</v>
      </c>
    </row>
    <row r="4595" spans="11:11" x14ac:dyDescent="0.2">
      <c r="K4595" t="s">
        <v>8998</v>
      </c>
    </row>
    <row r="4596" spans="11:11" x14ac:dyDescent="0.2">
      <c r="K4596" t="s">
        <v>8999</v>
      </c>
    </row>
    <row r="4597" spans="11:11" x14ac:dyDescent="0.2">
      <c r="K4597" t="s">
        <v>9000</v>
      </c>
    </row>
    <row r="4598" spans="11:11" x14ac:dyDescent="0.2">
      <c r="K4598" t="s">
        <v>9001</v>
      </c>
    </row>
    <row r="4599" spans="11:11" x14ac:dyDescent="0.2">
      <c r="K4599" t="s">
        <v>9002</v>
      </c>
    </row>
    <row r="4600" spans="11:11" x14ac:dyDescent="0.2">
      <c r="K4600" t="s">
        <v>9003</v>
      </c>
    </row>
    <row r="4601" spans="11:11" x14ac:dyDescent="0.2">
      <c r="K4601" t="s">
        <v>9004</v>
      </c>
    </row>
    <row r="4602" spans="11:11" x14ac:dyDescent="0.2">
      <c r="K4602" t="s">
        <v>9005</v>
      </c>
    </row>
    <row r="4603" spans="11:11" x14ac:dyDescent="0.2">
      <c r="K4603" t="s">
        <v>9006</v>
      </c>
    </row>
    <row r="4604" spans="11:11" x14ac:dyDescent="0.2">
      <c r="K4604" t="s">
        <v>9007</v>
      </c>
    </row>
    <row r="4605" spans="11:11" x14ac:dyDescent="0.2">
      <c r="K4605" t="s">
        <v>9008</v>
      </c>
    </row>
    <row r="4606" spans="11:11" x14ac:dyDescent="0.2">
      <c r="K4606" t="s">
        <v>9009</v>
      </c>
    </row>
    <row r="4607" spans="11:11" x14ac:dyDescent="0.2">
      <c r="K4607" t="s">
        <v>9010</v>
      </c>
    </row>
    <row r="4608" spans="11:11" x14ac:dyDescent="0.2">
      <c r="K4608" t="s">
        <v>9011</v>
      </c>
    </row>
    <row r="4609" spans="11:11" x14ac:dyDescent="0.2">
      <c r="K4609" t="s">
        <v>9012</v>
      </c>
    </row>
    <row r="4610" spans="11:11" x14ac:dyDescent="0.2">
      <c r="K4610" t="s">
        <v>9013</v>
      </c>
    </row>
    <row r="4611" spans="11:11" x14ac:dyDescent="0.2">
      <c r="K4611" t="s">
        <v>9014</v>
      </c>
    </row>
    <row r="4612" spans="11:11" x14ac:dyDescent="0.2">
      <c r="K4612" t="s">
        <v>9015</v>
      </c>
    </row>
    <row r="4613" spans="11:11" x14ac:dyDescent="0.2">
      <c r="K4613" t="s">
        <v>9016</v>
      </c>
    </row>
    <row r="4614" spans="11:11" x14ac:dyDescent="0.2">
      <c r="K4614" t="s">
        <v>9017</v>
      </c>
    </row>
    <row r="4615" spans="11:11" x14ac:dyDescent="0.2">
      <c r="K4615" t="s">
        <v>9018</v>
      </c>
    </row>
    <row r="4616" spans="11:11" x14ac:dyDescent="0.2">
      <c r="K4616" t="s">
        <v>9019</v>
      </c>
    </row>
    <row r="4617" spans="11:11" x14ac:dyDescent="0.2">
      <c r="K4617" t="s">
        <v>9020</v>
      </c>
    </row>
    <row r="4618" spans="11:11" x14ac:dyDescent="0.2">
      <c r="K4618" t="s">
        <v>9021</v>
      </c>
    </row>
    <row r="4619" spans="11:11" x14ac:dyDescent="0.2">
      <c r="K4619" t="s">
        <v>9022</v>
      </c>
    </row>
    <row r="4620" spans="11:11" x14ac:dyDescent="0.2">
      <c r="K4620" t="s">
        <v>9023</v>
      </c>
    </row>
    <row r="4621" spans="11:11" x14ac:dyDescent="0.2">
      <c r="K4621" t="s">
        <v>9024</v>
      </c>
    </row>
    <row r="4622" spans="11:11" x14ac:dyDescent="0.2">
      <c r="K4622" t="s">
        <v>9025</v>
      </c>
    </row>
    <row r="4623" spans="11:11" x14ac:dyDescent="0.2">
      <c r="K4623" t="s">
        <v>9026</v>
      </c>
    </row>
    <row r="4624" spans="11:11" x14ac:dyDescent="0.2">
      <c r="K4624" t="s">
        <v>9027</v>
      </c>
    </row>
    <row r="4625" spans="11:11" x14ac:dyDescent="0.2">
      <c r="K4625" t="s">
        <v>9028</v>
      </c>
    </row>
    <row r="4626" spans="11:11" x14ac:dyDescent="0.2">
      <c r="K4626" t="s">
        <v>9029</v>
      </c>
    </row>
    <row r="4627" spans="11:11" x14ac:dyDescent="0.2">
      <c r="K4627" t="s">
        <v>9030</v>
      </c>
    </row>
    <row r="4628" spans="11:11" x14ac:dyDescent="0.2">
      <c r="K4628" t="s">
        <v>9031</v>
      </c>
    </row>
    <row r="4629" spans="11:11" x14ac:dyDescent="0.2">
      <c r="K4629" t="s">
        <v>9032</v>
      </c>
    </row>
    <row r="4630" spans="11:11" x14ac:dyDescent="0.2">
      <c r="K4630" t="s">
        <v>9033</v>
      </c>
    </row>
    <row r="4631" spans="11:11" x14ac:dyDescent="0.2">
      <c r="K4631" t="s">
        <v>9034</v>
      </c>
    </row>
    <row r="4632" spans="11:11" x14ac:dyDescent="0.2">
      <c r="K4632" t="s">
        <v>9035</v>
      </c>
    </row>
    <row r="4633" spans="11:11" x14ac:dyDescent="0.2">
      <c r="K4633" t="s">
        <v>9036</v>
      </c>
    </row>
    <row r="4634" spans="11:11" x14ac:dyDescent="0.2">
      <c r="K4634" t="s">
        <v>9037</v>
      </c>
    </row>
    <row r="4635" spans="11:11" x14ac:dyDescent="0.2">
      <c r="K4635" t="s">
        <v>9038</v>
      </c>
    </row>
    <row r="4636" spans="11:11" x14ac:dyDescent="0.2">
      <c r="K4636" t="s">
        <v>9039</v>
      </c>
    </row>
    <row r="4637" spans="11:11" x14ac:dyDescent="0.2">
      <c r="K4637" t="s">
        <v>9040</v>
      </c>
    </row>
    <row r="4638" spans="11:11" x14ac:dyDescent="0.2">
      <c r="K4638" t="s">
        <v>9041</v>
      </c>
    </row>
    <row r="4639" spans="11:11" x14ac:dyDescent="0.2">
      <c r="K4639" t="s">
        <v>9042</v>
      </c>
    </row>
    <row r="4640" spans="11:11" x14ac:dyDescent="0.2">
      <c r="K4640" t="s">
        <v>9043</v>
      </c>
    </row>
    <row r="4641" spans="11:11" x14ac:dyDescent="0.2">
      <c r="K4641" t="s">
        <v>9044</v>
      </c>
    </row>
    <row r="4642" spans="11:11" x14ac:dyDescent="0.2">
      <c r="K4642" t="s">
        <v>9045</v>
      </c>
    </row>
    <row r="4643" spans="11:11" x14ac:dyDescent="0.2">
      <c r="K4643" t="s">
        <v>9046</v>
      </c>
    </row>
    <row r="4644" spans="11:11" x14ac:dyDescent="0.2">
      <c r="K4644" t="s">
        <v>9047</v>
      </c>
    </row>
    <row r="4645" spans="11:11" x14ac:dyDescent="0.2">
      <c r="K4645" t="s">
        <v>9048</v>
      </c>
    </row>
    <row r="4646" spans="11:11" x14ac:dyDescent="0.2">
      <c r="K4646" t="s">
        <v>9049</v>
      </c>
    </row>
    <row r="4647" spans="11:11" x14ac:dyDescent="0.2">
      <c r="K4647" t="s">
        <v>9050</v>
      </c>
    </row>
    <row r="4648" spans="11:11" x14ac:dyDescent="0.2">
      <c r="K4648" t="s">
        <v>9051</v>
      </c>
    </row>
    <row r="4649" spans="11:11" x14ac:dyDescent="0.2">
      <c r="K4649" t="s">
        <v>9052</v>
      </c>
    </row>
    <row r="4650" spans="11:11" x14ac:dyDescent="0.2">
      <c r="K4650" t="s">
        <v>9053</v>
      </c>
    </row>
    <row r="4651" spans="11:11" x14ac:dyDescent="0.2">
      <c r="K4651" t="s">
        <v>9054</v>
      </c>
    </row>
    <row r="4652" spans="11:11" x14ac:dyDescent="0.2">
      <c r="K4652" t="s">
        <v>9055</v>
      </c>
    </row>
    <row r="4653" spans="11:11" x14ac:dyDescent="0.2">
      <c r="K4653" t="s">
        <v>9056</v>
      </c>
    </row>
    <row r="4654" spans="11:11" x14ac:dyDescent="0.2">
      <c r="K4654" t="s">
        <v>9057</v>
      </c>
    </row>
    <row r="4655" spans="11:11" x14ac:dyDescent="0.2">
      <c r="K4655" t="s">
        <v>9058</v>
      </c>
    </row>
    <row r="4656" spans="11:11" x14ac:dyDescent="0.2">
      <c r="K4656" t="s">
        <v>9059</v>
      </c>
    </row>
    <row r="4657" spans="11:11" x14ac:dyDescent="0.2">
      <c r="K4657" t="s">
        <v>9060</v>
      </c>
    </row>
    <row r="4658" spans="11:11" x14ac:dyDescent="0.2">
      <c r="K4658" t="s">
        <v>9061</v>
      </c>
    </row>
    <row r="4659" spans="11:11" x14ac:dyDescent="0.2">
      <c r="K4659" t="s">
        <v>9062</v>
      </c>
    </row>
    <row r="4660" spans="11:11" x14ac:dyDescent="0.2">
      <c r="K4660" t="s">
        <v>9063</v>
      </c>
    </row>
    <row r="4661" spans="11:11" x14ac:dyDescent="0.2">
      <c r="K4661" t="s">
        <v>9064</v>
      </c>
    </row>
    <row r="4662" spans="11:11" x14ac:dyDescent="0.2">
      <c r="K4662" t="s">
        <v>9065</v>
      </c>
    </row>
    <row r="4663" spans="11:11" x14ac:dyDescent="0.2">
      <c r="K4663" t="s">
        <v>9066</v>
      </c>
    </row>
    <row r="4664" spans="11:11" x14ac:dyDescent="0.2">
      <c r="K4664" t="s">
        <v>9067</v>
      </c>
    </row>
    <row r="4665" spans="11:11" x14ac:dyDescent="0.2">
      <c r="K4665" t="s">
        <v>9068</v>
      </c>
    </row>
    <row r="4666" spans="11:11" x14ac:dyDescent="0.2">
      <c r="K4666" t="s">
        <v>9069</v>
      </c>
    </row>
    <row r="4667" spans="11:11" x14ac:dyDescent="0.2">
      <c r="K4667" t="s">
        <v>9070</v>
      </c>
    </row>
    <row r="4668" spans="11:11" x14ac:dyDescent="0.2">
      <c r="K4668" t="s">
        <v>9071</v>
      </c>
    </row>
    <row r="4669" spans="11:11" x14ac:dyDescent="0.2">
      <c r="K4669" t="s">
        <v>9072</v>
      </c>
    </row>
    <row r="4670" spans="11:11" x14ac:dyDescent="0.2">
      <c r="K4670" t="s">
        <v>9073</v>
      </c>
    </row>
    <row r="4671" spans="11:11" x14ac:dyDescent="0.2">
      <c r="K4671" t="s">
        <v>9074</v>
      </c>
    </row>
    <row r="4672" spans="11:11" x14ac:dyDescent="0.2">
      <c r="K4672" t="s">
        <v>9075</v>
      </c>
    </row>
    <row r="4673" spans="11:11" x14ac:dyDescent="0.2">
      <c r="K4673" t="s">
        <v>9076</v>
      </c>
    </row>
    <row r="4674" spans="11:11" x14ac:dyDescent="0.2">
      <c r="K4674" t="s">
        <v>9077</v>
      </c>
    </row>
    <row r="4675" spans="11:11" x14ac:dyDescent="0.2">
      <c r="K4675" t="s">
        <v>9078</v>
      </c>
    </row>
    <row r="4676" spans="11:11" x14ac:dyDescent="0.2">
      <c r="K4676" t="s">
        <v>9079</v>
      </c>
    </row>
    <row r="4677" spans="11:11" x14ac:dyDescent="0.2">
      <c r="K4677" t="s">
        <v>9080</v>
      </c>
    </row>
    <row r="4678" spans="11:11" x14ac:dyDescent="0.2">
      <c r="K4678" t="s">
        <v>9081</v>
      </c>
    </row>
    <row r="4679" spans="11:11" x14ac:dyDescent="0.2">
      <c r="K4679" t="s">
        <v>9082</v>
      </c>
    </row>
    <row r="4680" spans="11:11" x14ac:dyDescent="0.2">
      <c r="K4680" t="s">
        <v>9083</v>
      </c>
    </row>
    <row r="4681" spans="11:11" x14ac:dyDescent="0.2">
      <c r="K4681" t="s">
        <v>9084</v>
      </c>
    </row>
    <row r="4682" spans="11:11" x14ac:dyDescent="0.2">
      <c r="K4682" t="s">
        <v>9085</v>
      </c>
    </row>
    <row r="4683" spans="11:11" x14ac:dyDescent="0.2">
      <c r="K4683" t="s">
        <v>9086</v>
      </c>
    </row>
    <row r="4684" spans="11:11" x14ac:dyDescent="0.2">
      <c r="K4684" t="s">
        <v>9087</v>
      </c>
    </row>
    <row r="4685" spans="11:11" x14ac:dyDescent="0.2">
      <c r="K4685" t="s">
        <v>9088</v>
      </c>
    </row>
    <row r="4686" spans="11:11" x14ac:dyDescent="0.2">
      <c r="K4686" t="s">
        <v>9089</v>
      </c>
    </row>
    <row r="4687" spans="11:11" x14ac:dyDescent="0.2">
      <c r="K4687" t="s">
        <v>9090</v>
      </c>
    </row>
    <row r="4688" spans="11:11" x14ac:dyDescent="0.2">
      <c r="K4688" t="s">
        <v>9091</v>
      </c>
    </row>
    <row r="4689" spans="11:11" x14ac:dyDescent="0.2">
      <c r="K4689" t="s">
        <v>9092</v>
      </c>
    </row>
    <row r="4690" spans="11:11" x14ac:dyDescent="0.2">
      <c r="K4690" t="s">
        <v>9093</v>
      </c>
    </row>
    <row r="4691" spans="11:11" x14ac:dyDescent="0.2">
      <c r="K4691" t="s">
        <v>9094</v>
      </c>
    </row>
    <row r="4692" spans="11:11" x14ac:dyDescent="0.2">
      <c r="K4692" t="s">
        <v>9095</v>
      </c>
    </row>
    <row r="4693" spans="11:11" x14ac:dyDescent="0.2">
      <c r="K4693" t="s">
        <v>9096</v>
      </c>
    </row>
    <row r="4694" spans="11:11" x14ac:dyDescent="0.2">
      <c r="K4694" t="s">
        <v>9097</v>
      </c>
    </row>
    <row r="4695" spans="11:11" x14ac:dyDescent="0.2">
      <c r="K4695" t="s">
        <v>9098</v>
      </c>
    </row>
    <row r="4696" spans="11:11" x14ac:dyDescent="0.2">
      <c r="K4696" t="s">
        <v>9099</v>
      </c>
    </row>
    <row r="4697" spans="11:11" x14ac:dyDescent="0.2">
      <c r="K4697" t="s">
        <v>9100</v>
      </c>
    </row>
    <row r="4698" spans="11:11" x14ac:dyDescent="0.2">
      <c r="K4698" t="s">
        <v>9101</v>
      </c>
    </row>
    <row r="4699" spans="11:11" x14ac:dyDescent="0.2">
      <c r="K4699" t="s">
        <v>9102</v>
      </c>
    </row>
    <row r="4700" spans="11:11" x14ac:dyDescent="0.2">
      <c r="K4700" t="s">
        <v>9103</v>
      </c>
    </row>
    <row r="4701" spans="11:11" x14ac:dyDescent="0.2">
      <c r="K4701" t="s">
        <v>9104</v>
      </c>
    </row>
    <row r="4702" spans="11:11" x14ac:dyDescent="0.2">
      <c r="K4702" t="s">
        <v>9105</v>
      </c>
    </row>
    <row r="4703" spans="11:11" x14ac:dyDescent="0.2">
      <c r="K4703" t="s">
        <v>9106</v>
      </c>
    </row>
    <row r="4704" spans="11:11" x14ac:dyDescent="0.2">
      <c r="K4704" t="s">
        <v>9107</v>
      </c>
    </row>
    <row r="4705" spans="11:11" x14ac:dyDescent="0.2">
      <c r="K4705" t="s">
        <v>9108</v>
      </c>
    </row>
    <row r="4706" spans="11:11" x14ac:dyDescent="0.2">
      <c r="K4706" t="s">
        <v>9109</v>
      </c>
    </row>
    <row r="4707" spans="11:11" x14ac:dyDescent="0.2">
      <c r="K4707" t="s">
        <v>9110</v>
      </c>
    </row>
    <row r="4708" spans="11:11" x14ac:dyDescent="0.2">
      <c r="K4708" t="s">
        <v>9111</v>
      </c>
    </row>
    <row r="4709" spans="11:11" x14ac:dyDescent="0.2">
      <c r="K4709" t="s">
        <v>9112</v>
      </c>
    </row>
    <row r="4710" spans="11:11" x14ac:dyDescent="0.2">
      <c r="K4710" t="s">
        <v>9113</v>
      </c>
    </row>
    <row r="4711" spans="11:11" x14ac:dyDescent="0.2">
      <c r="K4711" t="s">
        <v>9114</v>
      </c>
    </row>
    <row r="4712" spans="11:11" x14ac:dyDescent="0.2">
      <c r="K4712" t="s">
        <v>9115</v>
      </c>
    </row>
    <row r="4713" spans="11:11" x14ac:dyDescent="0.2">
      <c r="K4713" t="s">
        <v>9116</v>
      </c>
    </row>
    <row r="4714" spans="11:11" x14ac:dyDescent="0.2">
      <c r="K4714" t="s">
        <v>9117</v>
      </c>
    </row>
    <row r="4715" spans="11:11" x14ac:dyDescent="0.2">
      <c r="K4715" t="s">
        <v>9118</v>
      </c>
    </row>
    <row r="4716" spans="11:11" x14ac:dyDescent="0.2">
      <c r="K4716" t="s">
        <v>9119</v>
      </c>
    </row>
    <row r="4717" spans="11:11" x14ac:dyDescent="0.2">
      <c r="K4717" t="s">
        <v>9120</v>
      </c>
    </row>
    <row r="4718" spans="11:11" x14ac:dyDescent="0.2">
      <c r="K4718" t="s">
        <v>9121</v>
      </c>
    </row>
    <row r="4719" spans="11:11" x14ac:dyDescent="0.2">
      <c r="K4719" t="s">
        <v>9122</v>
      </c>
    </row>
    <row r="4720" spans="11:11" x14ac:dyDescent="0.2">
      <c r="K4720" t="s">
        <v>9123</v>
      </c>
    </row>
    <row r="4721" spans="11:11" x14ac:dyDescent="0.2">
      <c r="K4721" t="s">
        <v>9124</v>
      </c>
    </row>
    <row r="4722" spans="11:11" x14ac:dyDescent="0.2">
      <c r="K4722" t="s">
        <v>9125</v>
      </c>
    </row>
    <row r="4723" spans="11:11" x14ac:dyDescent="0.2">
      <c r="K4723" t="s">
        <v>9126</v>
      </c>
    </row>
    <row r="4724" spans="11:11" x14ac:dyDescent="0.2">
      <c r="K4724" t="s">
        <v>9127</v>
      </c>
    </row>
    <row r="4725" spans="11:11" x14ac:dyDescent="0.2">
      <c r="K4725" t="s">
        <v>9128</v>
      </c>
    </row>
    <row r="4726" spans="11:11" x14ac:dyDescent="0.2">
      <c r="K4726" t="s">
        <v>9129</v>
      </c>
    </row>
    <row r="4727" spans="11:11" x14ac:dyDescent="0.2">
      <c r="K4727" t="s">
        <v>9130</v>
      </c>
    </row>
    <row r="4728" spans="11:11" x14ac:dyDescent="0.2">
      <c r="K4728" t="s">
        <v>9131</v>
      </c>
    </row>
    <row r="4729" spans="11:11" x14ac:dyDescent="0.2">
      <c r="K4729" t="s">
        <v>9132</v>
      </c>
    </row>
    <row r="4730" spans="11:11" x14ac:dyDescent="0.2">
      <c r="K4730" t="s">
        <v>9133</v>
      </c>
    </row>
    <row r="4731" spans="11:11" x14ac:dyDescent="0.2">
      <c r="K4731" t="s">
        <v>9134</v>
      </c>
    </row>
    <row r="4732" spans="11:11" x14ac:dyDescent="0.2">
      <c r="K4732" t="s">
        <v>9135</v>
      </c>
    </row>
    <row r="4733" spans="11:11" x14ac:dyDescent="0.2">
      <c r="K4733" t="s">
        <v>9136</v>
      </c>
    </row>
    <row r="4734" spans="11:11" x14ac:dyDescent="0.2">
      <c r="K4734" t="s">
        <v>9137</v>
      </c>
    </row>
    <row r="4735" spans="11:11" x14ac:dyDescent="0.2">
      <c r="K4735" t="s">
        <v>9138</v>
      </c>
    </row>
    <row r="4736" spans="11:11" x14ac:dyDescent="0.2">
      <c r="K4736" t="s">
        <v>9139</v>
      </c>
    </row>
    <row r="4737" spans="11:11" x14ac:dyDescent="0.2">
      <c r="K4737" t="s">
        <v>9140</v>
      </c>
    </row>
    <row r="4738" spans="11:11" x14ac:dyDescent="0.2">
      <c r="K4738" t="s">
        <v>9141</v>
      </c>
    </row>
    <row r="4739" spans="11:11" x14ac:dyDescent="0.2">
      <c r="K4739" t="s">
        <v>9142</v>
      </c>
    </row>
    <row r="4740" spans="11:11" x14ac:dyDescent="0.2">
      <c r="K4740" t="s">
        <v>9143</v>
      </c>
    </row>
    <row r="4741" spans="11:11" x14ac:dyDescent="0.2">
      <c r="K4741" t="s">
        <v>9144</v>
      </c>
    </row>
    <row r="4742" spans="11:11" x14ac:dyDescent="0.2">
      <c r="K4742" t="s">
        <v>9145</v>
      </c>
    </row>
    <row r="4743" spans="11:11" x14ac:dyDescent="0.2">
      <c r="K4743" t="s">
        <v>9146</v>
      </c>
    </row>
    <row r="4744" spans="11:11" x14ac:dyDescent="0.2">
      <c r="K4744" t="s">
        <v>9147</v>
      </c>
    </row>
    <row r="4745" spans="11:11" x14ac:dyDescent="0.2">
      <c r="K4745" t="s">
        <v>9148</v>
      </c>
    </row>
    <row r="4746" spans="11:11" x14ac:dyDescent="0.2">
      <c r="K4746" t="s">
        <v>9149</v>
      </c>
    </row>
    <row r="4747" spans="11:11" x14ac:dyDescent="0.2">
      <c r="K4747" t="s">
        <v>9150</v>
      </c>
    </row>
    <row r="4748" spans="11:11" x14ac:dyDescent="0.2">
      <c r="K4748" t="s">
        <v>9151</v>
      </c>
    </row>
    <row r="4749" spans="11:11" x14ac:dyDescent="0.2">
      <c r="K4749" t="s">
        <v>9152</v>
      </c>
    </row>
    <row r="4750" spans="11:11" x14ac:dyDescent="0.2">
      <c r="K4750" t="s">
        <v>9153</v>
      </c>
    </row>
    <row r="4751" spans="11:11" x14ac:dyDescent="0.2">
      <c r="K4751" t="s">
        <v>9154</v>
      </c>
    </row>
    <row r="4752" spans="11:11" x14ac:dyDescent="0.2">
      <c r="K4752" t="s">
        <v>9155</v>
      </c>
    </row>
    <row r="4753" spans="11:11" x14ac:dyDescent="0.2">
      <c r="K4753" t="s">
        <v>9156</v>
      </c>
    </row>
    <row r="4754" spans="11:11" x14ac:dyDescent="0.2">
      <c r="K4754" t="s">
        <v>9157</v>
      </c>
    </row>
    <row r="4755" spans="11:11" x14ac:dyDescent="0.2">
      <c r="K4755" t="s">
        <v>9158</v>
      </c>
    </row>
    <row r="4756" spans="11:11" x14ac:dyDescent="0.2">
      <c r="K4756" t="s">
        <v>9159</v>
      </c>
    </row>
    <row r="4757" spans="11:11" x14ac:dyDescent="0.2">
      <c r="K4757" t="s">
        <v>9160</v>
      </c>
    </row>
    <row r="4758" spans="11:11" x14ac:dyDescent="0.2">
      <c r="K4758" t="s">
        <v>9161</v>
      </c>
    </row>
    <row r="4759" spans="11:11" x14ac:dyDescent="0.2">
      <c r="K4759" t="s">
        <v>9162</v>
      </c>
    </row>
    <row r="4760" spans="11:11" x14ac:dyDescent="0.2">
      <c r="K4760" t="s">
        <v>9163</v>
      </c>
    </row>
    <row r="4761" spans="11:11" x14ac:dyDescent="0.2">
      <c r="K4761" t="s">
        <v>9164</v>
      </c>
    </row>
    <row r="4762" spans="11:11" x14ac:dyDescent="0.2">
      <c r="K4762" t="s">
        <v>9165</v>
      </c>
    </row>
    <row r="4763" spans="11:11" x14ac:dyDescent="0.2">
      <c r="K4763" t="s">
        <v>9166</v>
      </c>
    </row>
    <row r="4764" spans="11:11" x14ac:dyDescent="0.2">
      <c r="K4764" t="s">
        <v>9167</v>
      </c>
    </row>
    <row r="4765" spans="11:11" x14ac:dyDescent="0.2">
      <c r="K4765" t="s">
        <v>9168</v>
      </c>
    </row>
    <row r="4766" spans="11:11" x14ac:dyDescent="0.2">
      <c r="K4766" t="s">
        <v>9169</v>
      </c>
    </row>
    <row r="4767" spans="11:11" x14ac:dyDescent="0.2">
      <c r="K4767" t="s">
        <v>9170</v>
      </c>
    </row>
    <row r="4768" spans="11:11" x14ac:dyDescent="0.2">
      <c r="K4768" t="s">
        <v>9171</v>
      </c>
    </row>
    <row r="4769" spans="11:11" x14ac:dyDescent="0.2">
      <c r="K4769" t="s">
        <v>9172</v>
      </c>
    </row>
    <row r="4770" spans="11:11" x14ac:dyDescent="0.2">
      <c r="K4770" t="s">
        <v>9173</v>
      </c>
    </row>
    <row r="4771" spans="11:11" x14ac:dyDescent="0.2">
      <c r="K4771" t="s">
        <v>9174</v>
      </c>
    </row>
    <row r="4772" spans="11:11" x14ac:dyDescent="0.2">
      <c r="K4772" t="s">
        <v>9175</v>
      </c>
    </row>
    <row r="4773" spans="11:11" x14ac:dyDescent="0.2">
      <c r="K4773" t="s">
        <v>9176</v>
      </c>
    </row>
    <row r="4774" spans="11:11" x14ac:dyDescent="0.2">
      <c r="K4774" t="s">
        <v>9177</v>
      </c>
    </row>
    <row r="4775" spans="11:11" x14ac:dyDescent="0.2">
      <c r="K4775" t="s">
        <v>9178</v>
      </c>
    </row>
    <row r="4776" spans="11:11" x14ac:dyDescent="0.2">
      <c r="K4776" t="s">
        <v>9179</v>
      </c>
    </row>
    <row r="4777" spans="11:11" x14ac:dyDescent="0.2">
      <c r="K4777" t="s">
        <v>9180</v>
      </c>
    </row>
    <row r="4778" spans="11:11" x14ac:dyDescent="0.2">
      <c r="K4778" t="s">
        <v>9181</v>
      </c>
    </row>
    <row r="4779" spans="11:11" x14ac:dyDescent="0.2">
      <c r="K4779" t="s">
        <v>9182</v>
      </c>
    </row>
    <row r="4780" spans="11:11" x14ac:dyDescent="0.2">
      <c r="K4780" t="s">
        <v>9183</v>
      </c>
    </row>
    <row r="4781" spans="11:11" x14ac:dyDescent="0.2">
      <c r="K4781" t="s">
        <v>9184</v>
      </c>
    </row>
    <row r="4782" spans="11:11" x14ac:dyDescent="0.2">
      <c r="K4782" t="s">
        <v>9185</v>
      </c>
    </row>
    <row r="4783" spans="11:11" x14ac:dyDescent="0.2">
      <c r="K4783" t="s">
        <v>9186</v>
      </c>
    </row>
    <row r="4784" spans="11:11" x14ac:dyDescent="0.2">
      <c r="K4784" t="s">
        <v>9187</v>
      </c>
    </row>
    <row r="4785" spans="11:11" x14ac:dyDescent="0.2">
      <c r="K4785" t="s">
        <v>9188</v>
      </c>
    </row>
    <row r="4786" spans="11:11" x14ac:dyDescent="0.2">
      <c r="K4786" t="s">
        <v>9189</v>
      </c>
    </row>
    <row r="4787" spans="11:11" x14ac:dyDescent="0.2">
      <c r="K4787" t="s">
        <v>9190</v>
      </c>
    </row>
    <row r="4788" spans="11:11" x14ac:dyDescent="0.2">
      <c r="K4788" t="s">
        <v>9191</v>
      </c>
    </row>
    <row r="4789" spans="11:11" x14ac:dyDescent="0.2">
      <c r="K4789" t="s">
        <v>9192</v>
      </c>
    </row>
    <row r="4790" spans="11:11" x14ac:dyDescent="0.2">
      <c r="K4790" t="s">
        <v>9193</v>
      </c>
    </row>
    <row r="4791" spans="11:11" x14ac:dyDescent="0.2">
      <c r="K4791" t="s">
        <v>9194</v>
      </c>
    </row>
    <row r="4792" spans="11:11" x14ac:dyDescent="0.2">
      <c r="K4792" t="s">
        <v>9195</v>
      </c>
    </row>
    <row r="4793" spans="11:11" x14ac:dyDescent="0.2">
      <c r="K4793" t="s">
        <v>9196</v>
      </c>
    </row>
    <row r="4794" spans="11:11" x14ac:dyDescent="0.2">
      <c r="K4794" t="s">
        <v>9197</v>
      </c>
    </row>
    <row r="4795" spans="11:11" x14ac:dyDescent="0.2">
      <c r="K4795" t="s">
        <v>9198</v>
      </c>
    </row>
    <row r="4796" spans="11:11" x14ac:dyDescent="0.2">
      <c r="K4796" t="s">
        <v>9199</v>
      </c>
    </row>
    <row r="4797" spans="11:11" x14ac:dyDescent="0.2">
      <c r="K4797" t="s">
        <v>9200</v>
      </c>
    </row>
    <row r="4798" spans="11:11" x14ac:dyDescent="0.2">
      <c r="K4798" t="s">
        <v>9201</v>
      </c>
    </row>
    <row r="4799" spans="11:11" x14ac:dyDescent="0.2">
      <c r="K4799" t="s">
        <v>9202</v>
      </c>
    </row>
    <row r="4800" spans="11:11" x14ac:dyDescent="0.2">
      <c r="K4800" t="s">
        <v>9203</v>
      </c>
    </row>
    <row r="4801" spans="11:11" x14ac:dyDescent="0.2">
      <c r="K4801" t="s">
        <v>9204</v>
      </c>
    </row>
    <row r="4802" spans="11:11" x14ac:dyDescent="0.2">
      <c r="K4802" t="s">
        <v>9205</v>
      </c>
    </row>
    <row r="4803" spans="11:11" x14ac:dyDescent="0.2">
      <c r="K4803" t="s">
        <v>9206</v>
      </c>
    </row>
    <row r="4804" spans="11:11" x14ac:dyDescent="0.2">
      <c r="K4804" t="s">
        <v>9207</v>
      </c>
    </row>
    <row r="4805" spans="11:11" x14ac:dyDescent="0.2">
      <c r="K4805" t="s">
        <v>9208</v>
      </c>
    </row>
    <row r="4806" spans="11:11" x14ac:dyDescent="0.2">
      <c r="K4806" t="s">
        <v>9209</v>
      </c>
    </row>
    <row r="4807" spans="11:11" x14ac:dyDescent="0.2">
      <c r="K4807" t="s">
        <v>9210</v>
      </c>
    </row>
    <row r="4808" spans="11:11" x14ac:dyDescent="0.2">
      <c r="K4808" t="s">
        <v>9211</v>
      </c>
    </row>
    <row r="4809" spans="11:11" x14ac:dyDescent="0.2">
      <c r="K4809" t="s">
        <v>9212</v>
      </c>
    </row>
    <row r="4810" spans="11:11" x14ac:dyDescent="0.2">
      <c r="K4810" t="s">
        <v>9213</v>
      </c>
    </row>
    <row r="4811" spans="11:11" x14ac:dyDescent="0.2">
      <c r="K4811" t="s">
        <v>9214</v>
      </c>
    </row>
    <row r="4812" spans="11:11" x14ac:dyDescent="0.2">
      <c r="K4812" t="s">
        <v>9215</v>
      </c>
    </row>
    <row r="4813" spans="11:11" x14ac:dyDescent="0.2">
      <c r="K4813" t="s">
        <v>9216</v>
      </c>
    </row>
    <row r="4814" spans="11:11" x14ac:dyDescent="0.2">
      <c r="K4814" t="s">
        <v>9217</v>
      </c>
    </row>
    <row r="4815" spans="11:11" x14ac:dyDescent="0.2">
      <c r="K4815" t="s">
        <v>9218</v>
      </c>
    </row>
    <row r="4816" spans="11:11" x14ac:dyDescent="0.2">
      <c r="K4816" t="s">
        <v>9219</v>
      </c>
    </row>
    <row r="4817" spans="11:11" x14ac:dyDescent="0.2">
      <c r="K4817" t="s">
        <v>9220</v>
      </c>
    </row>
    <row r="4818" spans="11:11" x14ac:dyDescent="0.2">
      <c r="K4818" t="s">
        <v>9221</v>
      </c>
    </row>
    <row r="4819" spans="11:11" x14ac:dyDescent="0.2">
      <c r="K4819" t="s">
        <v>9222</v>
      </c>
    </row>
    <row r="4820" spans="11:11" x14ac:dyDescent="0.2">
      <c r="K4820" t="s">
        <v>9223</v>
      </c>
    </row>
    <row r="4821" spans="11:11" x14ac:dyDescent="0.2">
      <c r="K4821" t="s">
        <v>9224</v>
      </c>
    </row>
    <row r="4822" spans="11:11" x14ac:dyDescent="0.2">
      <c r="K4822" t="s">
        <v>9225</v>
      </c>
    </row>
    <row r="4823" spans="11:11" x14ac:dyDescent="0.2">
      <c r="K4823" t="s">
        <v>9226</v>
      </c>
    </row>
    <row r="4824" spans="11:11" x14ac:dyDescent="0.2">
      <c r="K4824" t="s">
        <v>9227</v>
      </c>
    </row>
    <row r="4825" spans="11:11" x14ac:dyDescent="0.2">
      <c r="K4825" t="s">
        <v>9228</v>
      </c>
    </row>
    <row r="4826" spans="11:11" x14ac:dyDescent="0.2">
      <c r="K4826" t="s">
        <v>9229</v>
      </c>
    </row>
    <row r="4827" spans="11:11" x14ac:dyDescent="0.2">
      <c r="K4827" t="s">
        <v>9230</v>
      </c>
    </row>
    <row r="4828" spans="11:11" x14ac:dyDescent="0.2">
      <c r="K4828" t="s">
        <v>9231</v>
      </c>
    </row>
    <row r="4829" spans="11:11" x14ac:dyDescent="0.2">
      <c r="K4829" t="s">
        <v>9232</v>
      </c>
    </row>
    <row r="4830" spans="11:11" x14ac:dyDescent="0.2">
      <c r="K4830" t="s">
        <v>9233</v>
      </c>
    </row>
    <row r="4831" spans="11:11" x14ac:dyDescent="0.2">
      <c r="K4831" t="s">
        <v>9234</v>
      </c>
    </row>
    <row r="4832" spans="11:11" x14ac:dyDescent="0.2">
      <c r="K4832" t="s">
        <v>9235</v>
      </c>
    </row>
    <row r="4833" spans="11:11" x14ac:dyDescent="0.2">
      <c r="K4833" t="s">
        <v>9236</v>
      </c>
    </row>
    <row r="4834" spans="11:11" x14ac:dyDescent="0.2">
      <c r="K4834" t="s">
        <v>9237</v>
      </c>
    </row>
    <row r="4835" spans="11:11" x14ac:dyDescent="0.2">
      <c r="K4835" t="s">
        <v>9238</v>
      </c>
    </row>
    <row r="4836" spans="11:11" x14ac:dyDescent="0.2">
      <c r="K4836" t="s">
        <v>9239</v>
      </c>
    </row>
    <row r="4837" spans="11:11" x14ac:dyDescent="0.2">
      <c r="K4837" t="s">
        <v>9240</v>
      </c>
    </row>
    <row r="4838" spans="11:11" x14ac:dyDescent="0.2">
      <c r="K4838" t="s">
        <v>9241</v>
      </c>
    </row>
    <row r="4839" spans="11:11" x14ac:dyDescent="0.2">
      <c r="K4839" t="s">
        <v>9242</v>
      </c>
    </row>
    <row r="4840" spans="11:11" x14ac:dyDescent="0.2">
      <c r="K4840" t="s">
        <v>9243</v>
      </c>
    </row>
    <row r="4841" spans="11:11" x14ac:dyDescent="0.2">
      <c r="K4841" t="s">
        <v>9244</v>
      </c>
    </row>
    <row r="4842" spans="11:11" x14ac:dyDescent="0.2">
      <c r="K4842" t="s">
        <v>9245</v>
      </c>
    </row>
    <row r="4843" spans="11:11" x14ac:dyDescent="0.2">
      <c r="K4843" t="s">
        <v>9246</v>
      </c>
    </row>
    <row r="4844" spans="11:11" x14ac:dyDescent="0.2">
      <c r="K4844" t="s">
        <v>9247</v>
      </c>
    </row>
    <row r="4845" spans="11:11" x14ac:dyDescent="0.2">
      <c r="K4845" t="s">
        <v>9248</v>
      </c>
    </row>
    <row r="4846" spans="11:11" x14ac:dyDescent="0.2">
      <c r="K4846" t="s">
        <v>9249</v>
      </c>
    </row>
    <row r="4847" spans="11:11" x14ac:dyDescent="0.2">
      <c r="K4847" t="s">
        <v>9250</v>
      </c>
    </row>
    <row r="4848" spans="11:11" x14ac:dyDescent="0.2">
      <c r="K4848" t="s">
        <v>9251</v>
      </c>
    </row>
    <row r="4849" spans="11:11" x14ac:dyDescent="0.2">
      <c r="K4849" t="s">
        <v>9252</v>
      </c>
    </row>
    <row r="4850" spans="11:11" x14ac:dyDescent="0.2">
      <c r="K4850" t="s">
        <v>9253</v>
      </c>
    </row>
    <row r="4851" spans="11:11" x14ac:dyDescent="0.2">
      <c r="K4851" t="s">
        <v>9254</v>
      </c>
    </row>
    <row r="4852" spans="11:11" x14ac:dyDescent="0.2">
      <c r="K4852" t="s">
        <v>9255</v>
      </c>
    </row>
    <row r="4853" spans="11:11" x14ac:dyDescent="0.2">
      <c r="K4853" t="s">
        <v>9256</v>
      </c>
    </row>
    <row r="4854" spans="11:11" x14ac:dyDescent="0.2">
      <c r="K4854" t="s">
        <v>9257</v>
      </c>
    </row>
    <row r="4855" spans="11:11" x14ac:dyDescent="0.2">
      <c r="K4855" t="s">
        <v>9258</v>
      </c>
    </row>
    <row r="4856" spans="11:11" x14ac:dyDescent="0.2">
      <c r="K4856" t="s">
        <v>9259</v>
      </c>
    </row>
    <row r="4857" spans="11:11" x14ac:dyDescent="0.2">
      <c r="K4857" t="s">
        <v>9260</v>
      </c>
    </row>
    <row r="4858" spans="11:11" x14ac:dyDescent="0.2">
      <c r="K4858" t="s">
        <v>9261</v>
      </c>
    </row>
    <row r="4859" spans="11:11" x14ac:dyDescent="0.2">
      <c r="K4859" t="s">
        <v>9262</v>
      </c>
    </row>
    <row r="4860" spans="11:11" x14ac:dyDescent="0.2">
      <c r="K4860" t="s">
        <v>9263</v>
      </c>
    </row>
    <row r="4861" spans="11:11" x14ac:dyDescent="0.2">
      <c r="K4861" t="s">
        <v>9264</v>
      </c>
    </row>
    <row r="4862" spans="11:11" x14ac:dyDescent="0.2">
      <c r="K4862" t="s">
        <v>9265</v>
      </c>
    </row>
    <row r="4863" spans="11:11" x14ac:dyDescent="0.2">
      <c r="K4863" t="s">
        <v>9266</v>
      </c>
    </row>
    <row r="4864" spans="11:11" x14ac:dyDescent="0.2">
      <c r="K4864" t="s">
        <v>9267</v>
      </c>
    </row>
    <row r="4865" spans="11:11" x14ac:dyDescent="0.2">
      <c r="K4865" t="s">
        <v>9268</v>
      </c>
    </row>
    <row r="4866" spans="11:11" x14ac:dyDescent="0.2">
      <c r="K4866" t="s">
        <v>9269</v>
      </c>
    </row>
    <row r="4867" spans="11:11" x14ac:dyDescent="0.2">
      <c r="K4867" t="s">
        <v>9270</v>
      </c>
    </row>
    <row r="4868" spans="11:11" x14ac:dyDescent="0.2">
      <c r="K4868" t="s">
        <v>9271</v>
      </c>
    </row>
    <row r="4869" spans="11:11" x14ac:dyDescent="0.2">
      <c r="K4869" t="s">
        <v>9272</v>
      </c>
    </row>
    <row r="4870" spans="11:11" x14ac:dyDescent="0.2">
      <c r="K4870" t="s">
        <v>9273</v>
      </c>
    </row>
    <row r="4871" spans="11:11" x14ac:dyDescent="0.2">
      <c r="K4871" t="s">
        <v>9274</v>
      </c>
    </row>
    <row r="4872" spans="11:11" x14ac:dyDescent="0.2">
      <c r="K4872" t="s">
        <v>9275</v>
      </c>
    </row>
    <row r="4873" spans="11:11" x14ac:dyDescent="0.2">
      <c r="K4873" t="s">
        <v>9276</v>
      </c>
    </row>
    <row r="4874" spans="11:11" x14ac:dyDescent="0.2">
      <c r="K4874" t="s">
        <v>9277</v>
      </c>
    </row>
    <row r="4875" spans="11:11" x14ac:dyDescent="0.2">
      <c r="K4875" t="s">
        <v>9278</v>
      </c>
    </row>
    <row r="4876" spans="11:11" x14ac:dyDescent="0.2">
      <c r="K4876" t="s">
        <v>9279</v>
      </c>
    </row>
    <row r="4877" spans="11:11" x14ac:dyDescent="0.2">
      <c r="K4877" t="s">
        <v>9280</v>
      </c>
    </row>
    <row r="4878" spans="11:11" x14ac:dyDescent="0.2">
      <c r="K4878" t="s">
        <v>9281</v>
      </c>
    </row>
    <row r="4879" spans="11:11" x14ac:dyDescent="0.2">
      <c r="K4879" t="s">
        <v>9282</v>
      </c>
    </row>
    <row r="4880" spans="11:11" x14ac:dyDescent="0.2">
      <c r="K4880" t="s">
        <v>9283</v>
      </c>
    </row>
    <row r="4881" spans="11:11" x14ac:dyDescent="0.2">
      <c r="K4881" t="s">
        <v>9284</v>
      </c>
    </row>
    <row r="4882" spans="11:11" x14ac:dyDescent="0.2">
      <c r="K4882" t="s">
        <v>9285</v>
      </c>
    </row>
    <row r="4883" spans="11:11" x14ac:dyDescent="0.2">
      <c r="K4883" t="s">
        <v>9286</v>
      </c>
    </row>
    <row r="4884" spans="11:11" x14ac:dyDescent="0.2">
      <c r="K4884" t="s">
        <v>9287</v>
      </c>
    </row>
    <row r="4885" spans="11:11" x14ac:dyDescent="0.2">
      <c r="K4885" t="s">
        <v>9288</v>
      </c>
    </row>
    <row r="4886" spans="11:11" x14ac:dyDescent="0.2">
      <c r="K4886" t="s">
        <v>9289</v>
      </c>
    </row>
    <row r="4887" spans="11:11" x14ac:dyDescent="0.2">
      <c r="K4887" t="s">
        <v>9290</v>
      </c>
    </row>
    <row r="4888" spans="11:11" x14ac:dyDescent="0.2">
      <c r="K4888" t="s">
        <v>9291</v>
      </c>
    </row>
    <row r="4889" spans="11:11" x14ac:dyDescent="0.2">
      <c r="K4889" t="s">
        <v>9292</v>
      </c>
    </row>
    <row r="4890" spans="11:11" x14ac:dyDescent="0.2">
      <c r="K4890" t="s">
        <v>9293</v>
      </c>
    </row>
    <row r="4891" spans="11:11" x14ac:dyDescent="0.2">
      <c r="K4891" t="s">
        <v>9294</v>
      </c>
    </row>
    <row r="4892" spans="11:11" x14ac:dyDescent="0.2">
      <c r="K4892" t="s">
        <v>9295</v>
      </c>
    </row>
    <row r="4893" spans="11:11" x14ac:dyDescent="0.2">
      <c r="K4893" t="s">
        <v>9296</v>
      </c>
    </row>
    <row r="4894" spans="11:11" x14ac:dyDescent="0.2">
      <c r="K4894" t="s">
        <v>9297</v>
      </c>
    </row>
    <row r="4895" spans="11:11" x14ac:dyDescent="0.2">
      <c r="K4895" t="s">
        <v>9298</v>
      </c>
    </row>
    <row r="4896" spans="11:11" x14ac:dyDescent="0.2">
      <c r="K4896" t="s">
        <v>9299</v>
      </c>
    </row>
    <row r="4897" spans="11:11" x14ac:dyDescent="0.2">
      <c r="K4897" t="s">
        <v>9300</v>
      </c>
    </row>
    <row r="4898" spans="11:11" x14ac:dyDescent="0.2">
      <c r="K4898" t="s">
        <v>9301</v>
      </c>
    </row>
    <row r="4899" spans="11:11" x14ac:dyDescent="0.2">
      <c r="K4899" t="s">
        <v>9302</v>
      </c>
    </row>
    <row r="4900" spans="11:11" x14ac:dyDescent="0.2">
      <c r="K4900" t="s">
        <v>9303</v>
      </c>
    </row>
    <row r="4901" spans="11:11" x14ac:dyDescent="0.2">
      <c r="K4901" t="s">
        <v>9304</v>
      </c>
    </row>
    <row r="4902" spans="11:11" x14ac:dyDescent="0.2">
      <c r="K4902" t="s">
        <v>9305</v>
      </c>
    </row>
    <row r="4903" spans="11:11" x14ac:dyDescent="0.2">
      <c r="K4903" t="s">
        <v>9306</v>
      </c>
    </row>
    <row r="4904" spans="11:11" x14ac:dyDescent="0.2">
      <c r="K4904" t="s">
        <v>9307</v>
      </c>
    </row>
    <row r="4905" spans="11:11" x14ac:dyDescent="0.2">
      <c r="K4905" t="s">
        <v>9308</v>
      </c>
    </row>
    <row r="4906" spans="11:11" x14ac:dyDescent="0.2">
      <c r="K4906" t="s">
        <v>9309</v>
      </c>
    </row>
    <row r="4907" spans="11:11" x14ac:dyDescent="0.2">
      <c r="K4907" t="s">
        <v>9310</v>
      </c>
    </row>
    <row r="4908" spans="11:11" x14ac:dyDescent="0.2">
      <c r="K4908" t="s">
        <v>9311</v>
      </c>
    </row>
    <row r="4909" spans="11:11" x14ac:dyDescent="0.2">
      <c r="K4909" t="s">
        <v>9312</v>
      </c>
    </row>
    <row r="4910" spans="11:11" x14ac:dyDescent="0.2">
      <c r="K4910" t="s">
        <v>9313</v>
      </c>
    </row>
    <row r="4911" spans="11:11" x14ac:dyDescent="0.2">
      <c r="K4911" t="s">
        <v>9314</v>
      </c>
    </row>
    <row r="4912" spans="11:11" x14ac:dyDescent="0.2">
      <c r="K4912" t="s">
        <v>9315</v>
      </c>
    </row>
    <row r="4913" spans="11:11" x14ac:dyDescent="0.2">
      <c r="K4913" t="s">
        <v>9316</v>
      </c>
    </row>
    <row r="4914" spans="11:11" x14ac:dyDescent="0.2">
      <c r="K4914" t="s">
        <v>9317</v>
      </c>
    </row>
    <row r="4915" spans="11:11" x14ac:dyDescent="0.2">
      <c r="K4915" t="s">
        <v>9318</v>
      </c>
    </row>
    <row r="4916" spans="11:11" x14ac:dyDescent="0.2">
      <c r="K4916" t="s">
        <v>9319</v>
      </c>
    </row>
    <row r="4917" spans="11:11" x14ac:dyDescent="0.2">
      <c r="K4917" t="s">
        <v>9320</v>
      </c>
    </row>
    <row r="4918" spans="11:11" x14ac:dyDescent="0.2">
      <c r="K4918" t="s">
        <v>9321</v>
      </c>
    </row>
    <row r="4919" spans="11:11" x14ac:dyDescent="0.2">
      <c r="K4919" t="s">
        <v>9322</v>
      </c>
    </row>
    <row r="4920" spans="11:11" x14ac:dyDescent="0.2">
      <c r="K4920" t="s">
        <v>9323</v>
      </c>
    </row>
    <row r="4921" spans="11:11" x14ac:dyDescent="0.2">
      <c r="K4921" t="s">
        <v>9324</v>
      </c>
    </row>
    <row r="4922" spans="11:11" x14ac:dyDescent="0.2">
      <c r="K4922" t="s">
        <v>9325</v>
      </c>
    </row>
    <row r="4923" spans="11:11" x14ac:dyDescent="0.2">
      <c r="K4923" t="s">
        <v>9326</v>
      </c>
    </row>
    <row r="4924" spans="11:11" x14ac:dyDescent="0.2">
      <c r="K4924" t="s">
        <v>9327</v>
      </c>
    </row>
    <row r="4925" spans="11:11" x14ac:dyDescent="0.2">
      <c r="K4925" t="s">
        <v>9328</v>
      </c>
    </row>
    <row r="4926" spans="11:11" x14ac:dyDescent="0.2">
      <c r="K4926" t="s">
        <v>9329</v>
      </c>
    </row>
    <row r="4927" spans="11:11" x14ac:dyDescent="0.2">
      <c r="K4927" t="s">
        <v>9330</v>
      </c>
    </row>
    <row r="4928" spans="11:11" x14ac:dyDescent="0.2">
      <c r="K4928" t="s">
        <v>9331</v>
      </c>
    </row>
    <row r="4929" spans="11:11" x14ac:dyDescent="0.2">
      <c r="K4929" t="s">
        <v>9332</v>
      </c>
    </row>
    <row r="4930" spans="11:11" x14ac:dyDescent="0.2">
      <c r="K4930" t="s">
        <v>9333</v>
      </c>
    </row>
    <row r="4931" spans="11:11" x14ac:dyDescent="0.2">
      <c r="K4931" t="s">
        <v>9334</v>
      </c>
    </row>
    <row r="4932" spans="11:11" x14ac:dyDescent="0.2">
      <c r="K4932" t="s">
        <v>9335</v>
      </c>
    </row>
    <row r="4933" spans="11:11" x14ac:dyDescent="0.2">
      <c r="K4933" t="s">
        <v>9336</v>
      </c>
    </row>
    <row r="4934" spans="11:11" x14ac:dyDescent="0.2">
      <c r="K4934" t="s">
        <v>9337</v>
      </c>
    </row>
    <row r="4935" spans="11:11" x14ac:dyDescent="0.2">
      <c r="K4935" t="s">
        <v>9338</v>
      </c>
    </row>
    <row r="4936" spans="11:11" x14ac:dyDescent="0.2">
      <c r="K4936" t="s">
        <v>9339</v>
      </c>
    </row>
    <row r="4937" spans="11:11" x14ac:dyDescent="0.2">
      <c r="K4937" t="s">
        <v>9340</v>
      </c>
    </row>
    <row r="4938" spans="11:11" x14ac:dyDescent="0.2">
      <c r="K4938" t="s">
        <v>9341</v>
      </c>
    </row>
    <row r="4939" spans="11:11" x14ac:dyDescent="0.2">
      <c r="K4939" t="s">
        <v>9342</v>
      </c>
    </row>
    <row r="4940" spans="11:11" x14ac:dyDescent="0.2">
      <c r="K4940" t="s">
        <v>9343</v>
      </c>
    </row>
    <row r="4941" spans="11:11" x14ac:dyDescent="0.2">
      <c r="K4941" t="s">
        <v>9344</v>
      </c>
    </row>
    <row r="4942" spans="11:11" x14ac:dyDescent="0.2">
      <c r="K4942" t="s">
        <v>9345</v>
      </c>
    </row>
    <row r="4943" spans="11:11" x14ac:dyDescent="0.2">
      <c r="K4943" t="s">
        <v>9346</v>
      </c>
    </row>
    <row r="4944" spans="11:11" x14ac:dyDescent="0.2">
      <c r="K4944" t="s">
        <v>9347</v>
      </c>
    </row>
    <row r="4945" spans="11:11" x14ac:dyDescent="0.2">
      <c r="K4945" t="s">
        <v>9348</v>
      </c>
    </row>
    <row r="4946" spans="11:11" x14ac:dyDescent="0.2">
      <c r="K4946" t="s">
        <v>9349</v>
      </c>
    </row>
    <row r="4947" spans="11:11" x14ac:dyDescent="0.2">
      <c r="K4947" t="s">
        <v>9350</v>
      </c>
    </row>
    <row r="4948" spans="11:11" x14ac:dyDescent="0.2">
      <c r="K4948" t="s">
        <v>9351</v>
      </c>
    </row>
    <row r="4949" spans="11:11" x14ac:dyDescent="0.2">
      <c r="K4949" t="s">
        <v>9352</v>
      </c>
    </row>
    <row r="4950" spans="11:11" x14ac:dyDescent="0.2">
      <c r="K4950" t="s">
        <v>9353</v>
      </c>
    </row>
    <row r="4951" spans="11:11" x14ac:dyDescent="0.2">
      <c r="K4951" t="s">
        <v>9354</v>
      </c>
    </row>
    <row r="4952" spans="11:11" x14ac:dyDescent="0.2">
      <c r="K4952" t="s">
        <v>9355</v>
      </c>
    </row>
    <row r="4953" spans="11:11" x14ac:dyDescent="0.2">
      <c r="K4953" t="s">
        <v>9356</v>
      </c>
    </row>
    <row r="4954" spans="11:11" x14ac:dyDescent="0.2">
      <c r="K4954" t="s">
        <v>9357</v>
      </c>
    </row>
    <row r="4955" spans="11:11" x14ac:dyDescent="0.2">
      <c r="K4955" t="s">
        <v>9358</v>
      </c>
    </row>
    <row r="4956" spans="11:11" x14ac:dyDescent="0.2">
      <c r="K4956" t="s">
        <v>9359</v>
      </c>
    </row>
    <row r="4957" spans="11:11" x14ac:dyDescent="0.2">
      <c r="K4957" t="s">
        <v>9360</v>
      </c>
    </row>
    <row r="4958" spans="11:11" x14ac:dyDescent="0.2">
      <c r="K4958" t="s">
        <v>9361</v>
      </c>
    </row>
    <row r="4959" spans="11:11" x14ac:dyDescent="0.2">
      <c r="K4959" t="s">
        <v>9362</v>
      </c>
    </row>
    <row r="4960" spans="11:11" x14ac:dyDescent="0.2">
      <c r="K4960" t="s">
        <v>9363</v>
      </c>
    </row>
    <row r="4961" spans="11:11" x14ac:dyDescent="0.2">
      <c r="K4961" t="s">
        <v>9364</v>
      </c>
    </row>
    <row r="4962" spans="11:11" x14ac:dyDescent="0.2">
      <c r="K4962" t="s">
        <v>9365</v>
      </c>
    </row>
    <row r="4963" spans="11:11" x14ac:dyDescent="0.2">
      <c r="K4963" t="s">
        <v>9366</v>
      </c>
    </row>
    <row r="4964" spans="11:11" x14ac:dyDescent="0.2">
      <c r="K4964" t="s">
        <v>9367</v>
      </c>
    </row>
    <row r="4965" spans="11:11" x14ac:dyDescent="0.2">
      <c r="K4965" t="s">
        <v>9368</v>
      </c>
    </row>
    <row r="4966" spans="11:11" x14ac:dyDescent="0.2">
      <c r="K4966" t="s">
        <v>9369</v>
      </c>
    </row>
    <row r="4967" spans="11:11" x14ac:dyDescent="0.2">
      <c r="K4967" t="s">
        <v>9370</v>
      </c>
    </row>
    <row r="4968" spans="11:11" x14ac:dyDescent="0.2">
      <c r="K4968" t="s">
        <v>9371</v>
      </c>
    </row>
    <row r="4969" spans="11:11" x14ac:dyDescent="0.2">
      <c r="K4969" t="s">
        <v>9372</v>
      </c>
    </row>
    <row r="4970" spans="11:11" x14ac:dyDescent="0.2">
      <c r="K4970" t="s">
        <v>9373</v>
      </c>
    </row>
    <row r="4971" spans="11:11" x14ac:dyDescent="0.2">
      <c r="K4971" t="s">
        <v>9374</v>
      </c>
    </row>
    <row r="4972" spans="11:11" x14ac:dyDescent="0.2">
      <c r="K4972" t="s">
        <v>9375</v>
      </c>
    </row>
    <row r="4973" spans="11:11" x14ac:dyDescent="0.2">
      <c r="K4973" t="s">
        <v>9376</v>
      </c>
    </row>
    <row r="4974" spans="11:11" x14ac:dyDescent="0.2">
      <c r="K4974" t="s">
        <v>9377</v>
      </c>
    </row>
    <row r="4975" spans="11:11" x14ac:dyDescent="0.2">
      <c r="K4975" t="s">
        <v>9378</v>
      </c>
    </row>
    <row r="4976" spans="11:11" x14ac:dyDescent="0.2">
      <c r="K4976" t="s">
        <v>9379</v>
      </c>
    </row>
    <row r="4977" spans="11:11" x14ac:dyDescent="0.2">
      <c r="K4977" t="s">
        <v>9380</v>
      </c>
    </row>
    <row r="4978" spans="11:11" x14ac:dyDescent="0.2">
      <c r="K4978" t="s">
        <v>9381</v>
      </c>
    </row>
    <row r="4979" spans="11:11" x14ac:dyDescent="0.2">
      <c r="K4979" t="s">
        <v>9382</v>
      </c>
    </row>
    <row r="4980" spans="11:11" x14ac:dyDescent="0.2">
      <c r="K4980" t="s">
        <v>9383</v>
      </c>
    </row>
    <row r="4981" spans="11:11" x14ac:dyDescent="0.2">
      <c r="K4981" t="s">
        <v>9384</v>
      </c>
    </row>
    <row r="4982" spans="11:11" x14ac:dyDescent="0.2">
      <c r="K4982" t="s">
        <v>9385</v>
      </c>
    </row>
    <row r="4983" spans="11:11" x14ac:dyDescent="0.2">
      <c r="K4983" t="s">
        <v>9386</v>
      </c>
    </row>
    <row r="4984" spans="11:11" x14ac:dyDescent="0.2">
      <c r="K4984" t="s">
        <v>9387</v>
      </c>
    </row>
    <row r="4985" spans="11:11" x14ac:dyDescent="0.2">
      <c r="K4985" t="s">
        <v>9388</v>
      </c>
    </row>
    <row r="4986" spans="11:11" x14ac:dyDescent="0.2">
      <c r="K4986" t="s">
        <v>9389</v>
      </c>
    </row>
    <row r="4987" spans="11:11" x14ac:dyDescent="0.2">
      <c r="K4987" t="s">
        <v>9390</v>
      </c>
    </row>
    <row r="4988" spans="11:11" x14ac:dyDescent="0.2">
      <c r="K4988" t="s">
        <v>9391</v>
      </c>
    </row>
    <row r="4989" spans="11:11" x14ac:dyDescent="0.2">
      <c r="K4989" t="s">
        <v>9392</v>
      </c>
    </row>
    <row r="4990" spans="11:11" x14ac:dyDescent="0.2">
      <c r="K4990" t="s">
        <v>9393</v>
      </c>
    </row>
    <row r="4991" spans="11:11" x14ac:dyDescent="0.2">
      <c r="K4991" t="s">
        <v>9394</v>
      </c>
    </row>
    <row r="4992" spans="11:11" x14ac:dyDescent="0.2">
      <c r="K4992" t="s">
        <v>9395</v>
      </c>
    </row>
    <row r="4993" spans="11:11" x14ac:dyDescent="0.2">
      <c r="K4993" t="s">
        <v>9396</v>
      </c>
    </row>
    <row r="4994" spans="11:11" x14ac:dyDescent="0.2">
      <c r="K4994" t="s">
        <v>9397</v>
      </c>
    </row>
    <row r="4995" spans="11:11" x14ac:dyDescent="0.2">
      <c r="K4995" t="s">
        <v>9398</v>
      </c>
    </row>
    <row r="4996" spans="11:11" x14ac:dyDescent="0.2">
      <c r="K4996" t="s">
        <v>9399</v>
      </c>
    </row>
    <row r="4997" spans="11:11" x14ac:dyDescent="0.2">
      <c r="K4997" t="s">
        <v>9400</v>
      </c>
    </row>
    <row r="4998" spans="11:11" x14ac:dyDescent="0.2">
      <c r="K4998" t="s">
        <v>9401</v>
      </c>
    </row>
    <row r="4999" spans="11:11" x14ac:dyDescent="0.2">
      <c r="K4999" t="s">
        <v>9402</v>
      </c>
    </row>
    <row r="5000" spans="11:11" x14ac:dyDescent="0.2">
      <c r="K5000" t="s">
        <v>9403</v>
      </c>
    </row>
    <row r="5001" spans="11:11" x14ac:dyDescent="0.2">
      <c r="K5001" t="s">
        <v>9404</v>
      </c>
    </row>
    <row r="5002" spans="11:11" x14ac:dyDescent="0.2">
      <c r="K5002" t="s">
        <v>9405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"/>
  <sheetViews>
    <sheetView workbookViewId="0"/>
  </sheetViews>
  <sheetFormatPr defaultRowHeight="14.25" x14ac:dyDescent="0.2"/>
  <cols>
    <col min="1" max="1" width="12.375" customWidth="1"/>
    <col min="2" max="2" width="13.25" customWidth="1"/>
    <col min="3" max="3" width="13.5" customWidth="1"/>
  </cols>
  <sheetData>
    <row r="1" spans="1:3" x14ac:dyDescent="0.2">
      <c r="A1" t="s">
        <v>14</v>
      </c>
      <c r="B1" t="s">
        <v>15</v>
      </c>
      <c r="C1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1"/>
  <sheetViews>
    <sheetView workbookViewId="0">
      <selection activeCell="F27" sqref="F27"/>
    </sheetView>
  </sheetViews>
  <sheetFormatPr defaultRowHeight="14.25" x14ac:dyDescent="0.2"/>
  <cols>
    <col min="1" max="1" width="15" bestFit="1" customWidth="1"/>
  </cols>
  <sheetData>
    <row r="1" spans="1:1" ht="15" x14ac:dyDescent="0.25">
      <c r="A1" s="32" t="s">
        <v>9</v>
      </c>
    </row>
    <row r="2" spans="1:1" x14ac:dyDescent="0.2">
      <c r="A2" s="9" t="s">
        <v>3072</v>
      </c>
    </row>
    <row r="3" spans="1:1" x14ac:dyDescent="0.2">
      <c r="A3" s="10" t="s">
        <v>3062</v>
      </c>
    </row>
    <row r="4" spans="1:1" x14ac:dyDescent="0.2">
      <c r="A4" s="9" t="s">
        <v>3065</v>
      </c>
    </row>
    <row r="5" spans="1:1" x14ac:dyDescent="0.2">
      <c r="A5" s="10" t="s">
        <v>3078</v>
      </c>
    </row>
    <row r="6" spans="1:1" x14ac:dyDescent="0.2">
      <c r="A6" s="9" t="s">
        <v>3061</v>
      </c>
    </row>
    <row r="7" spans="1:1" x14ac:dyDescent="0.2">
      <c r="A7" s="10" t="s">
        <v>9411</v>
      </c>
    </row>
    <row r="8" spans="1:1" x14ac:dyDescent="0.2">
      <c r="A8" s="9" t="s">
        <v>3076</v>
      </c>
    </row>
    <row r="9" spans="1:1" x14ac:dyDescent="0.2">
      <c r="A9" s="10" t="s">
        <v>9412</v>
      </c>
    </row>
    <row r="10" spans="1:1" x14ac:dyDescent="0.2">
      <c r="A10" s="9" t="s">
        <v>4181</v>
      </c>
    </row>
    <row r="11" spans="1:1" x14ac:dyDescent="0.2">
      <c r="A11" s="10" t="s">
        <v>9413</v>
      </c>
    </row>
    <row r="12" spans="1:1" x14ac:dyDescent="0.2">
      <c r="A12" s="9" t="s">
        <v>9414</v>
      </c>
    </row>
    <row r="13" spans="1:1" x14ac:dyDescent="0.2">
      <c r="A13" s="10" t="s">
        <v>9415</v>
      </c>
    </row>
    <row r="14" spans="1:1" x14ac:dyDescent="0.2">
      <c r="A14" s="9" t="s">
        <v>3064</v>
      </c>
    </row>
    <row r="15" spans="1:1" x14ac:dyDescent="0.2">
      <c r="A15" s="10" t="s">
        <v>3073</v>
      </c>
    </row>
    <row r="16" spans="1:1" x14ac:dyDescent="0.2">
      <c r="A16" s="9" t="s">
        <v>3074</v>
      </c>
    </row>
    <row r="17" spans="1:1" x14ac:dyDescent="0.2">
      <c r="A17" s="10" t="s">
        <v>3066</v>
      </c>
    </row>
    <row r="18" spans="1:1" x14ac:dyDescent="0.2">
      <c r="A18" s="9" t="s">
        <v>9416</v>
      </c>
    </row>
    <row r="19" spans="1:1" x14ac:dyDescent="0.2">
      <c r="A19" s="10" t="s">
        <v>3079</v>
      </c>
    </row>
    <row r="20" spans="1:1" x14ac:dyDescent="0.2">
      <c r="A20" s="9" t="s">
        <v>3063</v>
      </c>
    </row>
    <row r="21" spans="1:1" x14ac:dyDescent="0.2">
      <c r="A21" s="10" t="s">
        <v>9417</v>
      </c>
    </row>
    <row r="22" spans="1:1" x14ac:dyDescent="0.2">
      <c r="A22" s="9" t="s">
        <v>3069</v>
      </c>
    </row>
    <row r="23" spans="1:1" x14ac:dyDescent="0.2">
      <c r="A23" s="10" t="s">
        <v>9418</v>
      </c>
    </row>
    <row r="24" spans="1:1" x14ac:dyDescent="0.2">
      <c r="A24" s="9" t="s">
        <v>3077</v>
      </c>
    </row>
    <row r="25" spans="1:1" x14ac:dyDescent="0.2">
      <c r="A25" s="10" t="s">
        <v>3075</v>
      </c>
    </row>
    <row r="26" spans="1:1" x14ac:dyDescent="0.2">
      <c r="A26" s="9" t="s">
        <v>3071</v>
      </c>
    </row>
    <row r="27" spans="1:1" x14ac:dyDescent="0.2">
      <c r="A27" s="10" t="s">
        <v>3068</v>
      </c>
    </row>
    <row r="28" spans="1:1" x14ac:dyDescent="0.2">
      <c r="A28" s="9" t="s">
        <v>3070</v>
      </c>
    </row>
    <row r="29" spans="1:1" x14ac:dyDescent="0.2">
      <c r="A29" s="10" t="s">
        <v>9419</v>
      </c>
    </row>
    <row r="30" spans="1:1" x14ac:dyDescent="0.2">
      <c r="A30" s="9" t="s">
        <v>3067</v>
      </c>
    </row>
    <row r="31" spans="1:1" x14ac:dyDescent="0.2">
      <c r="A31" s="10" t="s">
        <v>3080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1"/>
  <sheetViews>
    <sheetView workbookViewId="0">
      <selection activeCell="I1" sqref="I1"/>
    </sheetView>
  </sheetViews>
  <sheetFormatPr defaultRowHeight="14.25" x14ac:dyDescent="0.2"/>
  <cols>
    <col min="1" max="1" width="4.875" bestFit="1" customWidth="1"/>
    <col min="2" max="2" width="21.5" customWidth="1"/>
    <col min="3" max="3" width="13.5" customWidth="1"/>
    <col min="4" max="4" width="25.75" customWidth="1"/>
    <col min="5" max="5" width="24.25" customWidth="1"/>
    <col min="6" max="7" width="16.25" customWidth="1"/>
    <col min="8" max="8" width="11.875" customWidth="1"/>
  </cols>
  <sheetData>
    <row r="1" spans="1:8" ht="15" x14ac:dyDescent="0.25">
      <c r="A1" s="39" t="s">
        <v>3111</v>
      </c>
      <c r="B1" s="34" t="s">
        <v>4</v>
      </c>
      <c r="C1" s="32" t="s">
        <v>5</v>
      </c>
      <c r="D1" s="32" t="s">
        <v>6</v>
      </c>
      <c r="E1" s="32" t="s">
        <v>7</v>
      </c>
      <c r="F1" s="32" t="s">
        <v>8</v>
      </c>
      <c r="G1" s="32" t="s">
        <v>9</v>
      </c>
      <c r="H1" s="32" t="s">
        <v>10</v>
      </c>
    </row>
    <row r="2" spans="1:8" x14ac:dyDescent="0.2">
      <c r="A2" s="35">
        <v>1</v>
      </c>
      <c r="B2" s="28">
        <f ca="1">RANDBETWEEN(1000000000000000,9999999999999990)</f>
        <v>3863011980750619</v>
      </c>
      <c r="C2" s="9" t="str">
        <f ca="1">_xlfn.CONCAT("",VLOOKUP(RANDBETWEEN(1,12),pool[],16),VLOOKUP(RANDBETWEEN(2,7),pool[],17))</f>
        <v>0725</v>
      </c>
      <c r="D2" s="9" t="str">
        <f ca="1">UPPER(_xlfn.CONCAT(VLOOKUP(RANDBETWEEN(1,countfirstname),pool[],3)," ",VLOOKUP(RANDBETWEEN(1,countlastname),pool[],4)))</f>
        <v>ISA LAMBDIN</v>
      </c>
      <c r="E2" s="9" t="str">
        <f ca="1">VLOOKUP(RANDBETWEEN(1,countstreetname),pool[],5)</f>
        <v>Woodside Road</v>
      </c>
      <c r="F2" s="9">
        <f ca="1">VLOOKUP(RANDBETWEEN(1,countstreetnumber),pool[],6)</f>
        <v>9</v>
      </c>
      <c r="G2" s="9" t="str">
        <f ca="1">VLOOKUP(RANDBETWEEN(1,countcities),pool[],14)</f>
        <v>Philadelphia</v>
      </c>
      <c r="H2" s="9" t="str">
        <f ca="1">VLOOKUP(RANDBETWEEN(1,countzip),pool[],7)</f>
        <v>507 33</v>
      </c>
    </row>
    <row r="3" spans="1:8" x14ac:dyDescent="0.2">
      <c r="A3" s="9">
        <v>2</v>
      </c>
      <c r="B3" s="29">
        <f t="shared" ref="B3:B66" ca="1" si="0">RANDBETWEEN(1000000000000000,9999999999999990)</f>
        <v>1254599809272915</v>
      </c>
      <c r="C3" s="9" t="str">
        <f ca="1">_xlfn.CONCAT("",VLOOKUP(RANDBETWEEN(1,12),pool[],16),VLOOKUP(RANDBETWEEN(2,7),pool[],17))</f>
        <v>1225</v>
      </c>
      <c r="D3" s="10" t="str">
        <f ca="1">UPPER(_xlfn.CONCAT(VLOOKUP(RANDBETWEEN(1,countfirstname),pool[],3)," ",VLOOKUP(RANDBETWEEN(1,countlastname),pool[],4)))</f>
        <v>ARLIS THEBES</v>
      </c>
      <c r="E3" s="10" t="str">
        <f ca="1">VLOOKUP(RANDBETWEEN(1,countstreetname),pool[],5)</f>
        <v>Leigh Road</v>
      </c>
      <c r="F3" s="10">
        <f ca="1">VLOOKUP(RANDBETWEEN(1,countstreetnumber),pool[],6)</f>
        <v>6</v>
      </c>
      <c r="G3" s="10" t="str">
        <f ca="1">VLOOKUP(RANDBETWEEN(1,countcities),pool[],14)</f>
        <v>Jacksonville</v>
      </c>
      <c r="H3" s="10">
        <f ca="1">VLOOKUP(RANDBETWEEN(1,countzip),pool[],7)</f>
        <v>72121</v>
      </c>
    </row>
    <row r="4" spans="1:8" x14ac:dyDescent="0.2">
      <c r="A4" s="9">
        <v>3</v>
      </c>
      <c r="B4" s="30">
        <f t="shared" ca="1" si="0"/>
        <v>1881103670608893</v>
      </c>
      <c r="C4" s="9" t="str">
        <f ca="1">_xlfn.CONCAT("",VLOOKUP(RANDBETWEEN(1,12),pool[],16),VLOOKUP(RANDBETWEEN(2,7),pool[],17))</f>
        <v>1228</v>
      </c>
      <c r="D4" s="9" t="str">
        <f ca="1">UPPER(_xlfn.CONCAT(VLOOKUP(RANDBETWEEN(1,countfirstname),pool[],3)," ",VLOOKUP(RANDBETWEEN(1,countlastname),pool[],4)))</f>
        <v>SCHYLER GIACOMELLI</v>
      </c>
      <c r="E4" s="9" t="str">
        <f ca="1">VLOOKUP(RANDBETWEEN(1,countstreetname),pool[],5)</f>
        <v>Trinity Street</v>
      </c>
      <c r="F4" s="9">
        <f ca="1">VLOOKUP(RANDBETWEEN(1,countstreetnumber),pool[],6)</f>
        <v>18657</v>
      </c>
      <c r="G4" s="9" t="str">
        <f ca="1">VLOOKUP(RANDBETWEEN(1,countcities),pool[],14)</f>
        <v>San Jose</v>
      </c>
      <c r="H4" s="9">
        <f ca="1">VLOOKUP(RANDBETWEEN(1,countzip),pool[],7)</f>
        <v>58207</v>
      </c>
    </row>
    <row r="5" spans="1:8" x14ac:dyDescent="0.2">
      <c r="A5" s="9">
        <v>4</v>
      </c>
      <c r="B5" s="31">
        <f t="shared" ca="1" si="0"/>
        <v>9313798748978766</v>
      </c>
      <c r="C5" s="9" t="str">
        <f ca="1">_xlfn.CONCAT("",VLOOKUP(RANDBETWEEN(1,12),pool[],16),VLOOKUP(RANDBETWEEN(2,7),pool[],17))</f>
        <v>0727</v>
      </c>
      <c r="D5" s="10" t="str">
        <f ca="1">UPPER(_xlfn.CONCAT(VLOOKUP(RANDBETWEEN(1,countfirstname),pool[],3)," ",VLOOKUP(RANDBETWEEN(1,countlastname),pool[],4)))</f>
        <v>TAYLEN RAWE</v>
      </c>
      <c r="E5" s="10" t="str">
        <f ca="1">VLOOKUP(RANDBETWEEN(1,countstreetname),pool[],5)</f>
        <v>Conway Road</v>
      </c>
      <c r="F5" s="10">
        <f ca="1">VLOOKUP(RANDBETWEEN(1,countstreetnumber),pool[],6)</f>
        <v>77829</v>
      </c>
      <c r="G5" s="10" t="str">
        <f ca="1">VLOOKUP(RANDBETWEEN(1,countcities),pool[],14)</f>
        <v>Philadelphia</v>
      </c>
      <c r="H5" s="10">
        <f ca="1">VLOOKUP(RANDBETWEEN(1,countzip),pool[],7)</f>
        <v>49160</v>
      </c>
    </row>
    <row r="6" spans="1:8" x14ac:dyDescent="0.2">
      <c r="A6" s="9">
        <v>5</v>
      </c>
      <c r="B6" s="30">
        <f t="shared" ca="1" si="0"/>
        <v>7146378087012296</v>
      </c>
      <c r="C6" s="9" t="str">
        <f ca="1">_xlfn.CONCAT("",VLOOKUP(RANDBETWEEN(1,12),pool[],16),VLOOKUP(RANDBETWEEN(2,7),pool[],17))</f>
        <v>0426</v>
      </c>
      <c r="D6" s="9" t="str">
        <f ca="1">UPPER(_xlfn.CONCAT(VLOOKUP(RANDBETWEEN(1,countfirstname),pool[],3)," ",VLOOKUP(RANDBETWEEN(1,countlastname),pool[],4)))</f>
        <v>MARLOWE ALTHROP</v>
      </c>
      <c r="E6" s="9" t="str">
        <f ca="1">VLOOKUP(RANDBETWEEN(1,countstreetname),pool[],5)</f>
        <v>Woodland By-Pass</v>
      </c>
      <c r="F6" s="9">
        <f ca="1">VLOOKUP(RANDBETWEEN(1,countstreetnumber),pool[],6)</f>
        <v>15</v>
      </c>
      <c r="G6" s="9" t="str">
        <f ca="1">VLOOKUP(RANDBETWEEN(1,countcities),pool[],14)</f>
        <v>Boston</v>
      </c>
      <c r="H6" s="9">
        <f ca="1">VLOOKUP(RANDBETWEEN(1,countzip),pool[],7)</f>
        <v>47811</v>
      </c>
    </row>
    <row r="7" spans="1:8" x14ac:dyDescent="0.2">
      <c r="A7" s="9">
        <v>6</v>
      </c>
      <c r="B7" s="31">
        <f t="shared" ca="1" si="0"/>
        <v>3556461860174319</v>
      </c>
      <c r="C7" s="9" t="str">
        <f ca="1">_xlfn.CONCAT("",VLOOKUP(RANDBETWEEN(1,12),pool[],16),VLOOKUP(RANDBETWEEN(2,7),pool[],17))</f>
        <v>0228</v>
      </c>
      <c r="D7" s="10" t="str">
        <f ca="1">UPPER(_xlfn.CONCAT(VLOOKUP(RANDBETWEEN(1,countfirstname),pool[],3)," ",VLOOKUP(RANDBETWEEN(1,countlastname),pool[],4)))</f>
        <v>LEIGHTON WARBEYS</v>
      </c>
      <c r="E7" s="10" t="str">
        <f ca="1">VLOOKUP(RANDBETWEEN(1,countstreetname),pool[],5)</f>
        <v>Abbey Mill</v>
      </c>
      <c r="F7" s="10">
        <f ca="1">VLOOKUP(RANDBETWEEN(1,countstreetnumber),pool[],6)</f>
        <v>86</v>
      </c>
      <c r="G7" s="10" t="str">
        <f ca="1">VLOOKUP(RANDBETWEEN(1,countcities),pool[],14)</f>
        <v>Louisville</v>
      </c>
      <c r="H7" s="10">
        <f ca="1">VLOOKUP(RANDBETWEEN(1,countzip),pool[],7)</f>
        <v>40324</v>
      </c>
    </row>
    <row r="8" spans="1:8" x14ac:dyDescent="0.2">
      <c r="A8" s="9">
        <v>7</v>
      </c>
      <c r="B8" s="30">
        <f t="shared" ca="1" si="0"/>
        <v>1319838769113053</v>
      </c>
      <c r="C8" s="9" t="str">
        <f ca="1">_xlfn.CONCAT("",VLOOKUP(RANDBETWEEN(1,12),pool[],16),VLOOKUP(RANDBETWEEN(2,7),pool[],17))</f>
        <v>0228</v>
      </c>
      <c r="D8" s="9" t="str">
        <f ca="1">UPPER(_xlfn.CONCAT(VLOOKUP(RANDBETWEEN(1,countfirstname),pool[],3)," ",VLOOKUP(RANDBETWEEN(1,countlastname),pool[],4)))</f>
        <v>OCIE CAYETTE</v>
      </c>
      <c r="E8" s="9" t="str">
        <f ca="1">VLOOKUP(RANDBETWEEN(1,countstreetname),pool[],5)</f>
        <v>Avenue Reach</v>
      </c>
      <c r="F8" s="9">
        <f ca="1">VLOOKUP(RANDBETWEEN(1,countstreetnumber),pool[],6)</f>
        <v>28</v>
      </c>
      <c r="G8" s="9" t="str">
        <f ca="1">VLOOKUP(RANDBETWEEN(1,countcities),pool[],14)</f>
        <v>San Diego</v>
      </c>
      <c r="H8" s="9" t="str">
        <f ca="1">VLOOKUP(RANDBETWEEN(1,countzip),pool[],7)</f>
        <v>533 13</v>
      </c>
    </row>
    <row r="9" spans="1:8" x14ac:dyDescent="0.2">
      <c r="A9" s="9">
        <v>8</v>
      </c>
      <c r="B9" s="31">
        <f t="shared" ca="1" si="0"/>
        <v>5302803617920302</v>
      </c>
      <c r="C9" s="9" t="str">
        <f ca="1">_xlfn.CONCAT("",VLOOKUP(RANDBETWEEN(1,12),pool[],16),VLOOKUP(RANDBETWEEN(2,7),pool[],17))</f>
        <v>0328</v>
      </c>
      <c r="D9" s="10" t="str">
        <f ca="1">UPPER(_xlfn.CONCAT(VLOOKUP(RANDBETWEEN(1,countfirstname),pool[],3)," ",VLOOKUP(RANDBETWEEN(1,countlastname),pool[],4)))</f>
        <v>KAMARI KLEMENZ</v>
      </c>
      <c r="E9" s="10" t="str">
        <f ca="1">VLOOKUP(RANDBETWEEN(1,countstreetname),pool[],5)</f>
        <v>Trafalgar Haven</v>
      </c>
      <c r="F9" s="10">
        <f ca="1">VLOOKUP(RANDBETWEEN(1,countstreetnumber),pool[],6)</f>
        <v>23290</v>
      </c>
      <c r="G9" s="10" t="str">
        <f ca="1">VLOOKUP(RANDBETWEEN(1,countcities),pool[],14)</f>
        <v>El Paso</v>
      </c>
      <c r="H9" s="10">
        <f ca="1">VLOOKUP(RANDBETWEEN(1,countzip),pool[],7)</f>
        <v>142720</v>
      </c>
    </row>
    <row r="10" spans="1:8" x14ac:dyDescent="0.2">
      <c r="A10" s="9">
        <v>9</v>
      </c>
      <c r="B10" s="30">
        <f t="shared" ca="1" si="0"/>
        <v>9390978416791198</v>
      </c>
      <c r="C10" s="9" t="str">
        <f ca="1">_xlfn.CONCAT("",VLOOKUP(RANDBETWEEN(1,12),pool[],16),VLOOKUP(RANDBETWEEN(2,7),pool[],17))</f>
        <v>0627</v>
      </c>
      <c r="D10" s="9" t="str">
        <f ca="1">UPPER(_xlfn.CONCAT(VLOOKUP(RANDBETWEEN(1,countfirstname),pool[],3)," ",VLOOKUP(RANDBETWEEN(1,countlastname),pool[],4)))</f>
        <v>WAVERLY WILLICOTT</v>
      </c>
      <c r="E10" s="9" t="str">
        <f ca="1">VLOOKUP(RANDBETWEEN(1,countstreetname),pool[],5)</f>
        <v>Dene Pines</v>
      </c>
      <c r="F10" s="9">
        <f ca="1">VLOOKUP(RANDBETWEEN(1,countstreetnumber),pool[],6)</f>
        <v>2</v>
      </c>
      <c r="G10" s="9" t="str">
        <f ca="1">VLOOKUP(RANDBETWEEN(1,countcities),pool[],14)</f>
        <v>Chicago</v>
      </c>
      <c r="H10" s="9" t="str">
        <f ca="1">VLOOKUP(RANDBETWEEN(1,countzip),pool[],7)</f>
        <v>P5E</v>
      </c>
    </row>
    <row r="11" spans="1:8" x14ac:dyDescent="0.2">
      <c r="A11" s="9">
        <v>10</v>
      </c>
      <c r="B11" s="31">
        <f t="shared" ca="1" si="0"/>
        <v>3955765978647944</v>
      </c>
      <c r="C11" s="9" t="str">
        <f ca="1">_xlfn.CONCAT("",VLOOKUP(RANDBETWEEN(1,12),pool[],16),VLOOKUP(RANDBETWEEN(2,7),pool[],17))</f>
        <v>0726</v>
      </c>
      <c r="D11" s="10" t="str">
        <f ca="1">UPPER(_xlfn.CONCAT(VLOOKUP(RANDBETWEEN(1,countfirstname),pool[],3)," ",VLOOKUP(RANDBETWEEN(1,countlastname),pool[],4)))</f>
        <v>KENDAL WARBEYS</v>
      </c>
      <c r="E11" s="10" t="str">
        <f ca="1">VLOOKUP(RANDBETWEEN(1,countstreetname),pool[],5)</f>
        <v>The Chase</v>
      </c>
      <c r="F11" s="10">
        <f ca="1">VLOOKUP(RANDBETWEEN(1,countstreetnumber),pool[],6)</f>
        <v>89534</v>
      </c>
      <c r="G11" s="10" t="str">
        <f ca="1">VLOOKUP(RANDBETWEEN(1,countcities),pool[],14)</f>
        <v>Austin</v>
      </c>
      <c r="H11" s="10">
        <f ca="1">VLOOKUP(RANDBETWEEN(1,countzip),pool[],7)</f>
        <v>424999</v>
      </c>
    </row>
    <row r="12" spans="1:8" x14ac:dyDescent="0.2">
      <c r="A12" s="9">
        <v>11</v>
      </c>
      <c r="B12" s="30">
        <f t="shared" ca="1" si="0"/>
        <v>4942354909568829</v>
      </c>
      <c r="C12" s="9" t="str">
        <f ca="1">_xlfn.CONCAT("",VLOOKUP(RANDBETWEEN(1,12),pool[],16),VLOOKUP(RANDBETWEEN(2,7),pool[],17))</f>
        <v>0925</v>
      </c>
      <c r="D12" s="9" t="str">
        <f ca="1">UPPER(_xlfn.CONCAT(VLOOKUP(RANDBETWEEN(1,countfirstname),pool[],3)," ",VLOOKUP(RANDBETWEEN(1,countlastname),pool[],4)))</f>
        <v>YAEL MUGHAL</v>
      </c>
      <c r="E12" s="9" t="str">
        <f ca="1">VLOOKUP(RANDBETWEEN(1,countstreetname),pool[],5)</f>
        <v>Grenville Leys</v>
      </c>
      <c r="F12" s="9">
        <f ca="1">VLOOKUP(RANDBETWEEN(1,countstreetnumber),pool[],6)</f>
        <v>9661</v>
      </c>
      <c r="G12" s="9" t="str">
        <f ca="1">VLOOKUP(RANDBETWEEN(1,countcities),pool[],14)</f>
        <v>Milwaukee</v>
      </c>
      <c r="H12" s="9">
        <f ca="1">VLOOKUP(RANDBETWEEN(1,countzip),pool[],7)</f>
        <v>3503</v>
      </c>
    </row>
    <row r="13" spans="1:8" x14ac:dyDescent="0.2">
      <c r="A13" s="9">
        <v>12</v>
      </c>
      <c r="B13" s="31">
        <f t="shared" ca="1" si="0"/>
        <v>4607821122918582</v>
      </c>
      <c r="C13" s="9" t="str">
        <f ca="1">_xlfn.CONCAT("",VLOOKUP(RANDBETWEEN(1,12),pool[],16),VLOOKUP(RANDBETWEEN(2,7),pool[],17))</f>
        <v>0525</v>
      </c>
      <c r="D13" s="10" t="str">
        <f ca="1">UPPER(_xlfn.CONCAT(VLOOKUP(RANDBETWEEN(1,countfirstname),pool[],3)," ",VLOOKUP(RANDBETWEEN(1,countlastname),pool[],4)))</f>
        <v>KALIN CAUSTICK</v>
      </c>
      <c r="E13" s="10" t="str">
        <f ca="1">VLOOKUP(RANDBETWEEN(1,countstreetname),pool[],5)</f>
        <v>Central Avenue</v>
      </c>
      <c r="F13" s="10">
        <f ca="1">VLOOKUP(RANDBETWEEN(1,countstreetnumber),pool[],6)</f>
        <v>0</v>
      </c>
      <c r="G13" s="10" t="str">
        <f ca="1">VLOOKUP(RANDBETWEEN(1,countcities),pool[],14)</f>
        <v>Phoenix</v>
      </c>
      <c r="H13" s="10" t="str">
        <f ca="1">VLOOKUP(RANDBETWEEN(1,countzip),pool[],7)</f>
        <v>95880-000</v>
      </c>
    </row>
    <row r="14" spans="1:8" x14ac:dyDescent="0.2">
      <c r="A14" s="9">
        <v>13</v>
      </c>
      <c r="B14" s="30">
        <f t="shared" ca="1" si="0"/>
        <v>7757122872625140</v>
      </c>
      <c r="C14" s="9" t="str">
        <f ca="1">_xlfn.CONCAT("",VLOOKUP(RANDBETWEEN(1,12),pool[],16),VLOOKUP(RANDBETWEEN(2,7),pool[],17))</f>
        <v>0726</v>
      </c>
      <c r="D14" s="9" t="str">
        <f ca="1">UPPER(_xlfn.CONCAT(VLOOKUP(RANDBETWEEN(1,countfirstname),pool[],3)," ",VLOOKUP(RANDBETWEEN(1,countlastname),pool[],4)))</f>
        <v>JAYLIN BULCROFT</v>
      </c>
      <c r="E14" s="9" t="str">
        <f ca="1">VLOOKUP(RANDBETWEEN(1,countstreetname),pool[],5)</f>
        <v>Connaught Road</v>
      </c>
      <c r="F14" s="9">
        <f ca="1">VLOOKUP(RANDBETWEEN(1,countstreetnumber),pool[],6)</f>
        <v>9445</v>
      </c>
      <c r="G14" s="9" t="str">
        <f ca="1">VLOOKUP(RANDBETWEEN(1,countcities),pool[],14)</f>
        <v>Indianapolis</v>
      </c>
      <c r="H14" s="9" t="str">
        <f ca="1">VLOOKUP(RANDBETWEEN(1,countzip),pool[],7)</f>
        <v>348 15</v>
      </c>
    </row>
    <row r="15" spans="1:8" x14ac:dyDescent="0.2">
      <c r="A15" s="9">
        <v>14</v>
      </c>
      <c r="B15" s="31">
        <f t="shared" ca="1" si="0"/>
        <v>3826386035787882</v>
      </c>
      <c r="C15" s="9" t="str">
        <f ca="1">_xlfn.CONCAT("",VLOOKUP(RANDBETWEEN(1,12),pool[],16),VLOOKUP(RANDBETWEEN(2,7),pool[],17))</f>
        <v>0823</v>
      </c>
      <c r="D15" s="10" t="str">
        <f ca="1">UPPER(_xlfn.CONCAT(VLOOKUP(RANDBETWEEN(1,countfirstname),pool[],3)," ",VLOOKUP(RANDBETWEEN(1,countlastname),pool[],4)))</f>
        <v>HARLEY BROWETT</v>
      </c>
      <c r="E15" s="10" t="str">
        <f ca="1">VLOOKUP(RANDBETWEEN(1,countstreetname),pool[],5)</f>
        <v>Central Avenue</v>
      </c>
      <c r="F15" s="10">
        <f ca="1">VLOOKUP(RANDBETWEEN(1,countstreetnumber),pool[],6)</f>
        <v>4058</v>
      </c>
      <c r="G15" s="10" t="str">
        <f ca="1">VLOOKUP(RANDBETWEEN(1,countcities),pool[],14)</f>
        <v>El Paso</v>
      </c>
      <c r="H15" s="10">
        <f ca="1">VLOOKUP(RANDBETWEEN(1,countzip),pool[],7)</f>
        <v>3412</v>
      </c>
    </row>
    <row r="16" spans="1:8" x14ac:dyDescent="0.2">
      <c r="A16" s="9">
        <v>15</v>
      </c>
      <c r="B16" s="30">
        <f t="shared" ca="1" si="0"/>
        <v>1230011999938034</v>
      </c>
      <c r="C16" s="9" t="str">
        <f ca="1">_xlfn.CONCAT("",VLOOKUP(RANDBETWEEN(1,12),pool[],16),VLOOKUP(RANDBETWEEN(2,7),pool[],17))</f>
        <v>1025</v>
      </c>
      <c r="D16" s="9" t="str">
        <f ca="1">UPPER(_xlfn.CONCAT(VLOOKUP(RANDBETWEEN(1,countfirstname),pool[],3)," ",VLOOKUP(RANDBETWEEN(1,countlastname),pool[],4)))</f>
        <v>VERNELL ANSHELL</v>
      </c>
      <c r="E16" s="9" t="str">
        <f ca="1">VLOOKUP(RANDBETWEEN(1,countstreetname),pool[],5)</f>
        <v>Junction Road</v>
      </c>
      <c r="F16" s="9">
        <f ca="1">VLOOKUP(RANDBETWEEN(1,countstreetnumber),pool[],6)</f>
        <v>55</v>
      </c>
      <c r="G16" s="9" t="str">
        <f ca="1">VLOOKUP(RANDBETWEEN(1,countcities),pool[],14)</f>
        <v>Portland</v>
      </c>
      <c r="H16" s="9">
        <f ca="1">VLOOKUP(RANDBETWEEN(1,countzip),pool[],7)</f>
        <v>75397</v>
      </c>
    </row>
    <row r="17" spans="1:8" x14ac:dyDescent="0.2">
      <c r="A17" s="9">
        <v>16</v>
      </c>
      <c r="B17" s="31">
        <f t="shared" ca="1" si="0"/>
        <v>7008657646317690</v>
      </c>
      <c r="C17" s="9" t="str">
        <f ca="1">_xlfn.CONCAT("",VLOOKUP(RANDBETWEEN(1,12),pool[],16),VLOOKUP(RANDBETWEEN(2,7),pool[],17))</f>
        <v>0326</v>
      </c>
      <c r="D17" s="10" t="str">
        <f ca="1">UPPER(_xlfn.CONCAT(VLOOKUP(RANDBETWEEN(1,countfirstname),pool[],3)," ",VLOOKUP(RANDBETWEEN(1,countlastname),pool[],4)))</f>
        <v>CARRINGTON FINNEY</v>
      </c>
      <c r="E17" s="10" t="str">
        <f ca="1">VLOOKUP(RANDBETWEEN(1,countstreetname),pool[],5)</f>
        <v>Rowland Field</v>
      </c>
      <c r="F17" s="10">
        <f ca="1">VLOOKUP(RANDBETWEEN(1,countstreetnumber),pool[],6)</f>
        <v>99567</v>
      </c>
      <c r="G17" s="10" t="str">
        <f ca="1">VLOOKUP(RANDBETWEEN(1,countcities),pool[],14)</f>
        <v>San Diego</v>
      </c>
      <c r="H17" s="10">
        <f ca="1">VLOOKUP(RANDBETWEEN(1,countzip),pool[],7)</f>
        <v>35236</v>
      </c>
    </row>
    <row r="18" spans="1:8" x14ac:dyDescent="0.2">
      <c r="A18" s="9">
        <v>17</v>
      </c>
      <c r="B18" s="30">
        <f t="shared" ca="1" si="0"/>
        <v>3035509351332568</v>
      </c>
      <c r="C18" s="9" t="str">
        <f ca="1">_xlfn.CONCAT("",VLOOKUP(RANDBETWEEN(1,12),pool[],16),VLOOKUP(RANDBETWEEN(2,7),pool[],17))</f>
        <v>0428</v>
      </c>
      <c r="D18" s="9" t="str">
        <f ca="1">UPPER(_xlfn.CONCAT(VLOOKUP(RANDBETWEEN(1,countfirstname),pool[],3)," ",VLOOKUP(RANDBETWEEN(1,countlastname),pool[],4)))</f>
        <v>CAMDYN LEFLEY</v>
      </c>
      <c r="E18" s="9" t="str">
        <f ca="1">VLOOKUP(RANDBETWEEN(1,countstreetname),pool[],5)</f>
        <v>Rose Avenue</v>
      </c>
      <c r="F18" s="9">
        <f ca="1">VLOOKUP(RANDBETWEEN(1,countstreetnumber),pool[],6)</f>
        <v>5073</v>
      </c>
      <c r="G18" s="9" t="str">
        <f ca="1">VLOOKUP(RANDBETWEEN(1,countcities),pool[],14)</f>
        <v>Milwaukee</v>
      </c>
      <c r="H18" s="9">
        <f ca="1">VLOOKUP(RANDBETWEEN(1,countzip),pool[],7)</f>
        <v>301042</v>
      </c>
    </row>
    <row r="19" spans="1:8" x14ac:dyDescent="0.2">
      <c r="A19" s="9">
        <v>18</v>
      </c>
      <c r="B19" s="31">
        <f t="shared" ca="1" si="0"/>
        <v>3127688457168106</v>
      </c>
      <c r="C19" s="9" t="str">
        <f ca="1">_xlfn.CONCAT("",VLOOKUP(RANDBETWEEN(1,12),pool[],16),VLOOKUP(RANDBETWEEN(2,7),pool[],17))</f>
        <v>0325</v>
      </c>
      <c r="D19" s="10" t="str">
        <f ca="1">UPPER(_xlfn.CONCAT(VLOOKUP(RANDBETWEEN(1,countfirstname),pool[],3)," ",VLOOKUP(RANDBETWEEN(1,countlastname),pool[],4)))</f>
        <v>DAKOTAH FINLATER</v>
      </c>
      <c r="E19" s="10" t="str">
        <f ca="1">VLOOKUP(RANDBETWEEN(1,countstreetname),pool[],5)</f>
        <v>Lytton Firs</v>
      </c>
      <c r="F19" s="10">
        <f ca="1">VLOOKUP(RANDBETWEEN(1,countstreetnumber),pool[],6)</f>
        <v>119</v>
      </c>
      <c r="G19" s="10" t="str">
        <f ca="1">VLOOKUP(RANDBETWEEN(1,countcities),pool[],14)</f>
        <v>Milwaukee</v>
      </c>
      <c r="H19" s="10">
        <f ca="1">VLOOKUP(RANDBETWEEN(1,countzip),pool[],7)</f>
        <v>8113</v>
      </c>
    </row>
    <row r="20" spans="1:8" x14ac:dyDescent="0.2">
      <c r="A20" s="9">
        <v>19</v>
      </c>
      <c r="B20" s="30">
        <f t="shared" ca="1" si="0"/>
        <v>3201869969046312</v>
      </c>
      <c r="C20" s="9" t="str">
        <f ca="1">_xlfn.CONCAT("",VLOOKUP(RANDBETWEEN(1,12),pool[],16),VLOOKUP(RANDBETWEEN(2,7),pool[],17))</f>
        <v>0928</v>
      </c>
      <c r="D20" s="9" t="str">
        <f ca="1">UPPER(_xlfn.CONCAT(VLOOKUP(RANDBETWEEN(1,countfirstname),pool[],3)," ",VLOOKUP(RANDBETWEEN(1,countlastname),pool[],4)))</f>
        <v>QUINN TOYNE</v>
      </c>
      <c r="E20" s="9" t="str">
        <f ca="1">VLOOKUP(RANDBETWEEN(1,countstreetname),pool[],5)</f>
        <v>Earl Street</v>
      </c>
      <c r="F20" s="9">
        <f ca="1">VLOOKUP(RANDBETWEEN(1,countstreetnumber),pool[],6)</f>
        <v>47</v>
      </c>
      <c r="G20" s="9" t="str">
        <f ca="1">VLOOKUP(RANDBETWEEN(1,countcities),pool[],14)</f>
        <v>Nashville</v>
      </c>
      <c r="H20" s="9">
        <f ca="1">VLOOKUP(RANDBETWEEN(1,countzip),pool[],7)</f>
        <v>6513</v>
      </c>
    </row>
    <row r="21" spans="1:8" x14ac:dyDescent="0.2">
      <c r="A21" s="9">
        <v>20</v>
      </c>
      <c r="B21" s="31">
        <f t="shared" ca="1" si="0"/>
        <v>3781158259905907</v>
      </c>
      <c r="C21" s="9" t="str">
        <f ca="1">_xlfn.CONCAT("",VLOOKUP(RANDBETWEEN(1,12),pool[],16),VLOOKUP(RANDBETWEEN(2,7),pool[],17))</f>
        <v>0426</v>
      </c>
      <c r="D21" s="10" t="str">
        <f ca="1">UPPER(_xlfn.CONCAT(VLOOKUP(RANDBETWEEN(1,countfirstname),pool[],3)," ",VLOOKUP(RANDBETWEEN(1,countlastname),pool[],4)))</f>
        <v>JAELIN SCOUGALL</v>
      </c>
      <c r="E21" s="10" t="str">
        <f ca="1">VLOOKUP(RANDBETWEEN(1,countstreetname),pool[],5)</f>
        <v>Poppy Close</v>
      </c>
      <c r="F21" s="10">
        <f ca="1">VLOOKUP(RANDBETWEEN(1,countstreetnumber),pool[],6)</f>
        <v>6</v>
      </c>
      <c r="G21" s="10" t="str">
        <f ca="1">VLOOKUP(RANDBETWEEN(1,countcities),pool[],14)</f>
        <v>Louisville</v>
      </c>
      <c r="H21" s="10" t="str">
        <f ca="1">VLOOKUP(RANDBETWEEN(1,countzip),pool[],7)</f>
        <v>95320-000</v>
      </c>
    </row>
    <row r="22" spans="1:8" x14ac:dyDescent="0.2">
      <c r="A22" s="9">
        <v>21</v>
      </c>
      <c r="B22" s="30">
        <f t="shared" ca="1" si="0"/>
        <v>4527251606524614</v>
      </c>
      <c r="C22" s="9" t="str">
        <f ca="1">_xlfn.CONCAT("",VLOOKUP(RANDBETWEEN(1,12),pool[],16),VLOOKUP(RANDBETWEEN(2,7),pool[],17))</f>
        <v>0928</v>
      </c>
      <c r="D22" s="9" t="str">
        <f ca="1">UPPER(_xlfn.CONCAT(VLOOKUP(RANDBETWEEN(1,countfirstname),pool[],3)," ",VLOOKUP(RANDBETWEEN(1,countlastname),pool[],4)))</f>
        <v>DANN STUT</v>
      </c>
      <c r="E22" s="9" t="str">
        <f ca="1">VLOOKUP(RANDBETWEEN(1,countstreetname),pool[],5)</f>
        <v>Castle Drive</v>
      </c>
      <c r="F22" s="9">
        <f ca="1">VLOOKUP(RANDBETWEEN(1,countstreetnumber),pool[],6)</f>
        <v>556</v>
      </c>
      <c r="G22" s="9" t="str">
        <f ca="1">VLOOKUP(RANDBETWEEN(1,countcities),pool[],14)</f>
        <v>San Antonio</v>
      </c>
      <c r="H22" s="9">
        <f ca="1">VLOOKUP(RANDBETWEEN(1,countzip),pool[],7)</f>
        <v>141032</v>
      </c>
    </row>
    <row r="23" spans="1:8" x14ac:dyDescent="0.2">
      <c r="A23" s="9">
        <v>22</v>
      </c>
      <c r="B23" s="31">
        <f t="shared" ca="1" si="0"/>
        <v>1972099937596085</v>
      </c>
      <c r="C23" s="9" t="str">
        <f ca="1">_xlfn.CONCAT("",VLOOKUP(RANDBETWEEN(1,12),pool[],16),VLOOKUP(RANDBETWEEN(2,7),pool[],17))</f>
        <v>0827</v>
      </c>
      <c r="D23" s="10" t="str">
        <f ca="1">UPPER(_xlfn.CONCAT(VLOOKUP(RANDBETWEEN(1,countfirstname),pool[],3)," ",VLOOKUP(RANDBETWEEN(1,countlastname),pool[],4)))</f>
        <v>SENECA CHASMAR</v>
      </c>
      <c r="E23" s="10" t="str">
        <f ca="1">VLOOKUP(RANDBETWEEN(1,countstreetname),pool[],5)</f>
        <v>Rye Hey</v>
      </c>
      <c r="F23" s="10">
        <f ca="1">VLOOKUP(RANDBETWEEN(1,countstreetnumber),pool[],6)</f>
        <v>34957</v>
      </c>
      <c r="G23" s="10" t="str">
        <f ca="1">VLOOKUP(RANDBETWEEN(1,countcities),pool[],14)</f>
        <v>Jacksonville</v>
      </c>
      <c r="H23" s="10">
        <f ca="1">VLOOKUP(RANDBETWEEN(1,countzip),pool[],7)</f>
        <v>7312</v>
      </c>
    </row>
    <row r="24" spans="1:8" x14ac:dyDescent="0.2">
      <c r="A24" s="9">
        <v>23</v>
      </c>
      <c r="B24" s="30">
        <f t="shared" ca="1" si="0"/>
        <v>8454757158599127</v>
      </c>
      <c r="C24" s="9" t="str">
        <f ca="1">_xlfn.CONCAT("",VLOOKUP(RANDBETWEEN(1,12),pool[],16),VLOOKUP(RANDBETWEEN(2,7),pool[],17))</f>
        <v>0624</v>
      </c>
      <c r="D24" s="9" t="str">
        <f ca="1">UPPER(_xlfn.CONCAT(VLOOKUP(RANDBETWEEN(1,countfirstname),pool[],3)," ",VLOOKUP(RANDBETWEEN(1,countlastname),pool[],4)))</f>
        <v>ARIN SPENCERS</v>
      </c>
      <c r="E24" s="9" t="str">
        <f ca="1">VLOOKUP(RANDBETWEEN(1,countstreetname),pool[],5)</f>
        <v>The Glade</v>
      </c>
      <c r="F24" s="9">
        <f ca="1">VLOOKUP(RANDBETWEEN(1,countstreetnumber),pool[],6)</f>
        <v>5</v>
      </c>
      <c r="G24" s="9" t="str">
        <f ca="1">VLOOKUP(RANDBETWEEN(1,countcities),pool[],14)</f>
        <v>Washington</v>
      </c>
      <c r="H24" s="9" t="str">
        <f ca="1">VLOOKUP(RANDBETWEEN(1,countzip),pool[],7)</f>
        <v>17270-000</v>
      </c>
    </row>
    <row r="25" spans="1:8" x14ac:dyDescent="0.2">
      <c r="A25" s="9">
        <v>24</v>
      </c>
      <c r="B25" s="31">
        <f t="shared" ca="1" si="0"/>
        <v>8895652812581833</v>
      </c>
      <c r="C25" s="9" t="str">
        <f ca="1">_xlfn.CONCAT("",VLOOKUP(RANDBETWEEN(1,12),pool[],16),VLOOKUP(RANDBETWEEN(2,7),pool[],17))</f>
        <v>0523</v>
      </c>
      <c r="D25" s="10" t="str">
        <f ca="1">UPPER(_xlfn.CONCAT(VLOOKUP(RANDBETWEEN(1,countfirstname),pool[],3)," ",VLOOKUP(RANDBETWEEN(1,countlastname),pool[],4)))</f>
        <v>CARLIN MATHWEN</v>
      </c>
      <c r="E25" s="10" t="str">
        <f ca="1">VLOOKUP(RANDBETWEEN(1,countstreetname),pool[],5)</f>
        <v>Wheatsheaf Mill</v>
      </c>
      <c r="F25" s="10">
        <f ca="1">VLOOKUP(RANDBETWEEN(1,countstreetnumber),pool[],6)</f>
        <v>75375</v>
      </c>
      <c r="G25" s="10" t="str">
        <f ca="1">VLOOKUP(RANDBETWEEN(1,countcities),pool[],14)</f>
        <v>Houston</v>
      </c>
      <c r="H25" s="10" t="str">
        <f ca="1">VLOOKUP(RANDBETWEEN(1,countzip),pool[],7)</f>
        <v>48400-000</v>
      </c>
    </row>
    <row r="26" spans="1:8" x14ac:dyDescent="0.2">
      <c r="A26" s="9">
        <v>25</v>
      </c>
      <c r="B26" s="30">
        <f t="shared" ca="1" si="0"/>
        <v>1148693559568626</v>
      </c>
      <c r="C26" s="9" t="str">
        <f ca="1">_xlfn.CONCAT("",VLOOKUP(RANDBETWEEN(1,12),pool[],16),VLOOKUP(RANDBETWEEN(2,7),pool[],17))</f>
        <v>1228</v>
      </c>
      <c r="D26" s="9" t="str">
        <f ca="1">UPPER(_xlfn.CONCAT(VLOOKUP(RANDBETWEEN(1,countfirstname),pool[],3)," ",VLOOKUP(RANDBETWEEN(1,countlastname),pool[],4)))</f>
        <v>DELANE LEFEUVRE</v>
      </c>
      <c r="E26" s="9" t="str">
        <f ca="1">VLOOKUP(RANDBETWEEN(1,countstreetname),pool[],5)</f>
        <v>Belton Hall</v>
      </c>
      <c r="F26" s="9">
        <f ca="1">VLOOKUP(RANDBETWEEN(1,countstreetnumber),pool[],6)</f>
        <v>880</v>
      </c>
      <c r="G26" s="9" t="str">
        <f ca="1">VLOOKUP(RANDBETWEEN(1,countcities),pool[],14)</f>
        <v>Washington</v>
      </c>
      <c r="H26" s="9">
        <f ca="1">VLOOKUP(RANDBETWEEN(1,countzip),pool[],7)</f>
        <v>456384</v>
      </c>
    </row>
    <row r="27" spans="1:8" x14ac:dyDescent="0.2">
      <c r="A27" s="9">
        <v>26</v>
      </c>
      <c r="B27" s="31">
        <f t="shared" ca="1" si="0"/>
        <v>6039613795241616</v>
      </c>
      <c r="C27" s="9" t="str">
        <f ca="1">_xlfn.CONCAT("",VLOOKUP(RANDBETWEEN(1,12),pool[],16),VLOOKUP(RANDBETWEEN(2,7),pool[],17))</f>
        <v>0426</v>
      </c>
      <c r="D27" s="10" t="str">
        <f ca="1">UPPER(_xlfn.CONCAT(VLOOKUP(RANDBETWEEN(1,countfirstname),pool[],3)," ",VLOOKUP(RANDBETWEEN(1,countlastname),pool[],4)))</f>
        <v>LAVERN PLUMTREE</v>
      </c>
      <c r="E27" s="10" t="str">
        <f ca="1">VLOOKUP(RANDBETWEEN(1,countstreetname),pool[],5)</f>
        <v>Thornhill Vale</v>
      </c>
      <c r="F27" s="10">
        <f ca="1">VLOOKUP(RANDBETWEEN(1,countstreetnumber),pool[],6)</f>
        <v>76106</v>
      </c>
      <c r="G27" s="10" t="str">
        <f ca="1">VLOOKUP(RANDBETWEEN(1,countcities),pool[],14)</f>
        <v>San Francisco</v>
      </c>
      <c r="H27" s="10" t="str">
        <f ca="1">VLOOKUP(RANDBETWEEN(1,countzip),pool[],7)</f>
        <v>4880-076</v>
      </c>
    </row>
    <row r="28" spans="1:8" x14ac:dyDescent="0.2">
      <c r="A28" s="9">
        <v>27</v>
      </c>
      <c r="B28" s="30">
        <f t="shared" ca="1" si="0"/>
        <v>5695431046694090</v>
      </c>
      <c r="C28" s="9" t="str">
        <f ca="1">_xlfn.CONCAT("",VLOOKUP(RANDBETWEEN(1,12),pool[],16),VLOOKUP(RANDBETWEEN(2,7),pool[],17))</f>
        <v>0223</v>
      </c>
      <c r="D28" s="9" t="str">
        <f ca="1">UPPER(_xlfn.CONCAT(VLOOKUP(RANDBETWEEN(1,countfirstname),pool[],3)," ",VLOOKUP(RANDBETWEEN(1,countlastname),pool[],4)))</f>
        <v>REESE MCILEEN</v>
      </c>
      <c r="E28" s="9" t="str">
        <f ca="1">VLOOKUP(RANDBETWEEN(1,countstreetname),pool[],5)</f>
        <v>Hazel Road</v>
      </c>
      <c r="F28" s="9">
        <f ca="1">VLOOKUP(RANDBETWEEN(1,countstreetnumber),pool[],6)</f>
        <v>7</v>
      </c>
      <c r="G28" s="9" t="str">
        <f ca="1">VLOOKUP(RANDBETWEEN(1,countcities),pool[],14)</f>
        <v>Las Vegas</v>
      </c>
      <c r="H28" s="9">
        <f ca="1">VLOOKUP(RANDBETWEEN(1,countzip),pool[],7)</f>
        <v>35236</v>
      </c>
    </row>
    <row r="29" spans="1:8" x14ac:dyDescent="0.2">
      <c r="A29" s="9">
        <v>28</v>
      </c>
      <c r="B29" s="31">
        <f t="shared" ca="1" si="0"/>
        <v>3641543583564573</v>
      </c>
      <c r="C29" s="9" t="str">
        <f ca="1">_xlfn.CONCAT("",VLOOKUP(RANDBETWEEN(1,12),pool[],16),VLOOKUP(RANDBETWEEN(2,7),pool[],17))</f>
        <v>1025</v>
      </c>
      <c r="D29" s="10" t="str">
        <f ca="1">UPPER(_xlfn.CONCAT(VLOOKUP(RANDBETWEEN(1,countfirstname),pool[],3)," ",VLOOKUP(RANDBETWEEN(1,countlastname),pool[],4)))</f>
        <v>KRISHNA DYETT</v>
      </c>
      <c r="E29" s="10" t="str">
        <f ca="1">VLOOKUP(RANDBETWEEN(1,countstreetname),pool[],5)</f>
        <v>Grenville Leys</v>
      </c>
      <c r="F29" s="10">
        <f ca="1">VLOOKUP(RANDBETWEEN(1,countstreetnumber),pool[],6)</f>
        <v>6631</v>
      </c>
      <c r="G29" s="10" t="str">
        <f ca="1">VLOOKUP(RANDBETWEEN(1,countcities),pool[],14)</f>
        <v>Memphis</v>
      </c>
      <c r="H29" s="10">
        <f ca="1">VLOOKUP(RANDBETWEEN(1,countzip),pool[],7)</f>
        <v>399710</v>
      </c>
    </row>
    <row r="30" spans="1:8" x14ac:dyDescent="0.2">
      <c r="A30" s="9">
        <v>29</v>
      </c>
      <c r="B30" s="30">
        <f t="shared" ca="1" si="0"/>
        <v>8212905597392933</v>
      </c>
      <c r="C30" s="9" t="str">
        <f ca="1">_xlfn.CONCAT("",VLOOKUP(RANDBETWEEN(1,12),pool[],16),VLOOKUP(RANDBETWEEN(2,7),pool[],17))</f>
        <v>0225</v>
      </c>
      <c r="D30" s="9" t="str">
        <f ca="1">UPPER(_xlfn.CONCAT(VLOOKUP(RANDBETWEEN(1,countfirstname),pool[],3)," ",VLOOKUP(RANDBETWEEN(1,countlastname),pool[],4)))</f>
        <v>SHAY POGSON</v>
      </c>
      <c r="E30" s="9" t="str">
        <f ca="1">VLOOKUP(RANDBETWEEN(1,countstreetname),pool[],5)</f>
        <v>Homestead Bank</v>
      </c>
      <c r="F30" s="9">
        <f ca="1">VLOOKUP(RANDBETWEEN(1,countstreetnumber),pool[],6)</f>
        <v>44</v>
      </c>
      <c r="G30" s="9" t="str">
        <f ca="1">VLOOKUP(RANDBETWEEN(1,countcities),pool[],14)</f>
        <v>Portland</v>
      </c>
      <c r="H30" s="9">
        <f ca="1">VLOOKUP(RANDBETWEEN(1,countzip),pool[],7)</f>
        <v>352244</v>
      </c>
    </row>
    <row r="31" spans="1:8" x14ac:dyDescent="0.2">
      <c r="A31" s="9">
        <v>30</v>
      </c>
      <c r="B31" s="31">
        <f t="shared" ca="1" si="0"/>
        <v>6701581311155941</v>
      </c>
      <c r="C31" s="9" t="str">
        <f ca="1">_xlfn.CONCAT("",VLOOKUP(RANDBETWEEN(1,12),pool[],16),VLOOKUP(RANDBETWEEN(2,7),pool[],17))</f>
        <v>1027</v>
      </c>
      <c r="D31" s="10" t="str">
        <f ca="1">UPPER(_xlfn.CONCAT(VLOOKUP(RANDBETWEEN(1,countfirstname),pool[],3)," ",VLOOKUP(RANDBETWEEN(1,countlastname),pool[],4)))</f>
        <v>SOL SALDLER</v>
      </c>
      <c r="E31" s="10" t="str">
        <f ca="1">VLOOKUP(RANDBETWEEN(1,countstreetname),pool[],5)</f>
        <v>Beechwood Close</v>
      </c>
      <c r="F31" s="10">
        <f ca="1">VLOOKUP(RANDBETWEEN(1,countstreetnumber),pool[],6)</f>
        <v>9445</v>
      </c>
      <c r="G31" s="10" t="str">
        <f ca="1">VLOOKUP(RANDBETWEEN(1,countcities),pool[],14)</f>
        <v>Las Vegas</v>
      </c>
      <c r="H31" s="10">
        <f ca="1">VLOOKUP(RANDBETWEEN(1,countzip),pool[],7)</f>
        <v>2504</v>
      </c>
    </row>
    <row r="32" spans="1:8" x14ac:dyDescent="0.2">
      <c r="A32" s="9">
        <v>31</v>
      </c>
      <c r="B32" s="30">
        <f t="shared" ca="1" si="0"/>
        <v>9094586463053578</v>
      </c>
      <c r="C32" s="9" t="str">
        <f ca="1">_xlfn.CONCAT("",VLOOKUP(RANDBETWEEN(1,12),pool[],16),VLOOKUP(RANDBETWEEN(2,7),pool[],17))</f>
        <v>0626</v>
      </c>
      <c r="D32" s="9" t="str">
        <f ca="1">UPPER(_xlfn.CONCAT(VLOOKUP(RANDBETWEEN(1,countfirstname),pool[],3)," ",VLOOKUP(RANDBETWEEN(1,countlastname),pool[],4)))</f>
        <v>NATIVIDAD WATCHORN</v>
      </c>
      <c r="E32" s="9" t="str">
        <f ca="1">VLOOKUP(RANDBETWEEN(1,countstreetname),pool[],5)</f>
        <v>Fort Woodlands</v>
      </c>
      <c r="F32" s="9">
        <f ca="1">VLOOKUP(RANDBETWEEN(1,countstreetnumber),pool[],6)</f>
        <v>1</v>
      </c>
      <c r="G32" s="9" t="str">
        <f ca="1">VLOOKUP(RANDBETWEEN(1,countcities),pool[],14)</f>
        <v>Louisville</v>
      </c>
      <c r="H32" s="9">
        <f ca="1">VLOOKUP(RANDBETWEEN(1,countzip),pool[],7)</f>
        <v>3503</v>
      </c>
    </row>
    <row r="33" spans="1:8" x14ac:dyDescent="0.2">
      <c r="A33" s="9">
        <v>32</v>
      </c>
      <c r="B33" s="31">
        <f t="shared" ca="1" si="0"/>
        <v>7291604697738051</v>
      </c>
      <c r="C33" s="9" t="str">
        <f ca="1">_xlfn.CONCAT("",VLOOKUP(RANDBETWEEN(1,12),pool[],16),VLOOKUP(RANDBETWEEN(2,7),pool[],17))</f>
        <v>0824</v>
      </c>
      <c r="D33" s="10" t="str">
        <f ca="1">UPPER(_xlfn.CONCAT(VLOOKUP(RANDBETWEEN(1,countfirstname),pool[],3)," ",VLOOKUP(RANDBETWEEN(1,countlastname),pool[],4)))</f>
        <v>LAJUAN EMLYN</v>
      </c>
      <c r="E33" s="10" t="str">
        <f ca="1">VLOOKUP(RANDBETWEEN(1,countstreetname),pool[],5)</f>
        <v>Howard Street</v>
      </c>
      <c r="F33" s="10">
        <f ca="1">VLOOKUP(RANDBETWEEN(1,countstreetnumber),pool[],6)</f>
        <v>73</v>
      </c>
      <c r="G33" s="10" t="str">
        <f ca="1">VLOOKUP(RANDBETWEEN(1,countcities),pool[],14)</f>
        <v>Columbus</v>
      </c>
      <c r="H33" s="10">
        <f ca="1">VLOOKUP(RANDBETWEEN(1,countzip),pool[],7)</f>
        <v>8113</v>
      </c>
    </row>
    <row r="34" spans="1:8" x14ac:dyDescent="0.2">
      <c r="A34" s="9">
        <v>33</v>
      </c>
      <c r="B34" s="30">
        <f t="shared" ca="1" si="0"/>
        <v>5486149980459863</v>
      </c>
      <c r="C34" s="9" t="str">
        <f ca="1">_xlfn.CONCAT("",VLOOKUP(RANDBETWEEN(1,12),pool[],16),VLOOKUP(RANDBETWEEN(2,7),pool[],17))</f>
        <v>0124</v>
      </c>
      <c r="D34" s="9" t="str">
        <f ca="1">UPPER(_xlfn.CONCAT(VLOOKUP(RANDBETWEEN(1,countfirstname),pool[],3)," ",VLOOKUP(RANDBETWEEN(1,countlastname),pool[],4)))</f>
        <v>WAVERLY MORGAN</v>
      </c>
      <c r="E34" s="9" t="str">
        <f ca="1">VLOOKUP(RANDBETWEEN(1,countstreetname),pool[],5)</f>
        <v>Cow Lane</v>
      </c>
      <c r="F34" s="9">
        <f ca="1">VLOOKUP(RANDBETWEEN(1,countstreetnumber),pool[],6)</f>
        <v>99567</v>
      </c>
      <c r="G34" s="9" t="str">
        <f ca="1">VLOOKUP(RANDBETWEEN(1,countcities),pool[],14)</f>
        <v>Chicago</v>
      </c>
      <c r="H34" s="9">
        <f ca="1">VLOOKUP(RANDBETWEEN(1,countzip),pool[],7)</f>
        <v>4174</v>
      </c>
    </row>
    <row r="35" spans="1:8" x14ac:dyDescent="0.2">
      <c r="A35" s="9">
        <v>34</v>
      </c>
      <c r="B35" s="31">
        <f t="shared" ca="1" si="0"/>
        <v>9591827254010088</v>
      </c>
      <c r="C35" s="9" t="str">
        <f ca="1">_xlfn.CONCAT("",VLOOKUP(RANDBETWEEN(1,12),pool[],16),VLOOKUP(RANDBETWEEN(2,7),pool[],17))</f>
        <v>0326</v>
      </c>
      <c r="D35" s="10" t="str">
        <f ca="1">UPPER(_xlfn.CONCAT(VLOOKUP(RANDBETWEEN(1,countfirstname),pool[],3)," ",VLOOKUP(RANDBETWEEN(1,countlastname),pool[],4)))</f>
        <v>KAYDIN GUTOWSKA</v>
      </c>
      <c r="E35" s="10" t="str">
        <f ca="1">VLOOKUP(RANDBETWEEN(1,countstreetname),pool[],5)</f>
        <v>Old Hall Leas</v>
      </c>
      <c r="F35" s="10">
        <f ca="1">VLOOKUP(RANDBETWEEN(1,countstreetnumber),pool[],6)</f>
        <v>9</v>
      </c>
      <c r="G35" s="10" t="str">
        <f ca="1">VLOOKUP(RANDBETWEEN(1,countcities),pool[],14)</f>
        <v>Portland</v>
      </c>
      <c r="H35" s="10">
        <f ca="1">VLOOKUP(RANDBETWEEN(1,countzip),pool[],7)</f>
        <v>678126</v>
      </c>
    </row>
    <row r="36" spans="1:8" x14ac:dyDescent="0.2">
      <c r="A36" s="9">
        <v>35</v>
      </c>
      <c r="B36" s="30">
        <f t="shared" ca="1" si="0"/>
        <v>4653028314984959</v>
      </c>
      <c r="C36" s="9" t="str">
        <f ca="1">_xlfn.CONCAT("",VLOOKUP(RANDBETWEEN(1,12),pool[],16),VLOOKUP(RANDBETWEEN(2,7),pool[],17))</f>
        <v>0928</v>
      </c>
      <c r="D36" s="9" t="str">
        <f ca="1">UPPER(_xlfn.CONCAT(VLOOKUP(RANDBETWEEN(1,countfirstname),pool[],3)," ",VLOOKUP(RANDBETWEEN(1,countlastname),pool[],4)))</f>
        <v>AN DEARING</v>
      </c>
      <c r="E36" s="9" t="str">
        <f ca="1">VLOOKUP(RANDBETWEEN(1,countstreetname),pool[],5)</f>
        <v>Howard Street</v>
      </c>
      <c r="F36" s="9">
        <f ca="1">VLOOKUP(RANDBETWEEN(1,countstreetnumber),pool[],6)</f>
        <v>54</v>
      </c>
      <c r="G36" s="9" t="str">
        <f ca="1">VLOOKUP(RANDBETWEEN(1,countcities),pool[],14)</f>
        <v>Chicago</v>
      </c>
      <c r="H36" s="9">
        <f ca="1">VLOOKUP(RANDBETWEEN(1,countzip),pool[],7)</f>
        <v>6407</v>
      </c>
    </row>
    <row r="37" spans="1:8" x14ac:dyDescent="0.2">
      <c r="A37" s="9">
        <v>36</v>
      </c>
      <c r="B37" s="31">
        <f t="shared" ca="1" si="0"/>
        <v>5244524993167485</v>
      </c>
      <c r="C37" s="9" t="str">
        <f ca="1">_xlfn.CONCAT("",VLOOKUP(RANDBETWEEN(1,12),pool[],16),VLOOKUP(RANDBETWEEN(2,7),pool[],17))</f>
        <v>0825</v>
      </c>
      <c r="D37" s="10" t="str">
        <f ca="1">UPPER(_xlfn.CONCAT(VLOOKUP(RANDBETWEEN(1,countfirstname),pool[],3)," ",VLOOKUP(RANDBETWEEN(1,countlastname),pool[],4)))</f>
        <v>ADEL LEIGH</v>
      </c>
      <c r="E37" s="10" t="str">
        <f ca="1">VLOOKUP(RANDBETWEEN(1,countstreetname),pool[],5)</f>
        <v>Connaught Road</v>
      </c>
      <c r="F37" s="10">
        <f ca="1">VLOOKUP(RANDBETWEEN(1,countstreetnumber),pool[],6)</f>
        <v>24</v>
      </c>
      <c r="G37" s="10" t="str">
        <f ca="1">VLOOKUP(RANDBETWEEN(1,countcities),pool[],14)</f>
        <v>Indianapolis</v>
      </c>
      <c r="H37" s="10" t="str">
        <f ca="1">VLOOKUP(RANDBETWEEN(1,countzip),pool[],7)</f>
        <v>5210-046</v>
      </c>
    </row>
    <row r="38" spans="1:8" x14ac:dyDescent="0.2">
      <c r="A38" s="9">
        <v>37</v>
      </c>
      <c r="B38" s="30">
        <f t="shared" ca="1" si="0"/>
        <v>8806612859985467</v>
      </c>
      <c r="C38" s="9" t="str">
        <f ca="1">_xlfn.CONCAT("",VLOOKUP(RANDBETWEEN(1,12),pool[],16),VLOOKUP(RANDBETWEEN(2,7),pool[],17))</f>
        <v>0828</v>
      </c>
      <c r="D38" s="9" t="str">
        <f ca="1">UPPER(_xlfn.CONCAT(VLOOKUP(RANDBETWEEN(1,countfirstname),pool[],3)," ",VLOOKUP(RANDBETWEEN(1,countlastname),pool[],4)))</f>
        <v>CLAUDIE SALDLER</v>
      </c>
      <c r="E38" s="9" t="str">
        <f ca="1">VLOOKUP(RANDBETWEEN(1,countstreetname),pool[],5)</f>
        <v>Laburnum Cloisters</v>
      </c>
      <c r="F38" s="9">
        <f ca="1">VLOOKUP(RANDBETWEEN(1,countstreetnumber),pool[],6)</f>
        <v>49</v>
      </c>
      <c r="G38" s="9" t="str">
        <f ca="1">VLOOKUP(RANDBETWEEN(1,countcities),pool[],14)</f>
        <v>Louisville</v>
      </c>
      <c r="H38" s="9">
        <f ca="1">VLOOKUP(RANDBETWEEN(1,countzip),pool[],7)</f>
        <v>44150</v>
      </c>
    </row>
    <row r="39" spans="1:8" x14ac:dyDescent="0.2">
      <c r="A39" s="9">
        <v>38</v>
      </c>
      <c r="B39" s="31">
        <f t="shared" ca="1" si="0"/>
        <v>6195478970450608</v>
      </c>
      <c r="C39" s="9" t="str">
        <f ca="1">_xlfn.CONCAT("",VLOOKUP(RANDBETWEEN(1,12),pool[],16),VLOOKUP(RANDBETWEEN(2,7),pool[],17))</f>
        <v>0723</v>
      </c>
      <c r="D39" s="10" t="str">
        <f ca="1">UPPER(_xlfn.CONCAT(VLOOKUP(RANDBETWEEN(1,countfirstname),pool[],3)," ",VLOOKUP(RANDBETWEEN(1,countlastname),pool[],4)))</f>
        <v>THANH ANDRESS</v>
      </c>
      <c r="E39" s="10" t="str">
        <f ca="1">VLOOKUP(RANDBETWEEN(1,countstreetname),pool[],5)</f>
        <v>Livingstone Moorings</v>
      </c>
      <c r="F39" s="10">
        <f ca="1">VLOOKUP(RANDBETWEEN(1,countstreetnumber),pool[],6)</f>
        <v>93</v>
      </c>
      <c r="G39" s="10" t="str">
        <f ca="1">VLOOKUP(RANDBETWEEN(1,countcities),pool[],14)</f>
        <v>Charlotte</v>
      </c>
      <c r="H39" s="10" t="str">
        <f ca="1">VLOOKUP(RANDBETWEEN(1,countzip),pool[],7)</f>
        <v>4880-076</v>
      </c>
    </row>
    <row r="40" spans="1:8" x14ac:dyDescent="0.2">
      <c r="A40" s="9">
        <v>39</v>
      </c>
      <c r="B40" s="30">
        <f t="shared" ca="1" si="0"/>
        <v>8865174410392099</v>
      </c>
      <c r="C40" s="9" t="str">
        <f ca="1">_xlfn.CONCAT("",VLOOKUP(RANDBETWEEN(1,12),pool[],16),VLOOKUP(RANDBETWEEN(2,7),pool[],17))</f>
        <v>0727</v>
      </c>
      <c r="D40" s="9" t="str">
        <f ca="1">UPPER(_xlfn.CONCAT(VLOOKUP(RANDBETWEEN(1,countfirstname),pool[],3)," ",VLOOKUP(RANDBETWEEN(1,countlastname),pool[],4)))</f>
        <v>CHRISTAN DWIRE</v>
      </c>
      <c r="E40" s="9" t="str">
        <f ca="1">VLOOKUP(RANDBETWEEN(1,countstreetname),pool[],5)</f>
        <v>Churchill Avenue</v>
      </c>
      <c r="F40" s="9">
        <f ca="1">VLOOKUP(RANDBETWEEN(1,countstreetnumber),pool[],6)</f>
        <v>6</v>
      </c>
      <c r="G40" s="9" t="str">
        <f ca="1">VLOOKUP(RANDBETWEEN(1,countcities),pool[],14)</f>
        <v>Las Vegas</v>
      </c>
      <c r="H40" s="9" t="str">
        <f ca="1">VLOOKUP(RANDBETWEEN(1,countzip),pool[],7)</f>
        <v>89700-000</v>
      </c>
    </row>
    <row r="41" spans="1:8" x14ac:dyDescent="0.2">
      <c r="A41" s="9">
        <v>40</v>
      </c>
      <c r="B41" s="31">
        <f t="shared" ca="1" si="0"/>
        <v>5831245032385984</v>
      </c>
      <c r="C41" s="9" t="str">
        <f ca="1">_xlfn.CONCAT("",VLOOKUP(RANDBETWEEN(1,12),pool[],16),VLOOKUP(RANDBETWEEN(2,7),pool[],17))</f>
        <v>0124</v>
      </c>
      <c r="D41" s="10" t="str">
        <f ca="1">UPPER(_xlfn.CONCAT(VLOOKUP(RANDBETWEEN(1,countfirstname),pool[],3)," ",VLOOKUP(RANDBETWEEN(1,countlastname),pool[],4)))</f>
        <v>LIN SOAL</v>
      </c>
      <c r="E41" s="10" t="str">
        <f ca="1">VLOOKUP(RANDBETWEEN(1,countstreetname),pool[],5)</f>
        <v>Ashfield Elms</v>
      </c>
      <c r="F41" s="10">
        <f ca="1">VLOOKUP(RANDBETWEEN(1,countstreetnumber),pool[],6)</f>
        <v>9</v>
      </c>
      <c r="G41" s="10" t="str">
        <f ca="1">VLOOKUP(RANDBETWEEN(1,countcities),pool[],14)</f>
        <v>San Diego</v>
      </c>
      <c r="H41" s="10" t="str">
        <f ca="1">VLOOKUP(RANDBETWEEN(1,countzip),pool[],7)</f>
        <v>55570-000</v>
      </c>
    </row>
    <row r="42" spans="1:8" x14ac:dyDescent="0.2">
      <c r="A42" s="9">
        <v>41</v>
      </c>
      <c r="B42" s="30">
        <f t="shared" ca="1" si="0"/>
        <v>9564413719940768</v>
      </c>
      <c r="C42" s="9" t="str">
        <f ca="1">_xlfn.CONCAT("",VLOOKUP(RANDBETWEEN(1,12),pool[],16),VLOOKUP(RANDBETWEEN(2,7),pool[],17))</f>
        <v>0628</v>
      </c>
      <c r="D42" s="9" t="str">
        <f ca="1">UPPER(_xlfn.CONCAT(VLOOKUP(RANDBETWEEN(1,countfirstname),pool[],3)," ",VLOOKUP(RANDBETWEEN(1,countlastname),pool[],4)))</f>
        <v>MAXIE LUTZ</v>
      </c>
      <c r="E42" s="9" t="str">
        <f ca="1">VLOOKUP(RANDBETWEEN(1,countstreetname),pool[],5)</f>
        <v>Otter Lanes</v>
      </c>
      <c r="F42" s="9">
        <f ca="1">VLOOKUP(RANDBETWEEN(1,countstreetnumber),pool[],6)</f>
        <v>40</v>
      </c>
      <c r="G42" s="9" t="str">
        <f ca="1">VLOOKUP(RANDBETWEEN(1,countcities),pool[],14)</f>
        <v>San Antonio</v>
      </c>
      <c r="H42" s="9">
        <f ca="1">VLOOKUP(RANDBETWEEN(1,countzip),pool[],7)</f>
        <v>33110</v>
      </c>
    </row>
    <row r="43" spans="1:8" x14ac:dyDescent="0.2">
      <c r="A43" s="9">
        <v>42</v>
      </c>
      <c r="B43" s="31">
        <f t="shared" ca="1" si="0"/>
        <v>2044264398929454</v>
      </c>
      <c r="C43" s="9" t="str">
        <f ca="1">_xlfn.CONCAT("",VLOOKUP(RANDBETWEEN(1,12),pool[],16),VLOOKUP(RANDBETWEEN(2,7),pool[],17))</f>
        <v>0227</v>
      </c>
      <c r="D43" s="10" t="str">
        <f ca="1">UPPER(_xlfn.CONCAT(VLOOKUP(RANDBETWEEN(1,countfirstname),pool[],3)," ",VLOOKUP(RANDBETWEEN(1,countlastname),pool[],4)))</f>
        <v>FREEDOM NIGH</v>
      </c>
      <c r="E43" s="10" t="str">
        <f ca="1">VLOOKUP(RANDBETWEEN(1,countstreetname),pool[],5)</f>
        <v>Midland South</v>
      </c>
      <c r="F43" s="10">
        <f ca="1">VLOOKUP(RANDBETWEEN(1,countstreetnumber),pool[],6)</f>
        <v>22391</v>
      </c>
      <c r="G43" s="10" t="str">
        <f ca="1">VLOOKUP(RANDBETWEEN(1,countcities),pool[],14)</f>
        <v>Detroit</v>
      </c>
      <c r="H43" s="10">
        <f ca="1">VLOOKUP(RANDBETWEEN(1,countzip),pool[],7)</f>
        <v>80686</v>
      </c>
    </row>
    <row r="44" spans="1:8" x14ac:dyDescent="0.2">
      <c r="A44" s="9">
        <v>43</v>
      </c>
      <c r="B44" s="30">
        <f t="shared" ca="1" si="0"/>
        <v>6033866075830732</v>
      </c>
      <c r="C44" s="9" t="str">
        <f ca="1">_xlfn.CONCAT("",VLOOKUP(RANDBETWEEN(1,12),pool[],16),VLOOKUP(RANDBETWEEN(2,7),pool[],17))</f>
        <v>0227</v>
      </c>
      <c r="D44" s="9" t="str">
        <f ca="1">UPPER(_xlfn.CONCAT(VLOOKUP(RANDBETWEEN(1,countfirstname),pool[],3)," ",VLOOKUP(RANDBETWEEN(1,countlastname),pool[],4)))</f>
        <v>VERNELL ANGEAR</v>
      </c>
      <c r="E44" s="9" t="str">
        <f ca="1">VLOOKUP(RANDBETWEEN(1,countstreetname),pool[],5)</f>
        <v>Bloomfield Down</v>
      </c>
      <c r="F44" s="9">
        <f ca="1">VLOOKUP(RANDBETWEEN(1,countstreetnumber),pool[],6)</f>
        <v>54</v>
      </c>
      <c r="G44" s="9" t="str">
        <f ca="1">VLOOKUP(RANDBETWEEN(1,countcities),pool[],14)</f>
        <v>Charlotte</v>
      </c>
      <c r="H44" s="9">
        <f ca="1">VLOOKUP(RANDBETWEEN(1,countzip),pool[],7)</f>
        <v>3336</v>
      </c>
    </row>
    <row r="45" spans="1:8" x14ac:dyDescent="0.2">
      <c r="A45" s="9">
        <v>44</v>
      </c>
      <c r="B45" s="31">
        <f t="shared" ca="1" si="0"/>
        <v>6293367727696796</v>
      </c>
      <c r="C45" s="9" t="str">
        <f ca="1">_xlfn.CONCAT("",VLOOKUP(RANDBETWEEN(1,12),pool[],16),VLOOKUP(RANDBETWEEN(2,7),pool[],17))</f>
        <v>0523</v>
      </c>
      <c r="D45" s="10" t="str">
        <f ca="1">UPPER(_xlfn.CONCAT(VLOOKUP(RANDBETWEEN(1,countfirstname),pool[],3)," ",VLOOKUP(RANDBETWEEN(1,countlastname),pool[],4)))</f>
        <v>RICCI CARNALL</v>
      </c>
      <c r="E45" s="10" t="str">
        <f ca="1">VLOOKUP(RANDBETWEEN(1,countstreetname),pool[],5)</f>
        <v>The Chase</v>
      </c>
      <c r="F45" s="10">
        <f ca="1">VLOOKUP(RANDBETWEEN(1,countstreetnumber),pool[],6)</f>
        <v>85833</v>
      </c>
      <c r="G45" s="10" t="str">
        <f ca="1">VLOOKUP(RANDBETWEEN(1,countcities),pool[],14)</f>
        <v>Austin</v>
      </c>
      <c r="H45" s="10">
        <f ca="1">VLOOKUP(RANDBETWEEN(1,countzip),pool[],7)</f>
        <v>433762</v>
      </c>
    </row>
    <row r="46" spans="1:8" x14ac:dyDescent="0.2">
      <c r="A46" s="9">
        <v>45</v>
      </c>
      <c r="B46" s="30">
        <f t="shared" ca="1" si="0"/>
        <v>7344346608818176</v>
      </c>
      <c r="C46" s="9" t="str">
        <f ca="1">_xlfn.CONCAT("",VLOOKUP(RANDBETWEEN(1,12),pool[],16),VLOOKUP(RANDBETWEEN(2,7),pool[],17))</f>
        <v>0925</v>
      </c>
      <c r="D46" s="9" t="str">
        <f ca="1">UPPER(_xlfn.CONCAT(VLOOKUP(RANDBETWEEN(1,countfirstname),pool[],3)," ",VLOOKUP(RANDBETWEEN(1,countlastname),pool[],4)))</f>
        <v>STEVIE SOMMERVILLE</v>
      </c>
      <c r="E46" s="9" t="str">
        <f ca="1">VLOOKUP(RANDBETWEEN(1,countstreetname),pool[],5)</f>
        <v>Grasmere Garden</v>
      </c>
      <c r="F46" s="9">
        <f ca="1">VLOOKUP(RANDBETWEEN(1,countstreetnumber),pool[],6)</f>
        <v>74835</v>
      </c>
      <c r="G46" s="9" t="str">
        <f ca="1">VLOOKUP(RANDBETWEEN(1,countcities),pool[],14)</f>
        <v>Detroit</v>
      </c>
      <c r="H46" s="9">
        <f ca="1">VLOOKUP(RANDBETWEEN(1,countzip),pool[],7)</f>
        <v>191569</v>
      </c>
    </row>
    <row r="47" spans="1:8" x14ac:dyDescent="0.2">
      <c r="A47" s="9">
        <v>46</v>
      </c>
      <c r="B47" s="31">
        <f t="shared" ca="1" si="0"/>
        <v>2992824770663464</v>
      </c>
      <c r="C47" s="9" t="str">
        <f ca="1">_xlfn.CONCAT("",VLOOKUP(RANDBETWEEN(1,12),pool[],16),VLOOKUP(RANDBETWEEN(2,7),pool[],17))</f>
        <v>0228</v>
      </c>
      <c r="D47" s="10" t="str">
        <f ca="1">UPPER(_xlfn.CONCAT(VLOOKUP(RANDBETWEEN(1,countfirstname),pool[],3)," ",VLOOKUP(RANDBETWEEN(1,countlastname),pool[],4)))</f>
        <v>LORENZA POTTERY</v>
      </c>
      <c r="E47" s="10" t="str">
        <f ca="1">VLOOKUP(RANDBETWEEN(1,countstreetname),pool[],5)</f>
        <v>Ridley Ridge</v>
      </c>
      <c r="F47" s="10">
        <f ca="1">VLOOKUP(RANDBETWEEN(1,countstreetnumber),pool[],6)</f>
        <v>715</v>
      </c>
      <c r="G47" s="10" t="str">
        <f ca="1">VLOOKUP(RANDBETWEEN(1,countcities),pool[],14)</f>
        <v>Charlotte</v>
      </c>
      <c r="H47" s="10">
        <f ca="1">VLOOKUP(RANDBETWEEN(1,countzip),pool[],7)</f>
        <v>629851</v>
      </c>
    </row>
    <row r="48" spans="1:8" x14ac:dyDescent="0.2">
      <c r="A48" s="9">
        <v>47</v>
      </c>
      <c r="B48" s="30">
        <f t="shared" ca="1" si="0"/>
        <v>1203050924746322</v>
      </c>
      <c r="C48" s="9" t="str">
        <f ca="1">_xlfn.CONCAT("",VLOOKUP(RANDBETWEEN(1,12),pool[],16),VLOOKUP(RANDBETWEEN(2,7),pool[],17))</f>
        <v>0323</v>
      </c>
      <c r="D48" s="9" t="str">
        <f ca="1">UPPER(_xlfn.CONCAT(VLOOKUP(RANDBETWEEN(1,countfirstname),pool[],3)," ",VLOOKUP(RANDBETWEEN(1,countlastname),pool[],4)))</f>
        <v>JODY GOOKES</v>
      </c>
      <c r="E48" s="9" t="str">
        <f ca="1">VLOOKUP(RANDBETWEEN(1,countstreetname),pool[],5)</f>
        <v>Hill View Cross</v>
      </c>
      <c r="F48" s="9">
        <f ca="1">VLOOKUP(RANDBETWEEN(1,countstreetnumber),pool[],6)</f>
        <v>4398</v>
      </c>
      <c r="G48" s="9" t="str">
        <f ca="1">VLOOKUP(RANDBETWEEN(1,countcities),pool[],14)</f>
        <v>San Diego</v>
      </c>
      <c r="H48" s="9">
        <f ca="1">VLOOKUP(RANDBETWEEN(1,countzip),pool[],7)</f>
        <v>8040</v>
      </c>
    </row>
    <row r="49" spans="1:8" x14ac:dyDescent="0.2">
      <c r="A49" s="9">
        <v>48</v>
      </c>
      <c r="B49" s="31">
        <f t="shared" ca="1" si="0"/>
        <v>9381313902557816</v>
      </c>
      <c r="C49" s="9" t="str">
        <f ca="1">_xlfn.CONCAT("",VLOOKUP(RANDBETWEEN(1,12),pool[],16),VLOOKUP(RANDBETWEEN(2,7),pool[],17))</f>
        <v>0726</v>
      </c>
      <c r="D49" s="10" t="str">
        <f ca="1">UPPER(_xlfn.CONCAT(VLOOKUP(RANDBETWEEN(1,countfirstname),pool[],3)," ",VLOOKUP(RANDBETWEEN(1,countlastname),pool[],4)))</f>
        <v>ROWAN WOODGATE</v>
      </c>
      <c r="E49" s="10" t="str">
        <f ca="1">VLOOKUP(RANDBETWEEN(1,countstreetname),pool[],5)</f>
        <v>Main Road</v>
      </c>
      <c r="F49" s="10">
        <f ca="1">VLOOKUP(RANDBETWEEN(1,countstreetnumber),pool[],6)</f>
        <v>2858</v>
      </c>
      <c r="G49" s="10" t="str">
        <f ca="1">VLOOKUP(RANDBETWEEN(1,countcities),pool[],14)</f>
        <v>Philadelphia</v>
      </c>
      <c r="H49" s="10">
        <f ca="1">VLOOKUP(RANDBETWEEN(1,countzip),pool[],7)</f>
        <v>191569</v>
      </c>
    </row>
    <row r="50" spans="1:8" x14ac:dyDescent="0.2">
      <c r="A50" s="9">
        <v>49</v>
      </c>
      <c r="B50" s="30">
        <f t="shared" ca="1" si="0"/>
        <v>8711760050832904</v>
      </c>
      <c r="C50" s="9" t="str">
        <f ca="1">_xlfn.CONCAT("",VLOOKUP(RANDBETWEEN(1,12),pool[],16),VLOOKUP(RANDBETWEEN(2,7),pool[],17))</f>
        <v>0823</v>
      </c>
      <c r="D50" s="9" t="str">
        <f ca="1">UPPER(_xlfn.CONCAT(VLOOKUP(RANDBETWEEN(1,countfirstname),pool[],3)," ",VLOOKUP(RANDBETWEEN(1,countlastname),pool[],4)))</f>
        <v>OCEAN ATYEA</v>
      </c>
      <c r="E50" s="9" t="str">
        <f ca="1">VLOOKUP(RANDBETWEEN(1,countstreetname),pool[],5)</f>
        <v>Sandy Lane</v>
      </c>
      <c r="F50" s="9">
        <f ca="1">VLOOKUP(RANDBETWEEN(1,countstreetnumber),pool[],6)</f>
        <v>600</v>
      </c>
      <c r="G50" s="9" t="str">
        <f ca="1">VLOOKUP(RANDBETWEEN(1,countcities),pool[],14)</f>
        <v>Seattle</v>
      </c>
      <c r="H50" s="9">
        <f ca="1">VLOOKUP(RANDBETWEEN(1,countzip),pool[],7)</f>
        <v>11005</v>
      </c>
    </row>
    <row r="51" spans="1:8" x14ac:dyDescent="0.2">
      <c r="A51" s="9">
        <v>50</v>
      </c>
      <c r="B51" s="31">
        <f t="shared" ca="1" si="0"/>
        <v>4523539750088345</v>
      </c>
      <c r="C51" s="9" t="str">
        <f ca="1">_xlfn.CONCAT("",VLOOKUP(RANDBETWEEN(1,12),pool[],16),VLOOKUP(RANDBETWEEN(2,7),pool[],17))</f>
        <v>1226</v>
      </c>
      <c r="D51" s="10" t="str">
        <f ca="1">UPPER(_xlfn.CONCAT(VLOOKUP(RANDBETWEEN(1,countfirstname),pool[],3)," ",VLOOKUP(RANDBETWEEN(1,countlastname),pool[],4)))</f>
        <v>MICHAL NIGH</v>
      </c>
      <c r="E51" s="10" t="str">
        <f ca="1">VLOOKUP(RANDBETWEEN(1,countstreetname),pool[],5)</f>
        <v>Park Grove</v>
      </c>
      <c r="F51" s="10">
        <f ca="1">VLOOKUP(RANDBETWEEN(1,countstreetnumber),pool[],6)</f>
        <v>1</v>
      </c>
      <c r="G51" s="10" t="str">
        <f ca="1">VLOOKUP(RANDBETWEEN(1,countcities),pool[],14)</f>
        <v>Chicago</v>
      </c>
      <c r="H51" s="10">
        <f ca="1">VLOOKUP(RANDBETWEEN(1,countzip),pool[],7)</f>
        <v>7409</v>
      </c>
    </row>
    <row r="52" spans="1:8" x14ac:dyDescent="0.2">
      <c r="A52" s="9">
        <v>51</v>
      </c>
      <c r="B52" s="30">
        <f t="shared" ca="1" si="0"/>
        <v>1485585848172430</v>
      </c>
      <c r="C52" s="9" t="str">
        <f ca="1">_xlfn.CONCAT("",VLOOKUP(RANDBETWEEN(1,12),pool[],16),VLOOKUP(RANDBETWEEN(2,7),pool[],17))</f>
        <v>1025</v>
      </c>
      <c r="D52" s="9" t="str">
        <f ca="1">UPPER(_xlfn.CONCAT(VLOOKUP(RANDBETWEEN(1,countfirstname),pool[],3)," ",VLOOKUP(RANDBETWEEN(1,countlastname),pool[],4)))</f>
        <v>CASEY COLTHURST</v>
      </c>
      <c r="E52" s="9" t="str">
        <f ca="1">VLOOKUP(RANDBETWEEN(1,countstreetname),pool[],5)</f>
        <v>Elm Drive</v>
      </c>
      <c r="F52" s="9">
        <f ca="1">VLOOKUP(RANDBETWEEN(1,countstreetnumber),pool[],6)</f>
        <v>3</v>
      </c>
      <c r="G52" s="9" t="str">
        <f ca="1">VLOOKUP(RANDBETWEEN(1,countcities),pool[],14)</f>
        <v>Austin</v>
      </c>
      <c r="H52" s="9" t="str">
        <f ca="1">VLOOKUP(RANDBETWEEN(1,countzip),pool[],7)</f>
        <v>13660-000</v>
      </c>
    </row>
    <row r="53" spans="1:8" x14ac:dyDescent="0.2">
      <c r="A53" s="9">
        <v>52</v>
      </c>
      <c r="B53" s="31">
        <f t="shared" ca="1" si="0"/>
        <v>2889351241679043</v>
      </c>
      <c r="C53" s="9" t="str">
        <f ca="1">_xlfn.CONCAT("",VLOOKUP(RANDBETWEEN(1,12),pool[],16),VLOOKUP(RANDBETWEEN(2,7),pool[],17))</f>
        <v>0328</v>
      </c>
      <c r="D53" s="10" t="str">
        <f ca="1">UPPER(_xlfn.CONCAT(VLOOKUP(RANDBETWEEN(1,countfirstname),pool[],3)," ",VLOOKUP(RANDBETWEEN(1,countlastname),pool[],4)))</f>
        <v>TANIS BELCH</v>
      </c>
      <c r="E53" s="10" t="str">
        <f ca="1">VLOOKUP(RANDBETWEEN(1,countstreetname),pool[],5)</f>
        <v>Woodhead Haven</v>
      </c>
      <c r="F53" s="10">
        <f ca="1">VLOOKUP(RANDBETWEEN(1,countstreetnumber),pool[],6)</f>
        <v>3</v>
      </c>
      <c r="G53" s="10" t="str">
        <f ca="1">VLOOKUP(RANDBETWEEN(1,countcities),pool[],14)</f>
        <v>San Francisco</v>
      </c>
      <c r="H53" s="10" t="str">
        <f ca="1">VLOOKUP(RANDBETWEEN(1,countzip),pool[],7)</f>
        <v>533 13</v>
      </c>
    </row>
    <row r="54" spans="1:8" x14ac:dyDescent="0.2">
      <c r="A54" s="9">
        <v>53</v>
      </c>
      <c r="B54" s="30">
        <f t="shared" ca="1" si="0"/>
        <v>7014856468601821</v>
      </c>
      <c r="C54" s="9" t="str">
        <f ca="1">_xlfn.CONCAT("",VLOOKUP(RANDBETWEEN(1,12),pool[],16),VLOOKUP(RANDBETWEEN(2,7),pool[],17))</f>
        <v>0125</v>
      </c>
      <c r="D54" s="9" t="str">
        <f ca="1">UPPER(_xlfn.CONCAT(VLOOKUP(RANDBETWEEN(1,countfirstname),pool[],3)," ",VLOOKUP(RANDBETWEEN(1,countlastname),pool[],4)))</f>
        <v>TEEGAN COLTHURST</v>
      </c>
      <c r="E54" s="9" t="str">
        <f ca="1">VLOOKUP(RANDBETWEEN(1,countstreetname),pool[],5)</f>
        <v>Sydney Road</v>
      </c>
      <c r="F54" s="9">
        <f ca="1">VLOOKUP(RANDBETWEEN(1,countstreetnumber),pool[],6)</f>
        <v>83678</v>
      </c>
      <c r="G54" s="9" t="str">
        <f ca="1">VLOOKUP(RANDBETWEEN(1,countcities),pool[],14)</f>
        <v>Denver</v>
      </c>
      <c r="H54" s="9">
        <f ca="1">VLOOKUP(RANDBETWEEN(1,countzip),pool[],7)</f>
        <v>9000</v>
      </c>
    </row>
    <row r="55" spans="1:8" x14ac:dyDescent="0.2">
      <c r="A55" s="9">
        <v>54</v>
      </c>
      <c r="B55" s="31">
        <f t="shared" ca="1" si="0"/>
        <v>6566588281826963</v>
      </c>
      <c r="C55" s="9" t="str">
        <f ca="1">_xlfn.CONCAT("",VLOOKUP(RANDBETWEEN(1,12),pool[],16),VLOOKUP(RANDBETWEEN(2,7),pool[],17))</f>
        <v>0327</v>
      </c>
      <c r="D55" s="10" t="str">
        <f ca="1">UPPER(_xlfn.CONCAT(VLOOKUP(RANDBETWEEN(1,countfirstname),pool[],3)," ",VLOOKUP(RANDBETWEEN(1,countlastname),pool[],4)))</f>
        <v>CAMDYN BRENNAND</v>
      </c>
      <c r="E55" s="10" t="str">
        <f ca="1">VLOOKUP(RANDBETWEEN(1,countstreetname),pool[],5)</f>
        <v>Berkeley Close</v>
      </c>
      <c r="F55" s="10">
        <f ca="1">VLOOKUP(RANDBETWEEN(1,countstreetnumber),pool[],6)</f>
        <v>2</v>
      </c>
      <c r="G55" s="10" t="str">
        <f ca="1">VLOOKUP(RANDBETWEEN(1,countcities),pool[],14)</f>
        <v>Milwaukee</v>
      </c>
      <c r="H55" s="10" t="str">
        <f ca="1">VLOOKUP(RANDBETWEEN(1,countzip),pool[],7)</f>
        <v>15150-000</v>
      </c>
    </row>
    <row r="56" spans="1:8" x14ac:dyDescent="0.2">
      <c r="A56" s="9">
        <v>55</v>
      </c>
      <c r="B56" s="30">
        <f t="shared" ca="1" si="0"/>
        <v>7448937004292339</v>
      </c>
      <c r="C56" s="9" t="str">
        <f ca="1">_xlfn.CONCAT("",VLOOKUP(RANDBETWEEN(1,12),pool[],16),VLOOKUP(RANDBETWEEN(2,7),pool[],17))</f>
        <v>0425</v>
      </c>
      <c r="D56" s="9" t="str">
        <f ca="1">UPPER(_xlfn.CONCAT(VLOOKUP(RANDBETWEEN(1,countfirstname),pool[],3)," ",VLOOKUP(RANDBETWEEN(1,countlastname),pool[],4)))</f>
        <v>AVEN WILCHER</v>
      </c>
      <c r="E56" s="9" t="str">
        <f ca="1">VLOOKUP(RANDBETWEEN(1,countstreetname),pool[],5)</f>
        <v>Marine Common</v>
      </c>
      <c r="F56" s="9">
        <f ca="1">VLOOKUP(RANDBETWEEN(1,countstreetnumber),pool[],6)</f>
        <v>5609</v>
      </c>
      <c r="G56" s="9" t="str">
        <f ca="1">VLOOKUP(RANDBETWEEN(1,countcities),pool[],14)</f>
        <v>San Jose</v>
      </c>
      <c r="H56" s="9">
        <f ca="1">VLOOKUP(RANDBETWEEN(1,countzip),pool[],7)</f>
        <v>68134</v>
      </c>
    </row>
    <row r="57" spans="1:8" x14ac:dyDescent="0.2">
      <c r="A57" s="9">
        <v>56</v>
      </c>
      <c r="B57" s="31">
        <f t="shared" ca="1" si="0"/>
        <v>6945030136931792</v>
      </c>
      <c r="C57" s="9" t="str">
        <f ca="1">_xlfn.CONCAT("",VLOOKUP(RANDBETWEEN(1,12),pool[],16),VLOOKUP(RANDBETWEEN(2,7),pool[],17))</f>
        <v>0725</v>
      </c>
      <c r="D57" s="10" t="str">
        <f ca="1">UPPER(_xlfn.CONCAT(VLOOKUP(RANDBETWEEN(1,countfirstname),pool[],3)," ",VLOOKUP(RANDBETWEEN(1,countlastname),pool[],4)))</f>
        <v>KAREEN GRIEVESON</v>
      </c>
      <c r="E57" s="10" t="str">
        <f ca="1">VLOOKUP(RANDBETWEEN(1,countstreetname),pool[],5)</f>
        <v>Brick Kiln Boulevard</v>
      </c>
      <c r="F57" s="10">
        <f ca="1">VLOOKUP(RANDBETWEEN(1,countstreetnumber),pool[],6)</f>
        <v>884</v>
      </c>
      <c r="G57" s="10" t="str">
        <f ca="1">VLOOKUP(RANDBETWEEN(1,countcities),pool[],14)</f>
        <v>Los Angeles</v>
      </c>
      <c r="H57" s="10" t="str">
        <f ca="1">VLOOKUP(RANDBETWEEN(1,countzip),pool[],7)</f>
        <v>691 45</v>
      </c>
    </row>
    <row r="58" spans="1:8" x14ac:dyDescent="0.2">
      <c r="A58" s="9">
        <v>57</v>
      </c>
      <c r="B58" s="30">
        <f t="shared" ca="1" si="0"/>
        <v>6780649817654435</v>
      </c>
      <c r="C58" s="9" t="str">
        <f ca="1">_xlfn.CONCAT("",VLOOKUP(RANDBETWEEN(1,12),pool[],16),VLOOKUP(RANDBETWEEN(2,7),pool[],17))</f>
        <v>0926</v>
      </c>
      <c r="D58" s="9" t="str">
        <f ca="1">UPPER(_xlfn.CONCAT(VLOOKUP(RANDBETWEEN(1,countfirstname),pool[],3)," ",VLOOKUP(RANDBETWEEN(1,countlastname),pool[],4)))</f>
        <v>JERYL STOITE</v>
      </c>
      <c r="E58" s="9" t="str">
        <f ca="1">VLOOKUP(RANDBETWEEN(1,countstreetname),pool[],5)</f>
        <v>Beeston Cedars</v>
      </c>
      <c r="F58" s="9">
        <f ca="1">VLOOKUP(RANDBETWEEN(1,countstreetnumber),pool[],6)</f>
        <v>64</v>
      </c>
      <c r="G58" s="9" t="str">
        <f ca="1">VLOOKUP(RANDBETWEEN(1,countcities),pool[],14)</f>
        <v>El Paso</v>
      </c>
      <c r="H58" s="9">
        <f ca="1">VLOOKUP(RANDBETWEEN(1,countzip),pool[],7)</f>
        <v>8306</v>
      </c>
    </row>
    <row r="59" spans="1:8" x14ac:dyDescent="0.2">
      <c r="A59" s="9">
        <v>58</v>
      </c>
      <c r="B59" s="31">
        <f t="shared" ca="1" si="0"/>
        <v>9503970212666796</v>
      </c>
      <c r="C59" s="9" t="str">
        <f ca="1">_xlfn.CONCAT("",VLOOKUP(RANDBETWEEN(1,12),pool[],16),VLOOKUP(RANDBETWEEN(2,7),pool[],17))</f>
        <v>0824</v>
      </c>
      <c r="D59" s="10" t="str">
        <f ca="1">UPPER(_xlfn.CONCAT(VLOOKUP(RANDBETWEEN(1,countfirstname),pool[],3)," ",VLOOKUP(RANDBETWEEN(1,countlastname),pool[],4)))</f>
        <v>DWAN BUSEK</v>
      </c>
      <c r="E59" s="10" t="str">
        <f ca="1">VLOOKUP(RANDBETWEEN(1,countstreetname),pool[],5)</f>
        <v>Conway Close</v>
      </c>
      <c r="F59" s="10">
        <f ca="1">VLOOKUP(RANDBETWEEN(1,countstreetnumber),pool[],6)</f>
        <v>17875</v>
      </c>
      <c r="G59" s="10" t="str">
        <f ca="1">VLOOKUP(RANDBETWEEN(1,countcities),pool[],14)</f>
        <v>Seattle</v>
      </c>
      <c r="H59" s="10" t="str">
        <f ca="1">VLOOKUP(RANDBETWEEN(1,countzip),pool[],7)</f>
        <v>89700-000</v>
      </c>
    </row>
    <row r="60" spans="1:8" x14ac:dyDescent="0.2">
      <c r="A60" s="9">
        <v>59</v>
      </c>
      <c r="B60" s="30">
        <f t="shared" ca="1" si="0"/>
        <v>8488531881389355</v>
      </c>
      <c r="C60" s="9" t="str">
        <f ca="1">_xlfn.CONCAT("",VLOOKUP(RANDBETWEEN(1,12),pool[],16),VLOOKUP(RANDBETWEEN(2,7),pool[],17))</f>
        <v>0924</v>
      </c>
      <c r="D60" s="9" t="str">
        <f ca="1">UPPER(_xlfn.CONCAT(VLOOKUP(RANDBETWEEN(1,countfirstname),pool[],3)," ",VLOOKUP(RANDBETWEEN(1,countlastname),pool[],4)))</f>
        <v>BERKELEY FRI</v>
      </c>
      <c r="E60" s="9" t="str">
        <f ca="1">VLOOKUP(RANDBETWEEN(1,countstreetname),pool[],5)</f>
        <v>Livingstone Moorings</v>
      </c>
      <c r="F60" s="9">
        <f ca="1">VLOOKUP(RANDBETWEEN(1,countstreetnumber),pool[],6)</f>
        <v>952</v>
      </c>
      <c r="G60" s="9" t="str">
        <f ca="1">VLOOKUP(RANDBETWEEN(1,countcities),pool[],14)</f>
        <v>Seattle</v>
      </c>
      <c r="H60" s="9" t="str">
        <f ca="1">VLOOKUP(RANDBETWEEN(1,countzip),pool[],7)</f>
        <v>J6V</v>
      </c>
    </row>
    <row r="61" spans="1:8" x14ac:dyDescent="0.2">
      <c r="A61" s="9">
        <v>60</v>
      </c>
      <c r="B61" s="31">
        <f t="shared" ca="1" si="0"/>
        <v>4354860374108592</v>
      </c>
      <c r="C61" s="9" t="str">
        <f ca="1">_xlfn.CONCAT("",VLOOKUP(RANDBETWEEN(1,12),pool[],16),VLOOKUP(RANDBETWEEN(2,7),pool[],17))</f>
        <v>0824</v>
      </c>
      <c r="D61" s="10" t="str">
        <f ca="1">UPPER(_xlfn.CONCAT(VLOOKUP(RANDBETWEEN(1,countfirstname),pool[],3)," ",VLOOKUP(RANDBETWEEN(1,countlastname),pool[],4)))</f>
        <v>BRITT DEWBERRY</v>
      </c>
      <c r="E61" s="10" t="str">
        <f ca="1">VLOOKUP(RANDBETWEEN(1,countstreetname),pool[],5)</f>
        <v>Prince Warren</v>
      </c>
      <c r="F61" s="10">
        <f ca="1">VLOOKUP(RANDBETWEEN(1,countstreetnumber),pool[],6)</f>
        <v>33024</v>
      </c>
      <c r="G61" s="10" t="str">
        <f ca="1">VLOOKUP(RANDBETWEEN(1,countcities),pool[],14)</f>
        <v>San Antonio</v>
      </c>
      <c r="H61" s="10">
        <f ca="1">VLOOKUP(RANDBETWEEN(1,countzip),pool[],7)</f>
        <v>655138</v>
      </c>
    </row>
    <row r="62" spans="1:8" x14ac:dyDescent="0.2">
      <c r="A62" s="9">
        <v>61</v>
      </c>
      <c r="B62" s="30">
        <f t="shared" ca="1" si="0"/>
        <v>2709801615032068</v>
      </c>
      <c r="C62" s="9" t="str">
        <f ca="1">_xlfn.CONCAT("",VLOOKUP(RANDBETWEEN(1,12),pool[],16),VLOOKUP(RANDBETWEEN(2,7),pool[],17))</f>
        <v>0925</v>
      </c>
      <c r="D62" s="9" t="str">
        <f ca="1">UPPER(_xlfn.CONCAT(VLOOKUP(RANDBETWEEN(1,countfirstname),pool[],3)," ",VLOOKUP(RANDBETWEEN(1,countlastname),pool[],4)))</f>
        <v>TORY BUMBY</v>
      </c>
      <c r="E62" s="9" t="str">
        <f ca="1">VLOOKUP(RANDBETWEEN(1,countstreetname),pool[],5)</f>
        <v>Ruskin Yard</v>
      </c>
      <c r="F62" s="9">
        <f ca="1">VLOOKUP(RANDBETWEEN(1,countstreetnumber),pool[],6)</f>
        <v>32</v>
      </c>
      <c r="G62" s="9" t="str">
        <f ca="1">VLOOKUP(RANDBETWEEN(1,countcities),pool[],14)</f>
        <v>Portland</v>
      </c>
      <c r="H62" s="9" t="str">
        <f ca="1">VLOOKUP(RANDBETWEEN(1,countzip),pool[],7)</f>
        <v>GXQ</v>
      </c>
    </row>
    <row r="63" spans="1:8" x14ac:dyDescent="0.2">
      <c r="A63" s="9">
        <v>62</v>
      </c>
      <c r="B63" s="31">
        <f t="shared" ca="1" si="0"/>
        <v>1240480000088124</v>
      </c>
      <c r="C63" s="9" t="str">
        <f ca="1">_xlfn.CONCAT("",VLOOKUP(RANDBETWEEN(1,12),pool[],16),VLOOKUP(RANDBETWEEN(2,7),pool[],17))</f>
        <v>0225</v>
      </c>
      <c r="D63" s="10" t="str">
        <f ca="1">UPPER(_xlfn.CONCAT(VLOOKUP(RANDBETWEEN(1,countfirstname),pool[],3)," ",VLOOKUP(RANDBETWEEN(1,countlastname),pool[],4)))</f>
        <v>MCKINLEY MEAK</v>
      </c>
      <c r="E63" s="10" t="str">
        <f ca="1">VLOOKUP(RANDBETWEEN(1,countstreetname),pool[],5)</f>
        <v>Thornfield Hey</v>
      </c>
      <c r="F63" s="10">
        <f ca="1">VLOOKUP(RANDBETWEEN(1,countstreetnumber),pool[],6)</f>
        <v>273</v>
      </c>
      <c r="G63" s="10" t="str">
        <f ca="1">VLOOKUP(RANDBETWEEN(1,countcities),pool[],14)</f>
        <v>Phoenix</v>
      </c>
      <c r="H63" s="10">
        <f ca="1">VLOOKUP(RANDBETWEEN(1,countzip),pool[],7)</f>
        <v>2600</v>
      </c>
    </row>
    <row r="64" spans="1:8" x14ac:dyDescent="0.2">
      <c r="A64" s="9">
        <v>63</v>
      </c>
      <c r="B64" s="30">
        <f t="shared" ca="1" si="0"/>
        <v>5585363441923479</v>
      </c>
      <c r="C64" s="9" t="str">
        <f ca="1">_xlfn.CONCAT("",VLOOKUP(RANDBETWEEN(1,12),pool[],16),VLOOKUP(RANDBETWEEN(2,7),pool[],17))</f>
        <v>1126</v>
      </c>
      <c r="D64" s="9" t="str">
        <f ca="1">UPPER(_xlfn.CONCAT(VLOOKUP(RANDBETWEEN(1,countfirstname),pool[],3)," ",VLOOKUP(RANDBETWEEN(1,countlastname),pool[],4)))</f>
        <v>ARIES GAYLOR</v>
      </c>
      <c r="E64" s="9" t="str">
        <f ca="1">VLOOKUP(RANDBETWEEN(1,countstreetname),pool[],5)</f>
        <v>Burford Woods</v>
      </c>
      <c r="F64" s="9">
        <f ca="1">VLOOKUP(RANDBETWEEN(1,countstreetnumber),pool[],6)</f>
        <v>2769</v>
      </c>
      <c r="G64" s="9" t="str">
        <f ca="1">VLOOKUP(RANDBETWEEN(1,countcities),pool[],14)</f>
        <v>Oklahoma City</v>
      </c>
      <c r="H64" s="9">
        <f ca="1">VLOOKUP(RANDBETWEEN(1,countzip),pool[],7)</f>
        <v>21485</v>
      </c>
    </row>
    <row r="65" spans="1:8" x14ac:dyDescent="0.2">
      <c r="A65" s="9">
        <v>64</v>
      </c>
      <c r="B65" s="31">
        <f t="shared" ca="1" si="0"/>
        <v>8909231476238146</v>
      </c>
      <c r="C65" s="9" t="str">
        <f ca="1">_xlfn.CONCAT("",VLOOKUP(RANDBETWEEN(1,12),pool[],16),VLOOKUP(RANDBETWEEN(2,7),pool[],17))</f>
        <v>0328</v>
      </c>
      <c r="D65" s="10" t="str">
        <f ca="1">UPPER(_xlfn.CONCAT(VLOOKUP(RANDBETWEEN(1,countfirstname),pool[],3)," ",VLOOKUP(RANDBETWEEN(1,countlastname),pool[],4)))</f>
        <v>RHYAN BECARIS</v>
      </c>
      <c r="E65" s="10" t="str">
        <f ca="1">VLOOKUP(RANDBETWEEN(1,countstreetname),pool[],5)</f>
        <v>Mount Road</v>
      </c>
      <c r="F65" s="10">
        <f ca="1">VLOOKUP(RANDBETWEEN(1,countstreetnumber),pool[],6)</f>
        <v>2</v>
      </c>
      <c r="G65" s="10" t="str">
        <f ca="1">VLOOKUP(RANDBETWEEN(1,countcities),pool[],14)</f>
        <v>Fort Worth</v>
      </c>
      <c r="H65" s="10">
        <f ca="1">VLOOKUP(RANDBETWEEN(1,countzip),pool[],7)</f>
        <v>6549</v>
      </c>
    </row>
    <row r="66" spans="1:8" x14ac:dyDescent="0.2">
      <c r="A66" s="9">
        <v>65</v>
      </c>
      <c r="B66" s="30">
        <f t="shared" ca="1" si="0"/>
        <v>9285471609476146</v>
      </c>
      <c r="C66" s="9" t="str">
        <f ca="1">_xlfn.CONCAT("",VLOOKUP(RANDBETWEEN(1,12),pool[],16),VLOOKUP(RANDBETWEEN(2,7),pool[],17))</f>
        <v>1023</v>
      </c>
      <c r="D66" s="9" t="str">
        <f ca="1">UPPER(_xlfn.CONCAT(VLOOKUP(RANDBETWEEN(1,countfirstname),pool[],3)," ",VLOOKUP(RANDBETWEEN(1,countlastname),pool[],4)))</f>
        <v>DEVYN CLYMER</v>
      </c>
      <c r="E66" s="9" t="str">
        <f ca="1">VLOOKUP(RANDBETWEEN(1,countstreetname),pool[],5)</f>
        <v>Sandy Lane</v>
      </c>
      <c r="F66" s="9">
        <f ca="1">VLOOKUP(RANDBETWEEN(1,countstreetnumber),pool[],6)</f>
        <v>11957</v>
      </c>
      <c r="G66" s="9" t="str">
        <f ca="1">VLOOKUP(RANDBETWEEN(1,countcities),pool[],14)</f>
        <v>Phoenix</v>
      </c>
      <c r="H66" s="9" t="str">
        <f ca="1">VLOOKUP(RANDBETWEEN(1,countzip),pool[],7)</f>
        <v>94000-000</v>
      </c>
    </row>
    <row r="67" spans="1:8" x14ac:dyDescent="0.2">
      <c r="A67" s="9">
        <v>66</v>
      </c>
      <c r="B67" s="31">
        <f t="shared" ref="B67:B130" ca="1" si="1">RANDBETWEEN(1000000000000000,9999999999999990)</f>
        <v>5058494748103203</v>
      </c>
      <c r="C67" s="9" t="str">
        <f ca="1">_xlfn.CONCAT("",VLOOKUP(RANDBETWEEN(1,12),pool[],16),VLOOKUP(RANDBETWEEN(2,7),pool[],17))</f>
        <v>1228</v>
      </c>
      <c r="D67" s="10" t="str">
        <f ca="1">UPPER(_xlfn.CONCAT(VLOOKUP(RANDBETWEEN(1,countfirstname),pool[],3)," ",VLOOKUP(RANDBETWEEN(1,countlastname),pool[],4)))</f>
        <v>KIRAN TORR</v>
      </c>
      <c r="E67" s="10" t="str">
        <f ca="1">VLOOKUP(RANDBETWEEN(1,countstreetname),pool[],5)</f>
        <v>Prince Warren</v>
      </c>
      <c r="F67" s="10">
        <f ca="1">VLOOKUP(RANDBETWEEN(1,countstreetnumber),pool[],6)</f>
        <v>880</v>
      </c>
      <c r="G67" s="10" t="str">
        <f ca="1">VLOOKUP(RANDBETWEEN(1,countcities),pool[],14)</f>
        <v>Memphis</v>
      </c>
      <c r="H67" s="10">
        <f ca="1">VLOOKUP(RANDBETWEEN(1,countzip),pool[],7)</f>
        <v>47811</v>
      </c>
    </row>
    <row r="68" spans="1:8" x14ac:dyDescent="0.2">
      <c r="A68" s="9">
        <v>67</v>
      </c>
      <c r="B68" s="30">
        <f t="shared" ca="1" si="1"/>
        <v>8239448921418328</v>
      </c>
      <c r="C68" s="9" t="str">
        <f ca="1">_xlfn.CONCAT("",VLOOKUP(RANDBETWEEN(1,12),pool[],16),VLOOKUP(RANDBETWEEN(2,7),pool[],17))</f>
        <v>0825</v>
      </c>
      <c r="D68" s="9" t="str">
        <f ca="1">UPPER(_xlfn.CONCAT(VLOOKUP(RANDBETWEEN(1,countfirstname),pool[],3)," ",VLOOKUP(RANDBETWEEN(1,countlastname),pool[],4)))</f>
        <v>AUSTYN RICHINGS</v>
      </c>
      <c r="E68" s="9" t="str">
        <f ca="1">VLOOKUP(RANDBETWEEN(1,countstreetname),pool[],5)</f>
        <v>Junction Road</v>
      </c>
      <c r="F68" s="9">
        <f ca="1">VLOOKUP(RANDBETWEEN(1,countstreetnumber),pool[],6)</f>
        <v>550</v>
      </c>
      <c r="G68" s="9" t="str">
        <f ca="1">VLOOKUP(RANDBETWEEN(1,countcities),pool[],14)</f>
        <v>Boston</v>
      </c>
      <c r="H68" s="9">
        <f ca="1">VLOOKUP(RANDBETWEEN(1,countzip),pool[],7)</f>
        <v>399373</v>
      </c>
    </row>
    <row r="69" spans="1:8" x14ac:dyDescent="0.2">
      <c r="A69" s="9">
        <v>68</v>
      </c>
      <c r="B69" s="31">
        <f t="shared" ca="1" si="1"/>
        <v>5747440777047696</v>
      </c>
      <c r="C69" s="9" t="str">
        <f ca="1">_xlfn.CONCAT("",VLOOKUP(RANDBETWEEN(1,12),pool[],16),VLOOKUP(RANDBETWEEN(2,7),pool[],17))</f>
        <v>0227</v>
      </c>
      <c r="D69" s="10" t="str">
        <f ca="1">UPPER(_xlfn.CONCAT(VLOOKUP(RANDBETWEEN(1,countfirstname),pool[],3)," ",VLOOKUP(RANDBETWEEN(1,countlastname),pool[],4)))</f>
        <v>FRANKIE DEWBERRY</v>
      </c>
      <c r="E69" s="10" t="str">
        <f ca="1">VLOOKUP(RANDBETWEEN(1,countstreetname),pool[],5)</f>
        <v>Churchill Road</v>
      </c>
      <c r="F69" s="10">
        <f ca="1">VLOOKUP(RANDBETWEEN(1,countstreetnumber),pool[],6)</f>
        <v>2</v>
      </c>
      <c r="G69" s="10" t="str">
        <f ca="1">VLOOKUP(RANDBETWEEN(1,countcities),pool[],14)</f>
        <v>San Francisco</v>
      </c>
      <c r="H69" s="10" t="str">
        <f ca="1">VLOOKUP(RANDBETWEEN(1,countzip),pool[],7)</f>
        <v>17580-000</v>
      </c>
    </row>
    <row r="70" spans="1:8" x14ac:dyDescent="0.2">
      <c r="A70" s="9">
        <v>69</v>
      </c>
      <c r="B70" s="30">
        <f t="shared" ca="1" si="1"/>
        <v>9208613729283078</v>
      </c>
      <c r="C70" s="9" t="str">
        <f ca="1">_xlfn.CONCAT("",VLOOKUP(RANDBETWEEN(1,12),pool[],16),VLOOKUP(RANDBETWEEN(2,7),pool[],17))</f>
        <v>1024</v>
      </c>
      <c r="D70" s="9" t="str">
        <f ca="1">UPPER(_xlfn.CONCAT(VLOOKUP(RANDBETWEEN(1,countfirstname),pool[],3)," ",VLOOKUP(RANDBETWEEN(1,countlastname),pool[],4)))</f>
        <v>DAKOTAH MILL</v>
      </c>
      <c r="E70" s="9" t="str">
        <f ca="1">VLOOKUP(RANDBETWEEN(1,countstreetname),pool[],5)</f>
        <v>Homestead Bank</v>
      </c>
      <c r="F70" s="9">
        <f ca="1">VLOOKUP(RANDBETWEEN(1,countstreetnumber),pool[],6)</f>
        <v>97922</v>
      </c>
      <c r="G70" s="9" t="str">
        <f ca="1">VLOOKUP(RANDBETWEEN(1,countcities),pool[],14)</f>
        <v>New York City</v>
      </c>
      <c r="H70" s="9" t="str">
        <f ca="1">VLOOKUP(RANDBETWEEN(1,countzip),pool[],7)</f>
        <v>9630-311</v>
      </c>
    </row>
    <row r="71" spans="1:8" x14ac:dyDescent="0.2">
      <c r="A71" s="9">
        <v>70</v>
      </c>
      <c r="B71" s="31">
        <f t="shared" ca="1" si="1"/>
        <v>8649054870467290</v>
      </c>
      <c r="C71" s="9" t="str">
        <f ca="1">_xlfn.CONCAT("",VLOOKUP(RANDBETWEEN(1,12),pool[],16),VLOOKUP(RANDBETWEEN(2,7),pool[],17))</f>
        <v>0728</v>
      </c>
      <c r="D71" s="10" t="str">
        <f ca="1">UPPER(_xlfn.CONCAT(VLOOKUP(RANDBETWEEN(1,countfirstname),pool[],3)," ",VLOOKUP(RANDBETWEEN(1,countlastname),pool[],4)))</f>
        <v>VERNELL HEADINGHAM</v>
      </c>
      <c r="E71" s="10" t="str">
        <f ca="1">VLOOKUP(RANDBETWEEN(1,countstreetname),pool[],5)</f>
        <v>Carters Dene</v>
      </c>
      <c r="F71" s="10">
        <f ca="1">VLOOKUP(RANDBETWEEN(1,countstreetnumber),pool[],6)</f>
        <v>169</v>
      </c>
      <c r="G71" s="10" t="str">
        <f ca="1">VLOOKUP(RANDBETWEEN(1,countcities),pool[],14)</f>
        <v>Los Angeles</v>
      </c>
      <c r="H71" s="10">
        <f ca="1">VLOOKUP(RANDBETWEEN(1,countzip),pool[],7)</f>
        <v>571</v>
      </c>
    </row>
    <row r="72" spans="1:8" x14ac:dyDescent="0.2">
      <c r="A72" s="9">
        <v>71</v>
      </c>
      <c r="B72" s="30">
        <f t="shared" ca="1" si="1"/>
        <v>7607302690056202</v>
      </c>
      <c r="C72" s="9" t="str">
        <f ca="1">_xlfn.CONCAT("",VLOOKUP(RANDBETWEEN(1,12),pool[],16),VLOOKUP(RANDBETWEEN(2,7),pool[],17))</f>
        <v>0828</v>
      </c>
      <c r="D72" s="9" t="str">
        <f ca="1">UPPER(_xlfn.CONCAT(VLOOKUP(RANDBETWEEN(1,countfirstname),pool[],3)," ",VLOOKUP(RANDBETWEEN(1,countlastname),pool[],4)))</f>
        <v>LORIN OXLEY</v>
      </c>
      <c r="E72" s="9" t="str">
        <f ca="1">VLOOKUP(RANDBETWEEN(1,countstreetname),pool[],5)</f>
        <v>Oakleigh Loan</v>
      </c>
      <c r="F72" s="9">
        <f ca="1">VLOOKUP(RANDBETWEEN(1,countstreetnumber),pool[],6)</f>
        <v>71</v>
      </c>
      <c r="G72" s="9" t="str">
        <f ca="1">VLOOKUP(RANDBETWEEN(1,countcities),pool[],14)</f>
        <v>Austin</v>
      </c>
      <c r="H72" s="9" t="str">
        <f ca="1">VLOOKUP(RANDBETWEEN(1,countzip),pool[],7)</f>
        <v>788 33</v>
      </c>
    </row>
    <row r="73" spans="1:8" x14ac:dyDescent="0.2">
      <c r="A73" s="9">
        <v>72</v>
      </c>
      <c r="B73" s="31">
        <f t="shared" ca="1" si="1"/>
        <v>5330550113051952</v>
      </c>
      <c r="C73" s="9" t="str">
        <f ca="1">_xlfn.CONCAT("",VLOOKUP(RANDBETWEEN(1,12),pool[],16),VLOOKUP(RANDBETWEEN(2,7),pool[],17))</f>
        <v>1027</v>
      </c>
      <c r="D73" s="10" t="str">
        <f ca="1">UPPER(_xlfn.CONCAT(VLOOKUP(RANDBETWEEN(1,countfirstname),pool[],3)," ",VLOOKUP(RANDBETWEEN(1,countlastname),pool[],4)))</f>
        <v>DWAN CAHERNY</v>
      </c>
      <c r="E73" s="10" t="str">
        <f ca="1">VLOOKUP(RANDBETWEEN(1,countstreetname),pool[],5)</f>
        <v>Oakleigh Loan</v>
      </c>
      <c r="F73" s="10">
        <f ca="1">VLOOKUP(RANDBETWEEN(1,countstreetnumber),pool[],6)</f>
        <v>46973</v>
      </c>
      <c r="G73" s="10" t="str">
        <f ca="1">VLOOKUP(RANDBETWEEN(1,countcities),pool[],14)</f>
        <v>Fort Worth</v>
      </c>
      <c r="H73" s="10">
        <f ca="1">VLOOKUP(RANDBETWEEN(1,countzip),pool[],7)</f>
        <v>55140</v>
      </c>
    </row>
    <row r="74" spans="1:8" x14ac:dyDescent="0.2">
      <c r="A74" s="9">
        <v>73</v>
      </c>
      <c r="B74" s="30">
        <f t="shared" ca="1" si="1"/>
        <v>6311090924755335</v>
      </c>
      <c r="C74" s="9" t="str">
        <f ca="1">_xlfn.CONCAT("",VLOOKUP(RANDBETWEEN(1,12),pool[],16),VLOOKUP(RANDBETWEEN(2,7),pool[],17))</f>
        <v>0128</v>
      </c>
      <c r="D74" s="9" t="str">
        <f ca="1">UPPER(_xlfn.CONCAT(VLOOKUP(RANDBETWEEN(1,countfirstname),pool[],3)," ",VLOOKUP(RANDBETWEEN(1,countlastname),pool[],4)))</f>
        <v>MARQUETTE GRIMSDYKE</v>
      </c>
      <c r="E74" s="9" t="str">
        <f ca="1">VLOOKUP(RANDBETWEEN(1,countstreetname),pool[],5)</f>
        <v>Ruskin Yard</v>
      </c>
      <c r="F74" s="9">
        <f ca="1">VLOOKUP(RANDBETWEEN(1,countstreetnumber),pool[],6)</f>
        <v>3</v>
      </c>
      <c r="G74" s="9" t="str">
        <f ca="1">VLOOKUP(RANDBETWEEN(1,countcities),pool[],14)</f>
        <v>Jacksonville</v>
      </c>
      <c r="H74" s="9">
        <f ca="1">VLOOKUP(RANDBETWEEN(1,countzip),pool[],7)</f>
        <v>10500</v>
      </c>
    </row>
    <row r="75" spans="1:8" x14ac:dyDescent="0.2">
      <c r="A75" s="9">
        <v>74</v>
      </c>
      <c r="B75" s="31">
        <f t="shared" ca="1" si="1"/>
        <v>6098922700563939</v>
      </c>
      <c r="C75" s="9" t="str">
        <f ca="1">_xlfn.CONCAT("",VLOOKUP(RANDBETWEEN(1,12),pool[],16),VLOOKUP(RANDBETWEEN(2,7),pool[],17))</f>
        <v>1226</v>
      </c>
      <c r="D75" s="10" t="str">
        <f ca="1">UPPER(_xlfn.CONCAT(VLOOKUP(RANDBETWEEN(1,countfirstname),pool[],3)," ",VLOOKUP(RANDBETWEEN(1,countlastname),pool[],4)))</f>
        <v>ARIS O'NEILL</v>
      </c>
      <c r="E75" s="10" t="str">
        <f ca="1">VLOOKUP(RANDBETWEEN(1,countstreetname),pool[],5)</f>
        <v>Elliott Villas</v>
      </c>
      <c r="F75" s="10">
        <f ca="1">VLOOKUP(RANDBETWEEN(1,countstreetnumber),pool[],6)</f>
        <v>420</v>
      </c>
      <c r="G75" s="10" t="str">
        <f ca="1">VLOOKUP(RANDBETWEEN(1,countcities),pool[],14)</f>
        <v>Charlotte</v>
      </c>
      <c r="H75" s="10" t="str">
        <f ca="1">VLOOKUP(RANDBETWEEN(1,countzip),pool[],7)</f>
        <v>43-426</v>
      </c>
    </row>
    <row r="76" spans="1:8" x14ac:dyDescent="0.2">
      <c r="A76" s="9">
        <v>75</v>
      </c>
      <c r="B76" s="30">
        <f t="shared" ca="1" si="1"/>
        <v>5584603550431619</v>
      </c>
      <c r="C76" s="9" t="str">
        <f ca="1">_xlfn.CONCAT("",VLOOKUP(RANDBETWEEN(1,12),pool[],16),VLOOKUP(RANDBETWEEN(2,7),pool[],17))</f>
        <v>0226</v>
      </c>
      <c r="D76" s="9" t="str">
        <f ca="1">UPPER(_xlfn.CONCAT(VLOOKUP(RANDBETWEEN(1,countfirstname),pool[],3)," ",VLOOKUP(RANDBETWEEN(1,countlastname),pool[],4)))</f>
        <v>DELANE BUCKELL</v>
      </c>
      <c r="E76" s="9" t="str">
        <f ca="1">VLOOKUP(RANDBETWEEN(1,countstreetname),pool[],5)</f>
        <v>Conway Road</v>
      </c>
      <c r="F76" s="9">
        <f ca="1">VLOOKUP(RANDBETWEEN(1,countstreetnumber),pool[],6)</f>
        <v>1530</v>
      </c>
      <c r="G76" s="9" t="str">
        <f ca="1">VLOOKUP(RANDBETWEEN(1,countcities),pool[],14)</f>
        <v>Boston</v>
      </c>
      <c r="H76" s="9">
        <f ca="1">VLOOKUP(RANDBETWEEN(1,countzip),pool[],7)</f>
        <v>186323</v>
      </c>
    </row>
    <row r="77" spans="1:8" x14ac:dyDescent="0.2">
      <c r="A77" s="9">
        <v>76</v>
      </c>
      <c r="B77" s="31">
        <f t="shared" ca="1" si="1"/>
        <v>5635611165745936</v>
      </c>
      <c r="C77" s="9" t="str">
        <f ca="1">_xlfn.CONCAT("",VLOOKUP(RANDBETWEEN(1,12),pool[],16),VLOOKUP(RANDBETWEEN(2,7),pool[],17))</f>
        <v>0528</v>
      </c>
      <c r="D77" s="10" t="str">
        <f ca="1">UPPER(_xlfn.CONCAT(VLOOKUP(RANDBETWEEN(1,countfirstname),pool[],3)," ",VLOOKUP(RANDBETWEEN(1,countlastname),pool[],4)))</f>
        <v>KENDALL CATTERELL</v>
      </c>
      <c r="E77" s="10" t="str">
        <f ca="1">VLOOKUP(RANDBETWEEN(1,countstreetname),pool[],5)</f>
        <v>Homestead Bank</v>
      </c>
      <c r="F77" s="10">
        <f ca="1">VLOOKUP(RANDBETWEEN(1,countstreetnumber),pool[],6)</f>
        <v>2959</v>
      </c>
      <c r="G77" s="10" t="str">
        <f ca="1">VLOOKUP(RANDBETWEEN(1,countcities),pool[],14)</f>
        <v>Milwaukee</v>
      </c>
      <c r="H77" s="10">
        <f ca="1">VLOOKUP(RANDBETWEEN(1,countzip),pool[],7)</f>
        <v>10500</v>
      </c>
    </row>
    <row r="78" spans="1:8" x14ac:dyDescent="0.2">
      <c r="A78" s="9">
        <v>77</v>
      </c>
      <c r="B78" s="30">
        <f t="shared" ca="1" si="1"/>
        <v>7908306148383555</v>
      </c>
      <c r="C78" s="9" t="str">
        <f ca="1">_xlfn.CONCAT("",VLOOKUP(RANDBETWEEN(1,12),pool[],16),VLOOKUP(RANDBETWEEN(2,7),pool[],17))</f>
        <v>1028</v>
      </c>
      <c r="D78" s="9" t="str">
        <f ca="1">UPPER(_xlfn.CONCAT(VLOOKUP(RANDBETWEEN(1,countfirstname),pool[],3)," ",VLOOKUP(RANDBETWEEN(1,countlastname),pool[],4)))</f>
        <v>KARSEN MIELL</v>
      </c>
      <c r="E78" s="9" t="str">
        <f ca="1">VLOOKUP(RANDBETWEEN(1,countstreetname),pool[],5)</f>
        <v>Edward Street</v>
      </c>
      <c r="F78" s="9">
        <f ca="1">VLOOKUP(RANDBETWEEN(1,countstreetnumber),pool[],6)</f>
        <v>9831</v>
      </c>
      <c r="G78" s="9" t="str">
        <f ca="1">VLOOKUP(RANDBETWEEN(1,countcities),pool[],14)</f>
        <v>Jacksonville</v>
      </c>
      <c r="H78" s="9" t="str">
        <f ca="1">VLOOKUP(RANDBETWEEN(1,countzip),pool[],7)</f>
        <v>9950-125</v>
      </c>
    </row>
    <row r="79" spans="1:8" x14ac:dyDescent="0.2">
      <c r="A79" s="9">
        <v>78</v>
      </c>
      <c r="B79" s="31">
        <f t="shared" ca="1" si="1"/>
        <v>3166429008964782</v>
      </c>
      <c r="C79" s="9" t="str">
        <f ca="1">_xlfn.CONCAT("",VLOOKUP(RANDBETWEEN(1,12),pool[],16),VLOOKUP(RANDBETWEEN(2,7),pool[],17))</f>
        <v>0225</v>
      </c>
      <c r="D79" s="10" t="str">
        <f ca="1">UPPER(_xlfn.CONCAT(VLOOKUP(RANDBETWEEN(1,countfirstname),pool[],3)," ",VLOOKUP(RANDBETWEEN(1,countlastname),pool[],4)))</f>
        <v>SCHYLER ELLSOM</v>
      </c>
      <c r="E79" s="10" t="str">
        <f ca="1">VLOOKUP(RANDBETWEEN(1,countstreetname),pool[],5)</f>
        <v>Meadway</v>
      </c>
      <c r="F79" s="10">
        <f ca="1">VLOOKUP(RANDBETWEEN(1,countstreetnumber),pool[],6)</f>
        <v>713</v>
      </c>
      <c r="G79" s="10" t="str">
        <f ca="1">VLOOKUP(RANDBETWEEN(1,countcities),pool[],14)</f>
        <v>Chicago</v>
      </c>
      <c r="H79" s="10" t="str">
        <f ca="1">VLOOKUP(RANDBETWEEN(1,countzip),pool[],7)</f>
        <v>691 45</v>
      </c>
    </row>
    <row r="80" spans="1:8" x14ac:dyDescent="0.2">
      <c r="A80" s="9">
        <v>79</v>
      </c>
      <c r="B80" s="30">
        <f t="shared" ca="1" si="1"/>
        <v>9351880018447248</v>
      </c>
      <c r="C80" s="9" t="str">
        <f ca="1">_xlfn.CONCAT("",VLOOKUP(RANDBETWEEN(1,12),pool[],16),VLOOKUP(RANDBETWEEN(2,7),pool[],17))</f>
        <v>0627</v>
      </c>
      <c r="D80" s="9" t="str">
        <f ca="1">UPPER(_xlfn.CONCAT(VLOOKUP(RANDBETWEEN(1,countfirstname),pool[],3)," ",VLOOKUP(RANDBETWEEN(1,countlastname),pool[],4)))</f>
        <v>DWAN PREON</v>
      </c>
      <c r="E80" s="9" t="str">
        <f ca="1">VLOOKUP(RANDBETWEEN(1,countstreetname),pool[],5)</f>
        <v>Grasmere Garden</v>
      </c>
      <c r="F80" s="9">
        <f ca="1">VLOOKUP(RANDBETWEEN(1,countstreetnumber),pool[],6)</f>
        <v>46</v>
      </c>
      <c r="G80" s="9" t="str">
        <f ca="1">VLOOKUP(RANDBETWEEN(1,countcities),pool[],14)</f>
        <v>Houston</v>
      </c>
      <c r="H80" s="9" t="str">
        <f ca="1">VLOOKUP(RANDBETWEEN(1,countzip),pool[],7)</f>
        <v>2435-225</v>
      </c>
    </row>
    <row r="81" spans="1:8" x14ac:dyDescent="0.2">
      <c r="A81" s="9">
        <v>80</v>
      </c>
      <c r="B81" s="31">
        <f t="shared" ca="1" si="1"/>
        <v>3053840082213186</v>
      </c>
      <c r="C81" s="9" t="str">
        <f ca="1">_xlfn.CONCAT("",VLOOKUP(RANDBETWEEN(1,12),pool[],16),VLOOKUP(RANDBETWEEN(2,7),pool[],17))</f>
        <v>0823</v>
      </c>
      <c r="D81" s="10" t="str">
        <f ca="1">UPPER(_xlfn.CONCAT(VLOOKUP(RANDBETWEEN(1,countfirstname),pool[],3)," ",VLOOKUP(RANDBETWEEN(1,countlastname),pool[],4)))</f>
        <v>ROWAN BORN</v>
      </c>
      <c r="E81" s="10" t="str">
        <f ca="1">VLOOKUP(RANDBETWEEN(1,countstreetname),pool[],5)</f>
        <v>Broad Lane</v>
      </c>
      <c r="F81" s="10">
        <f ca="1">VLOOKUP(RANDBETWEEN(1,countstreetnumber),pool[],6)</f>
        <v>9</v>
      </c>
      <c r="G81" s="10" t="str">
        <f ca="1">VLOOKUP(RANDBETWEEN(1,countcities),pool[],14)</f>
        <v>Boston</v>
      </c>
      <c r="H81" s="10" t="str">
        <f ca="1">VLOOKUP(RANDBETWEEN(1,countzip),pool[],7)</f>
        <v>K78</v>
      </c>
    </row>
    <row r="82" spans="1:8" x14ac:dyDescent="0.2">
      <c r="A82" s="9">
        <v>81</v>
      </c>
      <c r="B82" s="30">
        <f t="shared" ca="1" si="1"/>
        <v>4702451186840217</v>
      </c>
      <c r="C82" s="9" t="str">
        <f ca="1">_xlfn.CONCAT("",VLOOKUP(RANDBETWEEN(1,12),pool[],16),VLOOKUP(RANDBETWEEN(2,7),pool[],17))</f>
        <v>1228</v>
      </c>
      <c r="D82" s="9" t="str">
        <f ca="1">UPPER(_xlfn.CONCAT(VLOOKUP(RANDBETWEEN(1,countfirstname),pool[],3)," ",VLOOKUP(RANDBETWEEN(1,countlastname),pool[],4)))</f>
        <v>DEANE BAGGOT</v>
      </c>
      <c r="E82" s="9" t="str">
        <f ca="1">VLOOKUP(RANDBETWEEN(1,countstreetname),pool[],5)</f>
        <v>Burford Woods</v>
      </c>
      <c r="F82" s="9">
        <f ca="1">VLOOKUP(RANDBETWEEN(1,countstreetnumber),pool[],6)</f>
        <v>5</v>
      </c>
      <c r="G82" s="9" t="str">
        <f ca="1">VLOOKUP(RANDBETWEEN(1,countcities),pool[],14)</f>
        <v>Portland</v>
      </c>
      <c r="H82" s="9">
        <f ca="1">VLOOKUP(RANDBETWEEN(1,countzip),pool[],7)</f>
        <v>44150</v>
      </c>
    </row>
    <row r="83" spans="1:8" x14ac:dyDescent="0.2">
      <c r="A83" s="9">
        <v>82</v>
      </c>
      <c r="B83" s="31">
        <f t="shared" ca="1" si="1"/>
        <v>1536830148762739</v>
      </c>
      <c r="C83" s="9" t="str">
        <f ca="1">_xlfn.CONCAT("",VLOOKUP(RANDBETWEEN(1,12),pool[],16),VLOOKUP(RANDBETWEEN(2,7),pool[],17))</f>
        <v>0224</v>
      </c>
      <c r="D83" s="10" t="str">
        <f ca="1">UPPER(_xlfn.CONCAT(VLOOKUP(RANDBETWEEN(1,countfirstname),pool[],3)," ",VLOOKUP(RANDBETWEEN(1,countlastname),pool[],4)))</f>
        <v>PAT FEANDER</v>
      </c>
      <c r="E83" s="10" t="str">
        <f ca="1">VLOOKUP(RANDBETWEEN(1,countstreetname),pool[],5)</f>
        <v>Conway Close</v>
      </c>
      <c r="F83" s="10">
        <f ca="1">VLOOKUP(RANDBETWEEN(1,countstreetnumber),pool[],6)</f>
        <v>8</v>
      </c>
      <c r="G83" s="10" t="str">
        <f ca="1">VLOOKUP(RANDBETWEEN(1,countcities),pool[],14)</f>
        <v>San Jose</v>
      </c>
      <c r="H83" s="10">
        <f ca="1">VLOOKUP(RANDBETWEEN(1,countzip),pool[],7)</f>
        <v>26620</v>
      </c>
    </row>
    <row r="84" spans="1:8" x14ac:dyDescent="0.2">
      <c r="A84" s="9">
        <v>83</v>
      </c>
      <c r="B84" s="30">
        <f t="shared" ca="1" si="1"/>
        <v>9880642547081616</v>
      </c>
      <c r="C84" s="9" t="str">
        <f ca="1">_xlfn.CONCAT("",VLOOKUP(RANDBETWEEN(1,12),pool[],16),VLOOKUP(RANDBETWEEN(2,7),pool[],17))</f>
        <v>0423</v>
      </c>
      <c r="D84" s="9" t="str">
        <f ca="1">UPPER(_xlfn.CONCAT(VLOOKUP(RANDBETWEEN(1,countfirstname),pool[],3)," ",VLOOKUP(RANDBETWEEN(1,countlastname),pool[],4)))</f>
        <v>HARLEY MARTUGIN</v>
      </c>
      <c r="E84" s="9" t="str">
        <f ca="1">VLOOKUP(RANDBETWEEN(1,countstreetname),pool[],5)</f>
        <v>The Glade</v>
      </c>
      <c r="F84" s="9">
        <f ca="1">VLOOKUP(RANDBETWEEN(1,countstreetnumber),pool[],6)</f>
        <v>8</v>
      </c>
      <c r="G84" s="9" t="str">
        <f ca="1">VLOOKUP(RANDBETWEEN(1,countcities),pool[],14)</f>
        <v>Dallas</v>
      </c>
      <c r="H84" s="9" t="str">
        <f ca="1">VLOOKUP(RANDBETWEEN(1,countzip),pool[],7)</f>
        <v>86-010</v>
      </c>
    </row>
    <row r="85" spans="1:8" x14ac:dyDescent="0.2">
      <c r="A85" s="9">
        <v>84</v>
      </c>
      <c r="B85" s="31">
        <f t="shared" ca="1" si="1"/>
        <v>8760889176782601</v>
      </c>
      <c r="C85" s="9" t="str">
        <f ca="1">_xlfn.CONCAT("",VLOOKUP(RANDBETWEEN(1,12),pool[],16),VLOOKUP(RANDBETWEEN(2,7),pool[],17))</f>
        <v>0528</v>
      </c>
      <c r="D85" s="10" t="str">
        <f ca="1">UPPER(_xlfn.CONCAT(VLOOKUP(RANDBETWEEN(1,countfirstname),pool[],3)," ",VLOOKUP(RANDBETWEEN(1,countlastname),pool[],4)))</f>
        <v>TANIS CAYETTE</v>
      </c>
      <c r="E85" s="10" t="str">
        <f ca="1">VLOOKUP(RANDBETWEEN(1,countstreetname),pool[],5)</f>
        <v>Burford Woods</v>
      </c>
      <c r="F85" s="10">
        <f ca="1">VLOOKUP(RANDBETWEEN(1,countstreetnumber),pool[],6)</f>
        <v>1119</v>
      </c>
      <c r="G85" s="10" t="str">
        <f ca="1">VLOOKUP(RANDBETWEEN(1,countcities),pool[],14)</f>
        <v>Charlotte</v>
      </c>
      <c r="H85" s="10">
        <f ca="1">VLOOKUP(RANDBETWEEN(1,countzip),pool[],7)</f>
        <v>760529</v>
      </c>
    </row>
    <row r="86" spans="1:8" x14ac:dyDescent="0.2">
      <c r="A86" s="9">
        <v>85</v>
      </c>
      <c r="B86" s="30">
        <f t="shared" ca="1" si="1"/>
        <v>4386955221747113</v>
      </c>
      <c r="C86" s="9" t="str">
        <f ca="1">_xlfn.CONCAT("",VLOOKUP(RANDBETWEEN(1,12),pool[],16),VLOOKUP(RANDBETWEEN(2,7),pool[],17))</f>
        <v>0625</v>
      </c>
      <c r="D86" s="9" t="str">
        <f ca="1">UPPER(_xlfn.CONCAT(VLOOKUP(RANDBETWEEN(1,countfirstname),pool[],3)," ",VLOOKUP(RANDBETWEEN(1,countlastname),pool[],4)))</f>
        <v>ALLYN DEBRETT</v>
      </c>
      <c r="E86" s="9" t="str">
        <f ca="1">VLOOKUP(RANDBETWEEN(1,countstreetname),pool[],5)</f>
        <v>Holly Close</v>
      </c>
      <c r="F86" s="9">
        <f ca="1">VLOOKUP(RANDBETWEEN(1,countstreetnumber),pool[],6)</f>
        <v>98</v>
      </c>
      <c r="G86" s="9" t="str">
        <f ca="1">VLOOKUP(RANDBETWEEN(1,countcities),pool[],14)</f>
        <v>Nashville</v>
      </c>
      <c r="H86" s="9">
        <f ca="1">VLOOKUP(RANDBETWEEN(1,countzip),pool[],7)</f>
        <v>80686</v>
      </c>
    </row>
    <row r="87" spans="1:8" x14ac:dyDescent="0.2">
      <c r="A87" s="9">
        <v>86</v>
      </c>
      <c r="B87" s="31">
        <f t="shared" ca="1" si="1"/>
        <v>6837363846551409</v>
      </c>
      <c r="C87" s="9" t="str">
        <f ca="1">_xlfn.CONCAT("",VLOOKUP(RANDBETWEEN(1,12),pool[],16),VLOOKUP(RANDBETWEEN(2,7),pool[],17))</f>
        <v>0726</v>
      </c>
      <c r="D87" s="10" t="str">
        <f ca="1">UPPER(_xlfn.CONCAT(VLOOKUP(RANDBETWEEN(1,countfirstname),pool[],3)," ",VLOOKUP(RANDBETWEEN(1,countlastname),pool[],4)))</f>
        <v>OCIE FEATHER</v>
      </c>
      <c r="E87" s="10" t="str">
        <f ca="1">VLOOKUP(RANDBETWEEN(1,countstreetname),pool[],5)</f>
        <v>Hillside Close</v>
      </c>
      <c r="F87" s="10">
        <f ca="1">VLOOKUP(RANDBETWEEN(1,countstreetnumber),pool[],6)</f>
        <v>59</v>
      </c>
      <c r="G87" s="10" t="str">
        <f ca="1">VLOOKUP(RANDBETWEEN(1,countcities),pool[],14)</f>
        <v>Indianapolis</v>
      </c>
      <c r="H87" s="10">
        <f ca="1">VLOOKUP(RANDBETWEEN(1,countzip),pool[],7)</f>
        <v>655138</v>
      </c>
    </row>
    <row r="88" spans="1:8" x14ac:dyDescent="0.2">
      <c r="A88" s="9">
        <v>87</v>
      </c>
      <c r="B88" s="30">
        <f t="shared" ca="1" si="1"/>
        <v>4425381146149110</v>
      </c>
      <c r="C88" s="9" t="str">
        <f ca="1">_xlfn.CONCAT("",VLOOKUP(RANDBETWEEN(1,12),pool[],16),VLOOKUP(RANDBETWEEN(2,7),pool[],17))</f>
        <v>1223</v>
      </c>
      <c r="D88" s="9" t="str">
        <f ca="1">UPPER(_xlfn.CONCAT(VLOOKUP(RANDBETWEEN(1,countfirstname),pool[],3)," ",VLOOKUP(RANDBETWEEN(1,countlastname),pool[],4)))</f>
        <v>SCHYLER MCLENAHAN</v>
      </c>
      <c r="E88" s="9" t="str">
        <f ca="1">VLOOKUP(RANDBETWEEN(1,countstreetname),pool[],5)</f>
        <v>The Warren</v>
      </c>
      <c r="F88" s="9">
        <f ca="1">VLOOKUP(RANDBETWEEN(1,countstreetnumber),pool[],6)</f>
        <v>95</v>
      </c>
      <c r="G88" s="9" t="str">
        <f ca="1">VLOOKUP(RANDBETWEEN(1,countcities),pool[],14)</f>
        <v>San Jose</v>
      </c>
      <c r="H88" s="9">
        <f ca="1">VLOOKUP(RANDBETWEEN(1,countzip),pool[],7)</f>
        <v>6407</v>
      </c>
    </row>
    <row r="89" spans="1:8" x14ac:dyDescent="0.2">
      <c r="A89" s="9">
        <v>88</v>
      </c>
      <c r="B89" s="31">
        <f t="shared" ca="1" si="1"/>
        <v>2238373782533773</v>
      </c>
      <c r="C89" s="9" t="str">
        <f ca="1">_xlfn.CONCAT("",VLOOKUP(RANDBETWEEN(1,12),pool[],16),VLOOKUP(RANDBETWEEN(2,7),pool[],17))</f>
        <v>1124</v>
      </c>
      <c r="D89" s="10" t="str">
        <f ca="1">UPPER(_xlfn.CONCAT(VLOOKUP(RANDBETWEEN(1,countfirstname),pool[],3)," ",VLOOKUP(RANDBETWEEN(1,countlastname),pool[],4)))</f>
        <v>RILEY LAWLINGS</v>
      </c>
      <c r="E89" s="10" t="str">
        <f ca="1">VLOOKUP(RANDBETWEEN(1,countstreetname),pool[],5)</f>
        <v>Minerva Cloisters</v>
      </c>
      <c r="F89" s="10">
        <f ca="1">VLOOKUP(RANDBETWEEN(1,countstreetnumber),pool[],6)</f>
        <v>959</v>
      </c>
      <c r="G89" s="10" t="str">
        <f ca="1">VLOOKUP(RANDBETWEEN(1,countcities),pool[],14)</f>
        <v>Las Vegas</v>
      </c>
      <c r="H89" s="10" t="str">
        <f ca="1">VLOOKUP(RANDBETWEEN(1,countzip),pool[],7)</f>
        <v>768 24</v>
      </c>
    </row>
    <row r="90" spans="1:8" x14ac:dyDescent="0.2">
      <c r="A90" s="9">
        <v>89</v>
      </c>
      <c r="B90" s="30">
        <f t="shared" ca="1" si="1"/>
        <v>8701797165064351</v>
      </c>
      <c r="C90" s="9" t="str">
        <f ca="1">_xlfn.CONCAT("",VLOOKUP(RANDBETWEEN(1,12),pool[],16),VLOOKUP(RANDBETWEEN(2,7),pool[],17))</f>
        <v>0323</v>
      </c>
      <c r="D90" s="9" t="str">
        <f ca="1">UPPER(_xlfn.CONCAT(VLOOKUP(RANDBETWEEN(1,countfirstname),pool[],3)," ",VLOOKUP(RANDBETWEEN(1,countlastname),pool[],4)))</f>
        <v>ALLYN SHAFTO</v>
      </c>
      <c r="E90" s="9" t="str">
        <f ca="1">VLOOKUP(RANDBETWEEN(1,countstreetname),pool[],5)</f>
        <v>Queens Crescent</v>
      </c>
      <c r="F90" s="9">
        <f ca="1">VLOOKUP(RANDBETWEEN(1,countstreetnumber),pool[],6)</f>
        <v>9</v>
      </c>
      <c r="G90" s="9" t="str">
        <f ca="1">VLOOKUP(RANDBETWEEN(1,countcities),pool[],14)</f>
        <v>San Antonio</v>
      </c>
      <c r="H90" s="9" t="str">
        <f ca="1">VLOOKUP(RANDBETWEEN(1,countzip),pool[],7)</f>
        <v>29785-000</v>
      </c>
    </row>
    <row r="91" spans="1:8" x14ac:dyDescent="0.2">
      <c r="A91" s="9">
        <v>90</v>
      </c>
      <c r="B91" s="31">
        <f t="shared" ca="1" si="1"/>
        <v>5119246746198730</v>
      </c>
      <c r="C91" s="9" t="str">
        <f ca="1">_xlfn.CONCAT("",VLOOKUP(RANDBETWEEN(1,12),pool[],16),VLOOKUP(RANDBETWEEN(2,7),pool[],17))</f>
        <v>0225</v>
      </c>
      <c r="D91" s="10" t="str">
        <f ca="1">UPPER(_xlfn.CONCAT(VLOOKUP(RANDBETWEEN(1,countfirstname),pool[],3)," ",VLOOKUP(RANDBETWEEN(1,countlastname),pool[],4)))</f>
        <v>SHIA NICHOL</v>
      </c>
      <c r="E91" s="10" t="str">
        <f ca="1">VLOOKUP(RANDBETWEEN(1,countstreetname),pool[],5)</f>
        <v>Derwent Road</v>
      </c>
      <c r="F91" s="10">
        <f ca="1">VLOOKUP(RANDBETWEEN(1,countstreetnumber),pool[],6)</f>
        <v>5</v>
      </c>
      <c r="G91" s="10" t="str">
        <f ca="1">VLOOKUP(RANDBETWEEN(1,countcities),pool[],14)</f>
        <v>Indianapolis</v>
      </c>
      <c r="H91" s="10">
        <f ca="1">VLOOKUP(RANDBETWEEN(1,countzip),pool[],7)</f>
        <v>624582</v>
      </c>
    </row>
    <row r="92" spans="1:8" x14ac:dyDescent="0.2">
      <c r="A92" s="9">
        <v>91</v>
      </c>
      <c r="B92" s="30">
        <f t="shared" ca="1" si="1"/>
        <v>8734484695691807</v>
      </c>
      <c r="C92" s="9" t="str">
        <f ca="1">_xlfn.CONCAT("",VLOOKUP(RANDBETWEEN(1,12),pool[],16),VLOOKUP(RANDBETWEEN(2,7),pool[],17))</f>
        <v>0325</v>
      </c>
      <c r="D92" s="9" t="str">
        <f ca="1">UPPER(_xlfn.CONCAT(VLOOKUP(RANDBETWEEN(1,countfirstname),pool[],3)," ",VLOOKUP(RANDBETWEEN(1,countlastname),pool[],4)))</f>
        <v>SOL HANIGAN</v>
      </c>
      <c r="E92" s="9" t="str">
        <f ca="1">VLOOKUP(RANDBETWEEN(1,countstreetname),pool[],5)</f>
        <v>Wheatsheaf Mill</v>
      </c>
      <c r="F92" s="9">
        <f ca="1">VLOOKUP(RANDBETWEEN(1,countstreetnumber),pool[],6)</f>
        <v>3707</v>
      </c>
      <c r="G92" s="9" t="str">
        <f ca="1">VLOOKUP(RANDBETWEEN(1,countcities),pool[],14)</f>
        <v>Philadelphia</v>
      </c>
      <c r="H92" s="9">
        <f ca="1">VLOOKUP(RANDBETWEEN(1,countzip),pool[],7)</f>
        <v>20158</v>
      </c>
    </row>
    <row r="93" spans="1:8" x14ac:dyDescent="0.2">
      <c r="A93" s="9">
        <v>92</v>
      </c>
      <c r="B93" s="31">
        <f t="shared" ca="1" si="1"/>
        <v>3384151117944536</v>
      </c>
      <c r="C93" s="9" t="str">
        <f ca="1">_xlfn.CONCAT("",VLOOKUP(RANDBETWEEN(1,12),pool[],16),VLOOKUP(RANDBETWEEN(2,7),pool[],17))</f>
        <v>1227</v>
      </c>
      <c r="D93" s="10" t="str">
        <f ca="1">UPPER(_xlfn.CONCAT(VLOOKUP(RANDBETWEEN(1,countfirstname),pool[],3)," ",VLOOKUP(RANDBETWEEN(1,countlastname),pool[],4)))</f>
        <v>ARIS MARGETTS</v>
      </c>
      <c r="E93" s="10" t="str">
        <f ca="1">VLOOKUP(RANDBETWEEN(1,countstreetname),pool[],5)</f>
        <v>Poppy Close</v>
      </c>
      <c r="F93" s="10">
        <f ca="1">VLOOKUP(RANDBETWEEN(1,countstreetnumber),pool[],6)</f>
        <v>31</v>
      </c>
      <c r="G93" s="10" t="str">
        <f ca="1">VLOOKUP(RANDBETWEEN(1,countcities),pool[],14)</f>
        <v>Memphis</v>
      </c>
      <c r="H93" s="10" t="str">
        <f ca="1">VLOOKUP(RANDBETWEEN(1,countzip),pool[],7)</f>
        <v>G3M</v>
      </c>
    </row>
    <row r="94" spans="1:8" x14ac:dyDescent="0.2">
      <c r="A94" s="9">
        <v>93</v>
      </c>
      <c r="B94" s="30">
        <f t="shared" ca="1" si="1"/>
        <v>5290731275246272</v>
      </c>
      <c r="C94" s="9" t="str">
        <f ca="1">_xlfn.CONCAT("",VLOOKUP(RANDBETWEEN(1,12),pool[],16),VLOOKUP(RANDBETWEEN(2,7),pool[],17))</f>
        <v>1225</v>
      </c>
      <c r="D94" s="9" t="str">
        <f ca="1">UPPER(_xlfn.CONCAT(VLOOKUP(RANDBETWEEN(1,countfirstname),pool[],3)," ",VLOOKUP(RANDBETWEEN(1,countlastname),pool[],4)))</f>
        <v>BLAIR BROWELL</v>
      </c>
      <c r="E94" s="9" t="str">
        <f ca="1">VLOOKUP(RANDBETWEEN(1,countstreetname),pool[],5)</f>
        <v>Arundel Road</v>
      </c>
      <c r="F94" s="9">
        <f ca="1">VLOOKUP(RANDBETWEEN(1,countstreetnumber),pool[],6)</f>
        <v>311</v>
      </c>
      <c r="G94" s="9" t="str">
        <f ca="1">VLOOKUP(RANDBETWEEN(1,countcities),pool[],14)</f>
        <v>Denver</v>
      </c>
      <c r="H94" s="9" t="str">
        <f ca="1">VLOOKUP(RANDBETWEEN(1,countzip),pool[],7)</f>
        <v>768 24</v>
      </c>
    </row>
    <row r="95" spans="1:8" x14ac:dyDescent="0.2">
      <c r="A95" s="9">
        <v>94</v>
      </c>
      <c r="B95" s="31">
        <f t="shared" ca="1" si="1"/>
        <v>3378192286181777</v>
      </c>
      <c r="C95" s="9" t="str">
        <f ca="1">_xlfn.CONCAT("",VLOOKUP(RANDBETWEEN(1,12),pool[],16),VLOOKUP(RANDBETWEEN(2,7),pool[],17))</f>
        <v>0925</v>
      </c>
      <c r="D95" s="10" t="str">
        <f ca="1">UPPER(_xlfn.CONCAT(VLOOKUP(RANDBETWEEN(1,countfirstname),pool[],3)," ",VLOOKUP(RANDBETWEEN(1,countlastname),pool[],4)))</f>
        <v>LAVERN CANTERA</v>
      </c>
      <c r="E95" s="10" t="str">
        <f ca="1">VLOOKUP(RANDBETWEEN(1,countstreetname),pool[],5)</f>
        <v>Woodgate Hills</v>
      </c>
      <c r="F95" s="10">
        <f ca="1">VLOOKUP(RANDBETWEEN(1,countstreetnumber),pool[],6)</f>
        <v>9897</v>
      </c>
      <c r="G95" s="10" t="str">
        <f ca="1">VLOOKUP(RANDBETWEEN(1,countcities),pool[],14)</f>
        <v>Austin</v>
      </c>
      <c r="H95" s="10">
        <f ca="1">VLOOKUP(RANDBETWEEN(1,countzip),pool[],7)</f>
        <v>10500</v>
      </c>
    </row>
    <row r="96" spans="1:8" x14ac:dyDescent="0.2">
      <c r="A96" s="9">
        <v>95</v>
      </c>
      <c r="B96" s="30">
        <f t="shared" ca="1" si="1"/>
        <v>3352966997111258</v>
      </c>
      <c r="C96" s="9" t="str">
        <f ca="1">_xlfn.CONCAT("",VLOOKUP(RANDBETWEEN(1,12),pool[],16),VLOOKUP(RANDBETWEEN(2,7),pool[],17))</f>
        <v>0324</v>
      </c>
      <c r="D96" s="9" t="str">
        <f ca="1">UPPER(_xlfn.CONCAT(VLOOKUP(RANDBETWEEN(1,countfirstname),pool[],3)," ",VLOOKUP(RANDBETWEEN(1,countlastname),pool[],4)))</f>
        <v>CAMDYN MONTACUTE</v>
      </c>
      <c r="E96" s="9" t="str">
        <f ca="1">VLOOKUP(RANDBETWEEN(1,countstreetname),pool[],5)</f>
        <v>Ashley Road</v>
      </c>
      <c r="F96" s="9">
        <f ca="1">VLOOKUP(RANDBETWEEN(1,countstreetnumber),pool[],6)</f>
        <v>85701</v>
      </c>
      <c r="G96" s="9" t="str">
        <f ca="1">VLOOKUP(RANDBETWEEN(1,countcities),pool[],14)</f>
        <v>Charlotte</v>
      </c>
      <c r="H96" s="9">
        <f ca="1">VLOOKUP(RANDBETWEEN(1,countzip),pool[],7)</f>
        <v>17020</v>
      </c>
    </row>
    <row r="97" spans="1:8" x14ac:dyDescent="0.2">
      <c r="A97" s="9">
        <v>96</v>
      </c>
      <c r="B97" s="31">
        <f t="shared" ca="1" si="1"/>
        <v>7187028651597533</v>
      </c>
      <c r="C97" s="9" t="str">
        <f ca="1">_xlfn.CONCAT("",VLOOKUP(RANDBETWEEN(1,12),pool[],16),VLOOKUP(RANDBETWEEN(2,7),pool[],17))</f>
        <v>1025</v>
      </c>
      <c r="D97" s="10" t="str">
        <f ca="1">UPPER(_xlfn.CONCAT(VLOOKUP(RANDBETWEEN(1,countfirstname),pool[],3)," ",VLOOKUP(RANDBETWEEN(1,countlastname),pool[],4)))</f>
        <v>STEPHANE POOK</v>
      </c>
      <c r="E97" s="10" t="str">
        <f ca="1">VLOOKUP(RANDBETWEEN(1,countstreetname),pool[],5)</f>
        <v>Rose Lane</v>
      </c>
      <c r="F97" s="10">
        <f ca="1">VLOOKUP(RANDBETWEEN(1,countstreetnumber),pool[],6)</f>
        <v>15</v>
      </c>
      <c r="G97" s="10" t="str">
        <f ca="1">VLOOKUP(RANDBETWEEN(1,countcities),pool[],14)</f>
        <v>Charlotte</v>
      </c>
      <c r="H97" s="10" t="str">
        <f ca="1">VLOOKUP(RANDBETWEEN(1,countzip),pool[],7)</f>
        <v>59650-000</v>
      </c>
    </row>
    <row r="98" spans="1:8" x14ac:dyDescent="0.2">
      <c r="A98" s="9">
        <v>97</v>
      </c>
      <c r="B98" s="30">
        <f t="shared" ca="1" si="1"/>
        <v>5925544240193001</v>
      </c>
      <c r="C98" s="9" t="str">
        <f ca="1">_xlfn.CONCAT("",VLOOKUP(RANDBETWEEN(1,12),pool[],16),VLOOKUP(RANDBETWEEN(2,7),pool[],17))</f>
        <v>0625</v>
      </c>
      <c r="D98" s="9" t="str">
        <f ca="1">UPPER(_xlfn.CONCAT(VLOOKUP(RANDBETWEEN(1,countfirstname),pool[],3)," ",VLOOKUP(RANDBETWEEN(1,countlastname),pool[],4)))</f>
        <v>FINLEY TUDBALD</v>
      </c>
      <c r="E98" s="9" t="str">
        <f ca="1">VLOOKUP(RANDBETWEEN(1,countstreetname),pool[],5)</f>
        <v>Grasmere Garden</v>
      </c>
      <c r="F98" s="9">
        <f ca="1">VLOOKUP(RANDBETWEEN(1,countstreetnumber),pool[],6)</f>
        <v>3</v>
      </c>
      <c r="G98" s="9" t="str">
        <f ca="1">VLOOKUP(RANDBETWEEN(1,countcities),pool[],14)</f>
        <v>Phoenix</v>
      </c>
      <c r="H98" s="9">
        <f ca="1">VLOOKUP(RANDBETWEEN(1,countzip),pool[],7)</f>
        <v>1177</v>
      </c>
    </row>
    <row r="99" spans="1:8" x14ac:dyDescent="0.2">
      <c r="A99" s="9">
        <v>98</v>
      </c>
      <c r="B99" s="31">
        <f t="shared" ca="1" si="1"/>
        <v>2827134192530256</v>
      </c>
      <c r="C99" s="9" t="str">
        <f ca="1">_xlfn.CONCAT("",VLOOKUP(RANDBETWEEN(1,12),pool[],16),VLOOKUP(RANDBETWEEN(2,7),pool[],17))</f>
        <v>0328</v>
      </c>
      <c r="D99" s="10" t="str">
        <f ca="1">UPPER(_xlfn.CONCAT(VLOOKUP(RANDBETWEEN(1,countfirstname),pool[],3)," ",VLOOKUP(RANDBETWEEN(1,countlastname),pool[],4)))</f>
        <v>SHAY ORS</v>
      </c>
      <c r="E99" s="10" t="str">
        <f ca="1">VLOOKUP(RANDBETWEEN(1,countstreetname),pool[],5)</f>
        <v>Sydney Road</v>
      </c>
      <c r="F99" s="10">
        <f ca="1">VLOOKUP(RANDBETWEEN(1,countstreetnumber),pool[],6)</f>
        <v>5</v>
      </c>
      <c r="G99" s="10" t="str">
        <f ca="1">VLOOKUP(RANDBETWEEN(1,countcities),pool[],14)</f>
        <v>Washington</v>
      </c>
      <c r="H99" s="10">
        <f ca="1">VLOOKUP(RANDBETWEEN(1,countzip),pool[],7)</f>
        <v>9024</v>
      </c>
    </row>
    <row r="100" spans="1:8" x14ac:dyDescent="0.2">
      <c r="A100" s="9">
        <v>99</v>
      </c>
      <c r="B100" s="30">
        <f t="shared" ca="1" si="1"/>
        <v>1744604177546916</v>
      </c>
      <c r="C100" s="9" t="str">
        <f ca="1">_xlfn.CONCAT("",VLOOKUP(RANDBETWEEN(1,12),pool[],16),VLOOKUP(RANDBETWEEN(2,7),pool[],17))</f>
        <v>0125</v>
      </c>
      <c r="D100" s="9" t="str">
        <f ca="1">UPPER(_xlfn.CONCAT(VLOOKUP(RANDBETWEEN(1,countfirstname),pool[],3)," ",VLOOKUP(RANDBETWEEN(1,countlastname),pool[],4)))</f>
        <v>ASHBY HOLLINGSBEE</v>
      </c>
      <c r="E100" s="9" t="str">
        <f ca="1">VLOOKUP(RANDBETWEEN(1,countstreetname),pool[],5)</f>
        <v>Derwent Road</v>
      </c>
      <c r="F100" s="9">
        <f ca="1">VLOOKUP(RANDBETWEEN(1,countstreetnumber),pool[],6)</f>
        <v>96</v>
      </c>
      <c r="G100" s="9" t="str">
        <f ca="1">VLOOKUP(RANDBETWEEN(1,countcities),pool[],14)</f>
        <v>Denver</v>
      </c>
      <c r="H100" s="9">
        <f ca="1">VLOOKUP(RANDBETWEEN(1,countzip),pool[],7)</f>
        <v>152257</v>
      </c>
    </row>
    <row r="101" spans="1:8" x14ac:dyDescent="0.2">
      <c r="A101" s="9">
        <v>100</v>
      </c>
      <c r="B101" s="31">
        <f t="shared" ca="1" si="1"/>
        <v>7915529671304850</v>
      </c>
      <c r="C101" s="9" t="str">
        <f ca="1">_xlfn.CONCAT("",VLOOKUP(RANDBETWEEN(1,12),pool[],16),VLOOKUP(RANDBETWEEN(2,7),pool[],17))</f>
        <v>1028</v>
      </c>
      <c r="D101" s="10" t="str">
        <f ca="1">UPPER(_xlfn.CONCAT(VLOOKUP(RANDBETWEEN(1,countfirstname),pool[],3)," ",VLOOKUP(RANDBETWEEN(1,countlastname),pool[],4)))</f>
        <v>OSSIE LETCHFORD</v>
      </c>
      <c r="E101" s="10" t="str">
        <f ca="1">VLOOKUP(RANDBETWEEN(1,countstreetname),pool[],5)</f>
        <v>Thornfield Hey</v>
      </c>
      <c r="F101" s="10">
        <f ca="1">VLOOKUP(RANDBETWEEN(1,countstreetnumber),pool[],6)</f>
        <v>9445</v>
      </c>
      <c r="G101" s="10" t="str">
        <f ca="1">VLOOKUP(RANDBETWEEN(1,countcities),pool[],14)</f>
        <v>Nashville</v>
      </c>
      <c r="H101" s="10">
        <f ca="1">VLOOKUP(RANDBETWEEN(1,countzip),pool[],7)</f>
        <v>8284</v>
      </c>
    </row>
    <row r="102" spans="1:8" x14ac:dyDescent="0.2">
      <c r="A102" s="9">
        <v>101</v>
      </c>
      <c r="B102" s="30">
        <f t="shared" ca="1" si="1"/>
        <v>2361352347505594</v>
      </c>
      <c r="C102" s="9" t="str">
        <f ca="1">_xlfn.CONCAT("",VLOOKUP(RANDBETWEEN(1,12),pool[],16),VLOOKUP(RANDBETWEEN(2,7),pool[],17))</f>
        <v>0223</v>
      </c>
      <c r="D102" s="9" t="str">
        <f ca="1">UPPER(_xlfn.CONCAT(VLOOKUP(RANDBETWEEN(1,countfirstname),pool[],3)," ",VLOOKUP(RANDBETWEEN(1,countlastname),pool[],4)))</f>
        <v>JAE SHAFTO</v>
      </c>
      <c r="E102" s="9" t="str">
        <f ca="1">VLOOKUP(RANDBETWEEN(1,countstreetname),pool[],5)</f>
        <v>Leigh Road</v>
      </c>
      <c r="F102" s="9">
        <f ca="1">VLOOKUP(RANDBETWEEN(1,countstreetnumber),pool[],6)</f>
        <v>4</v>
      </c>
      <c r="G102" s="9" t="str">
        <f ca="1">VLOOKUP(RANDBETWEEN(1,countcities),pool[],14)</f>
        <v>Memphis</v>
      </c>
      <c r="H102" s="9">
        <f ca="1">VLOOKUP(RANDBETWEEN(1,countzip),pool[],7)</f>
        <v>20576</v>
      </c>
    </row>
    <row r="103" spans="1:8" x14ac:dyDescent="0.2">
      <c r="A103" s="9">
        <v>102</v>
      </c>
      <c r="B103" s="31">
        <f t="shared" ca="1" si="1"/>
        <v>8209397060519193</v>
      </c>
      <c r="C103" s="9" t="str">
        <f ca="1">_xlfn.CONCAT("",VLOOKUP(RANDBETWEEN(1,12),pool[],16),VLOOKUP(RANDBETWEEN(2,7),pool[],17))</f>
        <v>0828</v>
      </c>
      <c r="D103" s="10" t="str">
        <f ca="1">UPPER(_xlfn.CONCAT(VLOOKUP(RANDBETWEEN(1,countfirstname),pool[],3)," ",VLOOKUP(RANDBETWEEN(1,countlastname),pool[],4)))</f>
        <v>YURI MACE</v>
      </c>
      <c r="E103" s="10" t="str">
        <f ca="1">VLOOKUP(RANDBETWEEN(1,countstreetname),pool[],5)</f>
        <v>Elm Tree Dene</v>
      </c>
      <c r="F103" s="10">
        <f ca="1">VLOOKUP(RANDBETWEEN(1,countstreetnumber),pool[],6)</f>
        <v>55452</v>
      </c>
      <c r="G103" s="10" t="str">
        <f ca="1">VLOOKUP(RANDBETWEEN(1,countcities),pool[],14)</f>
        <v>Columbus</v>
      </c>
      <c r="H103" s="10" t="str">
        <f ca="1">VLOOKUP(RANDBETWEEN(1,countzip),pool[],7)</f>
        <v>4620-091</v>
      </c>
    </row>
    <row r="104" spans="1:8" x14ac:dyDescent="0.2">
      <c r="A104" s="9">
        <v>103</v>
      </c>
      <c r="B104" s="30">
        <f t="shared" ca="1" si="1"/>
        <v>6569329679983222</v>
      </c>
      <c r="C104" s="9" t="str">
        <f ca="1">_xlfn.CONCAT("",VLOOKUP(RANDBETWEEN(1,12),pool[],16),VLOOKUP(RANDBETWEEN(2,7),pool[],17))</f>
        <v>0726</v>
      </c>
      <c r="D104" s="9" t="str">
        <f ca="1">UPPER(_xlfn.CONCAT(VLOOKUP(RANDBETWEEN(1,countfirstname),pool[],3)," ",VLOOKUP(RANDBETWEEN(1,countlastname),pool[],4)))</f>
        <v>BERKLEY FEATHER</v>
      </c>
      <c r="E104" s="9" t="str">
        <f ca="1">VLOOKUP(RANDBETWEEN(1,countstreetname),pool[],5)</f>
        <v>Granville Farm</v>
      </c>
      <c r="F104" s="9">
        <f ca="1">VLOOKUP(RANDBETWEEN(1,countstreetnumber),pool[],6)</f>
        <v>883</v>
      </c>
      <c r="G104" s="9" t="str">
        <f ca="1">VLOOKUP(RANDBETWEEN(1,countcities),pool[],14)</f>
        <v>Denver</v>
      </c>
      <c r="H104" s="9" t="str">
        <f ca="1">VLOOKUP(RANDBETWEEN(1,countzip),pool[],7)</f>
        <v>984-0075</v>
      </c>
    </row>
    <row r="105" spans="1:8" x14ac:dyDescent="0.2">
      <c r="A105" s="9">
        <v>104</v>
      </c>
      <c r="B105" s="31">
        <f t="shared" ca="1" si="1"/>
        <v>4069850389992651</v>
      </c>
      <c r="C105" s="9" t="str">
        <f ca="1">_xlfn.CONCAT("",VLOOKUP(RANDBETWEEN(1,12),pool[],16),VLOOKUP(RANDBETWEEN(2,7),pool[],17))</f>
        <v>1126</v>
      </c>
      <c r="D105" s="10" t="str">
        <f ca="1">UPPER(_xlfn.CONCAT(VLOOKUP(RANDBETWEEN(1,countfirstname),pool[],3)," ",VLOOKUP(RANDBETWEEN(1,countlastname),pool[],4)))</f>
        <v>JAE HURT</v>
      </c>
      <c r="E105" s="10" t="str">
        <f ca="1">VLOOKUP(RANDBETWEEN(1,countstreetname),pool[],5)</f>
        <v>Station Close</v>
      </c>
      <c r="F105" s="10">
        <f ca="1">VLOOKUP(RANDBETWEEN(1,countstreetnumber),pool[],6)</f>
        <v>8788</v>
      </c>
      <c r="G105" s="10" t="str">
        <f ca="1">VLOOKUP(RANDBETWEEN(1,countcities),pool[],14)</f>
        <v>Boston</v>
      </c>
      <c r="H105" s="10">
        <f ca="1">VLOOKUP(RANDBETWEEN(1,countzip),pool[],7)</f>
        <v>141032</v>
      </c>
    </row>
    <row r="106" spans="1:8" x14ac:dyDescent="0.2">
      <c r="A106" s="9">
        <v>105</v>
      </c>
      <c r="B106" s="30">
        <f t="shared" ca="1" si="1"/>
        <v>5882091775216090</v>
      </c>
      <c r="C106" s="9" t="str">
        <f ca="1">_xlfn.CONCAT("",VLOOKUP(RANDBETWEEN(1,12),pool[],16),VLOOKUP(RANDBETWEEN(2,7),pool[],17))</f>
        <v>1227</v>
      </c>
      <c r="D106" s="9" t="str">
        <f ca="1">UPPER(_xlfn.CONCAT(VLOOKUP(RANDBETWEEN(1,countfirstname),pool[],3)," ",VLOOKUP(RANDBETWEEN(1,countlastname),pool[],4)))</f>
        <v>JAEDYN CLEUGHER</v>
      </c>
      <c r="E106" s="9" t="str">
        <f ca="1">VLOOKUP(RANDBETWEEN(1,countstreetname),pool[],5)</f>
        <v>Ainsdale Park</v>
      </c>
      <c r="F106" s="9">
        <f ca="1">VLOOKUP(RANDBETWEEN(1,countstreetnumber),pool[],6)</f>
        <v>6</v>
      </c>
      <c r="G106" s="9" t="str">
        <f ca="1">VLOOKUP(RANDBETWEEN(1,countcities),pool[],14)</f>
        <v>Austin</v>
      </c>
      <c r="H106" s="9" t="str">
        <f ca="1">VLOOKUP(RANDBETWEEN(1,countzip),pool[],7)</f>
        <v>59650-000</v>
      </c>
    </row>
    <row r="107" spans="1:8" x14ac:dyDescent="0.2">
      <c r="A107" s="9">
        <v>106</v>
      </c>
      <c r="B107" s="31">
        <f t="shared" ca="1" si="1"/>
        <v>1032602935209412</v>
      </c>
      <c r="C107" s="9" t="str">
        <f ca="1">_xlfn.CONCAT("",VLOOKUP(RANDBETWEEN(1,12),pool[],16),VLOOKUP(RANDBETWEEN(2,7),pool[],17))</f>
        <v>0227</v>
      </c>
      <c r="D107" s="10" t="str">
        <f ca="1">UPPER(_xlfn.CONCAT(VLOOKUP(RANDBETWEEN(1,countfirstname),pool[],3)," ",VLOOKUP(RANDBETWEEN(1,countlastname),pool[],4)))</f>
        <v>LENNIE FFRENCH</v>
      </c>
      <c r="E107" s="10" t="str">
        <f ca="1">VLOOKUP(RANDBETWEEN(1,countstreetname),pool[],5)</f>
        <v>Conway Road</v>
      </c>
      <c r="F107" s="10">
        <f ca="1">VLOOKUP(RANDBETWEEN(1,countstreetnumber),pool[],6)</f>
        <v>204</v>
      </c>
      <c r="G107" s="10" t="str">
        <f ca="1">VLOOKUP(RANDBETWEEN(1,countcities),pool[],14)</f>
        <v>San Jose</v>
      </c>
      <c r="H107" s="10">
        <f ca="1">VLOOKUP(RANDBETWEEN(1,countzip),pool[],7)</f>
        <v>6387</v>
      </c>
    </row>
    <row r="108" spans="1:8" x14ac:dyDescent="0.2">
      <c r="A108" s="9">
        <v>107</v>
      </c>
      <c r="B108" s="30">
        <f t="shared" ca="1" si="1"/>
        <v>8002349794014409</v>
      </c>
      <c r="C108" s="9" t="str">
        <f ca="1">_xlfn.CONCAT("",VLOOKUP(RANDBETWEEN(1,12),pool[],16),VLOOKUP(RANDBETWEEN(2,7),pool[],17))</f>
        <v>0224</v>
      </c>
      <c r="D108" s="9" t="str">
        <f ca="1">UPPER(_xlfn.CONCAT(VLOOKUP(RANDBETWEEN(1,countfirstname),pool[],3)," ",VLOOKUP(RANDBETWEEN(1,countlastname),pool[],4)))</f>
        <v>RYLIN CANTERA</v>
      </c>
      <c r="E108" s="9" t="str">
        <f ca="1">VLOOKUP(RANDBETWEEN(1,countstreetname),pool[],5)</f>
        <v>Byron Acre</v>
      </c>
      <c r="F108" s="9">
        <f ca="1">VLOOKUP(RANDBETWEEN(1,countstreetnumber),pool[],6)</f>
        <v>49534</v>
      </c>
      <c r="G108" s="9" t="str">
        <f ca="1">VLOOKUP(RANDBETWEEN(1,countcities),pool[],14)</f>
        <v>Phoenix</v>
      </c>
      <c r="H108" s="9">
        <f ca="1">VLOOKUP(RANDBETWEEN(1,countzip),pool[],7)</f>
        <v>21300</v>
      </c>
    </row>
    <row r="109" spans="1:8" x14ac:dyDescent="0.2">
      <c r="A109" s="9">
        <v>108</v>
      </c>
      <c r="B109" s="31">
        <f t="shared" ca="1" si="1"/>
        <v>1300058713728057</v>
      </c>
      <c r="C109" s="9" t="str">
        <f ca="1">_xlfn.CONCAT("",VLOOKUP(RANDBETWEEN(1,12),pool[],16),VLOOKUP(RANDBETWEEN(2,7),pool[],17))</f>
        <v>1024</v>
      </c>
      <c r="D109" s="10" t="str">
        <f ca="1">UPPER(_xlfn.CONCAT(VLOOKUP(RANDBETWEEN(1,countfirstname),pool[],3)," ",VLOOKUP(RANDBETWEEN(1,countlastname),pool[],4)))</f>
        <v>LAKOTA MACELANE</v>
      </c>
      <c r="E109" s="10" t="str">
        <f ca="1">VLOOKUP(RANDBETWEEN(1,countstreetname),pool[],5)</f>
        <v>Carters Dene</v>
      </c>
      <c r="F109" s="10">
        <f ca="1">VLOOKUP(RANDBETWEEN(1,countstreetnumber),pool[],6)</f>
        <v>550</v>
      </c>
      <c r="G109" s="10" t="str">
        <f ca="1">VLOOKUP(RANDBETWEEN(1,countcities),pool[],14)</f>
        <v>Memphis</v>
      </c>
      <c r="H109" s="10">
        <f ca="1">VLOOKUP(RANDBETWEEN(1,countzip),pool[],7)</f>
        <v>20566</v>
      </c>
    </row>
    <row r="110" spans="1:8" x14ac:dyDescent="0.2">
      <c r="A110" s="9">
        <v>109</v>
      </c>
      <c r="B110" s="30">
        <f t="shared" ca="1" si="1"/>
        <v>8476951141976376</v>
      </c>
      <c r="C110" s="9" t="str">
        <f ca="1">_xlfn.CONCAT("",VLOOKUP(RANDBETWEEN(1,12),pool[],16),VLOOKUP(RANDBETWEEN(2,7),pool[],17))</f>
        <v>1223</v>
      </c>
      <c r="D110" s="9" t="str">
        <f ca="1">UPPER(_xlfn.CONCAT(VLOOKUP(RANDBETWEEN(1,countfirstname),pool[],3)," ",VLOOKUP(RANDBETWEEN(1,countlastname),pool[],4)))</f>
        <v>GOLDEN ZIMEK</v>
      </c>
      <c r="E110" s="9" t="str">
        <f ca="1">VLOOKUP(RANDBETWEEN(1,countstreetname),pool[],5)</f>
        <v>Connaught Road</v>
      </c>
      <c r="F110" s="9">
        <f ca="1">VLOOKUP(RANDBETWEEN(1,countstreetnumber),pool[],6)</f>
        <v>3319</v>
      </c>
      <c r="G110" s="9" t="str">
        <f ca="1">VLOOKUP(RANDBETWEEN(1,countcities),pool[],14)</f>
        <v>Philadelphia</v>
      </c>
      <c r="H110" s="9" t="str">
        <f ca="1">VLOOKUP(RANDBETWEEN(1,countzip),pool[],7)</f>
        <v>2715-145</v>
      </c>
    </row>
    <row r="111" spans="1:8" x14ac:dyDescent="0.2">
      <c r="A111" s="9">
        <v>110</v>
      </c>
      <c r="B111" s="31">
        <f t="shared" ca="1" si="1"/>
        <v>9517340898407160</v>
      </c>
      <c r="C111" s="9" t="str">
        <f ca="1">_xlfn.CONCAT("",VLOOKUP(RANDBETWEEN(1,12),pool[],16),VLOOKUP(RANDBETWEEN(2,7),pool[],17))</f>
        <v>0928</v>
      </c>
      <c r="D111" s="10" t="str">
        <f ca="1">UPPER(_xlfn.CONCAT(VLOOKUP(RANDBETWEEN(1,countfirstname),pool[],3)," ",VLOOKUP(RANDBETWEEN(1,countlastname),pool[],4)))</f>
        <v>ALPHA WHEELAN</v>
      </c>
      <c r="E111" s="10" t="str">
        <f ca="1">VLOOKUP(RANDBETWEEN(1,countstreetname),pool[],5)</f>
        <v>Regent Street</v>
      </c>
      <c r="F111" s="10">
        <f ca="1">VLOOKUP(RANDBETWEEN(1,countstreetnumber),pool[],6)</f>
        <v>2</v>
      </c>
      <c r="G111" s="10" t="str">
        <f ca="1">VLOOKUP(RANDBETWEEN(1,countcities),pool[],14)</f>
        <v>Los Angeles</v>
      </c>
      <c r="H111" s="10" t="str">
        <f ca="1">VLOOKUP(RANDBETWEEN(1,countzip),pool[],7)</f>
        <v>48-304</v>
      </c>
    </row>
    <row r="112" spans="1:8" x14ac:dyDescent="0.2">
      <c r="A112" s="9">
        <v>111</v>
      </c>
      <c r="B112" s="30">
        <f t="shared" ca="1" si="1"/>
        <v>2381291159390988</v>
      </c>
      <c r="C112" s="9" t="str">
        <f ca="1">_xlfn.CONCAT("",VLOOKUP(RANDBETWEEN(1,12),pool[],16),VLOOKUP(RANDBETWEEN(2,7),pool[],17))</f>
        <v>1127</v>
      </c>
      <c r="D112" s="9" t="str">
        <f ca="1">UPPER(_xlfn.CONCAT(VLOOKUP(RANDBETWEEN(1,countfirstname),pool[],3)," ",VLOOKUP(RANDBETWEEN(1,countlastname),pool[],4)))</f>
        <v>MICAIAH HESKINS</v>
      </c>
      <c r="E112" s="9" t="str">
        <f ca="1">VLOOKUP(RANDBETWEEN(1,countstreetname),pool[],5)</f>
        <v>Thornhill Vale</v>
      </c>
      <c r="F112" s="9">
        <f ca="1">VLOOKUP(RANDBETWEEN(1,countstreetnumber),pool[],6)</f>
        <v>48</v>
      </c>
      <c r="G112" s="9" t="str">
        <f ca="1">VLOOKUP(RANDBETWEEN(1,countcities),pool[],14)</f>
        <v>San Diego</v>
      </c>
      <c r="H112" s="9">
        <f ca="1">VLOOKUP(RANDBETWEEN(1,countzip),pool[],7)</f>
        <v>3412</v>
      </c>
    </row>
    <row r="113" spans="1:8" x14ac:dyDescent="0.2">
      <c r="A113" s="9">
        <v>112</v>
      </c>
      <c r="B113" s="31">
        <f t="shared" ca="1" si="1"/>
        <v>5871130265302833</v>
      </c>
      <c r="C113" s="9" t="str">
        <f ca="1">_xlfn.CONCAT("",VLOOKUP(RANDBETWEEN(1,12),pool[],16),VLOOKUP(RANDBETWEEN(2,7),pool[],17))</f>
        <v>0223</v>
      </c>
      <c r="D113" s="10" t="str">
        <f ca="1">UPPER(_xlfn.CONCAT(VLOOKUP(RANDBETWEEN(1,countfirstname),pool[],3)," ",VLOOKUP(RANDBETWEEN(1,countlastname),pool[],4)))</f>
        <v>JOELL HEAPE</v>
      </c>
      <c r="E113" s="10" t="str">
        <f ca="1">VLOOKUP(RANDBETWEEN(1,countstreetname),pool[],5)</f>
        <v>Cornwall Gate</v>
      </c>
      <c r="F113" s="10">
        <f ca="1">VLOOKUP(RANDBETWEEN(1,countstreetnumber),pool[],6)</f>
        <v>25</v>
      </c>
      <c r="G113" s="10" t="str">
        <f ca="1">VLOOKUP(RANDBETWEEN(1,countcities),pool[],14)</f>
        <v>Chicago</v>
      </c>
      <c r="H113" s="10">
        <f ca="1">VLOOKUP(RANDBETWEEN(1,countzip),pool[],7)</f>
        <v>55150</v>
      </c>
    </row>
    <row r="114" spans="1:8" x14ac:dyDescent="0.2">
      <c r="A114" s="9">
        <v>113</v>
      </c>
      <c r="B114" s="30">
        <f t="shared" ca="1" si="1"/>
        <v>7285511723624180</v>
      </c>
      <c r="C114" s="9" t="str">
        <f ca="1">_xlfn.CONCAT("",VLOOKUP(RANDBETWEEN(1,12),pool[],16),VLOOKUP(RANDBETWEEN(2,7),pool[],17))</f>
        <v>0327</v>
      </c>
      <c r="D114" s="9" t="str">
        <f ca="1">UPPER(_xlfn.CONCAT(VLOOKUP(RANDBETWEEN(1,countfirstname),pool[],3)," ",VLOOKUP(RANDBETWEEN(1,countlastname),pool[],4)))</f>
        <v>JODY PETROWSKY</v>
      </c>
      <c r="E114" s="9" t="str">
        <f ca="1">VLOOKUP(RANDBETWEEN(1,countstreetname),pool[],5)</f>
        <v>Marmion Approach</v>
      </c>
      <c r="F114" s="9">
        <f ca="1">VLOOKUP(RANDBETWEEN(1,countstreetnumber),pool[],6)</f>
        <v>67</v>
      </c>
      <c r="G114" s="9" t="str">
        <f ca="1">VLOOKUP(RANDBETWEEN(1,countcities),pool[],14)</f>
        <v>Phoenix</v>
      </c>
      <c r="H114" s="9" t="str">
        <f ca="1">VLOOKUP(RANDBETWEEN(1,countzip),pool[],7)</f>
        <v>768 24</v>
      </c>
    </row>
    <row r="115" spans="1:8" x14ac:dyDescent="0.2">
      <c r="A115" s="9">
        <v>114</v>
      </c>
      <c r="B115" s="31">
        <f t="shared" ca="1" si="1"/>
        <v>8029424157049297</v>
      </c>
      <c r="C115" s="9" t="str">
        <f ca="1">_xlfn.CONCAT("",VLOOKUP(RANDBETWEEN(1,12),pool[],16),VLOOKUP(RANDBETWEEN(2,7),pool[],17))</f>
        <v>1025</v>
      </c>
      <c r="D115" s="10" t="str">
        <f ca="1">UPPER(_xlfn.CONCAT(VLOOKUP(RANDBETWEEN(1,countfirstname),pool[],3)," ",VLOOKUP(RANDBETWEEN(1,countlastname),pool[],4)))</f>
        <v>SHAY SHEPARD</v>
      </c>
      <c r="E115" s="10" t="str">
        <f ca="1">VLOOKUP(RANDBETWEEN(1,countstreetname),pool[],5)</f>
        <v>Hazel Road</v>
      </c>
      <c r="F115" s="10">
        <f ca="1">VLOOKUP(RANDBETWEEN(1,countstreetnumber),pool[],6)</f>
        <v>3</v>
      </c>
      <c r="G115" s="10" t="str">
        <f ca="1">VLOOKUP(RANDBETWEEN(1,countcities),pool[],14)</f>
        <v>San Jose</v>
      </c>
      <c r="H115" s="10">
        <f ca="1">VLOOKUP(RANDBETWEEN(1,countzip),pool[],7)</f>
        <v>4430</v>
      </c>
    </row>
    <row r="116" spans="1:8" x14ac:dyDescent="0.2">
      <c r="A116" s="9">
        <v>115</v>
      </c>
      <c r="B116" s="30">
        <f t="shared" ca="1" si="1"/>
        <v>8165579395472876</v>
      </c>
      <c r="C116" s="9" t="str">
        <f ca="1">_xlfn.CONCAT("",VLOOKUP(RANDBETWEEN(1,12),pool[],16),VLOOKUP(RANDBETWEEN(2,7),pool[],17))</f>
        <v>0826</v>
      </c>
      <c r="D116" s="9" t="str">
        <f ca="1">UPPER(_xlfn.CONCAT(VLOOKUP(RANDBETWEEN(1,countfirstname),pool[],3)," ",VLOOKUP(RANDBETWEEN(1,countlastname),pool[],4)))</f>
        <v>LANNIE SEXTEN</v>
      </c>
      <c r="E116" s="9" t="str">
        <f ca="1">VLOOKUP(RANDBETWEEN(1,countstreetname),pool[],5)</f>
        <v>Appleton Loan</v>
      </c>
      <c r="F116" s="9">
        <f ca="1">VLOOKUP(RANDBETWEEN(1,countstreetnumber),pool[],6)</f>
        <v>0</v>
      </c>
      <c r="G116" s="9" t="str">
        <f ca="1">VLOOKUP(RANDBETWEEN(1,countcities),pool[],14)</f>
        <v>El Paso</v>
      </c>
      <c r="H116" s="9">
        <f ca="1">VLOOKUP(RANDBETWEEN(1,countzip),pool[],7)</f>
        <v>39200</v>
      </c>
    </row>
    <row r="117" spans="1:8" x14ac:dyDescent="0.2">
      <c r="A117" s="9">
        <v>116</v>
      </c>
      <c r="B117" s="31">
        <f t="shared" ca="1" si="1"/>
        <v>8615473896386738</v>
      </c>
      <c r="C117" s="9" t="str">
        <f ca="1">_xlfn.CONCAT("",VLOOKUP(RANDBETWEEN(1,12),pool[],16),VLOOKUP(RANDBETWEEN(2,7),pool[],17))</f>
        <v>0524</v>
      </c>
      <c r="D117" s="10" t="str">
        <f ca="1">UPPER(_xlfn.CONCAT(VLOOKUP(RANDBETWEEN(1,countfirstname),pool[],3)," ",VLOOKUP(RANDBETWEEN(1,countlastname),pool[],4)))</f>
        <v>JIMI BENYAN</v>
      </c>
      <c r="E117" s="10" t="str">
        <f ca="1">VLOOKUP(RANDBETWEEN(1,countstreetname),pool[],5)</f>
        <v>Ashley Close</v>
      </c>
      <c r="F117" s="10">
        <f ca="1">VLOOKUP(RANDBETWEEN(1,countstreetnumber),pool[],6)</f>
        <v>7</v>
      </c>
      <c r="G117" s="10" t="str">
        <f ca="1">VLOOKUP(RANDBETWEEN(1,countcities),pool[],14)</f>
        <v>Nashville</v>
      </c>
      <c r="H117" s="10" t="str">
        <f ca="1">VLOOKUP(RANDBETWEEN(1,countzip),pool[],7)</f>
        <v>4810-804</v>
      </c>
    </row>
    <row r="118" spans="1:8" x14ac:dyDescent="0.2">
      <c r="A118" s="9">
        <v>117</v>
      </c>
      <c r="B118" s="30">
        <f t="shared" ca="1" si="1"/>
        <v>9720597124530812</v>
      </c>
      <c r="C118" s="9" t="str">
        <f ca="1">_xlfn.CONCAT("",VLOOKUP(RANDBETWEEN(1,12),pool[],16),VLOOKUP(RANDBETWEEN(2,7),pool[],17))</f>
        <v>0127</v>
      </c>
      <c r="D118" s="9" t="str">
        <f ca="1">UPPER(_xlfn.CONCAT(VLOOKUP(RANDBETWEEN(1,countfirstname),pool[],3)," ",VLOOKUP(RANDBETWEEN(1,countlastname),pool[],4)))</f>
        <v>BRAYLIN BRAYBROOKES</v>
      </c>
      <c r="E118" s="9" t="str">
        <f ca="1">VLOOKUP(RANDBETWEEN(1,countstreetname),pool[],5)</f>
        <v>Willow Court</v>
      </c>
      <c r="F118" s="9">
        <f ca="1">VLOOKUP(RANDBETWEEN(1,countstreetnumber),pool[],6)</f>
        <v>70</v>
      </c>
      <c r="G118" s="9" t="str">
        <f ca="1">VLOOKUP(RANDBETWEEN(1,countcities),pool[],14)</f>
        <v>Houston</v>
      </c>
      <c r="H118" s="9" t="str">
        <f ca="1">VLOOKUP(RANDBETWEEN(1,countzip),pool[],7)</f>
        <v>171 94</v>
      </c>
    </row>
    <row r="119" spans="1:8" x14ac:dyDescent="0.2">
      <c r="A119" s="9">
        <v>118</v>
      </c>
      <c r="B119" s="31">
        <f t="shared" ca="1" si="1"/>
        <v>7894444790248066</v>
      </c>
      <c r="C119" s="9" t="str">
        <f ca="1">_xlfn.CONCAT("",VLOOKUP(RANDBETWEEN(1,12),pool[],16),VLOOKUP(RANDBETWEEN(2,7),pool[],17))</f>
        <v>1126</v>
      </c>
      <c r="D119" s="10" t="str">
        <f ca="1">UPPER(_xlfn.CONCAT(VLOOKUP(RANDBETWEEN(1,countfirstname),pool[],3)," ",VLOOKUP(RANDBETWEEN(1,countlastname),pool[],4)))</f>
        <v>JACKIE GLASSOPP</v>
      </c>
      <c r="E119" s="10" t="str">
        <f ca="1">VLOOKUP(RANDBETWEEN(1,countstreetname),pool[],5)</f>
        <v>Brick Kiln Boulevard</v>
      </c>
      <c r="F119" s="10">
        <f ca="1">VLOOKUP(RANDBETWEEN(1,countstreetnumber),pool[],6)</f>
        <v>3</v>
      </c>
      <c r="G119" s="10" t="str">
        <f ca="1">VLOOKUP(RANDBETWEEN(1,countcities),pool[],14)</f>
        <v>San Diego</v>
      </c>
      <c r="H119" s="10" t="str">
        <f ca="1">VLOOKUP(RANDBETWEEN(1,countzip),pool[],7)</f>
        <v>17580-000</v>
      </c>
    </row>
    <row r="120" spans="1:8" x14ac:dyDescent="0.2">
      <c r="A120" s="9">
        <v>119</v>
      </c>
      <c r="B120" s="30">
        <f t="shared" ca="1" si="1"/>
        <v>6247739274885440</v>
      </c>
      <c r="C120" s="9" t="str">
        <f ca="1">_xlfn.CONCAT("",VLOOKUP(RANDBETWEEN(1,12),pool[],16),VLOOKUP(RANDBETWEEN(2,7),pool[],17))</f>
        <v>1127</v>
      </c>
      <c r="D120" s="9" t="str">
        <f ca="1">UPPER(_xlfn.CONCAT(VLOOKUP(RANDBETWEEN(1,countfirstname),pool[],3)," ",VLOOKUP(RANDBETWEEN(1,countlastname),pool[],4)))</f>
        <v>SHAMARI WOODGATE</v>
      </c>
      <c r="E120" s="9" t="str">
        <f ca="1">VLOOKUP(RANDBETWEEN(1,countstreetname),pool[],5)</f>
        <v>Hazel Road</v>
      </c>
      <c r="F120" s="9">
        <f ca="1">VLOOKUP(RANDBETWEEN(1,countstreetnumber),pool[],6)</f>
        <v>0</v>
      </c>
      <c r="G120" s="9" t="str">
        <f ca="1">VLOOKUP(RANDBETWEEN(1,countcities),pool[],14)</f>
        <v>Portland</v>
      </c>
      <c r="H120" s="9">
        <f ca="1">VLOOKUP(RANDBETWEEN(1,countzip),pool[],7)</f>
        <v>3336</v>
      </c>
    </row>
    <row r="121" spans="1:8" x14ac:dyDescent="0.2">
      <c r="A121" s="9">
        <v>120</v>
      </c>
      <c r="B121" s="31">
        <f t="shared" ca="1" si="1"/>
        <v>9880365283101624</v>
      </c>
      <c r="C121" s="9" t="str">
        <f ca="1">_xlfn.CONCAT("",VLOOKUP(RANDBETWEEN(1,12),pool[],16),VLOOKUP(RANDBETWEEN(2,7),pool[],17))</f>
        <v>1223</v>
      </c>
      <c r="D121" s="10" t="str">
        <f ca="1">UPPER(_xlfn.CONCAT(VLOOKUP(RANDBETWEEN(1,countfirstname),pool[],3)," ",VLOOKUP(RANDBETWEEN(1,countlastname),pool[],4)))</f>
        <v>PARRIS WILKES</v>
      </c>
      <c r="E121" s="10" t="str">
        <f ca="1">VLOOKUP(RANDBETWEEN(1,countstreetname),pool[],5)</f>
        <v>Ashley Road</v>
      </c>
      <c r="F121" s="10">
        <f ca="1">VLOOKUP(RANDBETWEEN(1,countstreetnumber),pool[],6)</f>
        <v>223</v>
      </c>
      <c r="G121" s="10" t="str">
        <f ca="1">VLOOKUP(RANDBETWEEN(1,countcities),pool[],14)</f>
        <v>El Paso</v>
      </c>
      <c r="H121" s="10">
        <f ca="1">VLOOKUP(RANDBETWEEN(1,countzip),pool[],7)</f>
        <v>55000</v>
      </c>
    </row>
    <row r="122" spans="1:8" x14ac:dyDescent="0.2">
      <c r="A122" s="9">
        <v>121</v>
      </c>
      <c r="B122" s="30">
        <f t="shared" ca="1" si="1"/>
        <v>5809805220517186</v>
      </c>
      <c r="C122" s="9" t="str">
        <f ca="1">_xlfn.CONCAT("",VLOOKUP(RANDBETWEEN(1,12),pool[],16),VLOOKUP(RANDBETWEEN(2,7),pool[],17))</f>
        <v>0128</v>
      </c>
      <c r="D122" s="9" t="str">
        <f ca="1">UPPER(_xlfn.CONCAT(VLOOKUP(RANDBETWEEN(1,countfirstname),pool[],3)," ",VLOOKUP(RANDBETWEEN(1,countlastname),pool[],4)))</f>
        <v>PAYTON GOUNDRY</v>
      </c>
      <c r="E122" s="9" t="str">
        <f ca="1">VLOOKUP(RANDBETWEEN(1,countstreetname),pool[],5)</f>
        <v>Trafalgar Road</v>
      </c>
      <c r="F122" s="9">
        <f ca="1">VLOOKUP(RANDBETWEEN(1,countstreetnumber),pool[],6)</f>
        <v>7294</v>
      </c>
      <c r="G122" s="9" t="str">
        <f ca="1">VLOOKUP(RANDBETWEEN(1,countcities),pool[],14)</f>
        <v>Fort Worth</v>
      </c>
      <c r="H122" s="9">
        <f ca="1">VLOOKUP(RANDBETWEEN(1,countzip),pool[],7)</f>
        <v>6501</v>
      </c>
    </row>
    <row r="123" spans="1:8" x14ac:dyDescent="0.2">
      <c r="A123" s="9">
        <v>122</v>
      </c>
      <c r="B123" s="31">
        <f t="shared" ca="1" si="1"/>
        <v>2371858457391453</v>
      </c>
      <c r="C123" s="9" t="str">
        <f ca="1">_xlfn.CONCAT("",VLOOKUP(RANDBETWEEN(1,12),pool[],16),VLOOKUP(RANDBETWEEN(2,7),pool[],17))</f>
        <v>0227</v>
      </c>
      <c r="D123" s="10" t="str">
        <f ca="1">UPPER(_xlfn.CONCAT(VLOOKUP(RANDBETWEEN(1,countfirstname),pool[],3)," ",VLOOKUP(RANDBETWEEN(1,countlastname),pool[],4)))</f>
        <v>ROBBIE MACE</v>
      </c>
      <c r="E123" s="10" t="str">
        <f ca="1">VLOOKUP(RANDBETWEEN(1,countstreetname),pool[],5)</f>
        <v>Johnson Farm</v>
      </c>
      <c r="F123" s="10">
        <f ca="1">VLOOKUP(RANDBETWEEN(1,countstreetnumber),pool[],6)</f>
        <v>728</v>
      </c>
      <c r="G123" s="10" t="str">
        <f ca="1">VLOOKUP(RANDBETWEEN(1,countcities),pool[],14)</f>
        <v>San Antonio</v>
      </c>
      <c r="H123" s="10">
        <f ca="1">VLOOKUP(RANDBETWEEN(1,countzip),pool[],7)</f>
        <v>6549</v>
      </c>
    </row>
    <row r="124" spans="1:8" x14ac:dyDescent="0.2">
      <c r="A124" s="9">
        <v>123</v>
      </c>
      <c r="B124" s="30">
        <f t="shared" ca="1" si="1"/>
        <v>6206895693322488</v>
      </c>
      <c r="C124" s="9" t="str">
        <f ca="1">_xlfn.CONCAT("",VLOOKUP(RANDBETWEEN(1,12),pool[],16),VLOOKUP(RANDBETWEEN(2,7),pool[],17))</f>
        <v>0124</v>
      </c>
      <c r="D124" s="9" t="str">
        <f ca="1">UPPER(_xlfn.CONCAT(VLOOKUP(RANDBETWEEN(1,countfirstname),pool[],3)," ",VLOOKUP(RANDBETWEEN(1,countlastname),pool[],4)))</f>
        <v>SANTANA SOAL</v>
      </c>
      <c r="E124" s="9" t="str">
        <f ca="1">VLOOKUP(RANDBETWEEN(1,countstreetname),pool[],5)</f>
        <v>Brendon Estate</v>
      </c>
      <c r="F124" s="9">
        <f ca="1">VLOOKUP(RANDBETWEEN(1,countstreetnumber),pool[],6)</f>
        <v>3</v>
      </c>
      <c r="G124" s="9" t="str">
        <f ca="1">VLOOKUP(RANDBETWEEN(1,countcities),pool[],14)</f>
        <v>Milwaukee</v>
      </c>
      <c r="H124" s="9" t="str">
        <f ca="1">VLOOKUP(RANDBETWEEN(1,countzip),pool[],7)</f>
        <v>P6A</v>
      </c>
    </row>
    <row r="125" spans="1:8" x14ac:dyDescent="0.2">
      <c r="A125" s="9">
        <v>124</v>
      </c>
      <c r="B125" s="31">
        <f t="shared" ca="1" si="1"/>
        <v>6714036866745415</v>
      </c>
      <c r="C125" s="9" t="str">
        <f ca="1">_xlfn.CONCAT("",VLOOKUP(RANDBETWEEN(1,12),pool[],16),VLOOKUP(RANDBETWEEN(2,7),pool[],17))</f>
        <v>0325</v>
      </c>
      <c r="D125" s="10" t="str">
        <f ca="1">UPPER(_xlfn.CONCAT(VLOOKUP(RANDBETWEEN(1,countfirstname),pool[],3)," ",VLOOKUP(RANDBETWEEN(1,countlastname),pool[],4)))</f>
        <v>LAVERN SALZBURGER</v>
      </c>
      <c r="E125" s="10" t="str">
        <f ca="1">VLOOKUP(RANDBETWEEN(1,countstreetname),pool[],5)</f>
        <v>Cornwall Gate</v>
      </c>
      <c r="F125" s="10">
        <f ca="1">VLOOKUP(RANDBETWEEN(1,countstreetnumber),pool[],6)</f>
        <v>92937</v>
      </c>
      <c r="G125" s="10" t="str">
        <f ca="1">VLOOKUP(RANDBETWEEN(1,countcities),pool[],14)</f>
        <v>Oklahoma City</v>
      </c>
      <c r="H125" s="10">
        <f ca="1">VLOOKUP(RANDBETWEEN(1,countzip),pool[],7)</f>
        <v>249018</v>
      </c>
    </row>
    <row r="126" spans="1:8" x14ac:dyDescent="0.2">
      <c r="A126" s="9">
        <v>125</v>
      </c>
      <c r="B126" s="30">
        <f t="shared" ca="1" si="1"/>
        <v>9224476688564990</v>
      </c>
      <c r="C126" s="9" t="str">
        <f ca="1">_xlfn.CONCAT("",VLOOKUP(RANDBETWEEN(1,12),pool[],16),VLOOKUP(RANDBETWEEN(2,7),pool[],17))</f>
        <v>0725</v>
      </c>
      <c r="D126" s="9" t="str">
        <f ca="1">UPPER(_xlfn.CONCAT(VLOOKUP(RANDBETWEEN(1,countfirstname),pool[],3)," ",VLOOKUP(RANDBETWEEN(1,countlastname),pool[],4)))</f>
        <v>KARY SALZBURGER</v>
      </c>
      <c r="E126" s="9" t="str">
        <f ca="1">VLOOKUP(RANDBETWEEN(1,countstreetname),pool[],5)</f>
        <v>Hillcrest Fold</v>
      </c>
      <c r="F126" s="9">
        <f ca="1">VLOOKUP(RANDBETWEEN(1,countstreetnumber),pool[],6)</f>
        <v>5610</v>
      </c>
      <c r="G126" s="9" t="str">
        <f ca="1">VLOOKUP(RANDBETWEEN(1,countcities),pool[],14)</f>
        <v>Austin</v>
      </c>
      <c r="H126" s="9">
        <f ca="1">VLOOKUP(RANDBETWEEN(1,countzip),pool[],7)</f>
        <v>456384</v>
      </c>
    </row>
    <row r="127" spans="1:8" x14ac:dyDescent="0.2">
      <c r="A127" s="9">
        <v>126</v>
      </c>
      <c r="B127" s="31">
        <f t="shared" ca="1" si="1"/>
        <v>8405512431902854</v>
      </c>
      <c r="C127" s="9" t="str">
        <f ca="1">_xlfn.CONCAT("",VLOOKUP(RANDBETWEEN(1,12),pool[],16),VLOOKUP(RANDBETWEEN(2,7),pool[],17))</f>
        <v>0424</v>
      </c>
      <c r="D127" s="10" t="str">
        <f ca="1">UPPER(_xlfn.CONCAT(VLOOKUP(RANDBETWEEN(1,countfirstname),pool[],3)," ",VLOOKUP(RANDBETWEEN(1,countlastname),pool[],4)))</f>
        <v>SHAMARI DRABBLE</v>
      </c>
      <c r="E127" s="10" t="str">
        <f ca="1">VLOOKUP(RANDBETWEEN(1,countstreetname),pool[],5)</f>
        <v>Ridley Ridge</v>
      </c>
      <c r="F127" s="10">
        <f ca="1">VLOOKUP(RANDBETWEEN(1,countstreetnumber),pool[],6)</f>
        <v>83678</v>
      </c>
      <c r="G127" s="10" t="str">
        <f ca="1">VLOOKUP(RANDBETWEEN(1,countcities),pool[],14)</f>
        <v>San Jose</v>
      </c>
      <c r="H127" s="10">
        <f ca="1">VLOOKUP(RANDBETWEEN(1,countzip),pool[],7)</f>
        <v>21300</v>
      </c>
    </row>
    <row r="128" spans="1:8" x14ac:dyDescent="0.2">
      <c r="A128" s="9">
        <v>127</v>
      </c>
      <c r="B128" s="30">
        <f t="shared" ca="1" si="1"/>
        <v>5104446024312407</v>
      </c>
      <c r="C128" s="9" t="str">
        <f ca="1">_xlfn.CONCAT("",VLOOKUP(RANDBETWEEN(1,12),pool[],16),VLOOKUP(RANDBETWEEN(2,7),pool[],17))</f>
        <v>1028</v>
      </c>
      <c r="D128" s="9" t="str">
        <f ca="1">UPPER(_xlfn.CONCAT(VLOOKUP(RANDBETWEEN(1,countfirstname),pool[],3)," ",VLOOKUP(RANDBETWEEN(1,countlastname),pool[],4)))</f>
        <v>LANNIE GUTOWSKA</v>
      </c>
      <c r="E128" s="9" t="str">
        <f ca="1">VLOOKUP(RANDBETWEEN(1,countstreetname),pool[],5)</f>
        <v>Arundel Road</v>
      </c>
      <c r="F128" s="9">
        <f ca="1">VLOOKUP(RANDBETWEEN(1,countstreetnumber),pool[],6)</f>
        <v>1436</v>
      </c>
      <c r="G128" s="9" t="str">
        <f ca="1">VLOOKUP(RANDBETWEEN(1,countcities),pool[],14)</f>
        <v>Washington</v>
      </c>
      <c r="H128" s="9" t="str">
        <f ca="1">VLOOKUP(RANDBETWEEN(1,countzip),pool[],7)</f>
        <v>P6A</v>
      </c>
    </row>
    <row r="129" spans="1:8" x14ac:dyDescent="0.2">
      <c r="A129" s="9">
        <v>128</v>
      </c>
      <c r="B129" s="31">
        <f t="shared" ca="1" si="1"/>
        <v>1872488604248953</v>
      </c>
      <c r="C129" s="9" t="str">
        <f ca="1">_xlfn.CONCAT("",VLOOKUP(RANDBETWEEN(1,12),pool[],16),VLOOKUP(RANDBETWEEN(2,7),pool[],17))</f>
        <v>0624</v>
      </c>
      <c r="D129" s="10" t="str">
        <f ca="1">UPPER(_xlfn.CONCAT(VLOOKUP(RANDBETWEEN(1,countfirstname),pool[],3)," ",VLOOKUP(RANDBETWEEN(1,countlastname),pool[],4)))</f>
        <v>JUSTICE SMEDMOOR</v>
      </c>
      <c r="E129" s="10" t="str">
        <f ca="1">VLOOKUP(RANDBETWEEN(1,countstreetname),pool[],5)</f>
        <v>Hillcrest Fold</v>
      </c>
      <c r="F129" s="10">
        <f ca="1">VLOOKUP(RANDBETWEEN(1,countstreetnumber),pool[],6)</f>
        <v>71856</v>
      </c>
      <c r="G129" s="10" t="str">
        <f ca="1">VLOOKUP(RANDBETWEEN(1,countcities),pool[],14)</f>
        <v>Columbus</v>
      </c>
      <c r="H129" s="10">
        <f ca="1">VLOOKUP(RANDBETWEEN(1,countzip),pool[],7)</f>
        <v>4174</v>
      </c>
    </row>
    <row r="130" spans="1:8" x14ac:dyDescent="0.2">
      <c r="A130" s="9">
        <v>129</v>
      </c>
      <c r="B130" s="30">
        <f t="shared" ca="1" si="1"/>
        <v>2068635862146389</v>
      </c>
      <c r="C130" s="9" t="str">
        <f ca="1">_xlfn.CONCAT("",VLOOKUP(RANDBETWEEN(1,12),pool[],16),VLOOKUP(RANDBETWEEN(2,7),pool[],17))</f>
        <v>0126</v>
      </c>
      <c r="D130" s="9" t="str">
        <f ca="1">UPPER(_xlfn.CONCAT(VLOOKUP(RANDBETWEEN(1,countfirstname),pool[],3)," ",VLOOKUP(RANDBETWEEN(1,countlastname),pool[],4)))</f>
        <v>BERLIN LEDES</v>
      </c>
      <c r="E130" s="9" t="str">
        <f ca="1">VLOOKUP(RANDBETWEEN(1,countstreetname),pool[],5)</f>
        <v>Avenue Reach</v>
      </c>
      <c r="F130" s="9">
        <f ca="1">VLOOKUP(RANDBETWEEN(1,countstreetnumber),pool[],6)</f>
        <v>15</v>
      </c>
      <c r="G130" s="9" t="str">
        <f ca="1">VLOOKUP(RANDBETWEEN(1,countcities),pool[],14)</f>
        <v>New York City</v>
      </c>
      <c r="H130" s="9">
        <f ca="1">VLOOKUP(RANDBETWEEN(1,countzip),pool[],7)</f>
        <v>42659</v>
      </c>
    </row>
    <row r="131" spans="1:8" x14ac:dyDescent="0.2">
      <c r="A131" s="9">
        <v>130</v>
      </c>
      <c r="B131" s="31">
        <f t="shared" ref="B131:B194" ca="1" si="2">RANDBETWEEN(1000000000000000,9999999999999990)</f>
        <v>6038566479108477</v>
      </c>
      <c r="C131" s="9" t="str">
        <f ca="1">_xlfn.CONCAT("",VLOOKUP(RANDBETWEEN(1,12),pool[],16),VLOOKUP(RANDBETWEEN(2,7),pool[],17))</f>
        <v>0925</v>
      </c>
      <c r="D131" s="10" t="str">
        <f ca="1">UPPER(_xlfn.CONCAT(VLOOKUP(RANDBETWEEN(1,countfirstname),pool[],3)," ",VLOOKUP(RANDBETWEEN(1,countlastname),pool[],4)))</f>
        <v>JAELIN SELLMAN</v>
      </c>
      <c r="E131" s="10" t="str">
        <f ca="1">VLOOKUP(RANDBETWEEN(1,countstreetname),pool[],5)</f>
        <v>Wimborne Copse</v>
      </c>
      <c r="F131" s="10">
        <f ca="1">VLOOKUP(RANDBETWEEN(1,countstreetnumber),pool[],6)</f>
        <v>993</v>
      </c>
      <c r="G131" s="10" t="str">
        <f ca="1">VLOOKUP(RANDBETWEEN(1,countcities),pool[],14)</f>
        <v>Fort Worth</v>
      </c>
      <c r="H131" s="10">
        <f ca="1">VLOOKUP(RANDBETWEEN(1,countzip),pool[],7)</f>
        <v>8304</v>
      </c>
    </row>
    <row r="132" spans="1:8" x14ac:dyDescent="0.2">
      <c r="A132" s="9">
        <v>131</v>
      </c>
      <c r="B132" s="30">
        <f t="shared" ca="1" si="2"/>
        <v>5930762630089526</v>
      </c>
      <c r="C132" s="9" t="str">
        <f ca="1">_xlfn.CONCAT("",VLOOKUP(RANDBETWEEN(1,12),pool[],16),VLOOKUP(RANDBETWEEN(2,7),pool[],17))</f>
        <v>1124</v>
      </c>
      <c r="D132" s="9" t="str">
        <f ca="1">UPPER(_xlfn.CONCAT(VLOOKUP(RANDBETWEEN(1,countfirstname),pool[],3)," ",VLOOKUP(RANDBETWEEN(1,countlastname),pool[],4)))</f>
        <v>CODIE MENCE</v>
      </c>
      <c r="E132" s="9" t="str">
        <f ca="1">VLOOKUP(RANDBETWEEN(1,countstreetname),pool[],5)</f>
        <v>Kingsley View</v>
      </c>
      <c r="F132" s="9">
        <f ca="1">VLOOKUP(RANDBETWEEN(1,countstreetnumber),pool[],6)</f>
        <v>3736</v>
      </c>
      <c r="G132" s="9" t="str">
        <f ca="1">VLOOKUP(RANDBETWEEN(1,countcities),pool[],14)</f>
        <v>Oklahoma City</v>
      </c>
      <c r="H132" s="9">
        <f ca="1">VLOOKUP(RANDBETWEEN(1,countzip),pool[],7)</f>
        <v>3412</v>
      </c>
    </row>
    <row r="133" spans="1:8" x14ac:dyDescent="0.2">
      <c r="A133" s="9">
        <v>132</v>
      </c>
      <c r="B133" s="31">
        <f t="shared" ca="1" si="2"/>
        <v>5737019290722304</v>
      </c>
      <c r="C133" s="9" t="str">
        <f ca="1">_xlfn.CONCAT("",VLOOKUP(RANDBETWEEN(1,12),pool[],16),VLOOKUP(RANDBETWEEN(2,7),pool[],17))</f>
        <v>0527</v>
      </c>
      <c r="D133" s="10" t="str">
        <f ca="1">UPPER(_xlfn.CONCAT(VLOOKUP(RANDBETWEEN(1,countfirstname),pool[],3)," ",VLOOKUP(RANDBETWEEN(1,countlastname),pool[],4)))</f>
        <v>CODI NANELLI</v>
      </c>
      <c r="E133" s="10" t="str">
        <f ca="1">VLOOKUP(RANDBETWEEN(1,countstreetname),pool[],5)</f>
        <v>Overdale Poplars</v>
      </c>
      <c r="F133" s="10">
        <f ca="1">VLOOKUP(RANDBETWEEN(1,countstreetnumber),pool[],6)</f>
        <v>8</v>
      </c>
      <c r="G133" s="10" t="str">
        <f ca="1">VLOOKUP(RANDBETWEEN(1,countcities),pool[],14)</f>
        <v>Milwaukee</v>
      </c>
      <c r="H133" s="10" t="str">
        <f ca="1">VLOOKUP(RANDBETWEEN(1,countzip),pool[],7)</f>
        <v>3520-031</v>
      </c>
    </row>
    <row r="134" spans="1:8" x14ac:dyDescent="0.2">
      <c r="A134" s="9">
        <v>133</v>
      </c>
      <c r="B134" s="30">
        <f t="shared" ca="1" si="2"/>
        <v>9222045818513980</v>
      </c>
      <c r="C134" s="9" t="str">
        <f ca="1">_xlfn.CONCAT("",VLOOKUP(RANDBETWEEN(1,12),pool[],16),VLOOKUP(RANDBETWEEN(2,7),pool[],17))</f>
        <v>0724</v>
      </c>
      <c r="D134" s="9" t="str">
        <f ca="1">UPPER(_xlfn.CONCAT(VLOOKUP(RANDBETWEEN(1,countfirstname),pool[],3)," ",VLOOKUP(RANDBETWEEN(1,countlastname),pool[],4)))</f>
        <v>TALYN HEAPE</v>
      </c>
      <c r="E134" s="9" t="str">
        <f ca="1">VLOOKUP(RANDBETWEEN(1,countstreetname),pool[],5)</f>
        <v>Church Hill</v>
      </c>
      <c r="F134" s="9">
        <f ca="1">VLOOKUP(RANDBETWEEN(1,countstreetnumber),pool[],6)</f>
        <v>34</v>
      </c>
      <c r="G134" s="9" t="str">
        <f ca="1">VLOOKUP(RANDBETWEEN(1,countcities),pool[],14)</f>
        <v>Los Angeles</v>
      </c>
      <c r="H134" s="9" t="str">
        <f ca="1">VLOOKUP(RANDBETWEEN(1,countzip),pool[],7)</f>
        <v>84-240</v>
      </c>
    </row>
    <row r="135" spans="1:8" x14ac:dyDescent="0.2">
      <c r="A135" s="9">
        <v>134</v>
      </c>
      <c r="B135" s="31">
        <f t="shared" ca="1" si="2"/>
        <v>7013462547991839</v>
      </c>
      <c r="C135" s="9" t="str">
        <f ca="1">_xlfn.CONCAT("",VLOOKUP(RANDBETWEEN(1,12),pool[],16),VLOOKUP(RANDBETWEEN(2,7),pool[],17))</f>
        <v>0828</v>
      </c>
      <c r="D135" s="10" t="str">
        <f ca="1">UPPER(_xlfn.CONCAT(VLOOKUP(RANDBETWEEN(1,countfirstname),pool[],3)," ",VLOOKUP(RANDBETWEEN(1,countlastname),pool[],4)))</f>
        <v>HARLEY GIACOBELLI</v>
      </c>
      <c r="E135" s="10" t="str">
        <f ca="1">VLOOKUP(RANDBETWEEN(1,countstreetname),pool[],5)</f>
        <v>Wimborne Copse</v>
      </c>
      <c r="F135" s="10">
        <f ca="1">VLOOKUP(RANDBETWEEN(1,countstreetnumber),pool[],6)</f>
        <v>2280</v>
      </c>
      <c r="G135" s="10" t="str">
        <f ca="1">VLOOKUP(RANDBETWEEN(1,countcities),pool[],14)</f>
        <v>Los Angeles</v>
      </c>
      <c r="H135" s="10">
        <f ca="1">VLOOKUP(RANDBETWEEN(1,countzip),pool[],7)</f>
        <v>357371</v>
      </c>
    </row>
    <row r="136" spans="1:8" x14ac:dyDescent="0.2">
      <c r="A136" s="9">
        <v>135</v>
      </c>
      <c r="B136" s="30">
        <f t="shared" ca="1" si="2"/>
        <v>7724001279982510</v>
      </c>
      <c r="C136" s="9" t="str">
        <f ca="1">_xlfn.CONCAT("",VLOOKUP(RANDBETWEEN(1,12),pool[],16),VLOOKUP(RANDBETWEEN(2,7),pool[],17))</f>
        <v>0728</v>
      </c>
      <c r="D136" s="9" t="str">
        <f ca="1">UPPER(_xlfn.CONCAT(VLOOKUP(RANDBETWEEN(1,countfirstname),pool[],3)," ",VLOOKUP(RANDBETWEEN(1,countlastname),pool[],4)))</f>
        <v>LORIN KAUBLE</v>
      </c>
      <c r="E136" s="9" t="str">
        <f ca="1">VLOOKUP(RANDBETWEEN(1,countstreetname),pool[],5)</f>
        <v>Russell Street</v>
      </c>
      <c r="F136" s="9">
        <f ca="1">VLOOKUP(RANDBETWEEN(1,countstreetnumber),pool[],6)</f>
        <v>40143</v>
      </c>
      <c r="G136" s="9" t="str">
        <f ca="1">VLOOKUP(RANDBETWEEN(1,countcities),pool[],14)</f>
        <v>Austin</v>
      </c>
      <c r="H136" s="9">
        <f ca="1">VLOOKUP(RANDBETWEEN(1,countzip),pool[],7)</f>
        <v>359150</v>
      </c>
    </row>
    <row r="137" spans="1:8" x14ac:dyDescent="0.2">
      <c r="A137" s="9">
        <v>136</v>
      </c>
      <c r="B137" s="31">
        <f t="shared" ca="1" si="2"/>
        <v>9865532288732912</v>
      </c>
      <c r="C137" s="9" t="str">
        <f ca="1">_xlfn.CONCAT("",VLOOKUP(RANDBETWEEN(1,12),pool[],16),VLOOKUP(RANDBETWEEN(2,7),pool[],17))</f>
        <v>1027</v>
      </c>
      <c r="D137" s="10" t="str">
        <f ca="1">UPPER(_xlfn.CONCAT(VLOOKUP(RANDBETWEEN(1,countfirstname),pool[],3)," ",VLOOKUP(RANDBETWEEN(1,countlastname),pool[],4)))</f>
        <v>RIO JANSKY</v>
      </c>
      <c r="E137" s="10" t="str">
        <f ca="1">VLOOKUP(RANDBETWEEN(1,countstreetname),pool[],5)</f>
        <v>Balmoral Close</v>
      </c>
      <c r="F137" s="10">
        <f ca="1">VLOOKUP(RANDBETWEEN(1,countstreetnumber),pool[],6)</f>
        <v>15</v>
      </c>
      <c r="G137" s="10" t="str">
        <f ca="1">VLOOKUP(RANDBETWEEN(1,countcities),pool[],14)</f>
        <v>Louisville</v>
      </c>
      <c r="H137" s="10" t="str">
        <f ca="1">VLOOKUP(RANDBETWEEN(1,countzip),pool[],7)</f>
        <v>95320-000</v>
      </c>
    </row>
    <row r="138" spans="1:8" x14ac:dyDescent="0.2">
      <c r="A138" s="9">
        <v>137</v>
      </c>
      <c r="B138" s="30">
        <f t="shared" ca="1" si="2"/>
        <v>3257002006010519</v>
      </c>
      <c r="C138" s="9" t="str">
        <f ca="1">_xlfn.CONCAT("",VLOOKUP(RANDBETWEEN(1,12),pool[],16),VLOOKUP(RANDBETWEEN(2,7),pool[],17))</f>
        <v>1127</v>
      </c>
      <c r="D138" s="9" t="str">
        <f ca="1">UPPER(_xlfn.CONCAT(VLOOKUP(RANDBETWEEN(1,countfirstname),pool[],3)," ",VLOOKUP(RANDBETWEEN(1,countlastname),pool[],4)))</f>
        <v>DELL HAVERSUM</v>
      </c>
      <c r="E138" s="9" t="str">
        <f ca="1">VLOOKUP(RANDBETWEEN(1,countstreetname),pool[],5)</f>
        <v>Furlong Close</v>
      </c>
      <c r="F138" s="9">
        <f ca="1">VLOOKUP(RANDBETWEEN(1,countstreetnumber),pool[],6)</f>
        <v>1</v>
      </c>
      <c r="G138" s="9" t="str">
        <f ca="1">VLOOKUP(RANDBETWEEN(1,countcities),pool[],14)</f>
        <v>Las Vegas</v>
      </c>
      <c r="H138" s="9" t="str">
        <f ca="1">VLOOKUP(RANDBETWEEN(1,countzip),pool[],7)</f>
        <v>62580-000</v>
      </c>
    </row>
    <row r="139" spans="1:8" x14ac:dyDescent="0.2">
      <c r="A139" s="9">
        <v>138</v>
      </c>
      <c r="B139" s="31">
        <f t="shared" ca="1" si="2"/>
        <v>9407270461219936</v>
      </c>
      <c r="C139" s="9" t="str">
        <f ca="1">_xlfn.CONCAT("",VLOOKUP(RANDBETWEEN(1,12),pool[],16),VLOOKUP(RANDBETWEEN(2,7),pool[],17))</f>
        <v>0726</v>
      </c>
      <c r="D139" s="10" t="str">
        <f ca="1">UPPER(_xlfn.CONCAT(VLOOKUP(RANDBETWEEN(1,countfirstname),pool[],3)," ",VLOOKUP(RANDBETWEEN(1,countlastname),pool[],4)))</f>
        <v>BARRIE WILLGOOSE</v>
      </c>
      <c r="E139" s="10" t="str">
        <f ca="1">VLOOKUP(RANDBETWEEN(1,countstreetname),pool[],5)</f>
        <v>Balmoral Close</v>
      </c>
      <c r="F139" s="10">
        <f ca="1">VLOOKUP(RANDBETWEEN(1,countstreetnumber),pool[],6)</f>
        <v>5609</v>
      </c>
      <c r="G139" s="10" t="str">
        <f ca="1">VLOOKUP(RANDBETWEEN(1,countcities),pool[],14)</f>
        <v>Jacksonville</v>
      </c>
      <c r="H139" s="10">
        <f ca="1">VLOOKUP(RANDBETWEEN(1,countzip),pool[],7)</f>
        <v>424999</v>
      </c>
    </row>
    <row r="140" spans="1:8" x14ac:dyDescent="0.2">
      <c r="A140" s="9">
        <v>139</v>
      </c>
      <c r="B140" s="30">
        <f t="shared" ca="1" si="2"/>
        <v>7997772025123658</v>
      </c>
      <c r="C140" s="9" t="str">
        <f ca="1">_xlfn.CONCAT("",VLOOKUP(RANDBETWEEN(1,12),pool[],16),VLOOKUP(RANDBETWEEN(2,7),pool[],17))</f>
        <v>0725</v>
      </c>
      <c r="D140" s="9" t="str">
        <f ca="1">UPPER(_xlfn.CONCAT(VLOOKUP(RANDBETWEEN(1,countfirstname),pool[],3)," ",VLOOKUP(RANDBETWEEN(1,countlastname),pool[],4)))</f>
        <v>FINLEY VORLEY</v>
      </c>
      <c r="E140" s="9" t="str">
        <f ca="1">VLOOKUP(RANDBETWEEN(1,countstreetname),pool[],5)</f>
        <v>Connaught Road</v>
      </c>
      <c r="F140" s="9">
        <f ca="1">VLOOKUP(RANDBETWEEN(1,countstreetnumber),pool[],6)</f>
        <v>52952</v>
      </c>
      <c r="G140" s="9" t="str">
        <f ca="1">VLOOKUP(RANDBETWEEN(1,countcities),pool[],14)</f>
        <v>Indianapolis</v>
      </c>
      <c r="H140" s="9">
        <f ca="1">VLOOKUP(RANDBETWEEN(1,countzip),pool[],7)</f>
        <v>21485</v>
      </c>
    </row>
    <row r="141" spans="1:8" x14ac:dyDescent="0.2">
      <c r="A141" s="9">
        <v>140</v>
      </c>
      <c r="B141" s="31">
        <f t="shared" ca="1" si="2"/>
        <v>7624087855248034</v>
      </c>
      <c r="C141" s="9" t="str">
        <f ca="1">_xlfn.CONCAT("",VLOOKUP(RANDBETWEEN(1,12),pool[],16),VLOOKUP(RANDBETWEEN(2,7),pool[],17))</f>
        <v>0124</v>
      </c>
      <c r="D141" s="10" t="str">
        <f ca="1">UPPER(_xlfn.CONCAT(VLOOKUP(RANDBETWEEN(1,countfirstname),pool[],3)," ",VLOOKUP(RANDBETWEEN(1,countlastname),pool[],4)))</f>
        <v>KODIE FULLERTON</v>
      </c>
      <c r="E141" s="10" t="str">
        <f ca="1">VLOOKUP(RANDBETWEEN(1,countstreetname),pool[],5)</f>
        <v>Thornhill Vale</v>
      </c>
      <c r="F141" s="10">
        <f ca="1">VLOOKUP(RANDBETWEEN(1,countstreetnumber),pool[],6)</f>
        <v>661</v>
      </c>
      <c r="G141" s="10" t="str">
        <f ca="1">VLOOKUP(RANDBETWEEN(1,countcities),pool[],14)</f>
        <v>Milwaukee</v>
      </c>
      <c r="H141" s="10" t="str">
        <f ca="1">VLOOKUP(RANDBETWEEN(1,countzip),pool[],7)</f>
        <v>4575-393</v>
      </c>
    </row>
    <row r="142" spans="1:8" x14ac:dyDescent="0.2">
      <c r="A142" s="9">
        <v>141</v>
      </c>
      <c r="B142" s="30">
        <f t="shared" ca="1" si="2"/>
        <v>7202347026631489</v>
      </c>
      <c r="C142" s="9" t="str">
        <f ca="1">_xlfn.CONCAT("",VLOOKUP(RANDBETWEEN(1,12),pool[],16),VLOOKUP(RANDBETWEEN(2,7),pool[],17))</f>
        <v>0527</v>
      </c>
      <c r="D142" s="9" t="str">
        <f ca="1">UPPER(_xlfn.CONCAT(VLOOKUP(RANDBETWEEN(1,countfirstname),pool[],3)," ",VLOOKUP(RANDBETWEEN(1,countlastname),pool[],4)))</f>
        <v>OAKLEY BAWDON</v>
      </c>
      <c r="E142" s="9" t="str">
        <f ca="1">VLOOKUP(RANDBETWEEN(1,countstreetname),pool[],5)</f>
        <v>Otter Lanes</v>
      </c>
      <c r="F142" s="9">
        <f ca="1">VLOOKUP(RANDBETWEEN(1,countstreetnumber),pool[],6)</f>
        <v>15</v>
      </c>
      <c r="G142" s="9" t="str">
        <f ca="1">VLOOKUP(RANDBETWEEN(1,countcities),pool[],14)</f>
        <v>Oklahoma City</v>
      </c>
      <c r="H142" s="9">
        <f ca="1">VLOOKUP(RANDBETWEEN(1,countzip),pool[],7)</f>
        <v>8113</v>
      </c>
    </row>
    <row r="143" spans="1:8" x14ac:dyDescent="0.2">
      <c r="A143" s="9">
        <v>142</v>
      </c>
      <c r="B143" s="31">
        <f t="shared" ca="1" si="2"/>
        <v>3452644650296478</v>
      </c>
      <c r="C143" s="9" t="str">
        <f ca="1">_xlfn.CONCAT("",VLOOKUP(RANDBETWEEN(1,12),pool[],16),VLOOKUP(RANDBETWEEN(2,7),pool[],17))</f>
        <v>0726</v>
      </c>
      <c r="D143" s="10" t="str">
        <f ca="1">UPPER(_xlfn.CONCAT(VLOOKUP(RANDBETWEEN(1,countfirstname),pool[],3)," ",VLOOKUP(RANDBETWEEN(1,countlastname),pool[],4)))</f>
        <v>ALVA WATERHOUSE</v>
      </c>
      <c r="E143" s="10" t="str">
        <f ca="1">VLOOKUP(RANDBETWEEN(1,countstreetname),pool[],5)</f>
        <v>Canal Street</v>
      </c>
      <c r="F143" s="10">
        <f ca="1">VLOOKUP(RANDBETWEEN(1,countstreetnumber),pool[],6)</f>
        <v>959</v>
      </c>
      <c r="G143" s="10" t="str">
        <f ca="1">VLOOKUP(RANDBETWEEN(1,countcities),pool[],14)</f>
        <v>El Paso</v>
      </c>
      <c r="H143" s="10" t="str">
        <f ca="1">VLOOKUP(RANDBETWEEN(1,countzip),pool[],7)</f>
        <v>26-803</v>
      </c>
    </row>
    <row r="144" spans="1:8" x14ac:dyDescent="0.2">
      <c r="A144" s="9">
        <v>143</v>
      </c>
      <c r="B144" s="30">
        <f t="shared" ca="1" si="2"/>
        <v>1458867690246698</v>
      </c>
      <c r="C144" s="9" t="str">
        <f ca="1">_xlfn.CONCAT("",VLOOKUP(RANDBETWEEN(1,12),pool[],16),VLOOKUP(RANDBETWEEN(2,7),pool[],17))</f>
        <v>0526</v>
      </c>
      <c r="D144" s="9" t="str">
        <f ca="1">UPPER(_xlfn.CONCAT(VLOOKUP(RANDBETWEEN(1,countfirstname),pool[],3)," ",VLOOKUP(RANDBETWEEN(1,countlastname),pool[],4)))</f>
        <v>AARYN HANIGAN</v>
      </c>
      <c r="E144" s="9" t="str">
        <f ca="1">VLOOKUP(RANDBETWEEN(1,countstreetname),pool[],5)</f>
        <v>Laburnum Cloisters</v>
      </c>
      <c r="F144" s="9">
        <f ca="1">VLOOKUP(RANDBETWEEN(1,countstreetnumber),pool[],6)</f>
        <v>8</v>
      </c>
      <c r="G144" s="9" t="str">
        <f ca="1">VLOOKUP(RANDBETWEEN(1,countcities),pool[],14)</f>
        <v>Portland</v>
      </c>
      <c r="H144" s="9">
        <f ca="1">VLOOKUP(RANDBETWEEN(1,countzip),pool[],7)</f>
        <v>3470</v>
      </c>
    </row>
    <row r="145" spans="1:8" x14ac:dyDescent="0.2">
      <c r="A145" s="9">
        <v>144</v>
      </c>
      <c r="B145" s="31">
        <f t="shared" ca="1" si="2"/>
        <v>4984577708081432</v>
      </c>
      <c r="C145" s="9" t="str">
        <f ca="1">_xlfn.CONCAT("",VLOOKUP(RANDBETWEEN(1,12),pool[],16),VLOOKUP(RANDBETWEEN(2,7),pool[],17))</f>
        <v>1225</v>
      </c>
      <c r="D145" s="10" t="str">
        <f ca="1">UPPER(_xlfn.CONCAT(VLOOKUP(RANDBETWEEN(1,countfirstname),pool[],3)," ",VLOOKUP(RANDBETWEEN(1,countlastname),pool[],4)))</f>
        <v>CHANNING MIELL</v>
      </c>
      <c r="E145" s="10" t="str">
        <f ca="1">VLOOKUP(RANDBETWEEN(1,countstreetname),pool[],5)</f>
        <v>Portland Road</v>
      </c>
      <c r="F145" s="10">
        <f ca="1">VLOOKUP(RANDBETWEEN(1,countstreetnumber),pool[],6)</f>
        <v>643</v>
      </c>
      <c r="G145" s="10" t="str">
        <f ca="1">VLOOKUP(RANDBETWEEN(1,countcities),pool[],14)</f>
        <v>Chicago</v>
      </c>
      <c r="H145" s="10">
        <f ca="1">VLOOKUP(RANDBETWEEN(1,countzip),pool[],7)</f>
        <v>357371</v>
      </c>
    </row>
    <row r="146" spans="1:8" x14ac:dyDescent="0.2">
      <c r="A146" s="9">
        <v>145</v>
      </c>
      <c r="B146" s="30">
        <f t="shared" ca="1" si="2"/>
        <v>9728464746380388</v>
      </c>
      <c r="C146" s="9" t="str">
        <f ca="1">_xlfn.CONCAT("",VLOOKUP(RANDBETWEEN(1,12),pool[],16),VLOOKUP(RANDBETWEEN(2,7),pool[],17))</f>
        <v>0827</v>
      </c>
      <c r="D146" s="9" t="str">
        <f ca="1">UPPER(_xlfn.CONCAT(VLOOKUP(RANDBETWEEN(1,countfirstname),pool[],3)," ",VLOOKUP(RANDBETWEEN(1,countlastname),pool[],4)))</f>
        <v>PEYTON GOOKES</v>
      </c>
      <c r="E146" s="9" t="str">
        <f ca="1">VLOOKUP(RANDBETWEEN(1,countstreetname),pool[],5)</f>
        <v>Oakleigh Loan</v>
      </c>
      <c r="F146" s="9">
        <f ca="1">VLOOKUP(RANDBETWEEN(1,countstreetnumber),pool[],6)</f>
        <v>6</v>
      </c>
      <c r="G146" s="9" t="str">
        <f ca="1">VLOOKUP(RANDBETWEEN(1,countcities),pool[],14)</f>
        <v>San Diego</v>
      </c>
      <c r="H146" s="9" t="str">
        <f ca="1">VLOOKUP(RANDBETWEEN(1,countzip),pool[],7)</f>
        <v>89700-000</v>
      </c>
    </row>
    <row r="147" spans="1:8" x14ac:dyDescent="0.2">
      <c r="A147" s="9">
        <v>146</v>
      </c>
      <c r="B147" s="31">
        <f t="shared" ca="1" si="2"/>
        <v>7055396291015982</v>
      </c>
      <c r="C147" s="9" t="str">
        <f ca="1">_xlfn.CONCAT("",VLOOKUP(RANDBETWEEN(1,12),pool[],16),VLOOKUP(RANDBETWEEN(2,7),pool[],17))</f>
        <v>0426</v>
      </c>
      <c r="D147" s="10" t="str">
        <f ca="1">UPPER(_xlfn.CONCAT(VLOOKUP(RANDBETWEEN(1,countfirstname),pool[],3)," ",VLOOKUP(RANDBETWEEN(1,countlastname),pool[],4)))</f>
        <v>HARTLEY KULIC</v>
      </c>
      <c r="E147" s="10" t="str">
        <f ca="1">VLOOKUP(RANDBETWEEN(1,countstreetname),pool[],5)</f>
        <v>Hall Drive</v>
      </c>
      <c r="F147" s="10">
        <f ca="1">VLOOKUP(RANDBETWEEN(1,countstreetnumber),pool[],6)</f>
        <v>99</v>
      </c>
      <c r="G147" s="10" t="str">
        <f ca="1">VLOOKUP(RANDBETWEEN(1,countcities),pool[],14)</f>
        <v>Portland</v>
      </c>
      <c r="H147" s="10" t="str">
        <f ca="1">VLOOKUP(RANDBETWEEN(1,countzip),pool[],7)</f>
        <v>691 45</v>
      </c>
    </row>
    <row r="148" spans="1:8" x14ac:dyDescent="0.2">
      <c r="A148" s="9">
        <v>147</v>
      </c>
      <c r="B148" s="30">
        <f t="shared" ca="1" si="2"/>
        <v>2742435046651227</v>
      </c>
      <c r="C148" s="9" t="str">
        <f ca="1">_xlfn.CONCAT("",VLOOKUP(RANDBETWEEN(1,12),pool[],16),VLOOKUP(RANDBETWEEN(2,7),pool[],17))</f>
        <v>0927</v>
      </c>
      <c r="D148" s="9" t="str">
        <f ca="1">UPPER(_xlfn.CONCAT(VLOOKUP(RANDBETWEEN(1,countfirstname),pool[],3)," ",VLOOKUP(RANDBETWEEN(1,countlastname),pool[],4)))</f>
        <v>KAYDIN DWIRE</v>
      </c>
      <c r="E148" s="9" t="str">
        <f ca="1">VLOOKUP(RANDBETWEEN(1,countstreetname),pool[],5)</f>
        <v>Poplar Road</v>
      </c>
      <c r="F148" s="9">
        <f ca="1">VLOOKUP(RANDBETWEEN(1,countstreetnumber),pool[],6)</f>
        <v>984</v>
      </c>
      <c r="G148" s="9" t="str">
        <f ca="1">VLOOKUP(RANDBETWEEN(1,countcities),pool[],14)</f>
        <v>El Paso</v>
      </c>
      <c r="H148" s="9">
        <f ca="1">VLOOKUP(RANDBETWEEN(1,countzip),pool[],7)</f>
        <v>629851</v>
      </c>
    </row>
    <row r="149" spans="1:8" x14ac:dyDescent="0.2">
      <c r="A149" s="9">
        <v>148</v>
      </c>
      <c r="B149" s="31">
        <f t="shared" ca="1" si="2"/>
        <v>1612097070148265</v>
      </c>
      <c r="C149" s="9" t="str">
        <f ca="1">_xlfn.CONCAT("",VLOOKUP(RANDBETWEEN(1,12),pool[],16),VLOOKUP(RANDBETWEEN(2,7),pool[],17))</f>
        <v>0828</v>
      </c>
      <c r="D149" s="10" t="str">
        <f ca="1">UPPER(_xlfn.CONCAT(VLOOKUP(RANDBETWEEN(1,countfirstname),pool[],3)," ",VLOOKUP(RANDBETWEEN(1,countlastname),pool[],4)))</f>
        <v>ADAIR KILBOURN</v>
      </c>
      <c r="E149" s="10" t="str">
        <f ca="1">VLOOKUP(RANDBETWEEN(1,countstreetname),pool[],5)</f>
        <v>Central Avenue</v>
      </c>
      <c r="F149" s="10">
        <f ca="1">VLOOKUP(RANDBETWEEN(1,countstreetnumber),pool[],6)</f>
        <v>76106</v>
      </c>
      <c r="G149" s="10" t="str">
        <f ca="1">VLOOKUP(RANDBETWEEN(1,countcities),pool[],14)</f>
        <v>Memphis</v>
      </c>
      <c r="H149" s="10" t="str">
        <f ca="1">VLOOKUP(RANDBETWEEN(1,countzip),pool[],7)</f>
        <v>4960-462</v>
      </c>
    </row>
    <row r="150" spans="1:8" x14ac:dyDescent="0.2">
      <c r="A150" s="9">
        <v>149</v>
      </c>
      <c r="B150" s="30">
        <f t="shared" ca="1" si="2"/>
        <v>7820303843629259</v>
      </c>
      <c r="C150" s="9" t="str">
        <f ca="1">_xlfn.CONCAT("",VLOOKUP(RANDBETWEEN(1,12),pool[],16),VLOOKUP(RANDBETWEEN(2,7),pool[],17))</f>
        <v>0628</v>
      </c>
      <c r="D150" s="9" t="str">
        <f ca="1">UPPER(_xlfn.CONCAT(VLOOKUP(RANDBETWEEN(1,countfirstname),pool[],3)," ",VLOOKUP(RANDBETWEEN(1,countlastname),pool[],4)))</f>
        <v>SLOAN CAHERNY</v>
      </c>
      <c r="E150" s="9" t="str">
        <f ca="1">VLOOKUP(RANDBETWEEN(1,countstreetname),pool[],5)</f>
        <v>Sackville Holt</v>
      </c>
      <c r="F150" s="9">
        <f ca="1">VLOOKUP(RANDBETWEEN(1,countstreetnumber),pool[],6)</f>
        <v>95770</v>
      </c>
      <c r="G150" s="9" t="str">
        <f ca="1">VLOOKUP(RANDBETWEEN(1,countcities),pool[],14)</f>
        <v>Milwaukee</v>
      </c>
      <c r="H150" s="9" t="str">
        <f ca="1">VLOOKUP(RANDBETWEEN(1,countzip),pool[],7)</f>
        <v>17270-000</v>
      </c>
    </row>
    <row r="151" spans="1:8" x14ac:dyDescent="0.2">
      <c r="A151" s="9">
        <v>150</v>
      </c>
      <c r="B151" s="31">
        <f t="shared" ca="1" si="2"/>
        <v>2180725523514763</v>
      </c>
      <c r="C151" s="9" t="str">
        <f ca="1">_xlfn.CONCAT("",VLOOKUP(RANDBETWEEN(1,12),pool[],16),VLOOKUP(RANDBETWEEN(2,7),pool[],17))</f>
        <v>0725</v>
      </c>
      <c r="D151" s="10" t="str">
        <f ca="1">UPPER(_xlfn.CONCAT(VLOOKUP(RANDBETWEEN(1,countfirstname),pool[],3)," ",VLOOKUP(RANDBETWEEN(1,countlastname),pool[],4)))</f>
        <v>RILEY TEENAN</v>
      </c>
      <c r="E151" s="10" t="str">
        <f ca="1">VLOOKUP(RANDBETWEEN(1,countstreetname),pool[],5)</f>
        <v>Mary Street</v>
      </c>
      <c r="F151" s="10">
        <f ca="1">VLOOKUP(RANDBETWEEN(1,countstreetnumber),pool[],6)</f>
        <v>7922</v>
      </c>
      <c r="G151" s="10" t="str">
        <f ca="1">VLOOKUP(RANDBETWEEN(1,countcities),pool[],14)</f>
        <v>Chicago</v>
      </c>
      <c r="H151" s="10">
        <f ca="1">VLOOKUP(RANDBETWEEN(1,countzip),pool[],7)</f>
        <v>1177</v>
      </c>
    </row>
    <row r="152" spans="1:8" x14ac:dyDescent="0.2">
      <c r="A152" s="9">
        <v>151</v>
      </c>
      <c r="B152" s="30">
        <f t="shared" ca="1" si="2"/>
        <v>6713591115008871</v>
      </c>
      <c r="C152" s="9" t="str">
        <f ca="1">_xlfn.CONCAT("",VLOOKUP(RANDBETWEEN(1,12),pool[],16),VLOOKUP(RANDBETWEEN(2,7),pool[],17))</f>
        <v>0428</v>
      </c>
      <c r="D152" s="9" t="str">
        <f ca="1">UPPER(_xlfn.CONCAT(VLOOKUP(RANDBETWEEN(1,countfirstname),pool[],3)," ",VLOOKUP(RANDBETWEEN(1,countlastname),pool[],4)))</f>
        <v>TALYN MCILLRICK</v>
      </c>
      <c r="E152" s="9" t="str">
        <f ca="1">VLOOKUP(RANDBETWEEN(1,countstreetname),pool[],5)</f>
        <v>Ainsdale Park</v>
      </c>
      <c r="F152" s="9">
        <f ca="1">VLOOKUP(RANDBETWEEN(1,countstreetnumber),pool[],6)</f>
        <v>57076</v>
      </c>
      <c r="G152" s="9" t="str">
        <f ca="1">VLOOKUP(RANDBETWEEN(1,countcities),pool[],14)</f>
        <v>Houston</v>
      </c>
      <c r="H152" s="9">
        <f ca="1">VLOOKUP(RANDBETWEEN(1,countzip),pool[],7)</f>
        <v>1608</v>
      </c>
    </row>
    <row r="153" spans="1:8" x14ac:dyDescent="0.2">
      <c r="A153" s="9">
        <v>152</v>
      </c>
      <c r="B153" s="31">
        <f t="shared" ca="1" si="2"/>
        <v>4312736437024722</v>
      </c>
      <c r="C153" s="9" t="str">
        <f ca="1">_xlfn.CONCAT("",VLOOKUP(RANDBETWEEN(1,12),pool[],16),VLOOKUP(RANDBETWEEN(2,7),pool[],17))</f>
        <v>0726</v>
      </c>
      <c r="D153" s="10" t="str">
        <f ca="1">UPPER(_xlfn.CONCAT(VLOOKUP(RANDBETWEEN(1,countfirstname),pool[],3)," ",VLOOKUP(RANDBETWEEN(1,countlastname),pool[],4)))</f>
        <v>GOLDEN TZARKOV</v>
      </c>
      <c r="E153" s="10" t="str">
        <f ca="1">VLOOKUP(RANDBETWEEN(1,countstreetname),pool[],5)</f>
        <v>Normandy East</v>
      </c>
      <c r="F153" s="10">
        <f ca="1">VLOOKUP(RANDBETWEEN(1,countstreetnumber),pool[],6)</f>
        <v>6</v>
      </c>
      <c r="G153" s="10" t="str">
        <f ca="1">VLOOKUP(RANDBETWEEN(1,countcities),pool[],14)</f>
        <v>Phoenix</v>
      </c>
      <c r="H153" s="10">
        <f ca="1">VLOOKUP(RANDBETWEEN(1,countzip),pool[],7)</f>
        <v>646334</v>
      </c>
    </row>
    <row r="154" spans="1:8" x14ac:dyDescent="0.2">
      <c r="A154" s="9">
        <v>153</v>
      </c>
      <c r="B154" s="30">
        <f t="shared" ca="1" si="2"/>
        <v>2652967244114511</v>
      </c>
      <c r="C154" s="9" t="str">
        <f ca="1">_xlfn.CONCAT("",VLOOKUP(RANDBETWEEN(1,12),pool[],16),VLOOKUP(RANDBETWEEN(2,7),pool[],17))</f>
        <v>0125</v>
      </c>
      <c r="D154" s="9" t="str">
        <f ca="1">UPPER(_xlfn.CONCAT(VLOOKUP(RANDBETWEEN(1,countfirstname),pool[],3)," ",VLOOKUP(RANDBETWEEN(1,countlastname),pool[],4)))</f>
        <v>OAKLEY FEANDER</v>
      </c>
      <c r="E154" s="9" t="str">
        <f ca="1">VLOOKUP(RANDBETWEEN(1,countstreetname),pool[],5)</f>
        <v>Marlow Estate</v>
      </c>
      <c r="F154" s="9">
        <f ca="1">VLOOKUP(RANDBETWEEN(1,countstreetnumber),pool[],6)</f>
        <v>6</v>
      </c>
      <c r="G154" s="9" t="str">
        <f ca="1">VLOOKUP(RANDBETWEEN(1,countcities),pool[],14)</f>
        <v>Boston</v>
      </c>
      <c r="H154" s="9" t="str">
        <f ca="1">VLOOKUP(RANDBETWEEN(1,countzip),pool[],7)</f>
        <v>171 94</v>
      </c>
    </row>
    <row r="155" spans="1:8" x14ac:dyDescent="0.2">
      <c r="A155" s="9">
        <v>154</v>
      </c>
      <c r="B155" s="31">
        <f t="shared" ca="1" si="2"/>
        <v>9356074439949792</v>
      </c>
      <c r="C155" s="9" t="str">
        <f ca="1">_xlfn.CONCAT("",VLOOKUP(RANDBETWEEN(1,12),pool[],16),VLOOKUP(RANDBETWEEN(2,7),pool[],17))</f>
        <v>1023</v>
      </c>
      <c r="D155" s="10" t="str">
        <f ca="1">UPPER(_xlfn.CONCAT(VLOOKUP(RANDBETWEEN(1,countfirstname),pool[],3)," ",VLOOKUP(RANDBETWEEN(1,countlastname),pool[],4)))</f>
        <v>GENTRY BORN</v>
      </c>
      <c r="E155" s="10" t="str">
        <f ca="1">VLOOKUP(RANDBETWEEN(1,countstreetname),pool[],5)</f>
        <v>Arundel Road</v>
      </c>
      <c r="F155" s="10">
        <f ca="1">VLOOKUP(RANDBETWEEN(1,countstreetnumber),pool[],6)</f>
        <v>7</v>
      </c>
      <c r="G155" s="10" t="str">
        <f ca="1">VLOOKUP(RANDBETWEEN(1,countcities),pool[],14)</f>
        <v>San Diego</v>
      </c>
      <c r="H155" s="10" t="str">
        <f ca="1">VLOOKUP(RANDBETWEEN(1,countzip),pool[],7)</f>
        <v>106 32</v>
      </c>
    </row>
    <row r="156" spans="1:8" x14ac:dyDescent="0.2">
      <c r="A156" s="9">
        <v>155</v>
      </c>
      <c r="B156" s="30">
        <f t="shared" ca="1" si="2"/>
        <v>4757275759837964</v>
      </c>
      <c r="C156" s="9" t="str">
        <f ca="1">_xlfn.CONCAT("",VLOOKUP(RANDBETWEEN(1,12),pool[],16),VLOOKUP(RANDBETWEEN(2,7),pool[],17))</f>
        <v>0427</v>
      </c>
      <c r="D156" s="9" t="str">
        <f ca="1">UPPER(_xlfn.CONCAT(VLOOKUP(RANDBETWEEN(1,countfirstname),pool[],3)," ",VLOOKUP(RANDBETWEEN(1,countlastname),pool[],4)))</f>
        <v>EMERY FEANDER</v>
      </c>
      <c r="E156" s="9" t="str">
        <f ca="1">VLOOKUP(RANDBETWEEN(1,countstreetname),pool[],5)</f>
        <v>Richardson Drove</v>
      </c>
      <c r="F156" s="9">
        <f ca="1">VLOOKUP(RANDBETWEEN(1,countstreetnumber),pool[],6)</f>
        <v>987</v>
      </c>
      <c r="G156" s="9" t="str">
        <f ca="1">VLOOKUP(RANDBETWEEN(1,countcities),pool[],14)</f>
        <v>Memphis</v>
      </c>
      <c r="H156" s="9">
        <f ca="1">VLOOKUP(RANDBETWEEN(1,countzip),pool[],7)</f>
        <v>2087</v>
      </c>
    </row>
    <row r="157" spans="1:8" x14ac:dyDescent="0.2">
      <c r="A157" s="9">
        <v>156</v>
      </c>
      <c r="B157" s="31">
        <f t="shared" ca="1" si="2"/>
        <v>9913276588107916</v>
      </c>
      <c r="C157" s="9" t="str">
        <f ca="1">_xlfn.CONCAT("",VLOOKUP(RANDBETWEEN(1,12),pool[],16),VLOOKUP(RANDBETWEEN(2,7),pool[],17))</f>
        <v>0523</v>
      </c>
      <c r="D157" s="10" t="str">
        <f ca="1">UPPER(_xlfn.CONCAT(VLOOKUP(RANDBETWEEN(1,countfirstname),pool[],3)," ",VLOOKUP(RANDBETWEEN(1,countlastname),pool[],4)))</f>
        <v>KODIE MCCONNULTY</v>
      </c>
      <c r="E157" s="10" t="str">
        <f ca="1">VLOOKUP(RANDBETWEEN(1,countstreetname),pool[],5)</f>
        <v>Lytton Firs</v>
      </c>
      <c r="F157" s="10">
        <f ca="1">VLOOKUP(RANDBETWEEN(1,countstreetnumber),pool[],6)</f>
        <v>56</v>
      </c>
      <c r="G157" s="10" t="str">
        <f ca="1">VLOOKUP(RANDBETWEEN(1,countcities),pool[],14)</f>
        <v>Philadelphia</v>
      </c>
      <c r="H157" s="10">
        <f ca="1">VLOOKUP(RANDBETWEEN(1,countzip),pool[],7)</f>
        <v>862069</v>
      </c>
    </row>
    <row r="158" spans="1:8" x14ac:dyDescent="0.2">
      <c r="A158" s="9">
        <v>157</v>
      </c>
      <c r="B158" s="30">
        <f t="shared" ca="1" si="2"/>
        <v>2391000004958750</v>
      </c>
      <c r="C158" s="9" t="str">
        <f ca="1">_xlfn.CONCAT("",VLOOKUP(RANDBETWEEN(1,12),pool[],16),VLOOKUP(RANDBETWEEN(2,7),pool[],17))</f>
        <v>0926</v>
      </c>
      <c r="D158" s="9" t="str">
        <f ca="1">UPPER(_xlfn.CONCAT(VLOOKUP(RANDBETWEEN(1,countfirstname),pool[],3)," ",VLOOKUP(RANDBETWEEN(1,countlastname),pool[],4)))</f>
        <v>CODIE PIOTROWSKI</v>
      </c>
      <c r="E158" s="9" t="str">
        <f ca="1">VLOOKUP(RANDBETWEEN(1,countstreetname),pool[],5)</f>
        <v>Trafalgar Road</v>
      </c>
      <c r="F158" s="9">
        <f ca="1">VLOOKUP(RANDBETWEEN(1,countstreetnumber),pool[],6)</f>
        <v>19779</v>
      </c>
      <c r="G158" s="9" t="str">
        <f ca="1">VLOOKUP(RANDBETWEEN(1,countcities),pool[],14)</f>
        <v>Columbus</v>
      </c>
      <c r="H158" s="9" t="str">
        <f ca="1">VLOOKUP(RANDBETWEEN(1,countzip),pool[],7)</f>
        <v>503 03</v>
      </c>
    </row>
    <row r="159" spans="1:8" x14ac:dyDescent="0.2">
      <c r="A159" s="9">
        <v>158</v>
      </c>
      <c r="B159" s="31">
        <f t="shared" ca="1" si="2"/>
        <v>3223242556331712</v>
      </c>
      <c r="C159" s="9" t="str">
        <f ca="1">_xlfn.CONCAT("",VLOOKUP(RANDBETWEEN(1,12),pool[],16),VLOOKUP(RANDBETWEEN(2,7),pool[],17))</f>
        <v>1025</v>
      </c>
      <c r="D159" s="10" t="str">
        <f ca="1">UPPER(_xlfn.CONCAT(VLOOKUP(RANDBETWEEN(1,countfirstname),pool[],3)," ",VLOOKUP(RANDBETWEEN(1,countlastname),pool[],4)))</f>
        <v>ARA GONIN</v>
      </c>
      <c r="E159" s="10" t="str">
        <f ca="1">VLOOKUP(RANDBETWEEN(1,countstreetname),pool[],5)</f>
        <v>Appleton Loan</v>
      </c>
      <c r="F159" s="10">
        <f ca="1">VLOOKUP(RANDBETWEEN(1,countstreetnumber),pool[],6)</f>
        <v>2890</v>
      </c>
      <c r="G159" s="10" t="str">
        <f ca="1">VLOOKUP(RANDBETWEEN(1,countcities),pool[],14)</f>
        <v>Austin</v>
      </c>
      <c r="H159" s="10" t="str">
        <f ca="1">VLOOKUP(RANDBETWEEN(1,countzip),pool[],7)</f>
        <v>171 94</v>
      </c>
    </row>
    <row r="160" spans="1:8" x14ac:dyDescent="0.2">
      <c r="A160" s="9">
        <v>159</v>
      </c>
      <c r="B160" s="30">
        <f t="shared" ca="1" si="2"/>
        <v>9199615509172954</v>
      </c>
      <c r="C160" s="9" t="str">
        <f ca="1">_xlfn.CONCAT("",VLOOKUP(RANDBETWEEN(1,12),pool[],16),VLOOKUP(RANDBETWEEN(2,7),pool[],17))</f>
        <v>0925</v>
      </c>
      <c r="D160" s="9" t="str">
        <f ca="1">UPPER(_xlfn.CONCAT(VLOOKUP(RANDBETWEEN(1,countfirstname),pool[],3)," ",VLOOKUP(RANDBETWEEN(1,countlastname),pool[],4)))</f>
        <v>SALEM MCILEEN</v>
      </c>
      <c r="E160" s="9" t="str">
        <f ca="1">VLOOKUP(RANDBETWEEN(1,countstreetname),pool[],5)</f>
        <v>Laburnum Grove</v>
      </c>
      <c r="F160" s="9">
        <f ca="1">VLOOKUP(RANDBETWEEN(1,countstreetnumber),pool[],6)</f>
        <v>87</v>
      </c>
      <c r="G160" s="9" t="str">
        <f ca="1">VLOOKUP(RANDBETWEEN(1,countcities),pool[],14)</f>
        <v>Portland</v>
      </c>
      <c r="H160" s="9">
        <f ca="1">VLOOKUP(RANDBETWEEN(1,countzip),pool[],7)</f>
        <v>8304</v>
      </c>
    </row>
    <row r="161" spans="1:8" x14ac:dyDescent="0.2">
      <c r="A161" s="9">
        <v>160</v>
      </c>
      <c r="B161" s="31">
        <f t="shared" ca="1" si="2"/>
        <v>4664030591477493</v>
      </c>
      <c r="C161" s="9" t="str">
        <f ca="1">_xlfn.CONCAT("",VLOOKUP(RANDBETWEEN(1,12),pool[],16),VLOOKUP(RANDBETWEEN(2,7),pool[],17))</f>
        <v>0423</v>
      </c>
      <c r="D161" s="10" t="str">
        <f ca="1">UPPER(_xlfn.CONCAT(VLOOKUP(RANDBETWEEN(1,countfirstname),pool[],3)," ",VLOOKUP(RANDBETWEEN(1,countlastname),pool[],4)))</f>
        <v>LAKOTA DUNKLEE</v>
      </c>
      <c r="E161" s="10" t="str">
        <f ca="1">VLOOKUP(RANDBETWEEN(1,countstreetname),pool[],5)</f>
        <v>Westbury Ground</v>
      </c>
      <c r="F161" s="10">
        <f ca="1">VLOOKUP(RANDBETWEEN(1,countstreetnumber),pool[],6)</f>
        <v>987</v>
      </c>
      <c r="G161" s="10" t="str">
        <f ca="1">VLOOKUP(RANDBETWEEN(1,countcities),pool[],14)</f>
        <v>Memphis</v>
      </c>
      <c r="H161" s="10">
        <f ca="1">VLOOKUP(RANDBETWEEN(1,countzip),pool[],7)</f>
        <v>20566</v>
      </c>
    </row>
    <row r="162" spans="1:8" x14ac:dyDescent="0.2">
      <c r="A162" s="9">
        <v>161</v>
      </c>
      <c r="B162" s="30">
        <f t="shared" ca="1" si="2"/>
        <v>2534879142840121</v>
      </c>
      <c r="C162" s="9" t="str">
        <f ca="1">_xlfn.CONCAT("",VLOOKUP(RANDBETWEEN(1,12),pool[],16),VLOOKUP(RANDBETWEEN(2,7),pool[],17))</f>
        <v>0528</v>
      </c>
      <c r="D162" s="9" t="str">
        <f ca="1">UPPER(_xlfn.CONCAT(VLOOKUP(RANDBETWEEN(1,countfirstname),pool[],3)," ",VLOOKUP(RANDBETWEEN(1,countlastname),pool[],4)))</f>
        <v>KRIS LARIVE</v>
      </c>
      <c r="E162" s="9" t="str">
        <f ca="1">VLOOKUP(RANDBETWEEN(1,countstreetname),pool[],5)</f>
        <v>Prince Warren</v>
      </c>
      <c r="F162" s="9">
        <f ca="1">VLOOKUP(RANDBETWEEN(1,countstreetnumber),pool[],6)</f>
        <v>3</v>
      </c>
      <c r="G162" s="9" t="str">
        <f ca="1">VLOOKUP(RANDBETWEEN(1,countcities),pool[],14)</f>
        <v>San Antonio</v>
      </c>
      <c r="H162" s="9" t="str">
        <f ca="1">VLOOKUP(RANDBETWEEN(1,countzip),pool[],7)</f>
        <v>T7Z</v>
      </c>
    </row>
    <row r="163" spans="1:8" x14ac:dyDescent="0.2">
      <c r="A163" s="9">
        <v>162</v>
      </c>
      <c r="B163" s="31">
        <f t="shared" ca="1" si="2"/>
        <v>6391061886544660</v>
      </c>
      <c r="C163" s="9" t="str">
        <f ca="1">_xlfn.CONCAT("",VLOOKUP(RANDBETWEEN(1,12),pool[],16),VLOOKUP(RANDBETWEEN(2,7),pool[],17))</f>
        <v>1023</v>
      </c>
      <c r="D163" s="10" t="str">
        <f ca="1">UPPER(_xlfn.CONCAT(VLOOKUP(RANDBETWEEN(1,countfirstname),pool[],3)," ",VLOOKUP(RANDBETWEEN(1,countlastname),pool[],4)))</f>
        <v>MICHA PATERNO</v>
      </c>
      <c r="E163" s="10" t="str">
        <f ca="1">VLOOKUP(RANDBETWEEN(1,countstreetname),pool[],5)</f>
        <v>Preston Road</v>
      </c>
      <c r="F163" s="10">
        <f ca="1">VLOOKUP(RANDBETWEEN(1,countstreetnumber),pool[],6)</f>
        <v>5876</v>
      </c>
      <c r="G163" s="10" t="str">
        <f ca="1">VLOOKUP(RANDBETWEEN(1,countcities),pool[],14)</f>
        <v>Dallas</v>
      </c>
      <c r="H163" s="10">
        <f ca="1">VLOOKUP(RANDBETWEEN(1,countzip),pool[],7)</f>
        <v>8284</v>
      </c>
    </row>
    <row r="164" spans="1:8" x14ac:dyDescent="0.2">
      <c r="A164" s="9">
        <v>163</v>
      </c>
      <c r="B164" s="30">
        <f t="shared" ca="1" si="2"/>
        <v>9525542178891708</v>
      </c>
      <c r="C164" s="9" t="str">
        <f ca="1">_xlfn.CONCAT("",VLOOKUP(RANDBETWEEN(1,12),pool[],16),VLOOKUP(RANDBETWEEN(2,7),pool[],17))</f>
        <v>0228</v>
      </c>
      <c r="D164" s="9" t="str">
        <f ca="1">UPPER(_xlfn.CONCAT(VLOOKUP(RANDBETWEEN(1,countfirstname),pool[],3)," ",VLOOKUP(RANDBETWEEN(1,countlastname),pool[],4)))</f>
        <v>KIRAN WATERHOUSE</v>
      </c>
      <c r="E164" s="9" t="str">
        <f ca="1">VLOOKUP(RANDBETWEEN(1,countstreetname),pool[],5)</f>
        <v>Friary Ground</v>
      </c>
      <c r="F164" s="9">
        <f ca="1">VLOOKUP(RANDBETWEEN(1,countstreetnumber),pool[],6)</f>
        <v>38</v>
      </c>
      <c r="G164" s="9" t="str">
        <f ca="1">VLOOKUP(RANDBETWEEN(1,countcities),pool[],14)</f>
        <v>Nashville</v>
      </c>
      <c r="H164" s="9">
        <f ca="1">VLOOKUP(RANDBETWEEN(1,countzip),pool[],7)</f>
        <v>20546</v>
      </c>
    </row>
    <row r="165" spans="1:8" x14ac:dyDescent="0.2">
      <c r="A165" s="9">
        <v>164</v>
      </c>
      <c r="B165" s="31">
        <f t="shared" ca="1" si="2"/>
        <v>7881179125683575</v>
      </c>
      <c r="C165" s="9" t="str">
        <f ca="1">_xlfn.CONCAT("",VLOOKUP(RANDBETWEEN(1,12),pool[],16),VLOOKUP(RANDBETWEEN(2,7),pool[],17))</f>
        <v>0124</v>
      </c>
      <c r="D165" s="10" t="str">
        <f ca="1">UPPER(_xlfn.CONCAT(VLOOKUP(RANDBETWEEN(1,countfirstname),pool[],3)," ",VLOOKUP(RANDBETWEEN(1,countlastname),pool[],4)))</f>
        <v>SOL FERNE</v>
      </c>
      <c r="E165" s="10" t="str">
        <f ca="1">VLOOKUP(RANDBETWEEN(1,countstreetname),pool[],5)</f>
        <v>St Michael's Close</v>
      </c>
      <c r="F165" s="10">
        <f ca="1">VLOOKUP(RANDBETWEEN(1,countstreetnumber),pool[],6)</f>
        <v>3</v>
      </c>
      <c r="G165" s="10" t="str">
        <f ca="1">VLOOKUP(RANDBETWEEN(1,countcities),pool[],14)</f>
        <v>Austin</v>
      </c>
      <c r="H165" s="10">
        <f ca="1">VLOOKUP(RANDBETWEEN(1,countzip),pool[],7)</f>
        <v>8284</v>
      </c>
    </row>
    <row r="166" spans="1:8" x14ac:dyDescent="0.2">
      <c r="A166" s="9">
        <v>165</v>
      </c>
      <c r="B166" s="30">
        <f t="shared" ca="1" si="2"/>
        <v>5648198359201912</v>
      </c>
      <c r="C166" s="9" t="str">
        <f ca="1">_xlfn.CONCAT("",VLOOKUP(RANDBETWEEN(1,12),pool[],16),VLOOKUP(RANDBETWEEN(2,7),pool[],17))</f>
        <v>0326</v>
      </c>
      <c r="D166" s="9" t="str">
        <f ca="1">UPPER(_xlfn.CONCAT(VLOOKUP(RANDBETWEEN(1,countfirstname),pool[],3)," ",VLOOKUP(RANDBETWEEN(1,countlastname),pool[],4)))</f>
        <v>ARLYN ANGEAR</v>
      </c>
      <c r="E166" s="9" t="str">
        <f ca="1">VLOOKUP(RANDBETWEEN(1,countstreetname),pool[],5)</f>
        <v>Ashley Close</v>
      </c>
      <c r="F166" s="9">
        <f ca="1">VLOOKUP(RANDBETWEEN(1,countstreetnumber),pool[],6)</f>
        <v>34</v>
      </c>
      <c r="G166" s="9" t="str">
        <f ca="1">VLOOKUP(RANDBETWEEN(1,countcities),pool[],14)</f>
        <v>Portland</v>
      </c>
      <c r="H166" s="9">
        <f ca="1">VLOOKUP(RANDBETWEEN(1,countzip),pool[],7)</f>
        <v>399710</v>
      </c>
    </row>
    <row r="167" spans="1:8" x14ac:dyDescent="0.2">
      <c r="A167" s="9">
        <v>166</v>
      </c>
      <c r="B167" s="31">
        <f t="shared" ca="1" si="2"/>
        <v>4508977943357714</v>
      </c>
      <c r="C167" s="9" t="str">
        <f ca="1">_xlfn.CONCAT("",VLOOKUP(RANDBETWEEN(1,12),pool[],16),VLOOKUP(RANDBETWEEN(2,7),pool[],17))</f>
        <v>0727</v>
      </c>
      <c r="D167" s="10" t="str">
        <f ca="1">UPPER(_xlfn.CONCAT(VLOOKUP(RANDBETWEEN(1,countfirstname),pool[],3)," ",VLOOKUP(RANDBETWEEN(1,countlastname),pool[],4)))</f>
        <v>JAEDYN BRESNEN</v>
      </c>
      <c r="E167" s="10" t="str">
        <f ca="1">VLOOKUP(RANDBETWEEN(1,countstreetname),pool[],5)</f>
        <v>St Michael's Close</v>
      </c>
      <c r="F167" s="10">
        <f ca="1">VLOOKUP(RANDBETWEEN(1,countstreetnumber),pool[],6)</f>
        <v>5610</v>
      </c>
      <c r="G167" s="10" t="str">
        <f ca="1">VLOOKUP(RANDBETWEEN(1,countcities),pool[],14)</f>
        <v>Seattle</v>
      </c>
      <c r="H167" s="10" t="str">
        <f ca="1">VLOOKUP(RANDBETWEEN(1,countzip),pool[],7)</f>
        <v>G3M</v>
      </c>
    </row>
    <row r="168" spans="1:8" x14ac:dyDescent="0.2">
      <c r="A168" s="9">
        <v>167</v>
      </c>
      <c r="B168" s="30">
        <f t="shared" ca="1" si="2"/>
        <v>4247787418201215</v>
      </c>
      <c r="C168" s="9" t="str">
        <f ca="1">_xlfn.CONCAT("",VLOOKUP(RANDBETWEEN(1,12),pool[],16),VLOOKUP(RANDBETWEEN(2,7),pool[],17))</f>
        <v>0424</v>
      </c>
      <c r="D168" s="9" t="str">
        <f ca="1">UPPER(_xlfn.CONCAT(VLOOKUP(RANDBETWEEN(1,countfirstname),pool[],3)," ",VLOOKUP(RANDBETWEEN(1,countlastname),pool[],4)))</f>
        <v>LEIGHTON BRAGGE</v>
      </c>
      <c r="E168" s="9" t="str">
        <f ca="1">VLOOKUP(RANDBETWEEN(1,countstreetname),pool[],5)</f>
        <v>Oakwood Road</v>
      </c>
      <c r="F168" s="9">
        <f ca="1">VLOOKUP(RANDBETWEEN(1,countstreetnumber),pool[],6)</f>
        <v>807</v>
      </c>
      <c r="G168" s="9" t="str">
        <f ca="1">VLOOKUP(RANDBETWEEN(1,countcities),pool[],14)</f>
        <v>Houston</v>
      </c>
      <c r="H168" s="9" t="str">
        <f ca="1">VLOOKUP(RANDBETWEEN(1,countzip),pool[],7)</f>
        <v>3520-031</v>
      </c>
    </row>
    <row r="169" spans="1:8" x14ac:dyDescent="0.2">
      <c r="A169" s="9">
        <v>168</v>
      </c>
      <c r="B169" s="31">
        <f t="shared" ca="1" si="2"/>
        <v>7594254288962957</v>
      </c>
      <c r="C169" s="9" t="str">
        <f ca="1">_xlfn.CONCAT("",VLOOKUP(RANDBETWEEN(1,12),pool[],16),VLOOKUP(RANDBETWEEN(2,7),pool[],17))</f>
        <v>0224</v>
      </c>
      <c r="D169" s="10" t="str">
        <f ca="1">UPPER(_xlfn.CONCAT(VLOOKUP(RANDBETWEEN(1,countfirstname),pool[],3)," ",VLOOKUP(RANDBETWEEN(1,countlastname),pool[],4)))</f>
        <v>VERNIE MAGNER</v>
      </c>
      <c r="E169" s="10" t="str">
        <f ca="1">VLOOKUP(RANDBETWEEN(1,countstreetname),pool[],5)</f>
        <v>Glenwood Lane</v>
      </c>
      <c r="F169" s="10">
        <f ca="1">VLOOKUP(RANDBETWEEN(1,countstreetnumber),pool[],6)</f>
        <v>95956</v>
      </c>
      <c r="G169" s="10" t="str">
        <f ca="1">VLOOKUP(RANDBETWEEN(1,countcities),pool[],14)</f>
        <v>San Jose</v>
      </c>
      <c r="H169" s="10" t="str">
        <f ca="1">VLOOKUP(RANDBETWEEN(1,countzip),pool[],7)</f>
        <v>2425-838</v>
      </c>
    </row>
    <row r="170" spans="1:8" x14ac:dyDescent="0.2">
      <c r="A170" s="9">
        <v>169</v>
      </c>
      <c r="B170" s="30">
        <f t="shared" ca="1" si="2"/>
        <v>7008692283217645</v>
      </c>
      <c r="C170" s="9" t="str">
        <f ca="1">_xlfn.CONCAT("",VLOOKUP(RANDBETWEEN(1,12),pool[],16),VLOOKUP(RANDBETWEEN(2,7),pool[],17))</f>
        <v>1126</v>
      </c>
      <c r="D170" s="9" t="str">
        <f ca="1">UPPER(_xlfn.CONCAT(VLOOKUP(RANDBETWEEN(1,countfirstname),pool[],3)," ",VLOOKUP(RANDBETWEEN(1,countlastname),pool[],4)))</f>
        <v>ASHTIN CAULFIELD</v>
      </c>
      <c r="E170" s="9" t="str">
        <f ca="1">VLOOKUP(RANDBETWEEN(1,countstreetname),pool[],5)</f>
        <v>Mount Road</v>
      </c>
      <c r="F170" s="9">
        <f ca="1">VLOOKUP(RANDBETWEEN(1,countstreetnumber),pool[],6)</f>
        <v>911</v>
      </c>
      <c r="G170" s="9" t="str">
        <f ca="1">VLOOKUP(RANDBETWEEN(1,countcities),pool[],14)</f>
        <v>El Paso</v>
      </c>
      <c r="H170" s="9">
        <f ca="1">VLOOKUP(RANDBETWEEN(1,countzip),pool[],7)</f>
        <v>665770</v>
      </c>
    </row>
    <row r="171" spans="1:8" x14ac:dyDescent="0.2">
      <c r="A171" s="9">
        <v>170</v>
      </c>
      <c r="B171" s="31">
        <f t="shared" ca="1" si="2"/>
        <v>1421157281813428</v>
      </c>
      <c r="C171" s="9" t="str">
        <f ca="1">_xlfn.CONCAT("",VLOOKUP(RANDBETWEEN(1,12),pool[],16),VLOOKUP(RANDBETWEEN(2,7),pool[],17))</f>
        <v>1024</v>
      </c>
      <c r="D171" s="10" t="str">
        <f ca="1">UPPER(_xlfn.CONCAT(VLOOKUP(RANDBETWEEN(1,countfirstname),pool[],3)," ",VLOOKUP(RANDBETWEEN(1,countlastname),pool[],4)))</f>
        <v>LEIGHTON CATTERELL</v>
      </c>
      <c r="E171" s="10" t="str">
        <f ca="1">VLOOKUP(RANDBETWEEN(1,countstreetname),pool[],5)</f>
        <v>Balmoral Close</v>
      </c>
      <c r="F171" s="10">
        <f ca="1">VLOOKUP(RANDBETWEEN(1,countstreetnumber),pool[],6)</f>
        <v>989</v>
      </c>
      <c r="G171" s="10" t="str">
        <f ca="1">VLOOKUP(RANDBETWEEN(1,countcities),pool[],14)</f>
        <v>New York City</v>
      </c>
      <c r="H171" s="10" t="str">
        <f ca="1">VLOOKUP(RANDBETWEEN(1,countzip),pool[],7)</f>
        <v>86730-000</v>
      </c>
    </row>
    <row r="172" spans="1:8" x14ac:dyDescent="0.2">
      <c r="A172" s="9">
        <v>171</v>
      </c>
      <c r="B172" s="30">
        <f t="shared" ca="1" si="2"/>
        <v>2310340489971477</v>
      </c>
      <c r="C172" s="9" t="str">
        <f ca="1">_xlfn.CONCAT("",VLOOKUP(RANDBETWEEN(1,12),pool[],16),VLOOKUP(RANDBETWEEN(2,7),pool[],17))</f>
        <v>0225</v>
      </c>
      <c r="D172" s="9" t="str">
        <f ca="1">UPPER(_xlfn.CONCAT(VLOOKUP(RANDBETWEEN(1,countfirstname),pool[],3)," ",VLOOKUP(RANDBETWEEN(1,countlastname),pool[],4)))</f>
        <v>TAI HEAPE</v>
      </c>
      <c r="E172" s="9" t="str">
        <f ca="1">VLOOKUP(RANDBETWEEN(1,countstreetname),pool[],5)</f>
        <v>Hill View Cross</v>
      </c>
      <c r="F172" s="9">
        <f ca="1">VLOOKUP(RANDBETWEEN(1,countstreetnumber),pool[],6)</f>
        <v>9661</v>
      </c>
      <c r="G172" s="9" t="str">
        <f ca="1">VLOOKUP(RANDBETWEEN(1,countcities),pool[],14)</f>
        <v>Seattle</v>
      </c>
      <c r="H172" s="9">
        <f ca="1">VLOOKUP(RANDBETWEEN(1,countzip),pool[],7)</f>
        <v>196</v>
      </c>
    </row>
    <row r="173" spans="1:8" x14ac:dyDescent="0.2">
      <c r="A173" s="9">
        <v>172</v>
      </c>
      <c r="B173" s="31">
        <f t="shared" ca="1" si="2"/>
        <v>9805379122201896</v>
      </c>
      <c r="C173" s="9" t="str">
        <f ca="1">_xlfn.CONCAT("",VLOOKUP(RANDBETWEEN(1,12),pool[],16),VLOOKUP(RANDBETWEEN(2,7),pool[],17))</f>
        <v>0124</v>
      </c>
      <c r="D173" s="10" t="str">
        <f ca="1">UPPER(_xlfn.CONCAT(VLOOKUP(RANDBETWEEN(1,countfirstname),pool[],3)," ",VLOOKUP(RANDBETWEEN(1,countlastname),pool[],4)))</f>
        <v>ARMONI KLIMA</v>
      </c>
      <c r="E173" s="10" t="str">
        <f ca="1">VLOOKUP(RANDBETWEEN(1,countstreetname),pool[],5)</f>
        <v>Burford Woods</v>
      </c>
      <c r="F173" s="10">
        <f ca="1">VLOOKUP(RANDBETWEEN(1,countstreetnumber),pool[],6)</f>
        <v>62115</v>
      </c>
      <c r="G173" s="10" t="str">
        <f ca="1">VLOOKUP(RANDBETWEEN(1,countcities),pool[],14)</f>
        <v>Denver</v>
      </c>
      <c r="H173" s="10" t="str">
        <f ca="1">VLOOKUP(RANDBETWEEN(1,countzip),pool[],7)</f>
        <v>4575-393</v>
      </c>
    </row>
    <row r="174" spans="1:8" x14ac:dyDescent="0.2">
      <c r="A174" s="9">
        <v>173</v>
      </c>
      <c r="B174" s="30">
        <f t="shared" ca="1" si="2"/>
        <v>1820057671947557</v>
      </c>
      <c r="C174" s="9" t="str">
        <f ca="1">_xlfn.CONCAT("",VLOOKUP(RANDBETWEEN(1,12),pool[],16),VLOOKUP(RANDBETWEEN(2,7),pool[],17))</f>
        <v>0425</v>
      </c>
      <c r="D174" s="9" t="str">
        <f ca="1">UPPER(_xlfn.CONCAT(VLOOKUP(RANDBETWEEN(1,countfirstname),pool[],3)," ",VLOOKUP(RANDBETWEEN(1,countlastname),pool[],4)))</f>
        <v>LEIGHTON GUMBRELL</v>
      </c>
      <c r="E174" s="9" t="str">
        <f ca="1">VLOOKUP(RANDBETWEEN(1,countstreetname),pool[],5)</f>
        <v>Mary Street</v>
      </c>
      <c r="F174" s="9">
        <f ca="1">VLOOKUP(RANDBETWEEN(1,countstreetnumber),pool[],6)</f>
        <v>643</v>
      </c>
      <c r="G174" s="9" t="str">
        <f ca="1">VLOOKUP(RANDBETWEEN(1,countcities),pool[],14)</f>
        <v>Oklahoma City</v>
      </c>
      <c r="H174" s="9" t="str">
        <f ca="1">VLOOKUP(RANDBETWEEN(1,countzip),pool[],7)</f>
        <v>106 32</v>
      </c>
    </row>
    <row r="175" spans="1:8" x14ac:dyDescent="0.2">
      <c r="A175" s="9">
        <v>174</v>
      </c>
      <c r="B175" s="31">
        <f t="shared" ca="1" si="2"/>
        <v>3716929888221709</v>
      </c>
      <c r="C175" s="9" t="str">
        <f ca="1">_xlfn.CONCAT("",VLOOKUP(RANDBETWEEN(1,12),pool[],16),VLOOKUP(RANDBETWEEN(2,7),pool[],17))</f>
        <v>0226</v>
      </c>
      <c r="D175" s="10" t="str">
        <f ca="1">UPPER(_xlfn.CONCAT(VLOOKUP(RANDBETWEEN(1,countfirstname),pool[],3)," ",VLOOKUP(RANDBETWEEN(1,countlastname),pool[],4)))</f>
        <v>AARYN SHEPARD</v>
      </c>
      <c r="E175" s="10" t="str">
        <f ca="1">VLOOKUP(RANDBETWEEN(1,countstreetname),pool[],5)</f>
        <v>Junction Road</v>
      </c>
      <c r="F175" s="10">
        <f ca="1">VLOOKUP(RANDBETWEEN(1,countstreetnumber),pool[],6)</f>
        <v>92</v>
      </c>
      <c r="G175" s="10" t="str">
        <f ca="1">VLOOKUP(RANDBETWEEN(1,countcities),pool[],14)</f>
        <v>Detroit</v>
      </c>
      <c r="H175" s="10" t="str">
        <f ca="1">VLOOKUP(RANDBETWEEN(1,countzip),pool[],7)</f>
        <v>P5E</v>
      </c>
    </row>
    <row r="176" spans="1:8" x14ac:dyDescent="0.2">
      <c r="A176" s="9">
        <v>175</v>
      </c>
      <c r="B176" s="30">
        <f t="shared" ca="1" si="2"/>
        <v>8580476093599278</v>
      </c>
      <c r="C176" s="9" t="str">
        <f ca="1">_xlfn.CONCAT("",VLOOKUP(RANDBETWEEN(1,12),pool[],16),VLOOKUP(RANDBETWEEN(2,7),pool[],17))</f>
        <v>0624</v>
      </c>
      <c r="D176" s="9" t="str">
        <f ca="1">UPPER(_xlfn.CONCAT(VLOOKUP(RANDBETWEEN(1,countfirstname),pool[],3)," ",VLOOKUP(RANDBETWEEN(1,countlastname),pool[],4)))</f>
        <v>ARDELL BUSEK</v>
      </c>
      <c r="E176" s="9" t="str">
        <f ca="1">VLOOKUP(RANDBETWEEN(1,countstreetname),pool[],5)</f>
        <v>Richardson Drove</v>
      </c>
      <c r="F176" s="9">
        <f ca="1">VLOOKUP(RANDBETWEEN(1,countstreetnumber),pool[],6)</f>
        <v>5619</v>
      </c>
      <c r="G176" s="9" t="str">
        <f ca="1">VLOOKUP(RANDBETWEEN(1,countcities),pool[],14)</f>
        <v>San Antonio</v>
      </c>
      <c r="H176" s="9">
        <f ca="1">VLOOKUP(RANDBETWEEN(1,countzip),pool[],7)</f>
        <v>84125</v>
      </c>
    </row>
    <row r="177" spans="1:8" x14ac:dyDescent="0.2">
      <c r="A177" s="9">
        <v>176</v>
      </c>
      <c r="B177" s="31">
        <f t="shared" ca="1" si="2"/>
        <v>2014754623089730</v>
      </c>
      <c r="C177" s="9" t="str">
        <f ca="1">_xlfn.CONCAT("",VLOOKUP(RANDBETWEEN(1,12),pool[],16),VLOOKUP(RANDBETWEEN(2,7),pool[],17))</f>
        <v>0223</v>
      </c>
      <c r="D177" s="10" t="str">
        <f ca="1">UPPER(_xlfn.CONCAT(VLOOKUP(RANDBETWEEN(1,countfirstname),pool[],3)," ",VLOOKUP(RANDBETWEEN(1,countlastname),pool[],4)))</f>
        <v>MARQUETTE NADIN</v>
      </c>
      <c r="E177" s="10" t="str">
        <f ca="1">VLOOKUP(RANDBETWEEN(1,countstreetname),pool[],5)</f>
        <v>Lytton Firs</v>
      </c>
      <c r="F177" s="10">
        <f ca="1">VLOOKUP(RANDBETWEEN(1,countstreetnumber),pool[],6)</f>
        <v>37539</v>
      </c>
      <c r="G177" s="10" t="str">
        <f ca="1">VLOOKUP(RANDBETWEEN(1,countcities),pool[],14)</f>
        <v>San Jose</v>
      </c>
      <c r="H177" s="10">
        <f ca="1">VLOOKUP(RANDBETWEEN(1,countzip),pool[],7)</f>
        <v>649193</v>
      </c>
    </row>
    <row r="178" spans="1:8" x14ac:dyDescent="0.2">
      <c r="A178" s="9">
        <v>177</v>
      </c>
      <c r="B178" s="30">
        <f t="shared" ca="1" si="2"/>
        <v>5233041799775675</v>
      </c>
      <c r="C178" s="9" t="str">
        <f ca="1">_xlfn.CONCAT("",VLOOKUP(RANDBETWEEN(1,12),pool[],16),VLOOKUP(RANDBETWEEN(2,7),pool[],17))</f>
        <v>0426</v>
      </c>
      <c r="D178" s="9" t="str">
        <f ca="1">UPPER(_xlfn.CONCAT(VLOOKUP(RANDBETWEEN(1,countfirstname),pool[],3)," ",VLOOKUP(RANDBETWEEN(1,countlastname),pool[],4)))</f>
        <v>MARVIS LOWIS</v>
      </c>
      <c r="E178" s="9" t="str">
        <f ca="1">VLOOKUP(RANDBETWEEN(1,countstreetname),pool[],5)</f>
        <v>Hazel Road</v>
      </c>
      <c r="F178" s="9">
        <f ca="1">VLOOKUP(RANDBETWEEN(1,countstreetnumber),pool[],6)</f>
        <v>95441</v>
      </c>
      <c r="G178" s="9" t="str">
        <f ca="1">VLOOKUP(RANDBETWEEN(1,countcities),pool[],14)</f>
        <v>Charlotte</v>
      </c>
      <c r="H178" s="9">
        <f ca="1">VLOOKUP(RANDBETWEEN(1,countzip),pool[],7)</f>
        <v>9024</v>
      </c>
    </row>
    <row r="179" spans="1:8" x14ac:dyDescent="0.2">
      <c r="A179" s="9">
        <v>178</v>
      </c>
      <c r="B179" s="31">
        <f t="shared" ca="1" si="2"/>
        <v>2962598715460588</v>
      </c>
      <c r="C179" s="9" t="str">
        <f ca="1">_xlfn.CONCAT("",VLOOKUP(RANDBETWEEN(1,12),pool[],16),VLOOKUP(RANDBETWEEN(2,7),pool[],17))</f>
        <v>0324</v>
      </c>
      <c r="D179" s="10" t="str">
        <f ca="1">UPPER(_xlfn.CONCAT(VLOOKUP(RANDBETWEEN(1,countfirstname),pool[],3)," ",VLOOKUP(RANDBETWEEN(1,countlastname),pool[],4)))</f>
        <v>MARLOWE GOOKES</v>
      </c>
      <c r="E179" s="10" t="str">
        <f ca="1">VLOOKUP(RANDBETWEEN(1,countstreetname),pool[],5)</f>
        <v>Folly Lane</v>
      </c>
      <c r="F179" s="10">
        <f ca="1">VLOOKUP(RANDBETWEEN(1,countstreetnumber),pool[],6)</f>
        <v>7</v>
      </c>
      <c r="G179" s="10" t="str">
        <f ca="1">VLOOKUP(RANDBETWEEN(1,countcities),pool[],14)</f>
        <v>Austin</v>
      </c>
      <c r="H179" s="10">
        <f ca="1">VLOOKUP(RANDBETWEEN(1,countzip),pool[],7)</f>
        <v>3470</v>
      </c>
    </row>
    <row r="180" spans="1:8" x14ac:dyDescent="0.2">
      <c r="A180" s="9">
        <v>179</v>
      </c>
      <c r="B180" s="30">
        <f t="shared" ca="1" si="2"/>
        <v>6957060062513496</v>
      </c>
      <c r="C180" s="9" t="str">
        <f ca="1">_xlfn.CONCAT("",VLOOKUP(RANDBETWEEN(1,12),pool[],16),VLOOKUP(RANDBETWEEN(2,7),pool[],17))</f>
        <v>0726</v>
      </c>
      <c r="D180" s="9" t="str">
        <f ca="1">UPPER(_xlfn.CONCAT(VLOOKUP(RANDBETWEEN(1,countfirstname),pool[],3)," ",VLOOKUP(RANDBETWEEN(1,countlastname),pool[],4)))</f>
        <v>JAIME GRIMSDYKE</v>
      </c>
      <c r="E180" s="9" t="str">
        <f ca="1">VLOOKUP(RANDBETWEEN(1,countstreetname),pool[],5)</f>
        <v>Poplar Road</v>
      </c>
      <c r="F180" s="9">
        <f ca="1">VLOOKUP(RANDBETWEEN(1,countstreetnumber),pool[],6)</f>
        <v>7</v>
      </c>
      <c r="G180" s="9" t="str">
        <f ca="1">VLOOKUP(RANDBETWEEN(1,countcities),pool[],14)</f>
        <v>Milwaukee</v>
      </c>
      <c r="H180" s="9">
        <f ca="1">VLOOKUP(RANDBETWEEN(1,countzip),pool[],7)</f>
        <v>9674</v>
      </c>
    </row>
    <row r="181" spans="1:8" x14ac:dyDescent="0.2">
      <c r="A181" s="9">
        <v>180</v>
      </c>
      <c r="B181" s="31">
        <f t="shared" ca="1" si="2"/>
        <v>8698486423357508</v>
      </c>
      <c r="C181" s="9" t="str">
        <f ca="1">_xlfn.CONCAT("",VLOOKUP(RANDBETWEEN(1,12),pool[],16),VLOOKUP(RANDBETWEEN(2,7),pool[],17))</f>
        <v>0223</v>
      </c>
      <c r="D181" s="10" t="str">
        <f ca="1">UPPER(_xlfn.CONCAT(VLOOKUP(RANDBETWEEN(1,countfirstname),pool[],3)," ",VLOOKUP(RANDBETWEEN(1,countlastname),pool[],4)))</f>
        <v>DEVYN PALING</v>
      </c>
      <c r="E181" s="10" t="str">
        <f ca="1">VLOOKUP(RANDBETWEEN(1,countstreetname),pool[],5)</f>
        <v>Trafalgar Road</v>
      </c>
      <c r="F181" s="10">
        <f ca="1">VLOOKUP(RANDBETWEEN(1,countstreetnumber),pool[],6)</f>
        <v>4</v>
      </c>
      <c r="G181" s="10" t="str">
        <f ca="1">VLOOKUP(RANDBETWEEN(1,countcities),pool[],14)</f>
        <v>Houston</v>
      </c>
      <c r="H181" s="10" t="str">
        <f ca="1">VLOOKUP(RANDBETWEEN(1,countzip),pool[],7)</f>
        <v>4575-393</v>
      </c>
    </row>
    <row r="182" spans="1:8" x14ac:dyDescent="0.2">
      <c r="A182" s="9">
        <v>181</v>
      </c>
      <c r="B182" s="30">
        <f t="shared" ca="1" si="2"/>
        <v>4523218890137354</v>
      </c>
      <c r="C182" s="9" t="str">
        <f ca="1">_xlfn.CONCAT("",VLOOKUP(RANDBETWEEN(1,12),pool[],16),VLOOKUP(RANDBETWEEN(2,7),pool[],17))</f>
        <v>0725</v>
      </c>
      <c r="D182" s="9" t="str">
        <f ca="1">UPPER(_xlfn.CONCAT(VLOOKUP(RANDBETWEEN(1,countfirstname),pool[],3)," ",VLOOKUP(RANDBETWEEN(1,countlastname),pool[],4)))</f>
        <v>CLAUDIE HAVERSUM</v>
      </c>
      <c r="E182" s="9" t="str">
        <f ca="1">VLOOKUP(RANDBETWEEN(1,countstreetname),pool[],5)</f>
        <v>Morton Corner</v>
      </c>
      <c r="F182" s="9">
        <f ca="1">VLOOKUP(RANDBETWEEN(1,countstreetnumber),pool[],6)</f>
        <v>5739</v>
      </c>
      <c r="G182" s="9" t="str">
        <f ca="1">VLOOKUP(RANDBETWEEN(1,countcities),pool[],14)</f>
        <v>Jacksonville</v>
      </c>
      <c r="H182" s="9">
        <f ca="1">VLOOKUP(RANDBETWEEN(1,countzip),pool[],7)</f>
        <v>80686</v>
      </c>
    </row>
    <row r="183" spans="1:8" x14ac:dyDescent="0.2">
      <c r="A183" s="9">
        <v>182</v>
      </c>
      <c r="B183" s="31">
        <f t="shared" ca="1" si="2"/>
        <v>6739377410402388</v>
      </c>
      <c r="C183" s="9" t="str">
        <f ca="1">_xlfn.CONCAT("",VLOOKUP(RANDBETWEEN(1,12),pool[],16),VLOOKUP(RANDBETWEEN(2,7),pool[],17))</f>
        <v>0125</v>
      </c>
      <c r="D183" s="10" t="str">
        <f ca="1">UPPER(_xlfn.CONCAT(VLOOKUP(RANDBETWEEN(1,countfirstname),pool[],3)," ",VLOOKUP(RANDBETWEEN(1,countlastname),pool[],4)))</f>
        <v>LAKOTA ARBER</v>
      </c>
      <c r="E183" s="10" t="str">
        <f ca="1">VLOOKUP(RANDBETWEEN(1,countstreetname),pool[],5)</f>
        <v>Salisbury Road</v>
      </c>
      <c r="F183" s="10">
        <f ca="1">VLOOKUP(RANDBETWEEN(1,countstreetnumber),pool[],6)</f>
        <v>1</v>
      </c>
      <c r="G183" s="10" t="str">
        <f ca="1">VLOOKUP(RANDBETWEEN(1,countcities),pool[],14)</f>
        <v>Memphis</v>
      </c>
      <c r="H183" s="10">
        <f ca="1">VLOOKUP(RANDBETWEEN(1,countzip),pool[],7)</f>
        <v>141032</v>
      </c>
    </row>
    <row r="184" spans="1:8" x14ac:dyDescent="0.2">
      <c r="A184" s="9">
        <v>183</v>
      </c>
      <c r="B184" s="30">
        <f t="shared" ca="1" si="2"/>
        <v>8075302684367926</v>
      </c>
      <c r="C184" s="9" t="str">
        <f ca="1">_xlfn.CONCAT("",VLOOKUP(RANDBETWEEN(1,12),pool[],16),VLOOKUP(RANDBETWEEN(2,7),pool[],17))</f>
        <v>0426</v>
      </c>
      <c r="D184" s="9" t="str">
        <f ca="1">UPPER(_xlfn.CONCAT(VLOOKUP(RANDBETWEEN(1,countfirstname),pool[],3)," ",VLOOKUP(RANDBETWEEN(1,countlastname),pool[],4)))</f>
        <v>LORIN CHOWNE</v>
      </c>
      <c r="E184" s="9" t="str">
        <f ca="1">VLOOKUP(RANDBETWEEN(1,countstreetname),pool[],5)</f>
        <v>Sherwood Road</v>
      </c>
      <c r="F184" s="9">
        <f ca="1">VLOOKUP(RANDBETWEEN(1,countstreetnumber),pool[],6)</f>
        <v>9445</v>
      </c>
      <c r="G184" s="9" t="str">
        <f ca="1">VLOOKUP(RANDBETWEEN(1,countcities),pool[],14)</f>
        <v>Oklahoma City</v>
      </c>
      <c r="H184" s="9" t="str">
        <f ca="1">VLOOKUP(RANDBETWEEN(1,countzip),pool[],7)</f>
        <v>2425-838</v>
      </c>
    </row>
    <row r="185" spans="1:8" x14ac:dyDescent="0.2">
      <c r="A185" s="9">
        <v>184</v>
      </c>
      <c r="B185" s="31">
        <f t="shared" ca="1" si="2"/>
        <v>4342270889711423</v>
      </c>
      <c r="C185" s="9" t="str">
        <f ca="1">_xlfn.CONCAT("",VLOOKUP(RANDBETWEEN(1,12),pool[],16),VLOOKUP(RANDBETWEEN(2,7),pool[],17))</f>
        <v>0426</v>
      </c>
      <c r="D185" s="10" t="str">
        <f ca="1">UPPER(_xlfn.CONCAT(VLOOKUP(RANDBETWEEN(1,countfirstname),pool[],3)," ",VLOOKUP(RANDBETWEEN(1,countlastname),pool[],4)))</f>
        <v>BABY NORVILL</v>
      </c>
      <c r="E185" s="10" t="str">
        <f ca="1">VLOOKUP(RANDBETWEEN(1,countstreetname),pool[],5)</f>
        <v>Holland Road</v>
      </c>
      <c r="F185" s="10">
        <f ca="1">VLOOKUP(RANDBETWEEN(1,countstreetnumber),pool[],6)</f>
        <v>715</v>
      </c>
      <c r="G185" s="10" t="str">
        <f ca="1">VLOOKUP(RANDBETWEEN(1,countcities),pool[],14)</f>
        <v>Nashville</v>
      </c>
      <c r="H185" s="10" t="str">
        <f ca="1">VLOOKUP(RANDBETWEEN(1,countzip),pool[],7)</f>
        <v>P6A</v>
      </c>
    </row>
    <row r="186" spans="1:8" x14ac:dyDescent="0.2">
      <c r="A186" s="9">
        <v>185</v>
      </c>
      <c r="B186" s="30">
        <f t="shared" ca="1" si="2"/>
        <v>5104609447480713</v>
      </c>
      <c r="C186" s="9" t="str">
        <f ca="1">_xlfn.CONCAT("",VLOOKUP(RANDBETWEEN(1,12),pool[],16),VLOOKUP(RANDBETWEEN(2,7),pool[],17))</f>
        <v>0126</v>
      </c>
      <c r="D186" s="9" t="str">
        <f ca="1">UPPER(_xlfn.CONCAT(VLOOKUP(RANDBETWEEN(1,countfirstname),pool[],3)," ",VLOOKUP(RANDBETWEEN(1,countlastname),pool[],4)))</f>
        <v>CARROL HATCLIFFE</v>
      </c>
      <c r="E186" s="9" t="str">
        <f ca="1">VLOOKUP(RANDBETWEEN(1,countstreetname),pool[],5)</f>
        <v>Canal Street</v>
      </c>
      <c r="F186" s="9">
        <f ca="1">VLOOKUP(RANDBETWEEN(1,countstreetnumber),pool[],6)</f>
        <v>7</v>
      </c>
      <c r="G186" s="9" t="str">
        <f ca="1">VLOOKUP(RANDBETWEEN(1,countcities),pool[],14)</f>
        <v>San Diego</v>
      </c>
      <c r="H186" s="9">
        <f ca="1">VLOOKUP(RANDBETWEEN(1,countzip),pool[],7)</f>
        <v>70150</v>
      </c>
    </row>
    <row r="187" spans="1:8" x14ac:dyDescent="0.2">
      <c r="A187" s="9">
        <v>186</v>
      </c>
      <c r="B187" s="31">
        <f t="shared" ca="1" si="2"/>
        <v>9181840828655596</v>
      </c>
      <c r="C187" s="9" t="str">
        <f ca="1">_xlfn.CONCAT("",VLOOKUP(RANDBETWEEN(1,12),pool[],16),VLOOKUP(RANDBETWEEN(2,7),pool[],17))</f>
        <v>0527</v>
      </c>
      <c r="D187" s="10" t="str">
        <f ca="1">UPPER(_xlfn.CONCAT(VLOOKUP(RANDBETWEEN(1,countfirstname),pool[],3)," ",VLOOKUP(RANDBETWEEN(1,countlastname),pool[],4)))</f>
        <v>KODI DOGGETT</v>
      </c>
      <c r="E187" s="10" t="str">
        <f ca="1">VLOOKUP(RANDBETWEEN(1,countstreetname),pool[],5)</f>
        <v>Byron Acre</v>
      </c>
      <c r="F187" s="10">
        <f ca="1">VLOOKUP(RANDBETWEEN(1,countstreetnumber),pool[],6)</f>
        <v>34</v>
      </c>
      <c r="G187" s="10" t="str">
        <f ca="1">VLOOKUP(RANDBETWEEN(1,countcities),pool[],14)</f>
        <v>Fort Worth</v>
      </c>
      <c r="H187" s="10">
        <f ca="1">VLOOKUP(RANDBETWEEN(1,countzip),pool[],7)</f>
        <v>7314</v>
      </c>
    </row>
    <row r="188" spans="1:8" x14ac:dyDescent="0.2">
      <c r="A188" s="9">
        <v>187</v>
      </c>
      <c r="B188" s="30">
        <f t="shared" ca="1" si="2"/>
        <v>1446505411421112</v>
      </c>
      <c r="C188" s="9" t="str">
        <f ca="1">_xlfn.CONCAT("",VLOOKUP(RANDBETWEEN(1,12),pool[],16),VLOOKUP(RANDBETWEEN(2,7),pool[],17))</f>
        <v>0728</v>
      </c>
      <c r="D188" s="9" t="str">
        <f ca="1">UPPER(_xlfn.CONCAT(VLOOKUP(RANDBETWEEN(1,countfirstname),pool[],3)," ",VLOOKUP(RANDBETWEEN(1,countlastname),pool[],4)))</f>
        <v>OAKLEY OLEKSIAK</v>
      </c>
      <c r="E188" s="9" t="str">
        <f ca="1">VLOOKUP(RANDBETWEEN(1,countstreetname),pool[],5)</f>
        <v>Conway Close</v>
      </c>
      <c r="F188" s="9">
        <f ca="1">VLOOKUP(RANDBETWEEN(1,countstreetnumber),pool[],6)</f>
        <v>4398</v>
      </c>
      <c r="G188" s="9" t="str">
        <f ca="1">VLOOKUP(RANDBETWEEN(1,countcities),pool[],14)</f>
        <v>San Jose</v>
      </c>
      <c r="H188" s="9" t="str">
        <f ca="1">VLOOKUP(RANDBETWEEN(1,countzip),pool[],7)</f>
        <v>98400-000</v>
      </c>
    </row>
    <row r="189" spans="1:8" x14ac:dyDescent="0.2">
      <c r="A189" s="9">
        <v>188</v>
      </c>
      <c r="B189" s="31">
        <f t="shared" ca="1" si="2"/>
        <v>5832287633629010</v>
      </c>
      <c r="C189" s="9" t="str">
        <f ca="1">_xlfn.CONCAT("",VLOOKUP(RANDBETWEEN(1,12),pool[],16),VLOOKUP(RANDBETWEEN(2,7),pool[],17))</f>
        <v>0526</v>
      </c>
      <c r="D189" s="10" t="str">
        <f ca="1">UPPER(_xlfn.CONCAT(VLOOKUP(RANDBETWEEN(1,countfirstname),pool[],3)," ",VLOOKUP(RANDBETWEEN(1,countlastname),pool[],4)))</f>
        <v>AUSTYN DUMPER</v>
      </c>
      <c r="E189" s="10" t="str">
        <f ca="1">VLOOKUP(RANDBETWEEN(1,countstreetname),pool[],5)</f>
        <v>Nelson Street</v>
      </c>
      <c r="F189" s="10">
        <f ca="1">VLOOKUP(RANDBETWEEN(1,countstreetnumber),pool[],6)</f>
        <v>2280</v>
      </c>
      <c r="G189" s="10" t="str">
        <f ca="1">VLOOKUP(RANDBETWEEN(1,countcities),pool[],14)</f>
        <v>Indianapolis</v>
      </c>
      <c r="H189" s="10">
        <f ca="1">VLOOKUP(RANDBETWEEN(1,countzip),pool[],7)</f>
        <v>49160</v>
      </c>
    </row>
    <row r="190" spans="1:8" x14ac:dyDescent="0.2">
      <c r="A190" s="9">
        <v>189</v>
      </c>
      <c r="B190" s="30">
        <f t="shared" ca="1" si="2"/>
        <v>3524997051404745</v>
      </c>
      <c r="C190" s="9" t="str">
        <f ca="1">_xlfn.CONCAT("",VLOOKUP(RANDBETWEEN(1,12),pool[],16),VLOOKUP(RANDBETWEEN(2,7),pool[],17))</f>
        <v>1227</v>
      </c>
      <c r="D190" s="9" t="str">
        <f ca="1">UPPER(_xlfn.CONCAT(VLOOKUP(RANDBETWEEN(1,countfirstname),pool[],3)," ",VLOOKUP(RANDBETWEEN(1,countlastname),pool[],4)))</f>
        <v>CHARLY PICARD</v>
      </c>
      <c r="E190" s="9" t="str">
        <f ca="1">VLOOKUP(RANDBETWEEN(1,countstreetname),pool[],5)</f>
        <v>Appleton Loan</v>
      </c>
      <c r="F190" s="9">
        <f ca="1">VLOOKUP(RANDBETWEEN(1,countstreetnumber),pool[],6)</f>
        <v>3640</v>
      </c>
      <c r="G190" s="9" t="str">
        <f ca="1">VLOOKUP(RANDBETWEEN(1,countcities),pool[],14)</f>
        <v>Dallas</v>
      </c>
      <c r="H190" s="9">
        <f ca="1">VLOOKUP(RANDBETWEEN(1,countzip),pool[],7)</f>
        <v>862069</v>
      </c>
    </row>
    <row r="191" spans="1:8" x14ac:dyDescent="0.2">
      <c r="A191" s="9">
        <v>190</v>
      </c>
      <c r="B191" s="31">
        <f t="shared" ca="1" si="2"/>
        <v>1561927583788508</v>
      </c>
      <c r="C191" s="9" t="str">
        <f ca="1">_xlfn.CONCAT("",VLOOKUP(RANDBETWEEN(1,12),pool[],16),VLOOKUP(RANDBETWEEN(2,7),pool[],17))</f>
        <v>0923</v>
      </c>
      <c r="D191" s="10" t="str">
        <f ca="1">UPPER(_xlfn.CONCAT(VLOOKUP(RANDBETWEEN(1,countfirstname),pool[],3)," ",VLOOKUP(RANDBETWEEN(1,countlastname),pool[],4)))</f>
        <v>KALANI HARBIN</v>
      </c>
      <c r="E191" s="10" t="str">
        <f ca="1">VLOOKUP(RANDBETWEEN(1,countstreetname),pool[],5)</f>
        <v>Hill View Cross</v>
      </c>
      <c r="F191" s="10">
        <f ca="1">VLOOKUP(RANDBETWEEN(1,countstreetnumber),pool[],6)</f>
        <v>4</v>
      </c>
      <c r="G191" s="10" t="str">
        <f ca="1">VLOOKUP(RANDBETWEEN(1,countcities),pool[],14)</f>
        <v>Las Vegas</v>
      </c>
      <c r="H191" s="10">
        <f ca="1">VLOOKUP(RANDBETWEEN(1,countzip),pool[],7)</f>
        <v>16801</v>
      </c>
    </row>
    <row r="192" spans="1:8" x14ac:dyDescent="0.2">
      <c r="A192" s="9">
        <v>191</v>
      </c>
      <c r="B192" s="30">
        <f t="shared" ca="1" si="2"/>
        <v>8250665437794582</v>
      </c>
      <c r="C192" s="9" t="str">
        <f ca="1">_xlfn.CONCAT("",VLOOKUP(RANDBETWEEN(1,12),pool[],16),VLOOKUP(RANDBETWEEN(2,7),pool[],17))</f>
        <v>0227</v>
      </c>
      <c r="D192" s="9" t="str">
        <f ca="1">UPPER(_xlfn.CONCAT(VLOOKUP(RANDBETWEEN(1,countfirstname),pool[],3)," ",VLOOKUP(RANDBETWEEN(1,countlastname),pool[],4)))</f>
        <v>PARRIS BINES</v>
      </c>
      <c r="E192" s="9" t="str">
        <f ca="1">VLOOKUP(RANDBETWEEN(1,countstreetname),pool[],5)</f>
        <v>Mary Street</v>
      </c>
      <c r="F192" s="9">
        <f ca="1">VLOOKUP(RANDBETWEEN(1,countstreetnumber),pool[],6)</f>
        <v>57076</v>
      </c>
      <c r="G192" s="9" t="str">
        <f ca="1">VLOOKUP(RANDBETWEEN(1,countcities),pool[],14)</f>
        <v>Boston</v>
      </c>
      <c r="H192" s="9">
        <f ca="1">VLOOKUP(RANDBETWEEN(1,countzip),pool[],7)</f>
        <v>20158</v>
      </c>
    </row>
    <row r="193" spans="1:8" x14ac:dyDescent="0.2">
      <c r="A193" s="9">
        <v>192</v>
      </c>
      <c r="B193" s="31">
        <f t="shared" ca="1" si="2"/>
        <v>4299776154674960</v>
      </c>
      <c r="C193" s="9" t="str">
        <f ca="1">_xlfn.CONCAT("",VLOOKUP(RANDBETWEEN(1,12),pool[],16),VLOOKUP(RANDBETWEEN(2,7),pool[],17))</f>
        <v>0127</v>
      </c>
      <c r="D193" s="10" t="str">
        <f ca="1">UPPER(_xlfn.CONCAT(VLOOKUP(RANDBETWEEN(1,countfirstname),pool[],3)," ",VLOOKUP(RANDBETWEEN(1,countlastname),pool[],4)))</f>
        <v>SLOAN VOULES</v>
      </c>
      <c r="E193" s="10" t="str">
        <f ca="1">VLOOKUP(RANDBETWEEN(1,countstreetname),pool[],5)</f>
        <v>Arundel Road</v>
      </c>
      <c r="F193" s="10">
        <f ca="1">VLOOKUP(RANDBETWEEN(1,countstreetnumber),pool[],6)</f>
        <v>228</v>
      </c>
      <c r="G193" s="10" t="str">
        <f ca="1">VLOOKUP(RANDBETWEEN(1,countcities),pool[],14)</f>
        <v>Charlotte</v>
      </c>
      <c r="H193" s="10" t="str">
        <f ca="1">VLOOKUP(RANDBETWEEN(1,countzip),pool[],7)</f>
        <v>37790-000</v>
      </c>
    </row>
    <row r="194" spans="1:8" x14ac:dyDescent="0.2">
      <c r="A194" s="9">
        <v>193</v>
      </c>
      <c r="B194" s="30">
        <f t="shared" ca="1" si="2"/>
        <v>7476421785996389</v>
      </c>
      <c r="C194" s="9" t="str">
        <f ca="1">_xlfn.CONCAT("",VLOOKUP(RANDBETWEEN(1,12),pool[],16),VLOOKUP(RANDBETWEEN(2,7),pool[],17))</f>
        <v>0227</v>
      </c>
      <c r="D194" s="9" t="str">
        <f ca="1">UPPER(_xlfn.CONCAT(VLOOKUP(RANDBETWEEN(1,countfirstname),pool[],3)," ",VLOOKUP(RANDBETWEEN(1,countlastname),pool[],4)))</f>
        <v>THANH POGSON</v>
      </c>
      <c r="E194" s="9" t="str">
        <f ca="1">VLOOKUP(RANDBETWEEN(1,countstreetname),pool[],5)</f>
        <v>Elm Drive</v>
      </c>
      <c r="F194" s="9">
        <f ca="1">VLOOKUP(RANDBETWEEN(1,countstreetnumber),pool[],6)</f>
        <v>71</v>
      </c>
      <c r="G194" s="9" t="str">
        <f ca="1">VLOOKUP(RANDBETWEEN(1,countcities),pool[],14)</f>
        <v>Memphis</v>
      </c>
      <c r="H194" s="9" t="str">
        <f ca="1">VLOOKUP(RANDBETWEEN(1,countzip),pool[],7)</f>
        <v>66-542</v>
      </c>
    </row>
    <row r="195" spans="1:8" x14ac:dyDescent="0.2">
      <c r="A195" s="9">
        <v>194</v>
      </c>
      <c r="B195" s="31">
        <f t="shared" ref="B195:B201" ca="1" si="3">RANDBETWEEN(1000000000000000,9999999999999990)</f>
        <v>1130248230916390</v>
      </c>
      <c r="C195" s="9" t="str">
        <f ca="1">_xlfn.CONCAT("",VLOOKUP(RANDBETWEEN(1,12),pool[],16),VLOOKUP(RANDBETWEEN(2,7),pool[],17))</f>
        <v>0727</v>
      </c>
      <c r="D195" s="10" t="str">
        <f ca="1">UPPER(_xlfn.CONCAT(VLOOKUP(RANDBETWEEN(1,countfirstname),pool[],3)," ",VLOOKUP(RANDBETWEEN(1,countlastname),pool[],4)))</f>
        <v>BABY DOVIDAITIS</v>
      </c>
      <c r="E195" s="10" t="str">
        <f ca="1">VLOOKUP(RANDBETWEEN(1,countstreetname),pool[],5)</f>
        <v>First Avenue</v>
      </c>
      <c r="F195" s="10">
        <f ca="1">VLOOKUP(RANDBETWEEN(1,countstreetnumber),pool[],6)</f>
        <v>28</v>
      </c>
      <c r="G195" s="10" t="str">
        <f ca="1">VLOOKUP(RANDBETWEEN(1,countcities),pool[],14)</f>
        <v>Oklahoma City</v>
      </c>
      <c r="H195" s="10">
        <f ca="1">VLOOKUP(RANDBETWEEN(1,countzip),pool[],7)</f>
        <v>624582</v>
      </c>
    </row>
    <row r="196" spans="1:8" x14ac:dyDescent="0.2">
      <c r="A196" s="9">
        <v>195</v>
      </c>
      <c r="B196" s="30">
        <f t="shared" ca="1" si="3"/>
        <v>4336907074946208</v>
      </c>
      <c r="C196" s="9" t="str">
        <f ca="1">_xlfn.CONCAT("",VLOOKUP(RANDBETWEEN(1,12),pool[],16),VLOOKUP(RANDBETWEEN(2,7),pool[],17))</f>
        <v>0724</v>
      </c>
      <c r="D196" s="9" t="str">
        <f ca="1">UPPER(_xlfn.CONCAT(VLOOKUP(RANDBETWEEN(1,countfirstname),pool[],3)," ",VLOOKUP(RANDBETWEEN(1,countlastname),pool[],4)))</f>
        <v>DIVINE MORGAN</v>
      </c>
      <c r="E196" s="9" t="str">
        <f ca="1">VLOOKUP(RANDBETWEEN(1,countstreetname),pool[],5)</f>
        <v>Rowan Close</v>
      </c>
      <c r="F196" s="9">
        <f ca="1">VLOOKUP(RANDBETWEEN(1,countstreetnumber),pool[],6)</f>
        <v>4398</v>
      </c>
      <c r="G196" s="9" t="str">
        <f ca="1">VLOOKUP(RANDBETWEEN(1,countcities),pool[],14)</f>
        <v>Dallas</v>
      </c>
      <c r="H196" s="9" t="str">
        <f ca="1">VLOOKUP(RANDBETWEEN(1,countzip),pool[],7)</f>
        <v>5210-046</v>
      </c>
    </row>
    <row r="197" spans="1:8" x14ac:dyDescent="0.2">
      <c r="A197" s="9">
        <v>196</v>
      </c>
      <c r="B197" s="31">
        <f t="shared" ca="1" si="3"/>
        <v>1463476689795317</v>
      </c>
      <c r="C197" s="9" t="str">
        <f ca="1">_xlfn.CONCAT("",VLOOKUP(RANDBETWEEN(1,12),pool[],16),VLOOKUP(RANDBETWEEN(2,7),pool[],17))</f>
        <v>0327</v>
      </c>
      <c r="D197" s="10" t="str">
        <f ca="1">UPPER(_xlfn.CONCAT(VLOOKUP(RANDBETWEEN(1,countfirstname),pool[],3)," ",VLOOKUP(RANDBETWEEN(1,countlastname),pool[],4)))</f>
        <v>EMERSON ANDRESS</v>
      </c>
      <c r="E197" s="10" t="str">
        <f ca="1">VLOOKUP(RANDBETWEEN(1,countstreetname),pool[],5)</f>
        <v>Malvern Close</v>
      </c>
      <c r="F197" s="10">
        <f ca="1">VLOOKUP(RANDBETWEEN(1,countstreetnumber),pool[],6)</f>
        <v>3661</v>
      </c>
      <c r="G197" s="10" t="str">
        <f ca="1">VLOOKUP(RANDBETWEEN(1,countcities),pool[],14)</f>
        <v>Fort Worth</v>
      </c>
      <c r="H197" s="10">
        <f ca="1">VLOOKUP(RANDBETWEEN(1,countzip),pool[],7)</f>
        <v>55000</v>
      </c>
    </row>
    <row r="198" spans="1:8" x14ac:dyDescent="0.2">
      <c r="A198" s="9">
        <v>197</v>
      </c>
      <c r="B198" s="30">
        <f t="shared" ca="1" si="3"/>
        <v>5704720210404048</v>
      </c>
      <c r="C198" s="9" t="str">
        <f ca="1">_xlfn.CONCAT("",VLOOKUP(RANDBETWEEN(1,12),pool[],16),VLOOKUP(RANDBETWEEN(2,7),pool[],17))</f>
        <v>0425</v>
      </c>
      <c r="D198" s="9" t="str">
        <f ca="1">UPPER(_xlfn.CONCAT(VLOOKUP(RANDBETWEEN(1,countfirstname),pool[],3)," ",VLOOKUP(RANDBETWEEN(1,countlastname),pool[],4)))</f>
        <v>VERNELL WOODGATE</v>
      </c>
      <c r="E198" s="9" t="str">
        <f ca="1">VLOOKUP(RANDBETWEEN(1,countstreetname),pool[],5)</f>
        <v>Wimborne Copse</v>
      </c>
      <c r="F198" s="9">
        <f ca="1">VLOOKUP(RANDBETWEEN(1,countstreetnumber),pool[],6)</f>
        <v>48407</v>
      </c>
      <c r="G198" s="9" t="str">
        <f ca="1">VLOOKUP(RANDBETWEEN(1,countcities),pool[],14)</f>
        <v>Milwaukee</v>
      </c>
      <c r="H198" s="9" t="str">
        <f ca="1">VLOOKUP(RANDBETWEEN(1,countzip),pool[],7)</f>
        <v>07-210</v>
      </c>
    </row>
    <row r="199" spans="1:8" x14ac:dyDescent="0.2">
      <c r="A199" s="9">
        <v>198</v>
      </c>
      <c r="B199" s="31">
        <f t="shared" ca="1" si="3"/>
        <v>5197095971664441</v>
      </c>
      <c r="C199" s="9" t="str">
        <f ca="1">_xlfn.CONCAT("",VLOOKUP(RANDBETWEEN(1,12),pool[],16),VLOOKUP(RANDBETWEEN(2,7),pool[],17))</f>
        <v>0423</v>
      </c>
      <c r="D199" s="10" t="str">
        <f ca="1">UPPER(_xlfn.CONCAT(VLOOKUP(RANDBETWEEN(1,countfirstname),pool[],3)," ",VLOOKUP(RANDBETWEEN(1,countlastname),pool[],4)))</f>
        <v>OCEAN MACE</v>
      </c>
      <c r="E199" s="10" t="str">
        <f ca="1">VLOOKUP(RANDBETWEEN(1,countstreetname),pool[],5)</f>
        <v>Overdale Poplars</v>
      </c>
      <c r="F199" s="10">
        <f ca="1">VLOOKUP(RANDBETWEEN(1,countstreetnumber),pool[],6)</f>
        <v>6</v>
      </c>
      <c r="G199" s="10" t="str">
        <f ca="1">VLOOKUP(RANDBETWEEN(1,countcities),pool[],14)</f>
        <v>Portland</v>
      </c>
      <c r="H199" s="10">
        <f ca="1">VLOOKUP(RANDBETWEEN(1,countzip),pool[],7)</f>
        <v>2087</v>
      </c>
    </row>
    <row r="200" spans="1:8" x14ac:dyDescent="0.2">
      <c r="A200" s="9">
        <v>199</v>
      </c>
      <c r="B200" s="30">
        <f t="shared" ca="1" si="3"/>
        <v>5379151693951101</v>
      </c>
      <c r="C200" s="9" t="str">
        <f ca="1">_xlfn.CONCAT("",VLOOKUP(RANDBETWEEN(1,12),pool[],16),VLOOKUP(RANDBETWEEN(2,7),pool[],17))</f>
        <v>0326</v>
      </c>
      <c r="D200" s="9" t="str">
        <f ca="1">UPPER(_xlfn.CONCAT(VLOOKUP(RANDBETWEEN(1,countfirstname),pool[],3)," ",VLOOKUP(RANDBETWEEN(1,countlastname),pool[],4)))</f>
        <v>SKYLER CARNECK</v>
      </c>
      <c r="E200" s="9" t="str">
        <f ca="1">VLOOKUP(RANDBETWEEN(1,countstreetname),pool[],5)</f>
        <v>Thornfield Hey</v>
      </c>
      <c r="F200" s="9">
        <f ca="1">VLOOKUP(RANDBETWEEN(1,countstreetnumber),pool[],6)</f>
        <v>42237</v>
      </c>
      <c r="G200" s="9" t="str">
        <f ca="1">VLOOKUP(RANDBETWEEN(1,countcities),pool[],14)</f>
        <v>Jacksonville</v>
      </c>
      <c r="H200" s="9" t="str">
        <f ca="1">VLOOKUP(RANDBETWEEN(1,countzip),pool[],7)</f>
        <v>19160-000</v>
      </c>
    </row>
    <row r="201" spans="1:8" x14ac:dyDescent="0.2">
      <c r="A201" s="9">
        <v>200</v>
      </c>
      <c r="B201" s="31">
        <f t="shared" ca="1" si="3"/>
        <v>4520640340138196</v>
      </c>
      <c r="C201" s="9" t="str">
        <f ca="1">_xlfn.CONCAT("",VLOOKUP(RANDBETWEEN(1,12),pool[],16),VLOOKUP(RANDBETWEEN(2,7),pool[],17))</f>
        <v>1228</v>
      </c>
      <c r="D201" s="10" t="str">
        <f ca="1">UPPER(_xlfn.CONCAT(VLOOKUP(RANDBETWEEN(1,countfirstname),pool[],3)," ",VLOOKUP(RANDBETWEEN(1,countlastname),pool[],4)))</f>
        <v>DIVINE PURSEGLOVE</v>
      </c>
      <c r="E201" s="10" t="str">
        <f ca="1">VLOOKUP(RANDBETWEEN(1,countstreetname),pool[],5)</f>
        <v>Wheatsheaf Mill</v>
      </c>
      <c r="F201" s="10">
        <f ca="1">VLOOKUP(RANDBETWEEN(1,countstreetnumber),pool[],6)</f>
        <v>70</v>
      </c>
      <c r="G201" s="10" t="str">
        <f ca="1">VLOOKUP(RANDBETWEEN(1,countcities),pool[],14)</f>
        <v>Phoenix</v>
      </c>
      <c r="H201" s="10" t="str">
        <f ca="1">VLOOKUP(RANDBETWEEN(1,countzip),pool[],7)</f>
        <v>4810-804</v>
      </c>
    </row>
    <row r="202" spans="1:8" x14ac:dyDescent="0.2">
      <c r="A202" s="9">
        <v>201</v>
      </c>
      <c r="B202" s="30">
        <f t="shared" ref="B202:B233" ca="1" si="4">RANDBETWEEN(1000000000000000,9999999999999990)</f>
        <v>1677605538738445</v>
      </c>
      <c r="C202" s="9" t="str">
        <f ca="1">_xlfn.CONCAT("",VLOOKUP(RANDBETWEEN(1,12),pool[],16),VLOOKUP(RANDBETWEEN(2,7),pool[],17))</f>
        <v>0826</v>
      </c>
      <c r="D202" s="9" t="str">
        <f ca="1">UPPER(_xlfn.CONCAT(VLOOKUP(RANDBETWEEN(1,countfirstname),pool[],3)," ",VLOOKUP(RANDBETWEEN(1,countlastname),pool[],4)))</f>
        <v>TENZIN LONGTHORN</v>
      </c>
      <c r="E202" s="9" t="str">
        <f ca="1">VLOOKUP(RANDBETWEEN(1,countstreetname),pool[],5)</f>
        <v>Junction Road</v>
      </c>
      <c r="F202" s="9">
        <f ca="1">VLOOKUP(RANDBETWEEN(1,countstreetnumber),pool[],6)</f>
        <v>333</v>
      </c>
      <c r="G202" s="9" t="str">
        <f ca="1">VLOOKUP(RANDBETWEEN(1,countcities),pool[],14)</f>
        <v>Houston</v>
      </c>
      <c r="H202" s="9">
        <f ca="1">VLOOKUP(RANDBETWEEN(1,countzip),pool[],7)</f>
        <v>424999</v>
      </c>
    </row>
    <row r="203" spans="1:8" x14ac:dyDescent="0.2">
      <c r="A203" s="9">
        <v>202</v>
      </c>
      <c r="B203" s="37">
        <f t="shared" ca="1" si="4"/>
        <v>4631632477805226</v>
      </c>
      <c r="C203" s="35" t="str">
        <f ca="1">_xlfn.CONCAT("",VLOOKUP(RANDBETWEEN(1,12),pool[],16),VLOOKUP(RANDBETWEEN(2,7),pool[],17))</f>
        <v>0427</v>
      </c>
      <c r="D203" s="35" t="str">
        <f ca="1">UPPER(_xlfn.CONCAT(VLOOKUP(RANDBETWEEN(1,countfirstname),pool[],3)," ",VLOOKUP(RANDBETWEEN(1,countlastname),pool[],4)))</f>
        <v>JERYL HEYBALL</v>
      </c>
      <c r="E203" s="35" t="str">
        <f ca="1">VLOOKUP(RANDBETWEEN(1,countstreetname),pool[],5)</f>
        <v>Johnson Farm</v>
      </c>
      <c r="F203" s="35">
        <f ca="1">VLOOKUP(RANDBETWEEN(1,countstreetnumber),pool[],6)</f>
        <v>76</v>
      </c>
      <c r="G203" s="35" t="str">
        <f ca="1">VLOOKUP(RANDBETWEEN(1,countcities),pool[],14)</f>
        <v>San Diego</v>
      </c>
      <c r="H203" s="35">
        <f ca="1">VLOOKUP(RANDBETWEEN(1,countzip),pool[],7)</f>
        <v>629851</v>
      </c>
    </row>
    <row r="204" spans="1:8" x14ac:dyDescent="0.2">
      <c r="A204" s="9">
        <v>203</v>
      </c>
      <c r="B204" s="37">
        <f t="shared" ca="1" si="4"/>
        <v>3997137285072547</v>
      </c>
      <c r="C204" s="35" t="str">
        <f ca="1">_xlfn.CONCAT("",VLOOKUP(RANDBETWEEN(1,12),pool[],16),VLOOKUP(RANDBETWEEN(2,7),pool[],17))</f>
        <v>0225</v>
      </c>
      <c r="D204" s="35" t="str">
        <f ca="1">UPPER(_xlfn.CONCAT(VLOOKUP(RANDBETWEEN(1,countfirstname),pool[],3)," ",VLOOKUP(RANDBETWEEN(1,countlastname),pool[],4)))</f>
        <v>DELL HEYBALL</v>
      </c>
      <c r="E204" s="35" t="str">
        <f ca="1">VLOOKUP(RANDBETWEEN(1,countstreetname),pool[],5)</f>
        <v>Gloucester View</v>
      </c>
      <c r="F204" s="35">
        <f ca="1">VLOOKUP(RANDBETWEEN(1,countstreetnumber),pool[],6)</f>
        <v>5</v>
      </c>
      <c r="G204" s="35" t="str">
        <f ca="1">VLOOKUP(RANDBETWEEN(1,countcities),pool[],14)</f>
        <v>Phoenix</v>
      </c>
      <c r="H204" s="35">
        <f ca="1">VLOOKUP(RANDBETWEEN(1,countzip),pool[],7)</f>
        <v>5029</v>
      </c>
    </row>
    <row r="205" spans="1:8" x14ac:dyDescent="0.2">
      <c r="A205" s="9">
        <v>204</v>
      </c>
      <c r="B205" s="37">
        <f t="shared" ca="1" si="4"/>
        <v>9303454700978020</v>
      </c>
      <c r="C205" s="35" t="str">
        <f ca="1">_xlfn.CONCAT("",VLOOKUP(RANDBETWEEN(1,12),pool[],16),VLOOKUP(RANDBETWEEN(2,7),pool[],17))</f>
        <v>0126</v>
      </c>
      <c r="D205" s="35" t="str">
        <f ca="1">UPPER(_xlfn.CONCAT(VLOOKUP(RANDBETWEEN(1,countfirstname),pool[],3)," ",VLOOKUP(RANDBETWEEN(1,countlastname),pool[],4)))</f>
        <v>KENDEL GRIEVESON</v>
      </c>
      <c r="E205" s="35" t="str">
        <f ca="1">VLOOKUP(RANDBETWEEN(1,countstreetname),pool[],5)</f>
        <v>Old School Close</v>
      </c>
      <c r="F205" s="35">
        <f ca="1">VLOOKUP(RANDBETWEEN(1,countstreetnumber),pool[],6)</f>
        <v>4854</v>
      </c>
      <c r="G205" s="35" t="str">
        <f ca="1">VLOOKUP(RANDBETWEEN(1,countcities),pool[],14)</f>
        <v>Washington</v>
      </c>
      <c r="H205" s="35">
        <f ca="1">VLOOKUP(RANDBETWEEN(1,countzip),pool[],7)</f>
        <v>665770</v>
      </c>
    </row>
    <row r="206" spans="1:8" x14ac:dyDescent="0.2">
      <c r="A206" s="9">
        <v>205</v>
      </c>
      <c r="B206" s="37">
        <f t="shared" ca="1" si="4"/>
        <v>7174294442236821</v>
      </c>
      <c r="C206" s="35" t="str">
        <f ca="1">_xlfn.CONCAT("",VLOOKUP(RANDBETWEEN(1,12),pool[],16),VLOOKUP(RANDBETWEEN(2,7),pool[],17))</f>
        <v>0623</v>
      </c>
      <c r="D206" s="35" t="str">
        <f ca="1">UPPER(_xlfn.CONCAT(VLOOKUP(RANDBETWEEN(1,countfirstname),pool[],3)," ",VLOOKUP(RANDBETWEEN(1,countlastname),pool[],4)))</f>
        <v>BARRIE FOWLIE</v>
      </c>
      <c r="E206" s="35" t="str">
        <f ca="1">VLOOKUP(RANDBETWEEN(1,countstreetname),pool[],5)</f>
        <v>Bath Street</v>
      </c>
      <c r="F206" s="35">
        <f ca="1">VLOOKUP(RANDBETWEEN(1,countstreetnumber),pool[],6)</f>
        <v>169</v>
      </c>
      <c r="G206" s="35" t="str">
        <f ca="1">VLOOKUP(RANDBETWEEN(1,countcities),pool[],14)</f>
        <v>Houston</v>
      </c>
      <c r="H206" s="35">
        <f ca="1">VLOOKUP(RANDBETWEEN(1,countzip),pool[],7)</f>
        <v>433762</v>
      </c>
    </row>
    <row r="207" spans="1:8" x14ac:dyDescent="0.2">
      <c r="A207" s="9">
        <v>206</v>
      </c>
      <c r="B207" s="37">
        <f t="shared" ca="1" si="4"/>
        <v>8337756228015000</v>
      </c>
      <c r="C207" s="35" t="str">
        <f ca="1">_xlfn.CONCAT("",VLOOKUP(RANDBETWEEN(1,12),pool[],16),VLOOKUP(RANDBETWEEN(2,7),pool[],17))</f>
        <v>1028</v>
      </c>
      <c r="D207" s="35" t="str">
        <f ca="1">UPPER(_xlfn.CONCAT(VLOOKUP(RANDBETWEEN(1,countfirstname),pool[],3)," ",VLOOKUP(RANDBETWEEN(1,countlastname),pool[],4)))</f>
        <v>KYLIN COASTER</v>
      </c>
      <c r="E207" s="35" t="str">
        <f ca="1">VLOOKUP(RANDBETWEEN(1,countstreetname),pool[],5)</f>
        <v>Leigh Road</v>
      </c>
      <c r="F207" s="35">
        <f ca="1">VLOOKUP(RANDBETWEEN(1,countstreetnumber),pool[],6)</f>
        <v>57076</v>
      </c>
      <c r="G207" s="35" t="str">
        <f ca="1">VLOOKUP(RANDBETWEEN(1,countcities),pool[],14)</f>
        <v>San Antonio</v>
      </c>
      <c r="H207" s="35" t="str">
        <f ca="1">VLOOKUP(RANDBETWEEN(1,countzip),pool[],7)</f>
        <v>98400-000</v>
      </c>
    </row>
    <row r="208" spans="1:8" x14ac:dyDescent="0.2">
      <c r="A208" s="9">
        <v>207</v>
      </c>
      <c r="B208" s="37">
        <f t="shared" ca="1" si="4"/>
        <v>5620925433932474</v>
      </c>
      <c r="C208" s="35" t="str">
        <f ca="1">_xlfn.CONCAT("",VLOOKUP(RANDBETWEEN(1,12),pool[],16),VLOOKUP(RANDBETWEEN(2,7),pool[],17))</f>
        <v>1124</v>
      </c>
      <c r="D208" s="35" t="str">
        <f ca="1">UPPER(_xlfn.CONCAT(VLOOKUP(RANDBETWEEN(1,countfirstname),pool[],3)," ",VLOOKUP(RANDBETWEEN(1,countlastname),pool[],4)))</f>
        <v>VERNELL GEARY</v>
      </c>
      <c r="E208" s="35" t="str">
        <f ca="1">VLOOKUP(RANDBETWEEN(1,countstreetname),pool[],5)</f>
        <v>Nursery Road</v>
      </c>
      <c r="F208" s="35">
        <f ca="1">VLOOKUP(RANDBETWEEN(1,countstreetnumber),pool[],6)</f>
        <v>543</v>
      </c>
      <c r="G208" s="35" t="str">
        <f ca="1">VLOOKUP(RANDBETWEEN(1,countcities),pool[],14)</f>
        <v>Dallas</v>
      </c>
      <c r="H208" s="35" t="str">
        <f ca="1">VLOOKUP(RANDBETWEEN(1,countzip),pool[],7)</f>
        <v>95320-000</v>
      </c>
    </row>
    <row r="209" spans="1:8" x14ac:dyDescent="0.2">
      <c r="A209" s="9">
        <v>208</v>
      </c>
      <c r="B209" s="37">
        <f t="shared" ca="1" si="4"/>
        <v>6561502739855871</v>
      </c>
      <c r="C209" s="35" t="str">
        <f ca="1">_xlfn.CONCAT("",VLOOKUP(RANDBETWEEN(1,12),pool[],16),VLOOKUP(RANDBETWEEN(2,7),pool[],17))</f>
        <v>0626</v>
      </c>
      <c r="D209" s="35" t="str">
        <f ca="1">UPPER(_xlfn.CONCAT(VLOOKUP(RANDBETWEEN(1,countfirstname),pool[],3)," ",VLOOKUP(RANDBETWEEN(1,countlastname),pool[],4)))</f>
        <v>SAGE LORENC</v>
      </c>
      <c r="E209" s="35" t="str">
        <f ca="1">VLOOKUP(RANDBETWEEN(1,countstreetname),pool[],5)</f>
        <v>Old Hall Leas</v>
      </c>
      <c r="F209" s="35">
        <f ca="1">VLOOKUP(RANDBETWEEN(1,countstreetnumber),pool[],6)</f>
        <v>56</v>
      </c>
      <c r="G209" s="35" t="str">
        <f ca="1">VLOOKUP(RANDBETWEEN(1,countcities),pool[],14)</f>
        <v>Seattle</v>
      </c>
      <c r="H209" s="35" t="str">
        <f ca="1">VLOOKUP(RANDBETWEEN(1,countzip),pool[],7)</f>
        <v>94000-000</v>
      </c>
    </row>
    <row r="210" spans="1:8" x14ac:dyDescent="0.2">
      <c r="A210" s="9">
        <v>209</v>
      </c>
      <c r="B210" s="37">
        <f t="shared" ca="1" si="4"/>
        <v>4318868829222671</v>
      </c>
      <c r="C210" s="35" t="str">
        <f ca="1">_xlfn.CONCAT("",VLOOKUP(RANDBETWEEN(1,12),pool[],16),VLOOKUP(RANDBETWEEN(2,7),pool[],17))</f>
        <v>0526</v>
      </c>
      <c r="D210" s="35" t="str">
        <f ca="1">UPPER(_xlfn.CONCAT(VLOOKUP(RANDBETWEEN(1,countfirstname),pool[],3)," ",VLOOKUP(RANDBETWEEN(1,countlastname),pool[],4)))</f>
        <v>OCIE EAGAN</v>
      </c>
      <c r="E210" s="35" t="str">
        <f ca="1">VLOOKUP(RANDBETWEEN(1,countstreetname),pool[],5)</f>
        <v>Howard Street</v>
      </c>
      <c r="F210" s="35">
        <f ca="1">VLOOKUP(RANDBETWEEN(1,countstreetnumber),pool[],6)</f>
        <v>81953</v>
      </c>
      <c r="G210" s="35" t="str">
        <f ca="1">VLOOKUP(RANDBETWEEN(1,countcities),pool[],14)</f>
        <v>Columbus</v>
      </c>
      <c r="H210" s="35" t="str">
        <f ca="1">VLOOKUP(RANDBETWEEN(1,countzip),pool[],7)</f>
        <v>26-803</v>
      </c>
    </row>
    <row r="211" spans="1:8" x14ac:dyDescent="0.2">
      <c r="A211" s="9">
        <v>210</v>
      </c>
      <c r="B211" s="37">
        <f t="shared" ca="1" si="4"/>
        <v>5023145863532898</v>
      </c>
      <c r="C211" s="35" t="str">
        <f ca="1">_xlfn.CONCAT("",VLOOKUP(RANDBETWEEN(1,12),pool[],16),VLOOKUP(RANDBETWEEN(2,7),pool[],17))</f>
        <v>0324</v>
      </c>
      <c r="D211" s="35" t="str">
        <f ca="1">UPPER(_xlfn.CONCAT(VLOOKUP(RANDBETWEEN(1,countfirstname),pool[],3)," ",VLOOKUP(RANDBETWEEN(1,countlastname),pool[],4)))</f>
        <v>MERRITT BUCKBEE</v>
      </c>
      <c r="E211" s="35" t="str">
        <f ca="1">VLOOKUP(RANDBETWEEN(1,countstreetname),pool[],5)</f>
        <v>Ashfield Road</v>
      </c>
      <c r="F211" s="35">
        <f ca="1">VLOOKUP(RANDBETWEEN(1,countstreetnumber),pool[],6)</f>
        <v>67</v>
      </c>
      <c r="G211" s="35" t="str">
        <f ca="1">VLOOKUP(RANDBETWEEN(1,countcities),pool[],14)</f>
        <v>El Paso</v>
      </c>
      <c r="H211" s="35">
        <f ca="1">VLOOKUP(RANDBETWEEN(1,countzip),pool[],7)</f>
        <v>142720</v>
      </c>
    </row>
    <row r="212" spans="1:8" x14ac:dyDescent="0.2">
      <c r="A212" s="9">
        <v>211</v>
      </c>
      <c r="B212" s="37">
        <f t="shared" ca="1" si="4"/>
        <v>3554972701663479</v>
      </c>
      <c r="C212" s="35" t="str">
        <f ca="1">_xlfn.CONCAT("",VLOOKUP(RANDBETWEEN(1,12),pool[],16),VLOOKUP(RANDBETWEEN(2,7),pool[],17))</f>
        <v>0328</v>
      </c>
      <c r="D212" s="35" t="str">
        <f ca="1">UPPER(_xlfn.CONCAT(VLOOKUP(RANDBETWEEN(1,countfirstname),pool[],3)," ",VLOOKUP(RANDBETWEEN(1,countlastname),pool[],4)))</f>
        <v>JOURDAN GARSTANG</v>
      </c>
      <c r="E212" s="35" t="str">
        <f ca="1">VLOOKUP(RANDBETWEEN(1,countstreetname),pool[],5)</f>
        <v>Ashley Road</v>
      </c>
      <c r="F212" s="35">
        <f ca="1">VLOOKUP(RANDBETWEEN(1,countstreetnumber),pool[],6)</f>
        <v>249</v>
      </c>
      <c r="G212" s="35" t="str">
        <f ca="1">VLOOKUP(RANDBETWEEN(1,countcities),pool[],14)</f>
        <v>Chicago</v>
      </c>
      <c r="H212" s="35">
        <f ca="1">VLOOKUP(RANDBETWEEN(1,countzip),pool[],7)</f>
        <v>5029</v>
      </c>
    </row>
    <row r="213" spans="1:8" x14ac:dyDescent="0.2">
      <c r="A213" s="9">
        <v>212</v>
      </c>
      <c r="B213" s="37">
        <f t="shared" ca="1" si="4"/>
        <v>8206568243847006</v>
      </c>
      <c r="C213" s="35" t="str">
        <f ca="1">_xlfn.CONCAT("",VLOOKUP(RANDBETWEEN(1,12),pool[],16),VLOOKUP(RANDBETWEEN(2,7),pool[],17))</f>
        <v>0325</v>
      </c>
      <c r="D213" s="35" t="str">
        <f ca="1">UPPER(_xlfn.CONCAT(VLOOKUP(RANDBETWEEN(1,countfirstname),pool[],3)," ",VLOOKUP(RANDBETWEEN(1,countlastname),pool[],4)))</f>
        <v>SAGE GOWER</v>
      </c>
      <c r="E213" s="35" t="str">
        <f ca="1">VLOOKUP(RANDBETWEEN(1,countstreetname),pool[],5)</f>
        <v>Elm Drive</v>
      </c>
      <c r="F213" s="35">
        <f ca="1">VLOOKUP(RANDBETWEEN(1,countstreetnumber),pool[],6)</f>
        <v>50</v>
      </c>
      <c r="G213" s="35" t="str">
        <f ca="1">VLOOKUP(RANDBETWEEN(1,countcities),pool[],14)</f>
        <v>Seattle</v>
      </c>
      <c r="H213" s="35">
        <f ca="1">VLOOKUP(RANDBETWEEN(1,countzip),pool[],7)</f>
        <v>55150</v>
      </c>
    </row>
    <row r="214" spans="1:8" x14ac:dyDescent="0.2">
      <c r="A214" s="9">
        <v>213</v>
      </c>
      <c r="B214" s="37">
        <f t="shared" ca="1" si="4"/>
        <v>9072058217416522</v>
      </c>
      <c r="C214" s="35" t="str">
        <f ca="1">_xlfn.CONCAT("",VLOOKUP(RANDBETWEEN(1,12),pool[],16),VLOOKUP(RANDBETWEEN(2,7),pool[],17))</f>
        <v>0427</v>
      </c>
      <c r="D214" s="35" t="str">
        <f ca="1">UPPER(_xlfn.CONCAT(VLOOKUP(RANDBETWEEN(1,countfirstname),pool[],3)," ",VLOOKUP(RANDBETWEEN(1,countlastname),pool[],4)))</f>
        <v>LAVERN COLLEN</v>
      </c>
      <c r="E214" s="35" t="str">
        <f ca="1">VLOOKUP(RANDBETWEEN(1,countstreetname),pool[],5)</f>
        <v>Rose Lane</v>
      </c>
      <c r="F214" s="35">
        <f ca="1">VLOOKUP(RANDBETWEEN(1,countstreetnumber),pool[],6)</f>
        <v>78</v>
      </c>
      <c r="G214" s="35" t="str">
        <f ca="1">VLOOKUP(RANDBETWEEN(1,countcities),pool[],14)</f>
        <v>Columbus</v>
      </c>
      <c r="H214" s="35">
        <f ca="1">VLOOKUP(RANDBETWEEN(1,countzip),pool[],7)</f>
        <v>11003</v>
      </c>
    </row>
    <row r="215" spans="1:8" x14ac:dyDescent="0.2">
      <c r="A215" s="9">
        <v>214</v>
      </c>
      <c r="B215" s="37">
        <f t="shared" ca="1" si="4"/>
        <v>2021426786956992</v>
      </c>
      <c r="C215" s="35" t="str">
        <f ca="1">_xlfn.CONCAT("",VLOOKUP(RANDBETWEEN(1,12),pool[],16),VLOOKUP(RANDBETWEEN(2,7),pool[],17))</f>
        <v>0127</v>
      </c>
      <c r="D215" s="35" t="str">
        <f ca="1">UPPER(_xlfn.CONCAT(VLOOKUP(RANDBETWEEN(1,countfirstname),pool[],3)," ",VLOOKUP(RANDBETWEEN(1,countlastname),pool[],4)))</f>
        <v>PEYTON PEACH</v>
      </c>
      <c r="E215" s="35" t="str">
        <f ca="1">VLOOKUP(RANDBETWEEN(1,countstreetname),pool[],5)</f>
        <v>Woodfield Head</v>
      </c>
      <c r="F215" s="35">
        <f ca="1">VLOOKUP(RANDBETWEEN(1,countstreetnumber),pool[],6)</f>
        <v>2</v>
      </c>
      <c r="G215" s="35" t="str">
        <f ca="1">VLOOKUP(RANDBETWEEN(1,countcities),pool[],14)</f>
        <v>Indianapolis</v>
      </c>
      <c r="H215" s="35">
        <f ca="1">VLOOKUP(RANDBETWEEN(1,countzip),pool[],7)</f>
        <v>6513</v>
      </c>
    </row>
    <row r="216" spans="1:8" x14ac:dyDescent="0.2">
      <c r="A216" s="9">
        <v>215</v>
      </c>
      <c r="B216" s="37">
        <f t="shared" ca="1" si="4"/>
        <v>4138017790853880</v>
      </c>
      <c r="C216" s="35" t="str">
        <f ca="1">_xlfn.CONCAT("",VLOOKUP(RANDBETWEEN(1,12),pool[],16),VLOOKUP(RANDBETWEEN(2,7),pool[],17))</f>
        <v>0927</v>
      </c>
      <c r="D216" s="35" t="str">
        <f ca="1">UPPER(_xlfn.CONCAT(VLOOKUP(RANDBETWEEN(1,countfirstname),pool[],3)," ",VLOOKUP(RANDBETWEEN(1,countlastname),pool[],4)))</f>
        <v>KAMDYN STREPHAN</v>
      </c>
      <c r="E216" s="35" t="str">
        <f ca="1">VLOOKUP(RANDBETWEEN(1,countstreetname),pool[],5)</f>
        <v>Church Hill</v>
      </c>
      <c r="F216" s="35">
        <f ca="1">VLOOKUP(RANDBETWEEN(1,countstreetnumber),pool[],6)</f>
        <v>6</v>
      </c>
      <c r="G216" s="35" t="str">
        <f ca="1">VLOOKUP(RANDBETWEEN(1,countcities),pool[],14)</f>
        <v>Nashville</v>
      </c>
      <c r="H216" s="35" t="str">
        <f ca="1">VLOOKUP(RANDBETWEEN(1,countzip),pool[],7)</f>
        <v>4575-393</v>
      </c>
    </row>
    <row r="217" spans="1:8" x14ac:dyDescent="0.2">
      <c r="A217" s="9">
        <v>216</v>
      </c>
      <c r="B217" s="37">
        <f t="shared" ca="1" si="4"/>
        <v>9701325344425648</v>
      </c>
      <c r="C217" s="35" t="str">
        <f ca="1">_xlfn.CONCAT("",VLOOKUP(RANDBETWEEN(1,12),pool[],16),VLOOKUP(RANDBETWEEN(2,7),pool[],17))</f>
        <v>0127</v>
      </c>
      <c r="D217" s="35" t="str">
        <f ca="1">UPPER(_xlfn.CONCAT(VLOOKUP(RANDBETWEEN(1,countfirstname),pool[],3)," ",VLOOKUP(RANDBETWEEN(1,countlastname),pool[],4)))</f>
        <v>PEYTON PREEDY</v>
      </c>
      <c r="E217" s="35" t="str">
        <f ca="1">VLOOKUP(RANDBETWEEN(1,countstreetname),pool[],5)</f>
        <v>Empress Ridge</v>
      </c>
      <c r="F217" s="35">
        <f ca="1">VLOOKUP(RANDBETWEEN(1,countstreetnumber),pool[],6)</f>
        <v>883</v>
      </c>
      <c r="G217" s="35" t="str">
        <f ca="1">VLOOKUP(RANDBETWEEN(1,countcities),pool[],14)</f>
        <v>Phoenix</v>
      </c>
      <c r="H217" s="35">
        <f ca="1">VLOOKUP(RANDBETWEEN(1,countzip),pool[],7)</f>
        <v>4430</v>
      </c>
    </row>
    <row r="218" spans="1:8" x14ac:dyDescent="0.2">
      <c r="A218" s="9">
        <v>217</v>
      </c>
      <c r="B218" s="37">
        <f t="shared" ca="1" si="4"/>
        <v>1979399906919545</v>
      </c>
      <c r="C218" s="35" t="str">
        <f ca="1">_xlfn.CONCAT("",VLOOKUP(RANDBETWEEN(1,12),pool[],16),VLOOKUP(RANDBETWEEN(2,7),pool[],17))</f>
        <v>0126</v>
      </c>
      <c r="D218" s="35" t="str">
        <f ca="1">UPPER(_xlfn.CONCAT(VLOOKUP(RANDBETWEEN(1,countfirstname),pool[],3)," ",VLOOKUP(RANDBETWEEN(1,countlastname),pool[],4)))</f>
        <v>MCKINLEY SPENCERS</v>
      </c>
      <c r="E218" s="35" t="str">
        <f ca="1">VLOOKUP(RANDBETWEEN(1,countstreetname),pool[],5)</f>
        <v>Broad Lane</v>
      </c>
      <c r="F218" s="35">
        <f ca="1">VLOOKUP(RANDBETWEEN(1,countstreetnumber),pool[],6)</f>
        <v>0</v>
      </c>
      <c r="G218" s="35" t="str">
        <f ca="1">VLOOKUP(RANDBETWEEN(1,countcities),pool[],14)</f>
        <v>Detroit</v>
      </c>
      <c r="H218" s="35">
        <f ca="1">VLOOKUP(RANDBETWEEN(1,countzip),pool[],7)</f>
        <v>399710</v>
      </c>
    </row>
    <row r="219" spans="1:8" x14ac:dyDescent="0.2">
      <c r="A219" s="9">
        <v>218</v>
      </c>
      <c r="B219" s="37">
        <f t="shared" ca="1" si="4"/>
        <v>8885988103262164</v>
      </c>
      <c r="C219" s="35" t="str">
        <f ca="1">_xlfn.CONCAT("",VLOOKUP(RANDBETWEEN(1,12),pool[],16),VLOOKUP(RANDBETWEEN(2,7),pool[],17))</f>
        <v>1224</v>
      </c>
      <c r="D219" s="35" t="str">
        <f ca="1">UPPER(_xlfn.CONCAT(VLOOKUP(RANDBETWEEN(1,countfirstname),pool[],3)," ",VLOOKUP(RANDBETWEEN(1,countlastname),pool[],4)))</f>
        <v>ARLIS CODI</v>
      </c>
      <c r="E219" s="35" t="str">
        <f ca="1">VLOOKUP(RANDBETWEEN(1,countstreetname),pool[],5)</f>
        <v>Greenacre Holt</v>
      </c>
      <c r="F219" s="35">
        <f ca="1">VLOOKUP(RANDBETWEEN(1,countstreetnumber),pool[],6)</f>
        <v>9188</v>
      </c>
      <c r="G219" s="35" t="str">
        <f ca="1">VLOOKUP(RANDBETWEEN(1,countcities),pool[],14)</f>
        <v>Louisville</v>
      </c>
      <c r="H219" s="35" t="str">
        <f ca="1">VLOOKUP(RANDBETWEEN(1,countzip),pool[],7)</f>
        <v>2435-225</v>
      </c>
    </row>
    <row r="220" spans="1:8" x14ac:dyDescent="0.2">
      <c r="A220" s="9">
        <v>219</v>
      </c>
      <c r="B220" s="37">
        <f t="shared" ca="1" si="4"/>
        <v>3796153231680062</v>
      </c>
      <c r="C220" s="35" t="str">
        <f ca="1">_xlfn.CONCAT("",VLOOKUP(RANDBETWEEN(1,12),pool[],16),VLOOKUP(RANDBETWEEN(2,7),pool[],17))</f>
        <v>1028</v>
      </c>
      <c r="D220" s="35" t="str">
        <f ca="1">UPPER(_xlfn.CONCAT(VLOOKUP(RANDBETWEEN(1,countfirstname),pool[],3)," ",VLOOKUP(RANDBETWEEN(1,countlastname),pool[],4)))</f>
        <v>KIMANI MESSINGHAM</v>
      </c>
      <c r="E220" s="35" t="str">
        <f ca="1">VLOOKUP(RANDBETWEEN(1,countstreetname),pool[],5)</f>
        <v>Woodside Road</v>
      </c>
      <c r="F220" s="35">
        <f ca="1">VLOOKUP(RANDBETWEEN(1,countstreetnumber),pool[],6)</f>
        <v>522</v>
      </c>
      <c r="G220" s="35" t="str">
        <f ca="1">VLOOKUP(RANDBETWEEN(1,countcities),pool[],14)</f>
        <v>Fort Worth</v>
      </c>
      <c r="H220" s="35" t="str">
        <f ca="1">VLOOKUP(RANDBETWEEN(1,countzip),pool[],7)</f>
        <v>46860-000</v>
      </c>
    </row>
    <row r="221" spans="1:8" x14ac:dyDescent="0.2">
      <c r="A221" s="9">
        <v>220</v>
      </c>
      <c r="B221" s="37">
        <f t="shared" ca="1" si="4"/>
        <v>3361172887492823</v>
      </c>
      <c r="C221" s="35" t="str">
        <f ca="1">_xlfn.CONCAT("",VLOOKUP(RANDBETWEEN(1,12),pool[],16),VLOOKUP(RANDBETWEEN(2,7),pool[],17))</f>
        <v>0127</v>
      </c>
      <c r="D221" s="35" t="str">
        <f ca="1">UPPER(_xlfn.CONCAT(VLOOKUP(RANDBETWEEN(1,countfirstname),pool[],3)," ",VLOOKUP(RANDBETWEEN(1,countlastname),pool[],4)))</f>
        <v>TRISTYN PUNCHARD</v>
      </c>
      <c r="E221" s="35" t="str">
        <f ca="1">VLOOKUP(RANDBETWEEN(1,countstreetname),pool[],5)</f>
        <v>Broad Lane</v>
      </c>
      <c r="F221" s="35">
        <f ca="1">VLOOKUP(RANDBETWEEN(1,countstreetnumber),pool[],6)</f>
        <v>1</v>
      </c>
      <c r="G221" s="35" t="str">
        <f ca="1">VLOOKUP(RANDBETWEEN(1,countcities),pool[],14)</f>
        <v>Seattle</v>
      </c>
      <c r="H221" s="35">
        <f ca="1">VLOOKUP(RANDBETWEEN(1,countzip),pool[],7)</f>
        <v>202058</v>
      </c>
    </row>
    <row r="222" spans="1:8" x14ac:dyDescent="0.2">
      <c r="A222" s="9">
        <v>221</v>
      </c>
      <c r="B222" s="37">
        <f t="shared" ca="1" si="4"/>
        <v>7880236610017045</v>
      </c>
      <c r="C222" s="35" t="str">
        <f ca="1">_xlfn.CONCAT("",VLOOKUP(RANDBETWEEN(1,12),pool[],16),VLOOKUP(RANDBETWEEN(2,7),pool[],17))</f>
        <v>1227</v>
      </c>
      <c r="D222" s="35" t="str">
        <f ca="1">UPPER(_xlfn.CONCAT(VLOOKUP(RANDBETWEEN(1,countfirstname),pool[],3)," ",VLOOKUP(RANDBETWEEN(1,countlastname),pool[],4)))</f>
        <v>DEANE HADDRILL</v>
      </c>
      <c r="E222" s="35" t="str">
        <f ca="1">VLOOKUP(RANDBETWEEN(1,countstreetname),pool[],5)</f>
        <v>Carters Dene</v>
      </c>
      <c r="F222" s="35">
        <f ca="1">VLOOKUP(RANDBETWEEN(1,countstreetnumber),pool[],6)</f>
        <v>128</v>
      </c>
      <c r="G222" s="35" t="str">
        <f ca="1">VLOOKUP(RANDBETWEEN(1,countcities),pool[],14)</f>
        <v>Phoenix</v>
      </c>
      <c r="H222" s="35">
        <f ca="1">VLOOKUP(RANDBETWEEN(1,countzip),pool[],7)</f>
        <v>35236</v>
      </c>
    </row>
    <row r="223" spans="1:8" x14ac:dyDescent="0.2">
      <c r="A223" s="9">
        <v>222</v>
      </c>
      <c r="B223" s="37">
        <f t="shared" ca="1" si="4"/>
        <v>8057379231398008</v>
      </c>
      <c r="C223" s="35" t="str">
        <f ca="1">_xlfn.CONCAT("",VLOOKUP(RANDBETWEEN(1,12),pool[],16),VLOOKUP(RANDBETWEEN(2,7),pool[],17))</f>
        <v>0123</v>
      </c>
      <c r="D223" s="35" t="str">
        <f ca="1">UPPER(_xlfn.CONCAT(VLOOKUP(RANDBETWEEN(1,countfirstname),pool[],3)," ",VLOOKUP(RANDBETWEEN(1,countlastname),pool[],4)))</f>
        <v>GENTRY SCLANDERS</v>
      </c>
      <c r="E223" s="35" t="str">
        <f ca="1">VLOOKUP(RANDBETWEEN(1,countstreetname),pool[],5)</f>
        <v>Sackville Ridge</v>
      </c>
      <c r="F223" s="35">
        <f ca="1">VLOOKUP(RANDBETWEEN(1,countstreetnumber),pool[],6)</f>
        <v>72</v>
      </c>
      <c r="G223" s="35" t="str">
        <f ca="1">VLOOKUP(RANDBETWEEN(1,countcities),pool[],14)</f>
        <v>Oklahoma City</v>
      </c>
      <c r="H223" s="35">
        <f ca="1">VLOOKUP(RANDBETWEEN(1,countzip),pool[],7)</f>
        <v>760529</v>
      </c>
    </row>
    <row r="224" spans="1:8" x14ac:dyDescent="0.2">
      <c r="A224" s="9">
        <v>223</v>
      </c>
      <c r="B224" s="37">
        <f t="shared" ca="1" si="4"/>
        <v>8523975201025345</v>
      </c>
      <c r="C224" s="35" t="str">
        <f ca="1">_xlfn.CONCAT("",VLOOKUP(RANDBETWEEN(1,12),pool[],16),VLOOKUP(RANDBETWEEN(2,7),pool[],17))</f>
        <v>1128</v>
      </c>
      <c r="D224" s="35" t="str">
        <f ca="1">UPPER(_xlfn.CONCAT(VLOOKUP(RANDBETWEEN(1,countfirstname),pool[],3)," ",VLOOKUP(RANDBETWEEN(1,countlastname),pool[],4)))</f>
        <v>DWAN PALING</v>
      </c>
      <c r="E224" s="35" t="str">
        <f ca="1">VLOOKUP(RANDBETWEEN(1,countstreetname),pool[],5)</f>
        <v>Empress Ridge</v>
      </c>
      <c r="F224" s="35">
        <f ca="1">VLOOKUP(RANDBETWEEN(1,countstreetnumber),pool[],6)</f>
        <v>3</v>
      </c>
      <c r="G224" s="35" t="str">
        <f ca="1">VLOOKUP(RANDBETWEEN(1,countcities),pool[],14)</f>
        <v>San Francisco</v>
      </c>
      <c r="H224" s="35">
        <f ca="1">VLOOKUP(RANDBETWEEN(1,countzip),pool[],7)</f>
        <v>43210</v>
      </c>
    </row>
    <row r="225" spans="1:8" x14ac:dyDescent="0.2">
      <c r="A225" s="9">
        <v>224</v>
      </c>
      <c r="B225" s="37">
        <f t="shared" ca="1" si="4"/>
        <v>7179636067019038</v>
      </c>
      <c r="C225" s="35" t="str">
        <f ca="1">_xlfn.CONCAT("",VLOOKUP(RANDBETWEEN(1,12),pool[],16),VLOOKUP(RANDBETWEEN(2,7),pool[],17))</f>
        <v>0626</v>
      </c>
      <c r="D225" s="35" t="str">
        <f ca="1">UPPER(_xlfn.CONCAT(VLOOKUP(RANDBETWEEN(1,countfirstname),pool[],3)," ",VLOOKUP(RANDBETWEEN(1,countlastname),pool[],4)))</f>
        <v>VERNELL ARNOUD</v>
      </c>
      <c r="E225" s="35" t="str">
        <f ca="1">VLOOKUP(RANDBETWEEN(1,countstreetname),pool[],5)</f>
        <v>Willow Court</v>
      </c>
      <c r="F225" s="35">
        <f ca="1">VLOOKUP(RANDBETWEEN(1,countstreetnumber),pool[],6)</f>
        <v>18657</v>
      </c>
      <c r="G225" s="35" t="str">
        <f ca="1">VLOOKUP(RANDBETWEEN(1,countcities),pool[],14)</f>
        <v>Phoenix</v>
      </c>
      <c r="H225" s="35">
        <f ca="1">VLOOKUP(RANDBETWEEN(1,countzip),pool[],7)</f>
        <v>9024</v>
      </c>
    </row>
    <row r="226" spans="1:8" x14ac:dyDescent="0.2">
      <c r="A226" s="9">
        <v>225</v>
      </c>
      <c r="B226" s="37">
        <f t="shared" ca="1" si="4"/>
        <v>1052752153612683</v>
      </c>
      <c r="C226" s="35" t="str">
        <f ca="1">_xlfn.CONCAT("",VLOOKUP(RANDBETWEEN(1,12),pool[],16),VLOOKUP(RANDBETWEEN(2,7),pool[],17))</f>
        <v>1126</v>
      </c>
      <c r="D226" s="35" t="str">
        <f ca="1">UPPER(_xlfn.CONCAT(VLOOKUP(RANDBETWEEN(1,countfirstname),pool[],3)," ",VLOOKUP(RANDBETWEEN(1,countlastname),pool[],4)))</f>
        <v>GOLDEN FLEG</v>
      </c>
      <c r="E226" s="35" t="str">
        <f ca="1">VLOOKUP(RANDBETWEEN(1,countstreetname),pool[],5)</f>
        <v>Laburnum Grove</v>
      </c>
      <c r="F226" s="35">
        <f ca="1">VLOOKUP(RANDBETWEEN(1,countstreetnumber),pool[],6)</f>
        <v>32</v>
      </c>
      <c r="G226" s="35" t="str">
        <f ca="1">VLOOKUP(RANDBETWEEN(1,countcities),pool[],14)</f>
        <v>Austin</v>
      </c>
      <c r="H226" s="35" t="str">
        <f ca="1">VLOOKUP(RANDBETWEEN(1,countzip),pool[],7)</f>
        <v>17580-000</v>
      </c>
    </row>
    <row r="227" spans="1:8" x14ac:dyDescent="0.2">
      <c r="A227" s="9">
        <v>226</v>
      </c>
      <c r="B227" s="37">
        <f t="shared" ca="1" si="4"/>
        <v>5839983804109640</v>
      </c>
      <c r="C227" s="35" t="str">
        <f ca="1">_xlfn.CONCAT("",VLOOKUP(RANDBETWEEN(1,12),pool[],16),VLOOKUP(RANDBETWEEN(2,7),pool[],17))</f>
        <v>0128</v>
      </c>
      <c r="D227" s="35" t="str">
        <f ca="1">UPPER(_xlfn.CONCAT(VLOOKUP(RANDBETWEEN(1,countfirstname),pool[],3)," ",VLOOKUP(RANDBETWEEN(1,countlastname),pool[],4)))</f>
        <v>CEDAR CAULFIELD</v>
      </c>
      <c r="E227" s="35" t="str">
        <f ca="1">VLOOKUP(RANDBETWEEN(1,countstreetname),pool[],5)</f>
        <v>Ainsdale Park</v>
      </c>
      <c r="F227" s="35">
        <f ca="1">VLOOKUP(RANDBETWEEN(1,countstreetnumber),pool[],6)</f>
        <v>2</v>
      </c>
      <c r="G227" s="35" t="str">
        <f ca="1">VLOOKUP(RANDBETWEEN(1,countcities),pool[],14)</f>
        <v>New York City</v>
      </c>
      <c r="H227" s="35" t="str">
        <f ca="1">VLOOKUP(RANDBETWEEN(1,countzip),pool[],7)</f>
        <v>K78</v>
      </c>
    </row>
    <row r="228" spans="1:8" x14ac:dyDescent="0.2">
      <c r="A228" s="9">
        <v>227</v>
      </c>
      <c r="B228" s="37">
        <f t="shared" ca="1" si="4"/>
        <v>2162152403054806</v>
      </c>
      <c r="C228" s="35" t="str">
        <f ca="1">_xlfn.CONCAT("",VLOOKUP(RANDBETWEEN(1,12),pool[],16),VLOOKUP(RANDBETWEEN(2,7),pool[],17))</f>
        <v>0823</v>
      </c>
      <c r="D228" s="35" t="str">
        <f ca="1">UPPER(_xlfn.CONCAT(VLOOKUP(RANDBETWEEN(1,countfirstname),pool[],3)," ",VLOOKUP(RANDBETWEEN(1,countlastname),pool[],4)))</f>
        <v>VERDELL MIELL</v>
      </c>
      <c r="E228" s="35" t="str">
        <f ca="1">VLOOKUP(RANDBETWEEN(1,countstreetname),pool[],5)</f>
        <v>Hillside Close</v>
      </c>
      <c r="F228" s="35">
        <f ca="1">VLOOKUP(RANDBETWEEN(1,countstreetnumber),pool[],6)</f>
        <v>83</v>
      </c>
      <c r="G228" s="35" t="str">
        <f ca="1">VLOOKUP(RANDBETWEEN(1,countcities),pool[],14)</f>
        <v>Austin</v>
      </c>
      <c r="H228" s="35">
        <f ca="1">VLOOKUP(RANDBETWEEN(1,countzip),pool[],7)</f>
        <v>2317</v>
      </c>
    </row>
    <row r="229" spans="1:8" x14ac:dyDescent="0.2">
      <c r="A229" s="9">
        <v>228</v>
      </c>
      <c r="B229" s="37">
        <f t="shared" ca="1" si="4"/>
        <v>4842141915077947</v>
      </c>
      <c r="C229" s="35" t="str">
        <f ca="1">_xlfn.CONCAT("",VLOOKUP(RANDBETWEEN(1,12),pool[],16),VLOOKUP(RANDBETWEEN(2,7),pool[],17))</f>
        <v>0124</v>
      </c>
      <c r="D229" s="35" t="str">
        <f ca="1">UPPER(_xlfn.CONCAT(VLOOKUP(RANDBETWEEN(1,countfirstname),pool[],3)," ",VLOOKUP(RANDBETWEEN(1,countlastname),pool[],4)))</f>
        <v>KARY MARNES</v>
      </c>
      <c r="E229" s="35" t="str">
        <f ca="1">VLOOKUP(RANDBETWEEN(1,countstreetname),pool[],5)</f>
        <v>Station Close</v>
      </c>
      <c r="F229" s="35">
        <f ca="1">VLOOKUP(RANDBETWEEN(1,countstreetnumber),pool[],6)</f>
        <v>71</v>
      </c>
      <c r="G229" s="35" t="str">
        <f ca="1">VLOOKUP(RANDBETWEEN(1,countcities),pool[],14)</f>
        <v>Nashville</v>
      </c>
      <c r="H229" s="35" t="str">
        <f ca="1">VLOOKUP(RANDBETWEEN(1,countzip),pool[],7)</f>
        <v>86730-000</v>
      </c>
    </row>
    <row r="230" spans="1:8" x14ac:dyDescent="0.2">
      <c r="A230" s="9">
        <v>229</v>
      </c>
      <c r="B230" s="37">
        <f t="shared" ca="1" si="4"/>
        <v>3117357696218509</v>
      </c>
      <c r="C230" s="35" t="str">
        <f ca="1">_xlfn.CONCAT("",VLOOKUP(RANDBETWEEN(1,12),pool[],16),VLOOKUP(RANDBETWEEN(2,7),pool[],17))</f>
        <v>0424</v>
      </c>
      <c r="D230" s="35" t="str">
        <f ca="1">UPPER(_xlfn.CONCAT(VLOOKUP(RANDBETWEEN(1,countfirstname),pool[],3)," ",VLOOKUP(RANDBETWEEN(1,countlastname),pool[],4)))</f>
        <v>MARQUETTE INCOGNA</v>
      </c>
      <c r="E230" s="35" t="str">
        <f ca="1">VLOOKUP(RANDBETWEEN(1,countstreetname),pool[],5)</f>
        <v>Field Lane</v>
      </c>
      <c r="F230" s="35">
        <f ca="1">VLOOKUP(RANDBETWEEN(1,countstreetnumber),pool[],6)</f>
        <v>71937</v>
      </c>
      <c r="G230" s="35" t="str">
        <f ca="1">VLOOKUP(RANDBETWEEN(1,countcities),pool[],14)</f>
        <v>Los Angeles</v>
      </c>
      <c r="H230" s="35">
        <f ca="1">VLOOKUP(RANDBETWEEN(1,countzip),pool[],7)</f>
        <v>61650</v>
      </c>
    </row>
    <row r="231" spans="1:8" x14ac:dyDescent="0.2">
      <c r="A231" s="9">
        <v>230</v>
      </c>
      <c r="B231" s="37">
        <f t="shared" ca="1" si="4"/>
        <v>5594566646123472</v>
      </c>
      <c r="C231" s="35" t="str">
        <f ca="1">_xlfn.CONCAT("",VLOOKUP(RANDBETWEEN(1,12),pool[],16),VLOOKUP(RANDBETWEEN(2,7),pool[],17))</f>
        <v>0827</v>
      </c>
      <c r="D231" s="35" t="str">
        <f ca="1">UPPER(_xlfn.CONCAT(VLOOKUP(RANDBETWEEN(1,countfirstname),pool[],3)," ",VLOOKUP(RANDBETWEEN(1,countlastname),pool[],4)))</f>
        <v>NATIVIDAD WILLICOTT</v>
      </c>
      <c r="E231" s="35" t="str">
        <f ca="1">VLOOKUP(RANDBETWEEN(1,countstreetname),pool[],5)</f>
        <v>Holly Close</v>
      </c>
      <c r="F231" s="35">
        <f ca="1">VLOOKUP(RANDBETWEEN(1,countstreetnumber),pool[],6)</f>
        <v>321</v>
      </c>
      <c r="G231" s="35" t="str">
        <f ca="1">VLOOKUP(RANDBETWEEN(1,countcities),pool[],14)</f>
        <v>Nashville</v>
      </c>
      <c r="H231" s="35" t="str">
        <f ca="1">VLOOKUP(RANDBETWEEN(1,countzip),pool[],7)</f>
        <v>13660-000</v>
      </c>
    </row>
    <row r="232" spans="1:8" x14ac:dyDescent="0.2">
      <c r="A232" s="9">
        <v>231</v>
      </c>
      <c r="B232" s="37">
        <f t="shared" ca="1" si="4"/>
        <v>8727393483909771</v>
      </c>
      <c r="C232" s="35" t="str">
        <f ca="1">_xlfn.CONCAT("",VLOOKUP(RANDBETWEEN(1,12),pool[],16),VLOOKUP(RANDBETWEEN(2,7),pool[],17))</f>
        <v>0527</v>
      </c>
      <c r="D232" s="35" t="str">
        <f ca="1">UPPER(_xlfn.CONCAT(VLOOKUP(RANDBETWEEN(1,countfirstname),pool[],3)," ",VLOOKUP(RANDBETWEEN(1,countlastname),pool[],4)))</f>
        <v>LAVON COTTIS</v>
      </c>
      <c r="E232" s="35" t="str">
        <f ca="1">VLOOKUP(RANDBETWEEN(1,countstreetname),pool[],5)</f>
        <v>Balmoral Close</v>
      </c>
      <c r="F232" s="35">
        <f ca="1">VLOOKUP(RANDBETWEEN(1,countstreetnumber),pool[],6)</f>
        <v>1837</v>
      </c>
      <c r="G232" s="35" t="str">
        <f ca="1">VLOOKUP(RANDBETWEEN(1,countcities),pool[],14)</f>
        <v>Charlotte</v>
      </c>
      <c r="H232" s="35">
        <f ca="1">VLOOKUP(RANDBETWEEN(1,countzip),pool[],7)</f>
        <v>17020</v>
      </c>
    </row>
    <row r="233" spans="1:8" x14ac:dyDescent="0.2">
      <c r="A233" s="9">
        <v>232</v>
      </c>
      <c r="B233" s="37">
        <f t="shared" ca="1" si="4"/>
        <v>2069284911827833</v>
      </c>
      <c r="C233" s="35" t="str">
        <f ca="1">_xlfn.CONCAT("",VLOOKUP(RANDBETWEEN(1,12),pool[],16),VLOOKUP(RANDBETWEEN(2,7),pool[],17))</f>
        <v>1228</v>
      </c>
      <c r="D233" s="35" t="str">
        <f ca="1">UPPER(_xlfn.CONCAT(VLOOKUP(RANDBETWEEN(1,countfirstname),pool[],3)," ",VLOOKUP(RANDBETWEEN(1,countlastname),pool[],4)))</f>
        <v>OAKLEY HUMM</v>
      </c>
      <c r="E233" s="35" t="str">
        <f ca="1">VLOOKUP(RANDBETWEEN(1,countstreetname),pool[],5)</f>
        <v>Eastfield Road</v>
      </c>
      <c r="F233" s="35">
        <f ca="1">VLOOKUP(RANDBETWEEN(1,countstreetnumber),pool[],6)</f>
        <v>984</v>
      </c>
      <c r="G233" s="35" t="str">
        <f ca="1">VLOOKUP(RANDBETWEEN(1,countcities),pool[],14)</f>
        <v>Los Angeles</v>
      </c>
      <c r="H233" s="35">
        <f ca="1">VLOOKUP(RANDBETWEEN(1,countzip),pool[],7)</f>
        <v>2087</v>
      </c>
    </row>
    <row r="234" spans="1:8" x14ac:dyDescent="0.2">
      <c r="A234" s="9">
        <v>233</v>
      </c>
      <c r="B234" s="37">
        <f t="shared" ref="B234:B265" ca="1" si="5">RANDBETWEEN(1000000000000000,9999999999999990)</f>
        <v>3690505816332475</v>
      </c>
      <c r="C234" s="35" t="str">
        <f ca="1">_xlfn.CONCAT("",VLOOKUP(RANDBETWEEN(1,12),pool[],16),VLOOKUP(RANDBETWEEN(2,7),pool[],17))</f>
        <v>1027</v>
      </c>
      <c r="D234" s="35" t="str">
        <f ca="1">UPPER(_xlfn.CONCAT(VLOOKUP(RANDBETWEEN(1,countfirstname),pool[],3)," ",VLOOKUP(RANDBETWEEN(1,countlastname),pool[],4)))</f>
        <v>VERNELL LOWIS</v>
      </c>
      <c r="E234" s="35" t="str">
        <f ca="1">VLOOKUP(RANDBETWEEN(1,countstreetname),pool[],5)</f>
        <v>Marlow Estate</v>
      </c>
      <c r="F234" s="35">
        <f ca="1">VLOOKUP(RANDBETWEEN(1,countstreetnumber),pool[],6)</f>
        <v>28</v>
      </c>
      <c r="G234" s="35" t="str">
        <f ca="1">VLOOKUP(RANDBETWEEN(1,countcities),pool[],14)</f>
        <v>Jacksonville</v>
      </c>
      <c r="H234" s="35" t="str">
        <f ca="1">VLOOKUP(RANDBETWEEN(1,countzip),pool[],7)</f>
        <v>07-210</v>
      </c>
    </row>
    <row r="235" spans="1:8" x14ac:dyDescent="0.2">
      <c r="A235" s="9">
        <v>234</v>
      </c>
      <c r="B235" s="37">
        <f t="shared" ca="1" si="5"/>
        <v>1512690975538921</v>
      </c>
      <c r="C235" s="35" t="str">
        <f ca="1">_xlfn.CONCAT("",VLOOKUP(RANDBETWEEN(1,12),pool[],16),VLOOKUP(RANDBETWEEN(2,7),pool[],17))</f>
        <v>0727</v>
      </c>
      <c r="D235" s="35" t="str">
        <f ca="1">UPPER(_xlfn.CONCAT(VLOOKUP(RANDBETWEEN(1,countfirstname),pool[],3)," ",VLOOKUP(RANDBETWEEN(1,countlastname),pool[],4)))</f>
        <v>ALLYN RINTOUL</v>
      </c>
      <c r="E235" s="35" t="str">
        <f ca="1">VLOOKUP(RANDBETWEEN(1,countstreetname),pool[],5)</f>
        <v>Sackville Ridge</v>
      </c>
      <c r="F235" s="35">
        <f ca="1">VLOOKUP(RANDBETWEEN(1,countstreetnumber),pool[],6)</f>
        <v>42237</v>
      </c>
      <c r="G235" s="35" t="str">
        <f ca="1">VLOOKUP(RANDBETWEEN(1,countcities),pool[],14)</f>
        <v>Oklahoma City</v>
      </c>
      <c r="H235" s="35">
        <f ca="1">VLOOKUP(RANDBETWEEN(1,countzip),pool[],7)</f>
        <v>571</v>
      </c>
    </row>
    <row r="236" spans="1:8" x14ac:dyDescent="0.2">
      <c r="A236" s="9">
        <v>235</v>
      </c>
      <c r="B236" s="37">
        <f t="shared" ca="1" si="5"/>
        <v>1550387892224646</v>
      </c>
      <c r="C236" s="35" t="str">
        <f ca="1">_xlfn.CONCAT("",VLOOKUP(RANDBETWEEN(1,12),pool[],16),VLOOKUP(RANDBETWEEN(2,7),pool[],17))</f>
        <v>1224</v>
      </c>
      <c r="D236" s="35" t="str">
        <f ca="1">UPPER(_xlfn.CONCAT(VLOOKUP(RANDBETWEEN(1,countfirstname),pool[],3)," ",VLOOKUP(RANDBETWEEN(1,countlastname),pool[],4)))</f>
        <v>DEANE TOMEO</v>
      </c>
      <c r="E236" s="35" t="str">
        <f ca="1">VLOOKUP(RANDBETWEEN(1,countstreetname),pool[],5)</f>
        <v>Woodhead Haven</v>
      </c>
      <c r="F236" s="35">
        <f ca="1">VLOOKUP(RANDBETWEEN(1,countstreetnumber),pool[],6)</f>
        <v>17875</v>
      </c>
      <c r="G236" s="35" t="str">
        <f ca="1">VLOOKUP(RANDBETWEEN(1,countcities),pool[],14)</f>
        <v>Milwaukee</v>
      </c>
      <c r="H236" s="35">
        <f ca="1">VLOOKUP(RANDBETWEEN(1,countzip),pool[],7)</f>
        <v>6016</v>
      </c>
    </row>
    <row r="237" spans="1:8" x14ac:dyDescent="0.2">
      <c r="A237" s="9">
        <v>236</v>
      </c>
      <c r="B237" s="37">
        <f t="shared" ca="1" si="5"/>
        <v>6204709417292054</v>
      </c>
      <c r="C237" s="35" t="str">
        <f ca="1">_xlfn.CONCAT("",VLOOKUP(RANDBETWEEN(1,12),pool[],16),VLOOKUP(RANDBETWEEN(2,7),pool[],17))</f>
        <v>0525</v>
      </c>
      <c r="D237" s="35" t="str">
        <f ca="1">UPPER(_xlfn.CONCAT(VLOOKUP(RANDBETWEEN(1,countfirstname),pool[],3)," ",VLOOKUP(RANDBETWEEN(1,countlastname),pool[],4)))</f>
        <v>CHRISTAN DAVLEY</v>
      </c>
      <c r="E237" s="35" t="str">
        <f ca="1">VLOOKUP(RANDBETWEEN(1,countstreetname),pool[],5)</f>
        <v>York Street</v>
      </c>
      <c r="F237" s="35">
        <f ca="1">VLOOKUP(RANDBETWEEN(1,countstreetnumber),pool[],6)</f>
        <v>56</v>
      </c>
      <c r="G237" s="35" t="str">
        <f ca="1">VLOOKUP(RANDBETWEEN(1,countcities),pool[],14)</f>
        <v>Washington</v>
      </c>
      <c r="H237" s="35">
        <f ca="1">VLOOKUP(RANDBETWEEN(1,countzip),pool[],7)</f>
        <v>678126</v>
      </c>
    </row>
    <row r="238" spans="1:8" x14ac:dyDescent="0.2">
      <c r="A238" s="9">
        <v>237</v>
      </c>
      <c r="B238" s="37">
        <f t="shared" ca="1" si="5"/>
        <v>8778454110355857</v>
      </c>
      <c r="C238" s="35" t="str">
        <f ca="1">_xlfn.CONCAT("",VLOOKUP(RANDBETWEEN(1,12),pool[],16),VLOOKUP(RANDBETWEEN(2,7),pool[],17))</f>
        <v>1023</v>
      </c>
      <c r="D238" s="35" t="str">
        <f ca="1">UPPER(_xlfn.CONCAT(VLOOKUP(RANDBETWEEN(1,countfirstname),pool[],3)," ",VLOOKUP(RANDBETWEEN(1,countlastname),pool[],4)))</f>
        <v>RICCI STUT</v>
      </c>
      <c r="E238" s="35" t="str">
        <f ca="1">VLOOKUP(RANDBETWEEN(1,countstreetname),pool[],5)</f>
        <v>Brendon Estate</v>
      </c>
      <c r="F238" s="35">
        <f ca="1">VLOOKUP(RANDBETWEEN(1,countstreetnumber),pool[],6)</f>
        <v>82</v>
      </c>
      <c r="G238" s="35" t="str">
        <f ca="1">VLOOKUP(RANDBETWEEN(1,countcities),pool[],14)</f>
        <v>Seattle</v>
      </c>
      <c r="H238" s="35">
        <f ca="1">VLOOKUP(RANDBETWEEN(1,countzip),pool[],7)</f>
        <v>399710</v>
      </c>
    </row>
    <row r="239" spans="1:8" x14ac:dyDescent="0.2">
      <c r="A239" s="9">
        <v>238</v>
      </c>
      <c r="B239" s="37">
        <f t="shared" ca="1" si="5"/>
        <v>1204140581910064</v>
      </c>
      <c r="C239" s="35" t="str">
        <f ca="1">_xlfn.CONCAT("",VLOOKUP(RANDBETWEEN(1,12),pool[],16),VLOOKUP(RANDBETWEEN(2,7),pool[],17))</f>
        <v>1026</v>
      </c>
      <c r="D239" s="35" t="str">
        <f ca="1">UPPER(_xlfn.CONCAT(VLOOKUP(RANDBETWEEN(1,countfirstname),pool[],3)," ",VLOOKUP(RANDBETWEEN(1,countlastname),pool[],4)))</f>
        <v>ELISHA SEXTEN</v>
      </c>
      <c r="E239" s="35" t="str">
        <f ca="1">VLOOKUP(RANDBETWEEN(1,countstreetname),pool[],5)</f>
        <v>Marlow Estate</v>
      </c>
      <c r="F239" s="35">
        <f ca="1">VLOOKUP(RANDBETWEEN(1,countstreetnumber),pool[],6)</f>
        <v>684</v>
      </c>
      <c r="G239" s="35" t="str">
        <f ca="1">VLOOKUP(RANDBETWEEN(1,countcities),pool[],14)</f>
        <v>San Jose</v>
      </c>
      <c r="H239" s="35" t="str">
        <f ca="1">VLOOKUP(RANDBETWEEN(1,countzip),pool[],7)</f>
        <v>2425-838</v>
      </c>
    </row>
    <row r="240" spans="1:8" x14ac:dyDescent="0.2">
      <c r="A240" s="9">
        <v>239</v>
      </c>
      <c r="B240" s="37">
        <f t="shared" ca="1" si="5"/>
        <v>3774950810882148</v>
      </c>
      <c r="C240" s="35" t="str">
        <f ca="1">_xlfn.CONCAT("",VLOOKUP(RANDBETWEEN(1,12),pool[],16),VLOOKUP(RANDBETWEEN(2,7),pool[],17))</f>
        <v>0924</v>
      </c>
      <c r="D240" s="35" t="str">
        <f ca="1">UPPER(_xlfn.CONCAT(VLOOKUP(RANDBETWEEN(1,countfirstname),pool[],3)," ",VLOOKUP(RANDBETWEEN(1,countlastname),pool[],4)))</f>
        <v>MAXIE KLIMA</v>
      </c>
      <c r="E240" s="35" t="str">
        <f ca="1">VLOOKUP(RANDBETWEEN(1,countstreetname),pool[],5)</f>
        <v>St James Close</v>
      </c>
      <c r="F240" s="35">
        <f ca="1">VLOOKUP(RANDBETWEEN(1,countstreetnumber),pool[],6)</f>
        <v>1530</v>
      </c>
      <c r="G240" s="35" t="str">
        <f ca="1">VLOOKUP(RANDBETWEEN(1,countcities),pool[],14)</f>
        <v>El Paso</v>
      </c>
      <c r="H240" s="35">
        <f ca="1">VLOOKUP(RANDBETWEEN(1,countzip),pool[],7)</f>
        <v>2600</v>
      </c>
    </row>
    <row r="241" spans="1:8" x14ac:dyDescent="0.2">
      <c r="A241" s="9">
        <v>240</v>
      </c>
      <c r="B241" s="37">
        <f t="shared" ca="1" si="5"/>
        <v>1002390808371541</v>
      </c>
      <c r="C241" s="35" t="str">
        <f ca="1">_xlfn.CONCAT("",VLOOKUP(RANDBETWEEN(1,12),pool[],16),VLOOKUP(RANDBETWEEN(2,7),pool[],17))</f>
        <v>1128</v>
      </c>
      <c r="D241" s="35" t="str">
        <f ca="1">UPPER(_xlfn.CONCAT(VLOOKUP(RANDBETWEEN(1,countfirstname),pool[],3)," ",VLOOKUP(RANDBETWEEN(1,countlastname),pool[],4)))</f>
        <v>FREEDOM KENSY</v>
      </c>
      <c r="E241" s="35" t="str">
        <f ca="1">VLOOKUP(RANDBETWEEN(1,countstreetname),pool[],5)</f>
        <v>The Warren</v>
      </c>
      <c r="F241" s="35">
        <f ca="1">VLOOKUP(RANDBETWEEN(1,countstreetnumber),pool[],6)</f>
        <v>8797</v>
      </c>
      <c r="G241" s="35" t="str">
        <f ca="1">VLOOKUP(RANDBETWEEN(1,countcities),pool[],14)</f>
        <v>Nashville</v>
      </c>
      <c r="H241" s="35">
        <f ca="1">VLOOKUP(RANDBETWEEN(1,countzip),pool[],7)</f>
        <v>666504</v>
      </c>
    </row>
    <row r="242" spans="1:8" x14ac:dyDescent="0.2">
      <c r="A242" s="9">
        <v>241</v>
      </c>
      <c r="B242" s="37">
        <f t="shared" ca="1" si="5"/>
        <v>2778727166092415</v>
      </c>
      <c r="C242" s="35" t="str">
        <f ca="1">_xlfn.CONCAT("",VLOOKUP(RANDBETWEEN(1,12),pool[],16),VLOOKUP(RANDBETWEEN(2,7),pool[],17))</f>
        <v>0726</v>
      </c>
      <c r="D242" s="35" t="str">
        <f ca="1">UPPER(_xlfn.CONCAT(VLOOKUP(RANDBETWEEN(1,countfirstname),pool[],3)," ",VLOOKUP(RANDBETWEEN(1,countlastname),pool[],4)))</f>
        <v>AARYN GUTOWSKA</v>
      </c>
      <c r="E242" s="35" t="str">
        <f ca="1">VLOOKUP(RANDBETWEEN(1,countstreetname),pool[],5)</f>
        <v>Brookside Close</v>
      </c>
      <c r="F242" s="35">
        <f ca="1">VLOOKUP(RANDBETWEEN(1,countstreetnumber),pool[],6)</f>
        <v>75225</v>
      </c>
      <c r="G242" s="35" t="str">
        <f ca="1">VLOOKUP(RANDBETWEEN(1,countcities),pool[],14)</f>
        <v>Milwaukee</v>
      </c>
      <c r="H242" s="35" t="str">
        <f ca="1">VLOOKUP(RANDBETWEEN(1,countzip),pool[],7)</f>
        <v>P5E</v>
      </c>
    </row>
    <row r="243" spans="1:8" x14ac:dyDescent="0.2">
      <c r="A243" s="9">
        <v>242</v>
      </c>
      <c r="B243" s="37">
        <f t="shared" ca="1" si="5"/>
        <v>2586228662898795</v>
      </c>
      <c r="C243" s="35" t="str">
        <f ca="1">_xlfn.CONCAT("",VLOOKUP(RANDBETWEEN(1,12),pool[],16),VLOOKUP(RANDBETWEEN(2,7),pool[],17))</f>
        <v>1226</v>
      </c>
      <c r="D243" s="35" t="str">
        <f ca="1">UPPER(_xlfn.CONCAT(VLOOKUP(RANDBETWEEN(1,countfirstname),pool[],3)," ",VLOOKUP(RANDBETWEEN(1,countlastname),pool[],4)))</f>
        <v>MARLOWE RIBEY</v>
      </c>
      <c r="E243" s="35" t="str">
        <f ca="1">VLOOKUP(RANDBETWEEN(1,countstreetname),pool[],5)</f>
        <v>Trafalgar Haven</v>
      </c>
      <c r="F243" s="35">
        <f ca="1">VLOOKUP(RANDBETWEEN(1,countstreetnumber),pool[],6)</f>
        <v>1</v>
      </c>
      <c r="G243" s="35" t="str">
        <f ca="1">VLOOKUP(RANDBETWEEN(1,countcities),pool[],14)</f>
        <v>San Diego</v>
      </c>
      <c r="H243" s="35">
        <f ca="1">VLOOKUP(RANDBETWEEN(1,countzip),pool[],7)</f>
        <v>8304</v>
      </c>
    </row>
    <row r="244" spans="1:8" x14ac:dyDescent="0.2">
      <c r="A244" s="9">
        <v>243</v>
      </c>
      <c r="B244" s="37">
        <f t="shared" ca="1" si="5"/>
        <v>1936160257989821</v>
      </c>
      <c r="C244" s="35" t="str">
        <f ca="1">_xlfn.CONCAT("",VLOOKUP(RANDBETWEEN(1,12),pool[],16),VLOOKUP(RANDBETWEEN(2,7),pool[],17))</f>
        <v>1226</v>
      </c>
      <c r="D244" s="35" t="str">
        <f ca="1">UPPER(_xlfn.CONCAT(VLOOKUP(RANDBETWEEN(1,countfirstname),pool[],3)," ",VLOOKUP(RANDBETWEEN(1,countlastname),pool[],4)))</f>
        <v>DEVONNE BETHELL</v>
      </c>
      <c r="E244" s="35" t="str">
        <f ca="1">VLOOKUP(RANDBETWEEN(1,countstreetname),pool[],5)</f>
        <v>Station Close</v>
      </c>
      <c r="F244" s="35">
        <f ca="1">VLOOKUP(RANDBETWEEN(1,countstreetnumber),pool[],6)</f>
        <v>11681</v>
      </c>
      <c r="G244" s="35" t="str">
        <f ca="1">VLOOKUP(RANDBETWEEN(1,countcities),pool[],14)</f>
        <v>Memphis</v>
      </c>
      <c r="H244" s="35">
        <f ca="1">VLOOKUP(RANDBETWEEN(1,countzip),pool[],7)</f>
        <v>7314</v>
      </c>
    </row>
    <row r="245" spans="1:8" x14ac:dyDescent="0.2">
      <c r="A245" s="9">
        <v>244</v>
      </c>
      <c r="B245" s="37">
        <f t="shared" ca="1" si="5"/>
        <v>3070902613793348</v>
      </c>
      <c r="C245" s="35" t="str">
        <f ca="1">_xlfn.CONCAT("",VLOOKUP(RANDBETWEEN(1,12),pool[],16),VLOOKUP(RANDBETWEEN(2,7),pool[],17))</f>
        <v>0624</v>
      </c>
      <c r="D245" s="35" t="str">
        <f ca="1">UPPER(_xlfn.CONCAT(VLOOKUP(RANDBETWEEN(1,countfirstname),pool[],3)," ",VLOOKUP(RANDBETWEEN(1,countlastname),pool[],4)))</f>
        <v>SUTTON FEANDER</v>
      </c>
      <c r="E245" s="35" t="str">
        <f ca="1">VLOOKUP(RANDBETWEEN(1,countstreetname),pool[],5)</f>
        <v>Malvern Close</v>
      </c>
      <c r="F245" s="35">
        <f ca="1">VLOOKUP(RANDBETWEEN(1,countstreetnumber),pool[],6)</f>
        <v>0</v>
      </c>
      <c r="G245" s="35" t="str">
        <f ca="1">VLOOKUP(RANDBETWEEN(1,countcities),pool[],14)</f>
        <v>Jacksonville</v>
      </c>
      <c r="H245" s="35">
        <f ca="1">VLOOKUP(RANDBETWEEN(1,countzip),pool[],7)</f>
        <v>17020</v>
      </c>
    </row>
    <row r="246" spans="1:8" x14ac:dyDescent="0.2">
      <c r="A246" s="9">
        <v>245</v>
      </c>
      <c r="B246" s="37">
        <f t="shared" ca="1" si="5"/>
        <v>5471301771246199</v>
      </c>
      <c r="C246" s="35" t="str">
        <f ca="1">_xlfn.CONCAT("",VLOOKUP(RANDBETWEEN(1,12),pool[],16),VLOOKUP(RANDBETWEEN(2,7),pool[],17))</f>
        <v>0428</v>
      </c>
      <c r="D246" s="35" t="str">
        <f ca="1">UPPER(_xlfn.CONCAT(VLOOKUP(RANDBETWEEN(1,countfirstname),pool[],3)," ",VLOOKUP(RANDBETWEEN(1,countlastname),pool[],4)))</f>
        <v>OAKLEY THEBES</v>
      </c>
      <c r="E246" s="35" t="str">
        <f ca="1">VLOOKUP(RANDBETWEEN(1,countstreetname),pool[],5)</f>
        <v>Parklands</v>
      </c>
      <c r="F246" s="35">
        <f ca="1">VLOOKUP(RANDBETWEEN(1,countstreetnumber),pool[],6)</f>
        <v>28</v>
      </c>
      <c r="G246" s="35" t="str">
        <f ca="1">VLOOKUP(RANDBETWEEN(1,countcities),pool[],14)</f>
        <v>Chicago</v>
      </c>
      <c r="H246" s="35">
        <f ca="1">VLOOKUP(RANDBETWEEN(1,countzip),pool[],7)</f>
        <v>8304</v>
      </c>
    </row>
    <row r="247" spans="1:8" x14ac:dyDescent="0.2">
      <c r="A247" s="9">
        <v>246</v>
      </c>
      <c r="B247" s="37">
        <f t="shared" ca="1" si="5"/>
        <v>1033486014791851</v>
      </c>
      <c r="C247" s="35" t="str">
        <f ca="1">_xlfn.CONCAT("",VLOOKUP(RANDBETWEEN(1,12),pool[],16),VLOOKUP(RANDBETWEEN(2,7),pool[],17))</f>
        <v>0627</v>
      </c>
      <c r="D247" s="35" t="str">
        <f ca="1">UPPER(_xlfn.CONCAT(VLOOKUP(RANDBETWEEN(1,countfirstname),pool[],3)," ",VLOOKUP(RANDBETWEEN(1,countlastname),pool[],4)))</f>
        <v>PARRIS GUMBRELL</v>
      </c>
      <c r="E247" s="35" t="str">
        <f ca="1">VLOOKUP(RANDBETWEEN(1,countstreetname),pool[],5)</f>
        <v>Empress Ridge</v>
      </c>
      <c r="F247" s="35">
        <f ca="1">VLOOKUP(RANDBETWEEN(1,countstreetnumber),pool[],6)</f>
        <v>92937</v>
      </c>
      <c r="G247" s="35" t="str">
        <f ca="1">VLOOKUP(RANDBETWEEN(1,countcities),pool[],14)</f>
        <v>Boston</v>
      </c>
      <c r="H247" s="35">
        <f ca="1">VLOOKUP(RANDBETWEEN(1,countzip),pool[],7)</f>
        <v>1414</v>
      </c>
    </row>
    <row r="248" spans="1:8" x14ac:dyDescent="0.2">
      <c r="A248" s="9">
        <v>247</v>
      </c>
      <c r="B248" s="37">
        <f t="shared" ca="1" si="5"/>
        <v>8502767175494725</v>
      </c>
      <c r="C248" s="35" t="str">
        <f ca="1">_xlfn.CONCAT("",VLOOKUP(RANDBETWEEN(1,12),pool[],16),VLOOKUP(RANDBETWEEN(2,7),pool[],17))</f>
        <v>0823</v>
      </c>
      <c r="D248" s="35" t="str">
        <f ca="1">UPPER(_xlfn.CONCAT(VLOOKUP(RANDBETWEEN(1,countfirstname),pool[],3)," ",VLOOKUP(RANDBETWEEN(1,countlastname),pool[],4)))</f>
        <v>ARIES CONLON</v>
      </c>
      <c r="E248" s="35" t="str">
        <f ca="1">VLOOKUP(RANDBETWEEN(1,countstreetname),pool[],5)</f>
        <v>Portland Road</v>
      </c>
      <c r="F248" s="35">
        <f ca="1">VLOOKUP(RANDBETWEEN(1,countstreetnumber),pool[],6)</f>
        <v>5610</v>
      </c>
      <c r="G248" s="35" t="str">
        <f ca="1">VLOOKUP(RANDBETWEEN(1,countcities),pool[],14)</f>
        <v>Dallas</v>
      </c>
      <c r="H248" s="35">
        <f ca="1">VLOOKUP(RANDBETWEEN(1,countzip),pool[],7)</f>
        <v>6387</v>
      </c>
    </row>
    <row r="249" spans="1:8" x14ac:dyDescent="0.2">
      <c r="A249" s="9">
        <v>248</v>
      </c>
      <c r="B249" s="37">
        <f t="shared" ca="1" si="5"/>
        <v>9240181384738856</v>
      </c>
      <c r="C249" s="35" t="str">
        <f ca="1">_xlfn.CONCAT("",VLOOKUP(RANDBETWEEN(1,12),pool[],16),VLOOKUP(RANDBETWEEN(2,7),pool[],17))</f>
        <v>0327</v>
      </c>
      <c r="D249" s="35" t="str">
        <f ca="1">UPPER(_xlfn.CONCAT(VLOOKUP(RANDBETWEEN(1,countfirstname),pool[],3)," ",VLOOKUP(RANDBETWEEN(1,countlastname),pool[],4)))</f>
        <v>SHIA MACSKEAGAN</v>
      </c>
      <c r="E249" s="35" t="str">
        <f ca="1">VLOOKUP(RANDBETWEEN(1,countstreetname),pool[],5)</f>
        <v>Folly Lane</v>
      </c>
      <c r="F249" s="35">
        <f ca="1">VLOOKUP(RANDBETWEEN(1,countstreetnumber),pool[],6)</f>
        <v>40422</v>
      </c>
      <c r="G249" s="35" t="str">
        <f ca="1">VLOOKUP(RANDBETWEEN(1,countcities),pool[],14)</f>
        <v>Oklahoma City</v>
      </c>
      <c r="H249" s="35">
        <f ca="1">VLOOKUP(RANDBETWEEN(1,countzip),pool[],7)</f>
        <v>20576</v>
      </c>
    </row>
    <row r="250" spans="1:8" x14ac:dyDescent="0.2">
      <c r="A250" s="9">
        <v>249</v>
      </c>
      <c r="B250" s="37">
        <f t="shared" ca="1" si="5"/>
        <v>4655234447563423</v>
      </c>
      <c r="C250" s="35" t="str">
        <f ca="1">_xlfn.CONCAT("",VLOOKUP(RANDBETWEEN(1,12),pool[],16),VLOOKUP(RANDBETWEEN(2,7),pool[],17))</f>
        <v>0828</v>
      </c>
      <c r="D250" s="35" t="str">
        <f ca="1">UPPER(_xlfn.CONCAT(VLOOKUP(RANDBETWEEN(1,countfirstname),pool[],3)," ",VLOOKUP(RANDBETWEEN(1,countlastname),pool[],4)))</f>
        <v>REILLY SHEPARD</v>
      </c>
      <c r="E250" s="35" t="str">
        <f ca="1">VLOOKUP(RANDBETWEEN(1,countstreetname),pool[],5)</f>
        <v>Jones Hill</v>
      </c>
      <c r="F250" s="35">
        <f ca="1">VLOOKUP(RANDBETWEEN(1,countstreetnumber),pool[],6)</f>
        <v>2858</v>
      </c>
      <c r="G250" s="35" t="str">
        <f ca="1">VLOOKUP(RANDBETWEEN(1,countcities),pool[],14)</f>
        <v>San Antonio</v>
      </c>
      <c r="H250" s="35" t="str">
        <f ca="1">VLOOKUP(RANDBETWEEN(1,countzip),pool[],7)</f>
        <v>86730-000</v>
      </c>
    </row>
    <row r="251" spans="1:8" x14ac:dyDescent="0.2">
      <c r="A251" s="9">
        <v>250</v>
      </c>
      <c r="B251" s="37">
        <f t="shared" ca="1" si="5"/>
        <v>8898639122365117</v>
      </c>
      <c r="C251" s="35" t="str">
        <f ca="1">_xlfn.CONCAT("",VLOOKUP(RANDBETWEEN(1,12),pool[],16),VLOOKUP(RANDBETWEEN(2,7),pool[],17))</f>
        <v>0428</v>
      </c>
      <c r="D251" s="35" t="str">
        <f ca="1">UPPER(_xlfn.CONCAT(VLOOKUP(RANDBETWEEN(1,countfirstname),pool[],3)," ",VLOOKUP(RANDBETWEEN(1,countlastname),pool[],4)))</f>
        <v>CAREY DEARING</v>
      </c>
      <c r="E251" s="35" t="str">
        <f ca="1">VLOOKUP(RANDBETWEEN(1,countstreetname),pool[],5)</f>
        <v>Avenue Reach</v>
      </c>
      <c r="F251" s="35">
        <f ca="1">VLOOKUP(RANDBETWEEN(1,countstreetnumber),pool[],6)</f>
        <v>297</v>
      </c>
      <c r="G251" s="35" t="str">
        <f ca="1">VLOOKUP(RANDBETWEEN(1,countcities),pool[],14)</f>
        <v>Columbus</v>
      </c>
      <c r="H251" s="35" t="str">
        <f ca="1">VLOOKUP(RANDBETWEEN(1,countzip),pool[],7)</f>
        <v>55570-000</v>
      </c>
    </row>
    <row r="252" spans="1:8" x14ac:dyDescent="0.2">
      <c r="A252" s="9">
        <v>251</v>
      </c>
      <c r="B252" s="37">
        <f t="shared" ca="1" si="5"/>
        <v>7268831737948985</v>
      </c>
      <c r="C252" s="35" t="str">
        <f ca="1">_xlfn.CONCAT("",VLOOKUP(RANDBETWEEN(1,12),pool[],16),VLOOKUP(RANDBETWEEN(2,7),pool[],17))</f>
        <v>0123</v>
      </c>
      <c r="D252" s="35" t="str">
        <f ca="1">UPPER(_xlfn.CONCAT(VLOOKUP(RANDBETWEEN(1,countfirstname),pool[],3)," ",VLOOKUP(RANDBETWEEN(1,countlastname),pool[],4)))</f>
        <v>SOL O'CARRAN</v>
      </c>
      <c r="E252" s="35" t="str">
        <f ca="1">VLOOKUP(RANDBETWEEN(1,countstreetname),pool[],5)</f>
        <v>Dingle Poplars</v>
      </c>
      <c r="F252" s="35">
        <f ca="1">VLOOKUP(RANDBETWEEN(1,countstreetnumber),pool[],6)</f>
        <v>172</v>
      </c>
      <c r="G252" s="35" t="str">
        <f ca="1">VLOOKUP(RANDBETWEEN(1,countcities),pool[],14)</f>
        <v>Las Vegas</v>
      </c>
      <c r="H252" s="35">
        <f ca="1">VLOOKUP(RANDBETWEEN(1,countzip),pool[],7)</f>
        <v>646334</v>
      </c>
    </row>
    <row r="253" spans="1:8" x14ac:dyDescent="0.2">
      <c r="A253" s="9">
        <v>252</v>
      </c>
      <c r="B253" s="37">
        <f t="shared" ca="1" si="5"/>
        <v>6604042576744769</v>
      </c>
      <c r="C253" s="35" t="str">
        <f ca="1">_xlfn.CONCAT("",VLOOKUP(RANDBETWEEN(1,12),pool[],16),VLOOKUP(RANDBETWEEN(2,7),pool[],17))</f>
        <v>0923</v>
      </c>
      <c r="D253" s="35" t="str">
        <f ca="1">UPPER(_xlfn.CONCAT(VLOOKUP(RANDBETWEEN(1,countfirstname),pool[],3)," ",VLOOKUP(RANDBETWEEN(1,countlastname),pool[],4)))</f>
        <v>JAIME BENYAN</v>
      </c>
      <c r="E253" s="35" t="str">
        <f ca="1">VLOOKUP(RANDBETWEEN(1,countstreetname),pool[],5)</f>
        <v>Tern Brambles</v>
      </c>
      <c r="F253" s="35">
        <f ca="1">VLOOKUP(RANDBETWEEN(1,countstreetnumber),pool[],6)</f>
        <v>52952</v>
      </c>
      <c r="G253" s="35" t="str">
        <f ca="1">VLOOKUP(RANDBETWEEN(1,countcities),pool[],14)</f>
        <v>New York City</v>
      </c>
      <c r="H253" s="35">
        <f ca="1">VLOOKUP(RANDBETWEEN(1,countzip),pool[],7)</f>
        <v>6004</v>
      </c>
    </row>
    <row r="254" spans="1:8" x14ac:dyDescent="0.2">
      <c r="A254" s="9">
        <v>253</v>
      </c>
      <c r="B254" s="37">
        <f t="shared" ca="1" si="5"/>
        <v>9557809506321172</v>
      </c>
      <c r="C254" s="35" t="str">
        <f ca="1">_xlfn.CONCAT("",VLOOKUP(RANDBETWEEN(1,12),pool[],16),VLOOKUP(RANDBETWEEN(2,7),pool[],17))</f>
        <v>0727</v>
      </c>
      <c r="D254" s="35" t="str">
        <f ca="1">UPPER(_xlfn.CONCAT(VLOOKUP(RANDBETWEEN(1,countfirstname),pool[],3)," ",VLOOKUP(RANDBETWEEN(1,countlastname),pool[],4)))</f>
        <v>KALIN ABELOV</v>
      </c>
      <c r="E254" s="35" t="str">
        <f ca="1">VLOOKUP(RANDBETWEEN(1,countstreetname),pool[],5)</f>
        <v>Abbey Mill</v>
      </c>
      <c r="F254" s="35">
        <f ca="1">VLOOKUP(RANDBETWEEN(1,countstreetnumber),pool[],6)</f>
        <v>54759</v>
      </c>
      <c r="G254" s="35" t="str">
        <f ca="1">VLOOKUP(RANDBETWEEN(1,countcities),pool[],14)</f>
        <v>Las Vegas</v>
      </c>
      <c r="H254" s="35">
        <f ca="1">VLOOKUP(RANDBETWEEN(1,countzip),pool[],7)</f>
        <v>663694</v>
      </c>
    </row>
    <row r="255" spans="1:8" x14ac:dyDescent="0.2">
      <c r="A255" s="9">
        <v>254</v>
      </c>
      <c r="B255" s="37">
        <f t="shared" ca="1" si="5"/>
        <v>8693199402555815</v>
      </c>
      <c r="C255" s="35" t="str">
        <f ca="1">_xlfn.CONCAT("",VLOOKUP(RANDBETWEEN(1,12),pool[],16),VLOOKUP(RANDBETWEEN(2,7),pool[],17))</f>
        <v>0825</v>
      </c>
      <c r="D255" s="35" t="str">
        <f ca="1">UPPER(_xlfn.CONCAT(VLOOKUP(RANDBETWEEN(1,countfirstname),pool[],3)," ",VLOOKUP(RANDBETWEEN(1,countlastname),pool[],4)))</f>
        <v>SHALOM MONTACUTE</v>
      </c>
      <c r="E255" s="35" t="str">
        <f ca="1">VLOOKUP(RANDBETWEEN(1,countstreetname),pool[],5)</f>
        <v>Hazel Road</v>
      </c>
      <c r="F255" s="35">
        <f ca="1">VLOOKUP(RANDBETWEEN(1,countstreetnumber),pool[],6)</f>
        <v>97421</v>
      </c>
      <c r="G255" s="35" t="str">
        <f ca="1">VLOOKUP(RANDBETWEEN(1,countcities),pool[],14)</f>
        <v>Jacksonville</v>
      </c>
      <c r="H255" s="35">
        <f ca="1">VLOOKUP(RANDBETWEEN(1,countzip),pool[],7)</f>
        <v>301042</v>
      </c>
    </row>
    <row r="256" spans="1:8" x14ac:dyDescent="0.2">
      <c r="A256" s="9">
        <v>255</v>
      </c>
      <c r="B256" s="37">
        <f t="shared" ca="1" si="5"/>
        <v>6457872771958958</v>
      </c>
      <c r="C256" s="35" t="str">
        <f ca="1">_xlfn.CONCAT("",VLOOKUP(RANDBETWEEN(1,12),pool[],16),VLOOKUP(RANDBETWEEN(2,7),pool[],17))</f>
        <v>1126</v>
      </c>
      <c r="D256" s="35" t="str">
        <f ca="1">UPPER(_xlfn.CONCAT(VLOOKUP(RANDBETWEEN(1,countfirstname),pool[],3)," ",VLOOKUP(RANDBETWEEN(1,countlastname),pool[],4)))</f>
        <v>SHEA VAN DAALEN</v>
      </c>
      <c r="E256" s="35" t="str">
        <f ca="1">VLOOKUP(RANDBETWEEN(1,countstreetname),pool[],5)</f>
        <v>Nursery Road</v>
      </c>
      <c r="F256" s="35">
        <f ca="1">VLOOKUP(RANDBETWEEN(1,countstreetnumber),pool[],6)</f>
        <v>4</v>
      </c>
      <c r="G256" s="35" t="str">
        <f ca="1">VLOOKUP(RANDBETWEEN(1,countcities),pool[],14)</f>
        <v>Portland</v>
      </c>
      <c r="H256" s="35">
        <f ca="1">VLOOKUP(RANDBETWEEN(1,countzip),pool[],7)</f>
        <v>55150</v>
      </c>
    </row>
    <row r="257" spans="1:8" x14ac:dyDescent="0.2">
      <c r="A257" s="9">
        <v>256</v>
      </c>
      <c r="B257" s="37">
        <f t="shared" ca="1" si="5"/>
        <v>4340795181314143</v>
      </c>
      <c r="C257" s="35" t="str">
        <f ca="1">_xlfn.CONCAT("",VLOOKUP(RANDBETWEEN(1,12),pool[],16),VLOOKUP(RANDBETWEEN(2,7),pool[],17))</f>
        <v>0427</v>
      </c>
      <c r="D257" s="35" t="str">
        <f ca="1">UPPER(_xlfn.CONCAT(VLOOKUP(RANDBETWEEN(1,countfirstname),pool[],3)," ",VLOOKUP(RANDBETWEEN(1,countlastname),pool[],4)))</f>
        <v>DAYLIN BENYAN</v>
      </c>
      <c r="E257" s="35" t="str">
        <f ca="1">VLOOKUP(RANDBETWEEN(1,countstreetname),pool[],5)</f>
        <v>Grasmere Garden</v>
      </c>
      <c r="F257" s="35">
        <f ca="1">VLOOKUP(RANDBETWEEN(1,countstreetnumber),pool[],6)</f>
        <v>3418</v>
      </c>
      <c r="G257" s="35" t="str">
        <f ca="1">VLOOKUP(RANDBETWEEN(1,countcities),pool[],14)</f>
        <v>Philadelphia</v>
      </c>
      <c r="H257" s="35" t="str">
        <f ca="1">VLOOKUP(RANDBETWEEN(1,countzip),pool[],7)</f>
        <v>97-318</v>
      </c>
    </row>
    <row r="258" spans="1:8" x14ac:dyDescent="0.2">
      <c r="A258" s="9">
        <v>257</v>
      </c>
      <c r="B258" s="37">
        <f t="shared" ca="1" si="5"/>
        <v>5900449254816358</v>
      </c>
      <c r="C258" s="35" t="str">
        <f ca="1">_xlfn.CONCAT("",VLOOKUP(RANDBETWEEN(1,12),pool[],16),VLOOKUP(RANDBETWEEN(2,7),pool[],17))</f>
        <v>0123</v>
      </c>
      <c r="D258" s="35" t="str">
        <f ca="1">UPPER(_xlfn.CONCAT(VLOOKUP(RANDBETWEEN(1,countfirstname),pool[],3)," ",VLOOKUP(RANDBETWEEN(1,countlastname),pool[],4)))</f>
        <v>STEVIE SMEDMOOR</v>
      </c>
      <c r="E258" s="35" t="str">
        <f ca="1">VLOOKUP(RANDBETWEEN(1,countstreetname),pool[],5)</f>
        <v>Marmion Approach</v>
      </c>
      <c r="F258" s="35">
        <f ca="1">VLOOKUP(RANDBETWEEN(1,countstreetnumber),pool[],6)</f>
        <v>249</v>
      </c>
      <c r="G258" s="35" t="str">
        <f ca="1">VLOOKUP(RANDBETWEEN(1,countcities),pool[],14)</f>
        <v>El Paso</v>
      </c>
      <c r="H258" s="35" t="str">
        <f ca="1">VLOOKUP(RANDBETWEEN(1,countzip),pool[],7)</f>
        <v>49900-000</v>
      </c>
    </row>
    <row r="259" spans="1:8" x14ac:dyDescent="0.2">
      <c r="A259" s="9">
        <v>258</v>
      </c>
      <c r="B259" s="37">
        <f t="shared" ca="1" si="5"/>
        <v>2594153469295581</v>
      </c>
      <c r="C259" s="35" t="str">
        <f ca="1">_xlfn.CONCAT("",VLOOKUP(RANDBETWEEN(1,12),pool[],16),VLOOKUP(RANDBETWEEN(2,7),pool[],17))</f>
        <v>0727</v>
      </c>
      <c r="D259" s="35" t="str">
        <f ca="1">UPPER(_xlfn.CONCAT(VLOOKUP(RANDBETWEEN(1,countfirstname),pool[],3)," ",VLOOKUP(RANDBETWEEN(1,countlastname),pool[],4)))</f>
        <v>AVEN WYD</v>
      </c>
      <c r="E259" s="35" t="str">
        <f ca="1">VLOOKUP(RANDBETWEEN(1,countstreetname),pool[],5)</f>
        <v>Sandy Lane</v>
      </c>
      <c r="F259" s="35">
        <f ca="1">VLOOKUP(RANDBETWEEN(1,countstreetnumber),pool[],6)</f>
        <v>43512</v>
      </c>
      <c r="G259" s="35" t="str">
        <f ca="1">VLOOKUP(RANDBETWEEN(1,countcities),pool[],14)</f>
        <v>Seattle</v>
      </c>
      <c r="H259" s="35">
        <f ca="1">VLOOKUP(RANDBETWEEN(1,countzip),pool[],7)</f>
        <v>2600</v>
      </c>
    </row>
    <row r="260" spans="1:8" x14ac:dyDescent="0.2">
      <c r="A260" s="9">
        <v>259</v>
      </c>
      <c r="B260" s="37">
        <f t="shared" ca="1" si="5"/>
        <v>4336534203080510</v>
      </c>
      <c r="C260" s="35" t="str">
        <f ca="1">_xlfn.CONCAT("",VLOOKUP(RANDBETWEEN(1,12),pool[],16),VLOOKUP(RANDBETWEEN(2,7),pool[],17))</f>
        <v>1127</v>
      </c>
      <c r="D260" s="35" t="str">
        <f ca="1">UPPER(_xlfn.CONCAT(VLOOKUP(RANDBETWEEN(1,countfirstname),pool[],3)," ",VLOOKUP(RANDBETWEEN(1,countlastname),pool[],4)))</f>
        <v>ANDREE SUFF</v>
      </c>
      <c r="E260" s="35" t="str">
        <f ca="1">VLOOKUP(RANDBETWEEN(1,countstreetname),pool[],5)</f>
        <v>Elliott Villas</v>
      </c>
      <c r="F260" s="35">
        <f ca="1">VLOOKUP(RANDBETWEEN(1,countstreetnumber),pool[],6)</f>
        <v>78</v>
      </c>
      <c r="G260" s="35" t="str">
        <f ca="1">VLOOKUP(RANDBETWEEN(1,countcities),pool[],14)</f>
        <v>San Jose</v>
      </c>
      <c r="H260" s="35">
        <f ca="1">VLOOKUP(RANDBETWEEN(1,countzip),pool[],7)</f>
        <v>5914</v>
      </c>
    </row>
    <row r="261" spans="1:8" x14ac:dyDescent="0.2">
      <c r="A261" s="9">
        <v>260</v>
      </c>
      <c r="B261" s="37">
        <f t="shared" ca="1" si="5"/>
        <v>6088413092062569</v>
      </c>
      <c r="C261" s="35" t="str">
        <f ca="1">_xlfn.CONCAT("",VLOOKUP(RANDBETWEEN(1,12),pool[],16),VLOOKUP(RANDBETWEEN(2,7),pool[],17))</f>
        <v>1123</v>
      </c>
      <c r="D261" s="35" t="str">
        <f ca="1">UPPER(_xlfn.CONCAT(VLOOKUP(RANDBETWEEN(1,countfirstname),pool[],3)," ",VLOOKUP(RANDBETWEEN(1,countlastname),pool[],4)))</f>
        <v>ARIES POTTERY</v>
      </c>
      <c r="E261" s="35" t="str">
        <f ca="1">VLOOKUP(RANDBETWEEN(1,countstreetname),pool[],5)</f>
        <v>Marmion Approach</v>
      </c>
      <c r="F261" s="35">
        <f ca="1">VLOOKUP(RANDBETWEEN(1,countstreetnumber),pool[],6)</f>
        <v>55</v>
      </c>
      <c r="G261" s="35" t="str">
        <f ca="1">VLOOKUP(RANDBETWEEN(1,countcities),pool[],14)</f>
        <v>Houston</v>
      </c>
      <c r="H261" s="35">
        <f ca="1">VLOOKUP(RANDBETWEEN(1,countzip),pool[],7)</f>
        <v>33110</v>
      </c>
    </row>
    <row r="262" spans="1:8" x14ac:dyDescent="0.2">
      <c r="A262" s="9">
        <v>261</v>
      </c>
      <c r="B262" s="37">
        <f t="shared" ca="1" si="5"/>
        <v>4369228566529974</v>
      </c>
      <c r="C262" s="35" t="str">
        <f ca="1">_xlfn.CONCAT("",VLOOKUP(RANDBETWEEN(1,12),pool[],16),VLOOKUP(RANDBETWEEN(2,7),pool[],17))</f>
        <v>0324</v>
      </c>
      <c r="D262" s="35" t="str">
        <f ca="1">UPPER(_xlfn.CONCAT(VLOOKUP(RANDBETWEEN(1,countfirstname),pool[],3)," ",VLOOKUP(RANDBETWEEN(1,countlastname),pool[],4)))</f>
        <v>AMARI BUNNELL</v>
      </c>
      <c r="E262" s="35" t="str">
        <f ca="1">VLOOKUP(RANDBETWEEN(1,countstreetname),pool[],5)</f>
        <v>Shelley Nook</v>
      </c>
      <c r="F262" s="35">
        <f ca="1">VLOOKUP(RANDBETWEEN(1,countstreetnumber),pool[],6)</f>
        <v>63673</v>
      </c>
      <c r="G262" s="35" t="str">
        <f ca="1">VLOOKUP(RANDBETWEEN(1,countcities),pool[],14)</f>
        <v>Jacksonville</v>
      </c>
      <c r="H262" s="35" t="str">
        <f ca="1">VLOOKUP(RANDBETWEEN(1,countzip),pool[],7)</f>
        <v>F45</v>
      </c>
    </row>
    <row r="263" spans="1:8" x14ac:dyDescent="0.2">
      <c r="A263" s="9">
        <v>262</v>
      </c>
      <c r="B263" s="37">
        <f t="shared" ca="1" si="5"/>
        <v>4030473136526044</v>
      </c>
      <c r="C263" s="35" t="str">
        <f ca="1">_xlfn.CONCAT("",VLOOKUP(RANDBETWEEN(1,12),pool[],16),VLOOKUP(RANDBETWEEN(2,7),pool[],17))</f>
        <v>0528</v>
      </c>
      <c r="D263" s="35" t="str">
        <f ca="1">UPPER(_xlfn.CONCAT(VLOOKUP(RANDBETWEEN(1,countfirstname),pool[],3)," ",VLOOKUP(RANDBETWEEN(1,countlastname),pool[],4)))</f>
        <v>KAYLON BRENNAND</v>
      </c>
      <c r="E263" s="35" t="str">
        <f ca="1">VLOOKUP(RANDBETWEEN(1,countstreetname),pool[],5)</f>
        <v>Burford Woods</v>
      </c>
      <c r="F263" s="35">
        <f ca="1">VLOOKUP(RANDBETWEEN(1,countstreetnumber),pool[],6)</f>
        <v>2</v>
      </c>
      <c r="G263" s="35" t="str">
        <f ca="1">VLOOKUP(RANDBETWEEN(1,countcities),pool[],14)</f>
        <v>Portland</v>
      </c>
      <c r="H263" s="35">
        <f ca="1">VLOOKUP(RANDBETWEEN(1,countzip),pool[],7)</f>
        <v>55140</v>
      </c>
    </row>
    <row r="264" spans="1:8" x14ac:dyDescent="0.2">
      <c r="A264" s="9">
        <v>263</v>
      </c>
      <c r="B264" s="37">
        <f t="shared" ca="1" si="5"/>
        <v>4723642820118700</v>
      </c>
      <c r="C264" s="35" t="str">
        <f ca="1">_xlfn.CONCAT("",VLOOKUP(RANDBETWEEN(1,12),pool[],16),VLOOKUP(RANDBETWEEN(2,7),pool[],17))</f>
        <v>1023</v>
      </c>
      <c r="D264" s="35" t="str">
        <f ca="1">UPPER(_xlfn.CONCAT(VLOOKUP(RANDBETWEEN(1,countfirstname),pool[],3)," ",VLOOKUP(RANDBETWEEN(1,countlastname),pool[],4)))</f>
        <v>DOMINQUE PURSEGLOVE</v>
      </c>
      <c r="E264" s="35" t="str">
        <f ca="1">VLOOKUP(RANDBETWEEN(1,countstreetname),pool[],5)</f>
        <v>The Glade</v>
      </c>
      <c r="F264" s="35">
        <f ca="1">VLOOKUP(RANDBETWEEN(1,countstreetnumber),pool[],6)</f>
        <v>5</v>
      </c>
      <c r="G264" s="35" t="str">
        <f ca="1">VLOOKUP(RANDBETWEEN(1,countcities),pool[],14)</f>
        <v>Austin</v>
      </c>
      <c r="H264" s="35">
        <f ca="1">VLOOKUP(RANDBETWEEN(1,countzip),pool[],7)</f>
        <v>2317</v>
      </c>
    </row>
    <row r="265" spans="1:8" x14ac:dyDescent="0.2">
      <c r="A265" s="9">
        <v>264</v>
      </c>
      <c r="B265" s="37">
        <f t="shared" ca="1" si="5"/>
        <v>3087497671073772</v>
      </c>
      <c r="C265" s="35" t="str">
        <f ca="1">_xlfn.CONCAT("",VLOOKUP(RANDBETWEEN(1,12),pool[],16),VLOOKUP(RANDBETWEEN(2,7),pool[],17))</f>
        <v>0127</v>
      </c>
      <c r="D265" s="35" t="str">
        <f ca="1">UPPER(_xlfn.CONCAT(VLOOKUP(RANDBETWEEN(1,countfirstname),pool[],3)," ",VLOOKUP(RANDBETWEEN(1,countlastname),pool[],4)))</f>
        <v>MYKAH DWIRE</v>
      </c>
      <c r="E265" s="35" t="str">
        <f ca="1">VLOOKUP(RANDBETWEEN(1,countstreetname),pool[],5)</f>
        <v>Marlow Estate</v>
      </c>
      <c r="F265" s="35">
        <f ca="1">VLOOKUP(RANDBETWEEN(1,countstreetnumber),pool[],6)</f>
        <v>5</v>
      </c>
      <c r="G265" s="35" t="str">
        <f ca="1">VLOOKUP(RANDBETWEEN(1,countcities),pool[],14)</f>
        <v>Charlotte</v>
      </c>
      <c r="H265" s="35">
        <f ca="1">VLOOKUP(RANDBETWEEN(1,countzip),pool[],7)</f>
        <v>42659</v>
      </c>
    </row>
    <row r="266" spans="1:8" x14ac:dyDescent="0.2">
      <c r="A266" s="9">
        <v>265</v>
      </c>
      <c r="B266" s="37">
        <f t="shared" ref="B266:B301" ca="1" si="6">RANDBETWEEN(1000000000000000,9999999999999990)</f>
        <v>7722772042426645</v>
      </c>
      <c r="C266" s="35" t="str">
        <f ca="1">_xlfn.CONCAT("",VLOOKUP(RANDBETWEEN(1,12),pool[],16),VLOOKUP(RANDBETWEEN(2,7),pool[],17))</f>
        <v>0426</v>
      </c>
      <c r="D266" s="35" t="str">
        <f ca="1">UPPER(_xlfn.CONCAT(VLOOKUP(RANDBETWEEN(1,countfirstname),pool[],3)," ",VLOOKUP(RANDBETWEEN(1,countlastname),pool[],4)))</f>
        <v>EMERSON FOWLIE</v>
      </c>
      <c r="E266" s="35" t="str">
        <f ca="1">VLOOKUP(RANDBETWEEN(1,countstreetname),pool[],5)</f>
        <v>Park Grove</v>
      </c>
      <c r="F266" s="35">
        <f ca="1">VLOOKUP(RANDBETWEEN(1,countstreetnumber),pool[],6)</f>
        <v>3418</v>
      </c>
      <c r="G266" s="35" t="str">
        <f ca="1">VLOOKUP(RANDBETWEEN(1,countcities),pool[],14)</f>
        <v>Chicago</v>
      </c>
      <c r="H266" s="35" t="str">
        <f ca="1">VLOOKUP(RANDBETWEEN(1,countzip),pool[],7)</f>
        <v>89700-000</v>
      </c>
    </row>
    <row r="267" spans="1:8" x14ac:dyDescent="0.2">
      <c r="A267" s="9">
        <v>266</v>
      </c>
      <c r="B267" s="37">
        <f t="shared" ca="1" si="6"/>
        <v>1388712742202046</v>
      </c>
      <c r="C267" s="35" t="str">
        <f ca="1">_xlfn.CONCAT("",VLOOKUP(RANDBETWEEN(1,12),pool[],16),VLOOKUP(RANDBETWEEN(2,7),pool[],17))</f>
        <v>0423</v>
      </c>
      <c r="D267" s="35" t="str">
        <f ca="1">UPPER(_xlfn.CONCAT(VLOOKUP(RANDBETWEEN(1,countfirstname),pool[],3)," ",VLOOKUP(RANDBETWEEN(1,countlastname),pool[],4)))</f>
        <v>ELLERY BICE</v>
      </c>
      <c r="E267" s="35" t="str">
        <f ca="1">VLOOKUP(RANDBETWEEN(1,countstreetname),pool[],5)</f>
        <v>Berkeley Close</v>
      </c>
      <c r="F267" s="35">
        <f ca="1">VLOOKUP(RANDBETWEEN(1,countstreetnumber),pool[],6)</f>
        <v>195</v>
      </c>
      <c r="G267" s="35" t="str">
        <f ca="1">VLOOKUP(RANDBETWEEN(1,countcities),pool[],14)</f>
        <v>San Jose</v>
      </c>
      <c r="H267" s="35" t="str">
        <f ca="1">VLOOKUP(RANDBETWEEN(1,countzip),pool[],7)</f>
        <v>533 13</v>
      </c>
    </row>
    <row r="268" spans="1:8" x14ac:dyDescent="0.2">
      <c r="A268" s="9">
        <v>267</v>
      </c>
      <c r="B268" s="37">
        <f t="shared" ca="1" si="6"/>
        <v>4725566071500351</v>
      </c>
      <c r="C268" s="35" t="str">
        <f ca="1">_xlfn.CONCAT("",VLOOKUP(RANDBETWEEN(1,12),pool[],16),VLOOKUP(RANDBETWEEN(2,7),pool[],17))</f>
        <v>1023</v>
      </c>
      <c r="D268" s="35" t="str">
        <f ca="1">UPPER(_xlfn.CONCAT(VLOOKUP(RANDBETWEEN(1,countfirstname),pool[],3)," ",VLOOKUP(RANDBETWEEN(1,countlastname),pool[],4)))</f>
        <v>SENECA DABINETT</v>
      </c>
      <c r="E268" s="35" t="str">
        <f ca="1">VLOOKUP(RANDBETWEEN(1,countstreetname),pool[],5)</f>
        <v>Rye Hey</v>
      </c>
      <c r="F268" s="35">
        <f ca="1">VLOOKUP(RANDBETWEEN(1,countstreetnumber),pool[],6)</f>
        <v>52</v>
      </c>
      <c r="G268" s="35" t="str">
        <f ca="1">VLOOKUP(RANDBETWEEN(1,countcities),pool[],14)</f>
        <v>Memphis</v>
      </c>
      <c r="H268" s="35">
        <f ca="1">VLOOKUP(RANDBETWEEN(1,countzip),pool[],7)</f>
        <v>433762</v>
      </c>
    </row>
    <row r="269" spans="1:8" x14ac:dyDescent="0.2">
      <c r="A269" s="9">
        <v>268</v>
      </c>
      <c r="B269" s="37">
        <f t="shared" ca="1" si="6"/>
        <v>5453468606271980</v>
      </c>
      <c r="C269" s="35" t="str">
        <f ca="1">_xlfn.CONCAT("",VLOOKUP(RANDBETWEEN(1,12),pool[],16),VLOOKUP(RANDBETWEEN(2,7),pool[],17))</f>
        <v>0923</v>
      </c>
      <c r="D269" s="35" t="str">
        <f ca="1">UPPER(_xlfn.CONCAT(VLOOKUP(RANDBETWEEN(1,countfirstname),pool[],3)," ",VLOOKUP(RANDBETWEEN(1,countlastname),pool[],4)))</f>
        <v>LANDRY ELLSOM</v>
      </c>
      <c r="E269" s="35" t="str">
        <f ca="1">VLOOKUP(RANDBETWEEN(1,countstreetname),pool[],5)</f>
        <v>Earl Street</v>
      </c>
      <c r="F269" s="35">
        <f ca="1">VLOOKUP(RANDBETWEEN(1,countstreetnumber),pool[],6)</f>
        <v>311</v>
      </c>
      <c r="G269" s="35" t="str">
        <f ca="1">VLOOKUP(RANDBETWEEN(1,countcities),pool[],14)</f>
        <v>Nashville</v>
      </c>
      <c r="H269" s="35">
        <f ca="1">VLOOKUP(RANDBETWEEN(1,countzip),pool[],7)</f>
        <v>99047</v>
      </c>
    </row>
    <row r="270" spans="1:8" x14ac:dyDescent="0.2">
      <c r="A270" s="9">
        <v>269</v>
      </c>
      <c r="B270" s="37">
        <f t="shared" ca="1" si="6"/>
        <v>2417232936444214</v>
      </c>
      <c r="C270" s="35" t="str">
        <f ca="1">_xlfn.CONCAT("",VLOOKUP(RANDBETWEEN(1,12),pool[],16),VLOOKUP(RANDBETWEEN(2,7),pool[],17))</f>
        <v>1128</v>
      </c>
      <c r="D270" s="35" t="str">
        <f ca="1">UPPER(_xlfn.CONCAT(VLOOKUP(RANDBETWEEN(1,countfirstname),pool[],3)," ",VLOOKUP(RANDBETWEEN(1,countlastname),pool[],4)))</f>
        <v>DEVONNE GIACOMELLI</v>
      </c>
      <c r="E270" s="35" t="str">
        <f ca="1">VLOOKUP(RANDBETWEEN(1,countstreetname),pool[],5)</f>
        <v>The Warren</v>
      </c>
      <c r="F270" s="35">
        <f ca="1">VLOOKUP(RANDBETWEEN(1,countstreetnumber),pool[],6)</f>
        <v>86748</v>
      </c>
      <c r="G270" s="35" t="str">
        <f ca="1">VLOOKUP(RANDBETWEEN(1,countcities),pool[],14)</f>
        <v>San Jose</v>
      </c>
      <c r="H270" s="35">
        <f ca="1">VLOOKUP(RANDBETWEEN(1,countzip),pool[],7)</f>
        <v>17020</v>
      </c>
    </row>
    <row r="271" spans="1:8" x14ac:dyDescent="0.2">
      <c r="A271" s="9">
        <v>270</v>
      </c>
      <c r="B271" s="37">
        <f t="shared" ca="1" si="6"/>
        <v>2763260065322997</v>
      </c>
      <c r="C271" s="35" t="str">
        <f ca="1">_xlfn.CONCAT("",VLOOKUP(RANDBETWEEN(1,12),pool[],16),VLOOKUP(RANDBETWEEN(2,7),pool[],17))</f>
        <v>0323</v>
      </c>
      <c r="D271" s="35" t="str">
        <f ca="1">UPPER(_xlfn.CONCAT(VLOOKUP(RANDBETWEEN(1,countfirstname),pool[],3)," ",VLOOKUP(RANDBETWEEN(1,countlastname),pool[],4)))</f>
        <v>SHAMARI JOZWICKI</v>
      </c>
      <c r="E271" s="35" t="str">
        <f ca="1">VLOOKUP(RANDBETWEEN(1,countstreetname),pool[],5)</f>
        <v>Dingle Poplars</v>
      </c>
      <c r="F271" s="35">
        <f ca="1">VLOOKUP(RANDBETWEEN(1,countstreetnumber),pool[],6)</f>
        <v>96</v>
      </c>
      <c r="G271" s="35" t="str">
        <f ca="1">VLOOKUP(RANDBETWEEN(1,countcities),pool[],14)</f>
        <v>Houston</v>
      </c>
      <c r="H271" s="35">
        <f ca="1">VLOOKUP(RANDBETWEEN(1,countzip),pool[],7)</f>
        <v>141032</v>
      </c>
    </row>
    <row r="272" spans="1:8" x14ac:dyDescent="0.2">
      <c r="A272" s="9">
        <v>271</v>
      </c>
      <c r="B272" s="37">
        <f t="shared" ca="1" si="6"/>
        <v>8778663216225429</v>
      </c>
      <c r="C272" s="35" t="str">
        <f ca="1">_xlfn.CONCAT("",VLOOKUP(RANDBETWEEN(1,12),pool[],16),VLOOKUP(RANDBETWEEN(2,7),pool[],17))</f>
        <v>0626</v>
      </c>
      <c r="D272" s="35" t="str">
        <f ca="1">UPPER(_xlfn.CONCAT(VLOOKUP(RANDBETWEEN(1,countfirstname),pool[],3)," ",VLOOKUP(RANDBETWEEN(1,countlastname),pool[],4)))</f>
        <v>AZARIAH LEFEUVRE</v>
      </c>
      <c r="E272" s="35" t="str">
        <f ca="1">VLOOKUP(RANDBETWEEN(1,countstreetname),pool[],5)</f>
        <v>Woodland By-Pass</v>
      </c>
      <c r="F272" s="35">
        <f ca="1">VLOOKUP(RANDBETWEEN(1,countstreetnumber),pool[],6)</f>
        <v>829</v>
      </c>
      <c r="G272" s="35" t="str">
        <f ca="1">VLOOKUP(RANDBETWEEN(1,countcities),pool[],14)</f>
        <v>Portland</v>
      </c>
      <c r="H272" s="35">
        <f ca="1">VLOOKUP(RANDBETWEEN(1,countzip),pool[],7)</f>
        <v>20158</v>
      </c>
    </row>
    <row r="273" spans="1:8" x14ac:dyDescent="0.2">
      <c r="A273" s="9">
        <v>272</v>
      </c>
      <c r="B273" s="37">
        <f t="shared" ca="1" si="6"/>
        <v>7789046269858156</v>
      </c>
      <c r="C273" s="35" t="str">
        <f ca="1">_xlfn.CONCAT("",VLOOKUP(RANDBETWEEN(1,12),pool[],16),VLOOKUP(RANDBETWEEN(2,7),pool[],17))</f>
        <v>1226</v>
      </c>
      <c r="D273" s="35" t="str">
        <f ca="1">UPPER(_xlfn.CONCAT(VLOOKUP(RANDBETWEEN(1,countfirstname),pool[],3)," ",VLOOKUP(RANDBETWEEN(1,countlastname),pool[],4)))</f>
        <v>TEDDIE NASSIE</v>
      </c>
      <c r="E273" s="35" t="str">
        <f ca="1">VLOOKUP(RANDBETWEEN(1,countstreetname),pool[],5)</f>
        <v>Holland Road</v>
      </c>
      <c r="F273" s="35">
        <f ca="1">VLOOKUP(RANDBETWEEN(1,countstreetnumber),pool[],6)</f>
        <v>2</v>
      </c>
      <c r="G273" s="35" t="str">
        <f ca="1">VLOOKUP(RANDBETWEEN(1,countcities),pool[],14)</f>
        <v>San Antonio</v>
      </c>
      <c r="H273" s="35">
        <f ca="1">VLOOKUP(RANDBETWEEN(1,countzip),pool[],7)</f>
        <v>1608</v>
      </c>
    </row>
    <row r="274" spans="1:8" x14ac:dyDescent="0.2">
      <c r="A274" s="9">
        <v>273</v>
      </c>
      <c r="B274" s="37">
        <f t="shared" ca="1" si="6"/>
        <v>2611588071219194</v>
      </c>
      <c r="C274" s="35" t="str">
        <f ca="1">_xlfn.CONCAT("",VLOOKUP(RANDBETWEEN(1,12),pool[],16),VLOOKUP(RANDBETWEEN(2,7),pool[],17))</f>
        <v>0326</v>
      </c>
      <c r="D274" s="35" t="str">
        <f ca="1">UPPER(_xlfn.CONCAT(VLOOKUP(RANDBETWEEN(1,countfirstname),pool[],3)," ",VLOOKUP(RANDBETWEEN(1,countlastname),pool[],4)))</f>
        <v>LE ELLSOM</v>
      </c>
      <c r="E274" s="35" t="str">
        <f ca="1">VLOOKUP(RANDBETWEEN(1,countstreetname),pool[],5)</f>
        <v>Derwent Road</v>
      </c>
      <c r="F274" s="35">
        <f ca="1">VLOOKUP(RANDBETWEEN(1,countstreetnumber),pool[],6)</f>
        <v>15</v>
      </c>
      <c r="G274" s="35" t="str">
        <f ca="1">VLOOKUP(RANDBETWEEN(1,countcities),pool[],14)</f>
        <v>Seattle</v>
      </c>
      <c r="H274" s="35">
        <f ca="1">VLOOKUP(RANDBETWEEN(1,countzip),pool[],7)</f>
        <v>40324</v>
      </c>
    </row>
    <row r="275" spans="1:8" x14ac:dyDescent="0.2">
      <c r="A275" s="9">
        <v>274</v>
      </c>
      <c r="B275" s="37">
        <f t="shared" ca="1" si="6"/>
        <v>9668047977841024</v>
      </c>
      <c r="C275" s="35" t="str">
        <f ca="1">_xlfn.CONCAT("",VLOOKUP(RANDBETWEEN(1,12),pool[],16),VLOOKUP(RANDBETWEEN(2,7),pool[],17))</f>
        <v>0226</v>
      </c>
      <c r="D275" s="35" t="str">
        <f ca="1">UPPER(_xlfn.CONCAT(VLOOKUP(RANDBETWEEN(1,countfirstname),pool[],3)," ",VLOOKUP(RANDBETWEEN(1,countlastname),pool[],4)))</f>
        <v>MILAN KLAMBT</v>
      </c>
      <c r="E275" s="35" t="str">
        <f ca="1">VLOOKUP(RANDBETWEEN(1,countstreetname),pool[],5)</f>
        <v>Woodgate Hills</v>
      </c>
      <c r="F275" s="35">
        <f ca="1">VLOOKUP(RANDBETWEEN(1,countstreetnumber),pool[],6)</f>
        <v>7</v>
      </c>
      <c r="G275" s="35" t="str">
        <f ca="1">VLOOKUP(RANDBETWEEN(1,countcities),pool[],14)</f>
        <v>Los Angeles</v>
      </c>
      <c r="H275" s="35">
        <f ca="1">VLOOKUP(RANDBETWEEN(1,countzip),pool[],7)</f>
        <v>98405</v>
      </c>
    </row>
    <row r="276" spans="1:8" x14ac:dyDescent="0.2">
      <c r="A276" s="9">
        <v>275</v>
      </c>
      <c r="B276" s="37">
        <f t="shared" ca="1" si="6"/>
        <v>4781067469115590</v>
      </c>
      <c r="C276" s="35" t="str">
        <f ca="1">_xlfn.CONCAT("",VLOOKUP(RANDBETWEEN(1,12),pool[],16),VLOOKUP(RANDBETWEEN(2,7),pool[],17))</f>
        <v>0323</v>
      </c>
      <c r="D276" s="35" t="str">
        <f ca="1">UPPER(_xlfn.CONCAT(VLOOKUP(RANDBETWEEN(1,countfirstname),pool[],3)," ",VLOOKUP(RANDBETWEEN(1,countlastname),pool[],4)))</f>
        <v>DEVONNE BRUNT</v>
      </c>
      <c r="E276" s="35" t="str">
        <f ca="1">VLOOKUP(RANDBETWEEN(1,countstreetname),pool[],5)</f>
        <v>Fern Close</v>
      </c>
      <c r="F276" s="35">
        <f ca="1">VLOOKUP(RANDBETWEEN(1,countstreetnumber),pool[],6)</f>
        <v>1</v>
      </c>
      <c r="G276" s="35" t="str">
        <f ca="1">VLOOKUP(RANDBETWEEN(1,countcities),pool[],14)</f>
        <v>Portland</v>
      </c>
      <c r="H276" s="35" t="str">
        <f ca="1">VLOOKUP(RANDBETWEEN(1,countzip),pool[],7)</f>
        <v>4620-091</v>
      </c>
    </row>
    <row r="277" spans="1:8" x14ac:dyDescent="0.2">
      <c r="A277" s="9">
        <v>276</v>
      </c>
      <c r="B277" s="37">
        <f t="shared" ca="1" si="6"/>
        <v>6085465313066127</v>
      </c>
      <c r="C277" s="35" t="str">
        <f ca="1">_xlfn.CONCAT("",VLOOKUP(RANDBETWEEN(1,12),pool[],16),VLOOKUP(RANDBETWEEN(2,7),pool[],17))</f>
        <v>0726</v>
      </c>
      <c r="D277" s="35" t="str">
        <f ca="1">UPPER(_xlfn.CONCAT(VLOOKUP(RANDBETWEEN(1,countfirstname),pool[],3)," ",VLOOKUP(RANDBETWEEN(1,countlastname),pool[],4)))</f>
        <v>ALVA HUSKINSON</v>
      </c>
      <c r="E277" s="35" t="str">
        <f ca="1">VLOOKUP(RANDBETWEEN(1,countstreetname),pool[],5)</f>
        <v>Fort Woodlands</v>
      </c>
      <c r="F277" s="35">
        <f ca="1">VLOOKUP(RANDBETWEEN(1,countstreetnumber),pool[],6)</f>
        <v>74835</v>
      </c>
      <c r="G277" s="35" t="str">
        <f ca="1">VLOOKUP(RANDBETWEEN(1,countcities),pool[],14)</f>
        <v>Austin</v>
      </c>
      <c r="H277" s="35">
        <f ca="1">VLOOKUP(RANDBETWEEN(1,countzip),pool[],7)</f>
        <v>43210</v>
      </c>
    </row>
    <row r="278" spans="1:8" x14ac:dyDescent="0.2">
      <c r="A278" s="9">
        <v>277</v>
      </c>
      <c r="B278" s="37">
        <f t="shared" ca="1" si="6"/>
        <v>7464290858426853</v>
      </c>
      <c r="C278" s="35" t="str">
        <f ca="1">_xlfn.CONCAT("",VLOOKUP(RANDBETWEEN(1,12),pool[],16),VLOOKUP(RANDBETWEEN(2,7),pool[],17))</f>
        <v>0723</v>
      </c>
      <c r="D278" s="35" t="str">
        <f ca="1">UPPER(_xlfn.CONCAT(VLOOKUP(RANDBETWEEN(1,countfirstname),pool[],3)," ",VLOOKUP(RANDBETWEEN(1,countlastname),pool[],4)))</f>
        <v>DRU HOLLIER</v>
      </c>
      <c r="E278" s="35" t="str">
        <f ca="1">VLOOKUP(RANDBETWEEN(1,countstreetname),pool[],5)</f>
        <v>Minerva Cloisters</v>
      </c>
      <c r="F278" s="35">
        <f ca="1">VLOOKUP(RANDBETWEEN(1,countstreetnumber),pool[],6)</f>
        <v>3</v>
      </c>
      <c r="G278" s="35" t="str">
        <f ca="1">VLOOKUP(RANDBETWEEN(1,countcities),pool[],14)</f>
        <v>Oklahoma City</v>
      </c>
      <c r="H278" s="35">
        <f ca="1">VLOOKUP(RANDBETWEEN(1,countzip),pool[],7)</f>
        <v>98405</v>
      </c>
    </row>
    <row r="279" spans="1:8" x14ac:dyDescent="0.2">
      <c r="A279" s="9">
        <v>278</v>
      </c>
      <c r="B279" s="37">
        <f t="shared" ca="1" si="6"/>
        <v>6503845770407330</v>
      </c>
      <c r="C279" s="35" t="str">
        <f ca="1">_xlfn.CONCAT("",VLOOKUP(RANDBETWEEN(1,12),pool[],16),VLOOKUP(RANDBETWEEN(2,7),pool[],17))</f>
        <v>0528</v>
      </c>
      <c r="D279" s="35" t="str">
        <f ca="1">UPPER(_xlfn.CONCAT(VLOOKUP(RANDBETWEEN(1,countfirstname),pool[],3)," ",VLOOKUP(RANDBETWEEN(1,countlastname),pool[],4)))</f>
        <v>OCEAN CUDIFF</v>
      </c>
      <c r="E279" s="35" t="str">
        <f ca="1">VLOOKUP(RANDBETWEEN(1,countstreetname),pool[],5)</f>
        <v>Rye Hey</v>
      </c>
      <c r="F279" s="35">
        <f ca="1">VLOOKUP(RANDBETWEEN(1,countstreetnumber),pool[],6)</f>
        <v>6</v>
      </c>
      <c r="G279" s="35" t="str">
        <f ca="1">VLOOKUP(RANDBETWEEN(1,countcities),pool[],14)</f>
        <v>Las Vegas</v>
      </c>
      <c r="H279" s="35">
        <f ca="1">VLOOKUP(RANDBETWEEN(1,countzip),pool[],7)</f>
        <v>8657</v>
      </c>
    </row>
    <row r="280" spans="1:8" x14ac:dyDescent="0.2">
      <c r="A280" s="9">
        <v>279</v>
      </c>
      <c r="B280" s="37">
        <f t="shared" ca="1" si="6"/>
        <v>8126932983830867</v>
      </c>
      <c r="C280" s="35" t="str">
        <f ca="1">_xlfn.CONCAT("",VLOOKUP(RANDBETWEEN(1,12),pool[],16),VLOOKUP(RANDBETWEEN(2,7),pool[],17))</f>
        <v>0426</v>
      </c>
      <c r="D280" s="35" t="str">
        <f ca="1">UPPER(_xlfn.CONCAT(VLOOKUP(RANDBETWEEN(1,countfirstname),pool[],3)," ",VLOOKUP(RANDBETWEEN(1,countlastname),pool[],4)))</f>
        <v>JAELIN FELDMAN</v>
      </c>
      <c r="E280" s="35" t="str">
        <f ca="1">VLOOKUP(RANDBETWEEN(1,countstreetname),pool[],5)</f>
        <v>Cow Lane</v>
      </c>
      <c r="F280" s="35">
        <f ca="1">VLOOKUP(RANDBETWEEN(1,countstreetnumber),pool[],6)</f>
        <v>561</v>
      </c>
      <c r="G280" s="35" t="str">
        <f ca="1">VLOOKUP(RANDBETWEEN(1,countcities),pool[],14)</f>
        <v>Las Vegas</v>
      </c>
      <c r="H280" s="35" t="str">
        <f ca="1">VLOOKUP(RANDBETWEEN(1,countzip),pool[],7)</f>
        <v>46860-000</v>
      </c>
    </row>
    <row r="281" spans="1:8" x14ac:dyDescent="0.2">
      <c r="A281" s="9">
        <v>280</v>
      </c>
      <c r="B281" s="37">
        <f t="shared" ca="1" si="6"/>
        <v>7281033005513176</v>
      </c>
      <c r="C281" s="35" t="str">
        <f ca="1">_xlfn.CONCAT("",VLOOKUP(RANDBETWEEN(1,12),pool[],16),VLOOKUP(RANDBETWEEN(2,7),pool[],17))</f>
        <v>0627</v>
      </c>
      <c r="D281" s="35" t="str">
        <f ca="1">UPPER(_xlfn.CONCAT(VLOOKUP(RANDBETWEEN(1,countfirstname),pool[],3)," ",VLOOKUP(RANDBETWEEN(1,countlastname),pool[],4)))</f>
        <v>THANH RAWE</v>
      </c>
      <c r="E281" s="35" t="str">
        <f ca="1">VLOOKUP(RANDBETWEEN(1,countstreetname),pool[],5)</f>
        <v>Meadway</v>
      </c>
      <c r="F281" s="35">
        <f ca="1">VLOOKUP(RANDBETWEEN(1,countstreetnumber),pool[],6)</f>
        <v>86</v>
      </c>
      <c r="G281" s="35" t="str">
        <f ca="1">VLOOKUP(RANDBETWEEN(1,countcities),pool[],14)</f>
        <v>Austin</v>
      </c>
      <c r="H281" s="35">
        <f ca="1">VLOOKUP(RANDBETWEEN(1,countzip),pool[],7)</f>
        <v>10140</v>
      </c>
    </row>
    <row r="282" spans="1:8" x14ac:dyDescent="0.2">
      <c r="A282" s="9">
        <v>281</v>
      </c>
      <c r="B282" s="37">
        <f t="shared" ca="1" si="6"/>
        <v>5213816132520336</v>
      </c>
      <c r="C282" s="35" t="str">
        <f ca="1">_xlfn.CONCAT("",VLOOKUP(RANDBETWEEN(1,12),pool[],16),VLOOKUP(RANDBETWEEN(2,7),pool[],17))</f>
        <v>0424</v>
      </c>
      <c r="D282" s="35" t="str">
        <f ca="1">UPPER(_xlfn.CONCAT(VLOOKUP(RANDBETWEEN(1,countfirstname),pool[],3)," ",VLOOKUP(RANDBETWEEN(1,countlastname),pool[],4)))</f>
        <v>KIRAN LOOMIS</v>
      </c>
      <c r="E282" s="35" t="str">
        <f ca="1">VLOOKUP(RANDBETWEEN(1,countstreetname),pool[],5)</f>
        <v>Overdale Poplars</v>
      </c>
      <c r="F282" s="35">
        <f ca="1">VLOOKUP(RANDBETWEEN(1,countstreetnumber),pool[],6)</f>
        <v>34</v>
      </c>
      <c r="G282" s="35" t="str">
        <f ca="1">VLOOKUP(RANDBETWEEN(1,countcities),pool[],14)</f>
        <v>Chicago</v>
      </c>
      <c r="H282" s="35">
        <f ca="1">VLOOKUP(RANDBETWEEN(1,countzip),pool[],7)</f>
        <v>96922</v>
      </c>
    </row>
    <row r="283" spans="1:8" x14ac:dyDescent="0.2">
      <c r="A283" s="9">
        <v>282</v>
      </c>
      <c r="B283" s="37">
        <f t="shared" ca="1" si="6"/>
        <v>2266152727490153</v>
      </c>
      <c r="C283" s="35" t="str">
        <f ca="1">_xlfn.CONCAT("",VLOOKUP(RANDBETWEEN(1,12),pool[],16),VLOOKUP(RANDBETWEEN(2,7),pool[],17))</f>
        <v>1123</v>
      </c>
      <c r="D283" s="35" t="str">
        <f ca="1">UPPER(_xlfn.CONCAT(VLOOKUP(RANDBETWEEN(1,countfirstname),pool[],3)," ",VLOOKUP(RANDBETWEEN(1,countlastname),pool[],4)))</f>
        <v>OSSIE STILLGOE</v>
      </c>
      <c r="E283" s="35" t="str">
        <f ca="1">VLOOKUP(RANDBETWEEN(1,countstreetname),pool[],5)</f>
        <v>Central Avenue</v>
      </c>
      <c r="F283" s="35">
        <f ca="1">VLOOKUP(RANDBETWEEN(1,countstreetnumber),pool[],6)</f>
        <v>3319</v>
      </c>
      <c r="G283" s="35" t="str">
        <f ca="1">VLOOKUP(RANDBETWEEN(1,countcities),pool[],14)</f>
        <v>Philadelphia</v>
      </c>
      <c r="H283" s="35" t="str">
        <f ca="1">VLOOKUP(RANDBETWEEN(1,countzip),pool[],7)</f>
        <v>17580-000</v>
      </c>
    </row>
    <row r="284" spans="1:8" x14ac:dyDescent="0.2">
      <c r="A284" s="9">
        <v>283</v>
      </c>
      <c r="B284" s="37">
        <f t="shared" ca="1" si="6"/>
        <v>4111294594949794</v>
      </c>
      <c r="C284" s="35" t="str">
        <f ca="1">_xlfn.CONCAT("",VLOOKUP(RANDBETWEEN(1,12),pool[],16),VLOOKUP(RANDBETWEEN(2,7),pool[],17))</f>
        <v>1025</v>
      </c>
      <c r="D284" s="35" t="str">
        <f ca="1">UPPER(_xlfn.CONCAT(VLOOKUP(RANDBETWEEN(1,countfirstname),pool[],3)," ",VLOOKUP(RANDBETWEEN(1,countlastname),pool[],4)))</f>
        <v>HARTLEY MATHWEN</v>
      </c>
      <c r="E284" s="35" t="str">
        <f ca="1">VLOOKUP(RANDBETWEEN(1,countstreetname),pool[],5)</f>
        <v>Salisbury Road</v>
      </c>
      <c r="F284" s="35">
        <f ca="1">VLOOKUP(RANDBETWEEN(1,countstreetnumber),pool[],6)</f>
        <v>665</v>
      </c>
      <c r="G284" s="35" t="str">
        <f ca="1">VLOOKUP(RANDBETWEEN(1,countcities),pool[],14)</f>
        <v>Denver</v>
      </c>
      <c r="H284" s="35">
        <f ca="1">VLOOKUP(RANDBETWEEN(1,countzip),pool[],7)</f>
        <v>20158</v>
      </c>
    </row>
    <row r="285" spans="1:8" x14ac:dyDescent="0.2">
      <c r="A285" s="9">
        <v>284</v>
      </c>
      <c r="B285" s="37">
        <f t="shared" ca="1" si="6"/>
        <v>9198226239985872</v>
      </c>
      <c r="C285" s="35" t="str">
        <f ca="1">_xlfn.CONCAT("",VLOOKUP(RANDBETWEEN(1,12),pool[],16),VLOOKUP(RANDBETWEEN(2,7),pool[],17))</f>
        <v>0424</v>
      </c>
      <c r="D285" s="35" t="str">
        <f ca="1">UPPER(_xlfn.CONCAT(VLOOKUP(RANDBETWEEN(1,countfirstname),pool[],3)," ",VLOOKUP(RANDBETWEEN(1,countlastname),pool[],4)))</f>
        <v>CHANCEY MACCARI</v>
      </c>
      <c r="E285" s="35" t="str">
        <f ca="1">VLOOKUP(RANDBETWEEN(1,countstreetname),pool[],5)</f>
        <v>Leigh Road</v>
      </c>
      <c r="F285" s="35">
        <f ca="1">VLOOKUP(RANDBETWEEN(1,countstreetnumber),pool[],6)</f>
        <v>128</v>
      </c>
      <c r="G285" s="35" t="str">
        <f ca="1">VLOOKUP(RANDBETWEEN(1,countcities),pool[],14)</f>
        <v>Jacksonville</v>
      </c>
      <c r="H285" s="35">
        <f ca="1">VLOOKUP(RANDBETWEEN(1,countzip),pool[],7)</f>
        <v>7312</v>
      </c>
    </row>
    <row r="286" spans="1:8" x14ac:dyDescent="0.2">
      <c r="A286" s="9">
        <v>285</v>
      </c>
      <c r="B286" s="37">
        <f t="shared" ca="1" si="6"/>
        <v>5784594895085958</v>
      </c>
      <c r="C286" s="35" t="str">
        <f ca="1">_xlfn.CONCAT("",VLOOKUP(RANDBETWEEN(1,12),pool[],16),VLOOKUP(RANDBETWEEN(2,7),pool[],17))</f>
        <v>0926</v>
      </c>
      <c r="D286" s="35" t="str">
        <f ca="1">UPPER(_xlfn.CONCAT(VLOOKUP(RANDBETWEEN(1,countfirstname),pool[],3)," ",VLOOKUP(RANDBETWEEN(1,countlastname),pool[],4)))</f>
        <v>EARLIE WALLEGE</v>
      </c>
      <c r="E286" s="35" t="str">
        <f ca="1">VLOOKUP(RANDBETWEEN(1,countstreetname),pool[],5)</f>
        <v>Bridge Road</v>
      </c>
      <c r="F286" s="35">
        <f ca="1">VLOOKUP(RANDBETWEEN(1,countstreetnumber),pool[],6)</f>
        <v>3319</v>
      </c>
      <c r="G286" s="35" t="str">
        <f ca="1">VLOOKUP(RANDBETWEEN(1,countcities),pool[],14)</f>
        <v>Denver</v>
      </c>
      <c r="H286" s="35" t="str">
        <f ca="1">VLOOKUP(RANDBETWEEN(1,countzip),pool[],7)</f>
        <v>56180-000</v>
      </c>
    </row>
    <row r="287" spans="1:8" x14ac:dyDescent="0.2">
      <c r="A287" s="9">
        <v>286</v>
      </c>
      <c r="B287" s="37">
        <f t="shared" ca="1" si="6"/>
        <v>4035556092229642</v>
      </c>
      <c r="C287" s="35" t="str">
        <f ca="1">_xlfn.CONCAT("",VLOOKUP(RANDBETWEEN(1,12),pool[],16),VLOOKUP(RANDBETWEEN(2,7),pool[],17))</f>
        <v>0827</v>
      </c>
      <c r="D287" s="35" t="str">
        <f ca="1">UPPER(_xlfn.CONCAT(VLOOKUP(RANDBETWEEN(1,countfirstname),pool[],3)," ",VLOOKUP(RANDBETWEEN(1,countlastname),pool[],4)))</f>
        <v>VERNELL HEYBALL</v>
      </c>
      <c r="E287" s="35" t="str">
        <f ca="1">VLOOKUP(RANDBETWEEN(1,countstreetname),pool[],5)</f>
        <v>Belton Hall</v>
      </c>
      <c r="F287" s="35">
        <f ca="1">VLOOKUP(RANDBETWEEN(1,countstreetnumber),pool[],6)</f>
        <v>65</v>
      </c>
      <c r="G287" s="35" t="str">
        <f ca="1">VLOOKUP(RANDBETWEEN(1,countcities),pool[],14)</f>
        <v>Las Vegas</v>
      </c>
      <c r="H287" s="35">
        <f ca="1">VLOOKUP(RANDBETWEEN(1,countzip),pool[],7)</f>
        <v>42659</v>
      </c>
    </row>
    <row r="288" spans="1:8" x14ac:dyDescent="0.2">
      <c r="A288" s="9">
        <v>287</v>
      </c>
      <c r="B288" s="37">
        <f t="shared" ca="1" si="6"/>
        <v>5583811539520581</v>
      </c>
      <c r="C288" s="35" t="str">
        <f ca="1">_xlfn.CONCAT("",VLOOKUP(RANDBETWEEN(1,12),pool[],16),VLOOKUP(RANDBETWEEN(2,7),pool[],17))</f>
        <v>0623</v>
      </c>
      <c r="D288" s="35" t="str">
        <f ca="1">UPPER(_xlfn.CONCAT(VLOOKUP(RANDBETWEEN(1,countfirstname),pool[],3)," ",VLOOKUP(RANDBETWEEN(1,countlastname),pool[],4)))</f>
        <v>OAKLEY ELLSOM</v>
      </c>
      <c r="E288" s="35" t="str">
        <f ca="1">VLOOKUP(RANDBETWEEN(1,countstreetname),pool[],5)</f>
        <v>Croft Lane</v>
      </c>
      <c r="F288" s="35">
        <f ca="1">VLOOKUP(RANDBETWEEN(1,countstreetnumber),pool[],6)</f>
        <v>76106</v>
      </c>
      <c r="G288" s="35" t="str">
        <f ca="1">VLOOKUP(RANDBETWEEN(1,countcities),pool[],14)</f>
        <v>Charlotte</v>
      </c>
      <c r="H288" s="35">
        <f ca="1">VLOOKUP(RANDBETWEEN(1,countzip),pool[],7)</f>
        <v>301042</v>
      </c>
    </row>
    <row r="289" spans="1:8" x14ac:dyDescent="0.2">
      <c r="A289" s="9">
        <v>288</v>
      </c>
      <c r="B289" s="37">
        <f t="shared" ca="1" si="6"/>
        <v>8869456234000894</v>
      </c>
      <c r="C289" s="35" t="str">
        <f ca="1">_xlfn.CONCAT("",VLOOKUP(RANDBETWEEN(1,12),pool[],16),VLOOKUP(RANDBETWEEN(2,7),pool[],17))</f>
        <v>0125</v>
      </c>
      <c r="D289" s="35" t="str">
        <f ca="1">UPPER(_xlfn.CONCAT(VLOOKUP(RANDBETWEEN(1,countfirstname),pool[],3)," ",VLOOKUP(RANDBETWEEN(1,countlastname),pool[],4)))</f>
        <v>ARLYN RAITIE</v>
      </c>
      <c r="E289" s="35" t="str">
        <f ca="1">VLOOKUP(RANDBETWEEN(1,countstreetname),pool[],5)</f>
        <v>Otter Lanes</v>
      </c>
      <c r="F289" s="35">
        <f ca="1">VLOOKUP(RANDBETWEEN(1,countstreetnumber),pool[],6)</f>
        <v>789</v>
      </c>
      <c r="G289" s="35" t="str">
        <f ca="1">VLOOKUP(RANDBETWEEN(1,countcities),pool[],14)</f>
        <v>Milwaukee</v>
      </c>
      <c r="H289" s="35" t="str">
        <f ca="1">VLOOKUP(RANDBETWEEN(1,countzip),pool[],7)</f>
        <v>4880-076</v>
      </c>
    </row>
    <row r="290" spans="1:8" x14ac:dyDescent="0.2">
      <c r="A290" s="9">
        <v>289</v>
      </c>
      <c r="B290" s="37">
        <f t="shared" ca="1" si="6"/>
        <v>2415476136562033</v>
      </c>
      <c r="C290" s="35" t="str">
        <f ca="1">_xlfn.CONCAT("",VLOOKUP(RANDBETWEEN(1,12),pool[],16),VLOOKUP(RANDBETWEEN(2,7),pool[],17))</f>
        <v>1024</v>
      </c>
      <c r="D290" s="35" t="str">
        <f ca="1">UPPER(_xlfn.CONCAT(VLOOKUP(RANDBETWEEN(1,countfirstname),pool[],3)," ",VLOOKUP(RANDBETWEEN(1,countlastname),pool[],4)))</f>
        <v>RYEN MARTUGIN</v>
      </c>
      <c r="E290" s="35" t="str">
        <f ca="1">VLOOKUP(RANDBETWEEN(1,countstreetname),pool[],5)</f>
        <v>Old Mill Spur</v>
      </c>
      <c r="F290" s="35">
        <f ca="1">VLOOKUP(RANDBETWEEN(1,countstreetnumber),pool[],6)</f>
        <v>7849</v>
      </c>
      <c r="G290" s="35" t="str">
        <f ca="1">VLOOKUP(RANDBETWEEN(1,countcities),pool[],14)</f>
        <v>Jacksonville</v>
      </c>
      <c r="H290" s="35">
        <f ca="1">VLOOKUP(RANDBETWEEN(1,countzip),pool[],7)</f>
        <v>169240</v>
      </c>
    </row>
    <row r="291" spans="1:8" x14ac:dyDescent="0.2">
      <c r="A291" s="9">
        <v>290</v>
      </c>
      <c r="B291" s="37">
        <f t="shared" ca="1" si="6"/>
        <v>1367590578875157</v>
      </c>
      <c r="C291" s="35" t="str">
        <f ca="1">_xlfn.CONCAT("",VLOOKUP(RANDBETWEEN(1,12),pool[],16),VLOOKUP(RANDBETWEEN(2,7),pool[],17))</f>
        <v>0228</v>
      </c>
      <c r="D291" s="35" t="str">
        <f ca="1">UPPER(_xlfn.CONCAT(VLOOKUP(RANDBETWEEN(1,countfirstname),pool[],3)," ",VLOOKUP(RANDBETWEEN(1,countlastname),pool[],4)))</f>
        <v>AUSTYN NUSSEY</v>
      </c>
      <c r="E291" s="35" t="str">
        <f ca="1">VLOOKUP(RANDBETWEEN(1,countstreetname),pool[],5)</f>
        <v>Penny Dene</v>
      </c>
      <c r="F291" s="35">
        <f ca="1">VLOOKUP(RANDBETWEEN(1,countstreetnumber),pool[],6)</f>
        <v>671</v>
      </c>
      <c r="G291" s="35" t="str">
        <f ca="1">VLOOKUP(RANDBETWEEN(1,countcities),pool[],14)</f>
        <v>Louisville</v>
      </c>
      <c r="H291" s="35">
        <f ca="1">VLOOKUP(RANDBETWEEN(1,countzip),pool[],7)</f>
        <v>678126</v>
      </c>
    </row>
    <row r="292" spans="1:8" x14ac:dyDescent="0.2">
      <c r="A292" s="9">
        <v>291</v>
      </c>
      <c r="B292" s="37">
        <f t="shared" ca="1" si="6"/>
        <v>3548045100911773</v>
      </c>
      <c r="C292" s="35" t="str">
        <f ca="1">_xlfn.CONCAT("",VLOOKUP(RANDBETWEEN(1,12),pool[],16),VLOOKUP(RANDBETWEEN(2,7),pool[],17))</f>
        <v>0523</v>
      </c>
      <c r="D292" s="35" t="str">
        <f ca="1">UPPER(_xlfn.CONCAT(VLOOKUP(RANDBETWEEN(1,countfirstname),pool[],3)," ",VLOOKUP(RANDBETWEEN(1,countlastname),pool[],4)))</f>
        <v>CARLIN MESSINGHAM</v>
      </c>
      <c r="E292" s="35" t="str">
        <f ca="1">VLOOKUP(RANDBETWEEN(1,countstreetname),pool[],5)</f>
        <v>Sackville Ridge</v>
      </c>
      <c r="F292" s="35">
        <f ca="1">VLOOKUP(RANDBETWEEN(1,countstreetnumber),pool[],6)</f>
        <v>87</v>
      </c>
      <c r="G292" s="35" t="str">
        <f ca="1">VLOOKUP(RANDBETWEEN(1,countcities),pool[],14)</f>
        <v>Detroit</v>
      </c>
      <c r="H292" s="35" t="str">
        <f ca="1">VLOOKUP(RANDBETWEEN(1,countzip),pool[],7)</f>
        <v>46-020</v>
      </c>
    </row>
    <row r="293" spans="1:8" x14ac:dyDescent="0.2">
      <c r="A293" s="9">
        <v>292</v>
      </c>
      <c r="B293" s="37">
        <f t="shared" ca="1" si="6"/>
        <v>5984048209502198</v>
      </c>
      <c r="C293" s="35" t="str">
        <f ca="1">_xlfn.CONCAT("",VLOOKUP(RANDBETWEEN(1,12),pool[],16),VLOOKUP(RANDBETWEEN(2,7),pool[],17))</f>
        <v>1025</v>
      </c>
      <c r="D293" s="35" t="str">
        <f ca="1">UPPER(_xlfn.CONCAT(VLOOKUP(RANDBETWEEN(1,countfirstname),pool[],3)," ",VLOOKUP(RANDBETWEEN(1,countlastname),pool[],4)))</f>
        <v>CHARLY LAWS</v>
      </c>
      <c r="E293" s="35" t="str">
        <f ca="1">VLOOKUP(RANDBETWEEN(1,countstreetname),pool[],5)</f>
        <v>Cliffe Grange</v>
      </c>
      <c r="F293" s="35">
        <f ca="1">VLOOKUP(RANDBETWEEN(1,countstreetnumber),pool[],6)</f>
        <v>2769</v>
      </c>
      <c r="G293" s="35" t="str">
        <f ca="1">VLOOKUP(RANDBETWEEN(1,countcities),pool[],14)</f>
        <v>Austin</v>
      </c>
      <c r="H293" s="35" t="str">
        <f ca="1">VLOOKUP(RANDBETWEEN(1,countzip),pool[],7)</f>
        <v>43-426</v>
      </c>
    </row>
    <row r="294" spans="1:8" x14ac:dyDescent="0.2">
      <c r="A294" s="9">
        <v>293</v>
      </c>
      <c r="B294" s="37">
        <f t="shared" ca="1" si="6"/>
        <v>7524227870587376</v>
      </c>
      <c r="C294" s="35" t="str">
        <f ca="1">_xlfn.CONCAT("",VLOOKUP(RANDBETWEEN(1,12),pool[],16),VLOOKUP(RANDBETWEEN(2,7),pool[],17))</f>
        <v>0823</v>
      </c>
      <c r="D294" s="35" t="str">
        <f ca="1">UPPER(_xlfn.CONCAT(VLOOKUP(RANDBETWEEN(1,countfirstname),pool[],3)," ",VLOOKUP(RANDBETWEEN(1,countlastname),pool[],4)))</f>
        <v>LIN BUNNEY</v>
      </c>
      <c r="E294" s="35" t="str">
        <f ca="1">VLOOKUP(RANDBETWEEN(1,countstreetname),pool[],5)</f>
        <v>Nursery Road</v>
      </c>
      <c r="F294" s="35">
        <f ca="1">VLOOKUP(RANDBETWEEN(1,countstreetnumber),pool[],6)</f>
        <v>8</v>
      </c>
      <c r="G294" s="35" t="str">
        <f ca="1">VLOOKUP(RANDBETWEEN(1,countcities),pool[],14)</f>
        <v>Dallas</v>
      </c>
      <c r="H294" s="35">
        <f ca="1">VLOOKUP(RANDBETWEEN(1,countzip),pool[],7)</f>
        <v>33110</v>
      </c>
    </row>
    <row r="295" spans="1:8" x14ac:dyDescent="0.2">
      <c r="A295" s="9">
        <v>294</v>
      </c>
      <c r="B295" s="37">
        <f t="shared" ca="1" si="6"/>
        <v>6131949534024743</v>
      </c>
      <c r="C295" s="35" t="str">
        <f ca="1">_xlfn.CONCAT("",VLOOKUP(RANDBETWEEN(1,12),pool[],16),VLOOKUP(RANDBETWEEN(2,7),pool[],17))</f>
        <v>0124</v>
      </c>
      <c r="D295" s="35" t="str">
        <f ca="1">UPPER(_xlfn.CONCAT(VLOOKUP(RANDBETWEEN(1,countfirstname),pool[],3)," ",VLOOKUP(RANDBETWEEN(1,countlastname),pool[],4)))</f>
        <v>IVORY AMOTT</v>
      </c>
      <c r="E295" s="35" t="str">
        <f ca="1">VLOOKUP(RANDBETWEEN(1,countstreetname),pool[],5)</f>
        <v>Old Mill Spur</v>
      </c>
      <c r="F295" s="35">
        <f ca="1">VLOOKUP(RANDBETWEEN(1,countstreetnumber),pool[],6)</f>
        <v>608</v>
      </c>
      <c r="G295" s="35" t="str">
        <f ca="1">VLOOKUP(RANDBETWEEN(1,countcities),pool[],14)</f>
        <v>Seattle</v>
      </c>
      <c r="H295" s="35">
        <f ca="1">VLOOKUP(RANDBETWEEN(1,countzip),pool[],7)</f>
        <v>692311</v>
      </c>
    </row>
    <row r="296" spans="1:8" x14ac:dyDescent="0.2">
      <c r="A296" s="9">
        <v>295</v>
      </c>
      <c r="B296" s="37">
        <f t="shared" ca="1" si="6"/>
        <v>8873102816683913</v>
      </c>
      <c r="C296" s="35" t="str">
        <f ca="1">_xlfn.CONCAT("",VLOOKUP(RANDBETWEEN(1,12),pool[],16),VLOOKUP(RANDBETWEEN(2,7),pool[],17))</f>
        <v>1224</v>
      </c>
      <c r="D296" s="35" t="str">
        <f ca="1">UPPER(_xlfn.CONCAT(VLOOKUP(RANDBETWEEN(1,countfirstname),pool[],3)," ",VLOOKUP(RANDBETWEEN(1,countlastname),pool[],4)))</f>
        <v>TYLAR STOITE</v>
      </c>
      <c r="E296" s="35" t="str">
        <f ca="1">VLOOKUP(RANDBETWEEN(1,countstreetname),pool[],5)</f>
        <v>Jones Hill</v>
      </c>
      <c r="F296" s="35">
        <f ca="1">VLOOKUP(RANDBETWEEN(1,countstreetnumber),pool[],6)</f>
        <v>228</v>
      </c>
      <c r="G296" s="35" t="str">
        <f ca="1">VLOOKUP(RANDBETWEEN(1,countcities),pool[],14)</f>
        <v>Philadelphia</v>
      </c>
      <c r="H296" s="35" t="str">
        <f ca="1">VLOOKUP(RANDBETWEEN(1,countzip),pool[],7)</f>
        <v>503 03</v>
      </c>
    </row>
    <row r="297" spans="1:8" x14ac:dyDescent="0.2">
      <c r="A297" s="9">
        <v>296</v>
      </c>
      <c r="B297" s="37">
        <f t="shared" ca="1" si="6"/>
        <v>4251724915917229</v>
      </c>
      <c r="C297" s="35" t="str">
        <f ca="1">_xlfn.CONCAT("",VLOOKUP(RANDBETWEEN(1,12),pool[],16),VLOOKUP(RANDBETWEEN(2,7),pool[],17))</f>
        <v>0828</v>
      </c>
      <c r="D297" s="35" t="str">
        <f ca="1">UPPER(_xlfn.CONCAT(VLOOKUP(RANDBETWEEN(1,countfirstname),pool[],3)," ",VLOOKUP(RANDBETWEEN(1,countlastname),pool[],4)))</f>
        <v>PEYTON HANIGAN</v>
      </c>
      <c r="E297" s="35" t="str">
        <f ca="1">VLOOKUP(RANDBETWEEN(1,countstreetname),pool[],5)</f>
        <v>Thornfield Hey</v>
      </c>
      <c r="F297" s="35">
        <f ca="1">VLOOKUP(RANDBETWEEN(1,countstreetnumber),pool[],6)</f>
        <v>2874</v>
      </c>
      <c r="G297" s="35" t="str">
        <f ca="1">VLOOKUP(RANDBETWEEN(1,countcities),pool[],14)</f>
        <v>Detroit</v>
      </c>
      <c r="H297" s="35">
        <f ca="1">VLOOKUP(RANDBETWEEN(1,countzip),pool[],7)</f>
        <v>84125</v>
      </c>
    </row>
    <row r="298" spans="1:8" x14ac:dyDescent="0.2">
      <c r="A298" s="9">
        <v>297</v>
      </c>
      <c r="B298" s="37">
        <f t="shared" ca="1" si="6"/>
        <v>4474010927184529</v>
      </c>
      <c r="C298" s="35" t="str">
        <f ca="1">_xlfn.CONCAT("",VLOOKUP(RANDBETWEEN(1,12),pool[],16),VLOOKUP(RANDBETWEEN(2,7),pool[],17))</f>
        <v>0625</v>
      </c>
      <c r="D298" s="35" t="str">
        <f ca="1">UPPER(_xlfn.CONCAT(VLOOKUP(RANDBETWEEN(1,countfirstname),pool[],3)," ",VLOOKUP(RANDBETWEEN(1,countlastname),pool[],4)))</f>
        <v>HARTLEY HAVERSUM</v>
      </c>
      <c r="E298" s="35" t="str">
        <f ca="1">VLOOKUP(RANDBETWEEN(1,countstreetname),pool[],5)</f>
        <v>Nelson Street</v>
      </c>
      <c r="F298" s="35">
        <f ca="1">VLOOKUP(RANDBETWEEN(1,countstreetnumber),pool[],6)</f>
        <v>16</v>
      </c>
      <c r="G298" s="35" t="str">
        <f ca="1">VLOOKUP(RANDBETWEEN(1,countcities),pool[],14)</f>
        <v>Memphis</v>
      </c>
      <c r="H298" s="35">
        <f ca="1">VLOOKUP(RANDBETWEEN(1,countzip),pool[],7)</f>
        <v>6549</v>
      </c>
    </row>
    <row r="299" spans="1:8" x14ac:dyDescent="0.2">
      <c r="A299" s="9">
        <v>298</v>
      </c>
      <c r="B299" s="37">
        <f t="shared" ca="1" si="6"/>
        <v>6548566873624455</v>
      </c>
      <c r="C299" s="35" t="str">
        <f ca="1">_xlfn.CONCAT("",VLOOKUP(RANDBETWEEN(1,12),pool[],16),VLOOKUP(RANDBETWEEN(2,7),pool[],17))</f>
        <v>0323</v>
      </c>
      <c r="D299" s="35" t="str">
        <f ca="1">UPPER(_xlfn.CONCAT(VLOOKUP(RANDBETWEEN(1,countfirstname),pool[],3)," ",VLOOKUP(RANDBETWEEN(1,countlastname),pool[],4)))</f>
        <v>SLOAN PETTIWARD</v>
      </c>
      <c r="E299" s="35" t="str">
        <f ca="1">VLOOKUP(RANDBETWEEN(1,countstreetname),pool[],5)</f>
        <v>Preston Road</v>
      </c>
      <c r="F299" s="35">
        <f ca="1">VLOOKUP(RANDBETWEEN(1,countstreetnumber),pool[],6)</f>
        <v>28</v>
      </c>
      <c r="G299" s="35" t="str">
        <f ca="1">VLOOKUP(RANDBETWEEN(1,countcities),pool[],14)</f>
        <v>Nashville</v>
      </c>
      <c r="H299" s="35" t="str">
        <f ca="1">VLOOKUP(RANDBETWEEN(1,countzip),pool[],7)</f>
        <v>9630-311</v>
      </c>
    </row>
    <row r="300" spans="1:8" x14ac:dyDescent="0.2">
      <c r="A300" s="9">
        <v>299</v>
      </c>
      <c r="B300" s="37">
        <f t="shared" ca="1" si="6"/>
        <v>5665753428120147</v>
      </c>
      <c r="C300" s="35" t="str">
        <f ca="1">_xlfn.CONCAT("",VLOOKUP(RANDBETWEEN(1,12),pool[],16),VLOOKUP(RANDBETWEEN(2,7),pool[],17))</f>
        <v>0124</v>
      </c>
      <c r="D300" s="35" t="str">
        <f ca="1">UPPER(_xlfn.CONCAT(VLOOKUP(RANDBETWEEN(1,countfirstname),pool[],3)," ",VLOOKUP(RANDBETWEEN(1,countlastname),pool[],4)))</f>
        <v>DEVYN RIDLER</v>
      </c>
      <c r="E300" s="35" t="str">
        <f ca="1">VLOOKUP(RANDBETWEEN(1,countstreetname),pool[],5)</f>
        <v>Oxford Street</v>
      </c>
      <c r="F300" s="35">
        <f ca="1">VLOOKUP(RANDBETWEEN(1,countstreetnumber),pool[],6)</f>
        <v>1</v>
      </c>
      <c r="G300" s="35" t="str">
        <f ca="1">VLOOKUP(RANDBETWEEN(1,countcities),pool[],14)</f>
        <v>San Jose</v>
      </c>
      <c r="H300" s="35">
        <f ca="1">VLOOKUP(RANDBETWEEN(1,countzip),pool[],7)</f>
        <v>6901</v>
      </c>
    </row>
    <row r="301" spans="1:8" x14ac:dyDescent="0.2">
      <c r="A301" s="9">
        <v>300</v>
      </c>
      <c r="B301" s="37">
        <f t="shared" ca="1" si="6"/>
        <v>9647143763779344</v>
      </c>
      <c r="C301" s="35" t="str">
        <f ca="1">_xlfn.CONCAT("",VLOOKUP(RANDBETWEEN(1,12),pool[],16),VLOOKUP(RANDBETWEEN(2,7),pool[],17))</f>
        <v>1023</v>
      </c>
      <c r="D301" s="35" t="str">
        <f ca="1">UPPER(_xlfn.CONCAT(VLOOKUP(RANDBETWEEN(1,countfirstname),pool[],3)," ",VLOOKUP(RANDBETWEEN(1,countlastname),pool[],4)))</f>
        <v>SENECA IVAMY</v>
      </c>
      <c r="E301" s="35" t="str">
        <f ca="1">VLOOKUP(RANDBETWEEN(1,countstreetname),pool[],5)</f>
        <v>Normandy East</v>
      </c>
      <c r="F301" s="35">
        <f ca="1">VLOOKUP(RANDBETWEEN(1,countstreetnumber),pool[],6)</f>
        <v>43512</v>
      </c>
      <c r="G301" s="35" t="str">
        <f ca="1">VLOOKUP(RANDBETWEEN(1,countcities),pool[],14)</f>
        <v>New York City</v>
      </c>
      <c r="H301" s="35">
        <f ca="1">VLOOKUP(RANDBETWEEN(1,countzip),pool[],7)</f>
        <v>2087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85"/>
  <sheetViews>
    <sheetView workbookViewId="0">
      <selection activeCell="A2" sqref="A2"/>
    </sheetView>
  </sheetViews>
  <sheetFormatPr defaultRowHeight="14.25" x14ac:dyDescent="0.2"/>
  <cols>
    <col min="1" max="1" width="14.625" customWidth="1"/>
    <col min="2" max="2" width="19.625" bestFit="1" customWidth="1"/>
  </cols>
  <sheetData>
    <row r="1" spans="1:2" ht="15" x14ac:dyDescent="0.25">
      <c r="A1" s="32" t="s">
        <v>0</v>
      </c>
      <c r="B1" s="32" t="s">
        <v>17</v>
      </c>
    </row>
    <row r="2" spans="1:2" x14ac:dyDescent="0.2">
      <c r="A2" s="9"/>
      <c r="B2" s="30"/>
    </row>
    <row r="3" spans="1:2" x14ac:dyDescent="0.2">
      <c r="A3" s="10"/>
      <c r="B3" s="31"/>
    </row>
    <row r="4" spans="1:2" x14ac:dyDescent="0.2">
      <c r="A4" s="9"/>
      <c r="B4" s="30"/>
    </row>
    <row r="5" spans="1:2" x14ac:dyDescent="0.2">
      <c r="A5" s="10"/>
      <c r="B5" s="31"/>
    </row>
    <row r="6" spans="1:2" x14ac:dyDescent="0.2">
      <c r="A6" s="9"/>
      <c r="B6" s="30"/>
    </row>
    <row r="7" spans="1:2" x14ac:dyDescent="0.2">
      <c r="A7" s="10"/>
      <c r="B7" s="31"/>
    </row>
    <row r="8" spans="1:2" x14ac:dyDescent="0.2">
      <c r="A8" s="9"/>
      <c r="B8" s="30"/>
    </row>
    <row r="9" spans="1:2" x14ac:dyDescent="0.2">
      <c r="A9" s="10"/>
      <c r="B9" s="31"/>
    </row>
    <row r="10" spans="1:2" x14ac:dyDescent="0.2">
      <c r="A10" s="9"/>
      <c r="B10" s="30"/>
    </row>
    <row r="11" spans="1:2" x14ac:dyDescent="0.2">
      <c r="A11" s="10"/>
      <c r="B11" s="31"/>
    </row>
    <row r="12" spans="1:2" x14ac:dyDescent="0.2">
      <c r="A12" s="9"/>
      <c r="B12" s="30"/>
    </row>
    <row r="13" spans="1:2" x14ac:dyDescent="0.2">
      <c r="A13" s="10"/>
      <c r="B13" s="31"/>
    </row>
    <row r="14" spans="1:2" x14ac:dyDescent="0.2">
      <c r="A14" s="9"/>
      <c r="B14" s="30"/>
    </row>
    <row r="15" spans="1:2" x14ac:dyDescent="0.2">
      <c r="A15" s="10"/>
      <c r="B15" s="31"/>
    </row>
    <row r="16" spans="1:2" x14ac:dyDescent="0.2">
      <c r="A16" s="9"/>
      <c r="B16" s="30"/>
    </row>
    <row r="17" spans="1:2" x14ac:dyDescent="0.2">
      <c r="A17" s="10"/>
      <c r="B17" s="31"/>
    </row>
    <row r="18" spans="1:2" x14ac:dyDescent="0.2">
      <c r="A18" s="9"/>
      <c r="B18" s="30"/>
    </row>
    <row r="19" spans="1:2" x14ac:dyDescent="0.2">
      <c r="A19" s="10"/>
      <c r="B19" s="31"/>
    </row>
    <row r="20" spans="1:2" x14ac:dyDescent="0.2">
      <c r="A20" s="9"/>
      <c r="B20" s="30"/>
    </row>
    <row r="21" spans="1:2" x14ac:dyDescent="0.2">
      <c r="A21" s="10"/>
      <c r="B21" s="31"/>
    </row>
    <row r="22" spans="1:2" x14ac:dyDescent="0.2">
      <c r="A22" s="9"/>
      <c r="B22" s="30"/>
    </row>
    <row r="23" spans="1:2" x14ac:dyDescent="0.2">
      <c r="A23" s="10"/>
      <c r="B23" s="31"/>
    </row>
    <row r="24" spans="1:2" x14ac:dyDescent="0.2">
      <c r="A24" s="9"/>
      <c r="B24" s="30"/>
    </row>
    <row r="25" spans="1:2" x14ac:dyDescent="0.2">
      <c r="A25" s="10"/>
      <c r="B25" s="31"/>
    </row>
    <row r="26" spans="1:2" x14ac:dyDescent="0.2">
      <c r="A26" s="9"/>
      <c r="B26" s="30"/>
    </row>
    <row r="27" spans="1:2" x14ac:dyDescent="0.2">
      <c r="A27" s="10"/>
      <c r="B27" s="31"/>
    </row>
    <row r="28" spans="1:2" x14ac:dyDescent="0.2">
      <c r="A28" s="9"/>
      <c r="B28" s="30"/>
    </row>
    <row r="29" spans="1:2" x14ac:dyDescent="0.2">
      <c r="A29" s="10"/>
      <c r="B29" s="31"/>
    </row>
    <row r="30" spans="1:2" x14ac:dyDescent="0.2">
      <c r="A30" s="9"/>
      <c r="B30" s="30"/>
    </row>
    <row r="31" spans="1:2" x14ac:dyDescent="0.2">
      <c r="A31" s="10"/>
      <c r="B31" s="31"/>
    </row>
    <row r="32" spans="1:2" x14ac:dyDescent="0.2">
      <c r="A32" s="9"/>
      <c r="B32" s="30"/>
    </row>
    <row r="33" spans="1:2" x14ac:dyDescent="0.2">
      <c r="A33" s="10"/>
      <c r="B33" s="31"/>
    </row>
    <row r="34" spans="1:2" x14ac:dyDescent="0.2">
      <c r="A34" s="9"/>
      <c r="B34" s="30"/>
    </row>
    <row r="35" spans="1:2" x14ac:dyDescent="0.2">
      <c r="A35" s="10"/>
      <c r="B35" s="31"/>
    </row>
    <row r="36" spans="1:2" x14ac:dyDescent="0.2">
      <c r="A36" s="9"/>
      <c r="B36" s="30"/>
    </row>
    <row r="37" spans="1:2" x14ac:dyDescent="0.2">
      <c r="A37" s="10"/>
      <c r="B37" s="31"/>
    </row>
    <row r="38" spans="1:2" x14ac:dyDescent="0.2">
      <c r="A38" s="9"/>
      <c r="B38" s="30"/>
    </row>
    <row r="39" spans="1:2" x14ac:dyDescent="0.2">
      <c r="A39" s="10"/>
      <c r="B39" s="31"/>
    </row>
    <row r="40" spans="1:2" x14ac:dyDescent="0.2">
      <c r="A40" s="9"/>
      <c r="B40" s="30"/>
    </row>
    <row r="41" spans="1:2" x14ac:dyDescent="0.2">
      <c r="A41" s="10"/>
      <c r="B41" s="31"/>
    </row>
    <row r="42" spans="1:2" x14ac:dyDescent="0.2">
      <c r="A42" s="9"/>
      <c r="B42" s="30"/>
    </row>
    <row r="43" spans="1:2" x14ac:dyDescent="0.2">
      <c r="A43" s="10"/>
      <c r="B43" s="31"/>
    </row>
    <row r="44" spans="1:2" x14ac:dyDescent="0.2">
      <c r="A44" s="9"/>
      <c r="B44" s="30"/>
    </row>
    <row r="45" spans="1:2" x14ac:dyDescent="0.2">
      <c r="A45" s="10"/>
      <c r="B45" s="31"/>
    </row>
    <row r="46" spans="1:2" x14ac:dyDescent="0.2">
      <c r="A46" s="9"/>
      <c r="B46" s="30"/>
    </row>
    <row r="47" spans="1:2" x14ac:dyDescent="0.2">
      <c r="A47" s="10"/>
      <c r="B47" s="31"/>
    </row>
    <row r="48" spans="1:2" x14ac:dyDescent="0.2">
      <c r="A48" s="9"/>
      <c r="B48" s="30"/>
    </row>
    <row r="49" spans="1:2" x14ac:dyDescent="0.2">
      <c r="A49" s="10"/>
      <c r="B49" s="31"/>
    </row>
    <row r="50" spans="1:2" x14ac:dyDescent="0.2">
      <c r="A50" s="9"/>
      <c r="B50" s="30"/>
    </row>
    <row r="51" spans="1:2" x14ac:dyDescent="0.2">
      <c r="A51" s="10"/>
      <c r="B51" s="31"/>
    </row>
    <row r="52" spans="1:2" x14ac:dyDescent="0.2">
      <c r="A52" s="9"/>
      <c r="B52" s="30"/>
    </row>
    <row r="53" spans="1:2" x14ac:dyDescent="0.2">
      <c r="A53" s="10"/>
      <c r="B53" s="31"/>
    </row>
    <row r="54" spans="1:2" x14ac:dyDescent="0.2">
      <c r="A54" s="9"/>
      <c r="B54" s="30"/>
    </row>
    <row r="55" spans="1:2" x14ac:dyDescent="0.2">
      <c r="A55" s="10"/>
      <c r="B55" s="31"/>
    </row>
    <row r="56" spans="1:2" x14ac:dyDescent="0.2">
      <c r="A56" s="9"/>
      <c r="B56" s="30"/>
    </row>
    <row r="57" spans="1:2" x14ac:dyDescent="0.2">
      <c r="A57" s="10"/>
      <c r="B57" s="31"/>
    </row>
    <row r="58" spans="1:2" x14ac:dyDescent="0.2">
      <c r="A58" s="9"/>
      <c r="B58" s="30"/>
    </row>
    <row r="59" spans="1:2" x14ac:dyDescent="0.2">
      <c r="A59" s="10"/>
      <c r="B59" s="31"/>
    </row>
    <row r="60" spans="1:2" x14ac:dyDescent="0.2">
      <c r="A60" s="9"/>
      <c r="B60" s="30"/>
    </row>
    <row r="61" spans="1:2" x14ac:dyDescent="0.2">
      <c r="A61" s="10"/>
      <c r="B61" s="31"/>
    </row>
    <row r="62" spans="1:2" x14ac:dyDescent="0.2">
      <c r="A62" s="9"/>
      <c r="B62" s="30"/>
    </row>
    <row r="63" spans="1:2" x14ac:dyDescent="0.2">
      <c r="A63" s="10"/>
      <c r="B63" s="31"/>
    </row>
    <row r="64" spans="1:2" x14ac:dyDescent="0.2">
      <c r="A64" s="9"/>
      <c r="B64" s="30"/>
    </row>
    <row r="65" spans="1:2" x14ac:dyDescent="0.2">
      <c r="A65" s="10"/>
      <c r="B65" s="31"/>
    </row>
    <row r="66" spans="1:2" x14ac:dyDescent="0.2">
      <c r="A66" s="9"/>
      <c r="B66" s="30"/>
    </row>
    <row r="67" spans="1:2" x14ac:dyDescent="0.2">
      <c r="A67" s="10"/>
      <c r="B67" s="31"/>
    </row>
    <row r="68" spans="1:2" x14ac:dyDescent="0.2">
      <c r="A68" s="9"/>
      <c r="B68" s="30"/>
    </row>
    <row r="69" spans="1:2" x14ac:dyDescent="0.2">
      <c r="A69" s="10"/>
      <c r="B69" s="31"/>
    </row>
    <row r="70" spans="1:2" x14ac:dyDescent="0.2">
      <c r="A70" s="9"/>
      <c r="B70" s="30"/>
    </row>
    <row r="71" spans="1:2" x14ac:dyDescent="0.2">
      <c r="A71" s="10"/>
      <c r="B71" s="31"/>
    </row>
    <row r="72" spans="1:2" x14ac:dyDescent="0.2">
      <c r="A72" s="9"/>
      <c r="B72" s="30"/>
    </row>
    <row r="73" spans="1:2" x14ac:dyDescent="0.2">
      <c r="A73" s="10"/>
      <c r="B73" s="31"/>
    </row>
    <row r="74" spans="1:2" x14ac:dyDescent="0.2">
      <c r="A74" s="9"/>
      <c r="B74" s="30"/>
    </row>
    <row r="75" spans="1:2" x14ac:dyDescent="0.2">
      <c r="A75" s="10"/>
      <c r="B75" s="31"/>
    </row>
    <row r="76" spans="1:2" x14ac:dyDescent="0.2">
      <c r="A76" s="9"/>
      <c r="B76" s="30"/>
    </row>
    <row r="77" spans="1:2" x14ac:dyDescent="0.2">
      <c r="A77" s="10"/>
      <c r="B77" s="31"/>
    </row>
    <row r="78" spans="1:2" x14ac:dyDescent="0.2">
      <c r="A78" s="9"/>
      <c r="B78" s="30"/>
    </row>
    <row r="79" spans="1:2" x14ac:dyDescent="0.2">
      <c r="A79" s="10"/>
      <c r="B79" s="31"/>
    </row>
    <row r="80" spans="1:2" x14ac:dyDescent="0.2">
      <c r="A80" s="9"/>
      <c r="B80" s="30"/>
    </row>
    <row r="81" spans="1:2" x14ac:dyDescent="0.2">
      <c r="A81" s="10"/>
      <c r="B81" s="31"/>
    </row>
    <row r="82" spans="1:2" x14ac:dyDescent="0.2">
      <c r="A82" s="9"/>
      <c r="B82" s="30"/>
    </row>
    <row r="83" spans="1:2" x14ac:dyDescent="0.2">
      <c r="A83" s="10"/>
      <c r="B83" s="31"/>
    </row>
    <row r="84" spans="1:2" x14ac:dyDescent="0.2">
      <c r="A84" s="9"/>
      <c r="B84" s="30"/>
    </row>
    <row r="85" spans="1:2" x14ac:dyDescent="0.2">
      <c r="A85" s="10"/>
      <c r="B85" s="31"/>
    </row>
    <row r="86" spans="1:2" x14ac:dyDescent="0.2">
      <c r="A86" s="9"/>
      <c r="B86" s="30"/>
    </row>
    <row r="87" spans="1:2" x14ac:dyDescent="0.2">
      <c r="A87" s="10"/>
      <c r="B87" s="31"/>
    </row>
    <row r="88" spans="1:2" x14ac:dyDescent="0.2">
      <c r="A88" s="9"/>
      <c r="B88" s="30"/>
    </row>
    <row r="89" spans="1:2" x14ac:dyDescent="0.2">
      <c r="A89" s="10"/>
      <c r="B89" s="31"/>
    </row>
    <row r="90" spans="1:2" x14ac:dyDescent="0.2">
      <c r="A90" s="9"/>
      <c r="B90" s="30"/>
    </row>
    <row r="91" spans="1:2" x14ac:dyDescent="0.2">
      <c r="A91" s="10"/>
      <c r="B91" s="31"/>
    </row>
    <row r="92" spans="1:2" x14ac:dyDescent="0.2">
      <c r="A92" s="9"/>
      <c r="B92" s="30"/>
    </row>
    <row r="93" spans="1:2" x14ac:dyDescent="0.2">
      <c r="A93" s="10"/>
      <c r="B93" s="31"/>
    </row>
    <row r="94" spans="1:2" x14ac:dyDescent="0.2">
      <c r="A94" s="9"/>
      <c r="B94" s="30"/>
    </row>
    <row r="95" spans="1:2" x14ac:dyDescent="0.2">
      <c r="A95" s="10"/>
      <c r="B95" s="31"/>
    </row>
    <row r="96" spans="1:2" x14ac:dyDescent="0.2">
      <c r="A96" s="9"/>
      <c r="B96" s="30"/>
    </row>
    <row r="97" spans="1:2" x14ac:dyDescent="0.2">
      <c r="A97" s="10"/>
      <c r="B97" s="31"/>
    </row>
    <row r="98" spans="1:2" x14ac:dyDescent="0.2">
      <c r="A98" s="9"/>
      <c r="B98" s="30"/>
    </row>
    <row r="99" spans="1:2" x14ac:dyDescent="0.2">
      <c r="A99" s="10"/>
      <c r="B99" s="31"/>
    </row>
    <row r="100" spans="1:2" x14ac:dyDescent="0.2">
      <c r="A100" s="9"/>
      <c r="B100" s="30"/>
    </row>
    <row r="101" spans="1:2" x14ac:dyDescent="0.2">
      <c r="A101" s="10"/>
      <c r="B101" s="31"/>
    </row>
    <row r="102" spans="1:2" x14ac:dyDescent="0.2">
      <c r="A102" s="9"/>
      <c r="B102" s="30"/>
    </row>
    <row r="103" spans="1:2" x14ac:dyDescent="0.2">
      <c r="A103" s="10"/>
      <c r="B103" s="31"/>
    </row>
    <row r="104" spans="1:2" x14ac:dyDescent="0.2">
      <c r="A104" s="9"/>
      <c r="B104" s="30"/>
    </row>
    <row r="105" spans="1:2" x14ac:dyDescent="0.2">
      <c r="A105" s="10"/>
      <c r="B105" s="31"/>
    </row>
    <row r="106" spans="1:2" x14ac:dyDescent="0.2">
      <c r="A106" s="9"/>
      <c r="B106" s="30"/>
    </row>
    <row r="107" spans="1:2" x14ac:dyDescent="0.2">
      <c r="A107" s="10"/>
      <c r="B107" s="31"/>
    </row>
    <row r="108" spans="1:2" x14ac:dyDescent="0.2">
      <c r="A108" s="9"/>
      <c r="B108" s="30"/>
    </row>
    <row r="109" spans="1:2" x14ac:dyDescent="0.2">
      <c r="A109" s="10"/>
      <c r="B109" s="31"/>
    </row>
    <row r="110" spans="1:2" x14ac:dyDescent="0.2">
      <c r="A110" s="9"/>
      <c r="B110" s="30"/>
    </row>
    <row r="111" spans="1:2" x14ac:dyDescent="0.2">
      <c r="A111" s="10"/>
      <c r="B111" s="31"/>
    </row>
    <row r="112" spans="1:2" x14ac:dyDescent="0.2">
      <c r="A112" s="9"/>
      <c r="B112" s="30"/>
    </row>
    <row r="113" spans="1:2" x14ac:dyDescent="0.2">
      <c r="A113" s="10"/>
      <c r="B113" s="31"/>
    </row>
    <row r="114" spans="1:2" x14ac:dyDescent="0.2">
      <c r="A114" s="9"/>
      <c r="B114" s="30"/>
    </row>
    <row r="115" spans="1:2" x14ac:dyDescent="0.2">
      <c r="A115" s="10"/>
      <c r="B115" s="31"/>
    </row>
    <row r="116" spans="1:2" x14ac:dyDescent="0.2">
      <c r="A116" s="9"/>
      <c r="B116" s="30"/>
    </row>
    <row r="117" spans="1:2" x14ac:dyDescent="0.2">
      <c r="A117" s="10"/>
      <c r="B117" s="31"/>
    </row>
    <row r="118" spans="1:2" x14ac:dyDescent="0.2">
      <c r="A118" s="9"/>
      <c r="B118" s="30"/>
    </row>
    <row r="119" spans="1:2" x14ac:dyDescent="0.2">
      <c r="A119" s="10"/>
      <c r="B119" s="31"/>
    </row>
    <row r="120" spans="1:2" x14ac:dyDescent="0.2">
      <c r="A120" s="9"/>
      <c r="B120" s="30"/>
    </row>
    <row r="121" spans="1:2" x14ac:dyDescent="0.2">
      <c r="A121" s="10"/>
      <c r="B121" s="31"/>
    </row>
    <row r="122" spans="1:2" x14ac:dyDescent="0.2">
      <c r="A122" s="9"/>
      <c r="B122" s="30"/>
    </row>
    <row r="123" spans="1:2" x14ac:dyDescent="0.2">
      <c r="A123" s="10"/>
      <c r="B123" s="31"/>
    </row>
    <row r="124" spans="1:2" x14ac:dyDescent="0.2">
      <c r="A124" s="9"/>
      <c r="B124" s="30"/>
    </row>
    <row r="125" spans="1:2" x14ac:dyDescent="0.2">
      <c r="A125" s="10"/>
      <c r="B125" s="31"/>
    </row>
    <row r="126" spans="1:2" x14ac:dyDescent="0.2">
      <c r="A126" s="9"/>
      <c r="B126" s="30"/>
    </row>
    <row r="127" spans="1:2" x14ac:dyDescent="0.2">
      <c r="A127" s="10"/>
      <c r="B127" s="31"/>
    </row>
    <row r="128" spans="1:2" x14ac:dyDescent="0.2">
      <c r="A128" s="9"/>
      <c r="B128" s="30"/>
    </row>
    <row r="129" spans="1:2" x14ac:dyDescent="0.2">
      <c r="A129" s="10"/>
      <c r="B129" s="31"/>
    </row>
    <row r="130" spans="1:2" x14ac:dyDescent="0.2">
      <c r="A130" s="9"/>
      <c r="B130" s="30"/>
    </row>
    <row r="131" spans="1:2" x14ac:dyDescent="0.2">
      <c r="A131" s="10"/>
      <c r="B131" s="31"/>
    </row>
    <row r="132" spans="1:2" x14ac:dyDescent="0.2">
      <c r="A132" s="9"/>
      <c r="B132" s="30"/>
    </row>
    <row r="133" spans="1:2" x14ac:dyDescent="0.2">
      <c r="A133" s="10"/>
      <c r="B133" s="31"/>
    </row>
    <row r="134" spans="1:2" x14ac:dyDescent="0.2">
      <c r="A134" s="9"/>
      <c r="B134" s="30"/>
    </row>
    <row r="135" spans="1:2" x14ac:dyDescent="0.2">
      <c r="A135" s="10"/>
      <c r="B135" s="31"/>
    </row>
    <row r="136" spans="1:2" x14ac:dyDescent="0.2">
      <c r="A136" s="9"/>
      <c r="B136" s="30"/>
    </row>
    <row r="137" spans="1:2" x14ac:dyDescent="0.2">
      <c r="A137" s="10"/>
      <c r="B137" s="31"/>
    </row>
    <row r="138" spans="1:2" x14ac:dyDescent="0.2">
      <c r="A138" s="9"/>
      <c r="B138" s="30"/>
    </row>
    <row r="139" spans="1:2" x14ac:dyDescent="0.2">
      <c r="A139" s="10"/>
      <c r="B139" s="31"/>
    </row>
    <row r="140" spans="1:2" x14ac:dyDescent="0.2">
      <c r="A140" s="9"/>
      <c r="B140" s="30"/>
    </row>
    <row r="141" spans="1:2" x14ac:dyDescent="0.2">
      <c r="A141" s="10"/>
      <c r="B141" s="31"/>
    </row>
    <row r="142" spans="1:2" x14ac:dyDescent="0.2">
      <c r="A142" s="9"/>
      <c r="B142" s="30"/>
    </row>
    <row r="143" spans="1:2" x14ac:dyDescent="0.2">
      <c r="A143" s="10"/>
      <c r="B143" s="31"/>
    </row>
    <row r="144" spans="1:2" x14ac:dyDescent="0.2">
      <c r="A144" s="9"/>
      <c r="B144" s="30"/>
    </row>
    <row r="145" spans="1:2" x14ac:dyDescent="0.2">
      <c r="A145" s="10"/>
      <c r="B145" s="31"/>
    </row>
    <row r="146" spans="1:2" x14ac:dyDescent="0.2">
      <c r="A146" s="9"/>
      <c r="B146" s="30"/>
    </row>
    <row r="147" spans="1:2" x14ac:dyDescent="0.2">
      <c r="A147" s="10"/>
      <c r="B147" s="31"/>
    </row>
    <row r="148" spans="1:2" x14ac:dyDescent="0.2">
      <c r="A148" s="9"/>
      <c r="B148" s="30"/>
    </row>
    <row r="149" spans="1:2" x14ac:dyDescent="0.2">
      <c r="A149" s="10"/>
      <c r="B149" s="31"/>
    </row>
    <row r="150" spans="1:2" x14ac:dyDescent="0.2">
      <c r="A150" s="9"/>
      <c r="B150" s="30"/>
    </row>
    <row r="151" spans="1:2" x14ac:dyDescent="0.2">
      <c r="A151" s="10"/>
      <c r="B151" s="31"/>
    </row>
    <row r="152" spans="1:2" x14ac:dyDescent="0.2">
      <c r="A152" s="9"/>
      <c r="B152" s="30"/>
    </row>
    <row r="153" spans="1:2" x14ac:dyDescent="0.2">
      <c r="A153" s="10"/>
      <c r="B153" s="31"/>
    </row>
    <row r="154" spans="1:2" x14ac:dyDescent="0.2">
      <c r="A154" s="9"/>
      <c r="B154" s="30"/>
    </row>
    <row r="155" spans="1:2" x14ac:dyDescent="0.2">
      <c r="A155" s="10"/>
      <c r="B155" s="31"/>
    </row>
    <row r="156" spans="1:2" x14ac:dyDescent="0.2">
      <c r="A156" s="9"/>
      <c r="B156" s="30"/>
    </row>
    <row r="157" spans="1:2" x14ac:dyDescent="0.2">
      <c r="A157" s="10"/>
      <c r="B157" s="31"/>
    </row>
    <row r="158" spans="1:2" x14ac:dyDescent="0.2">
      <c r="A158" s="9"/>
      <c r="B158" s="30"/>
    </row>
    <row r="159" spans="1:2" x14ac:dyDescent="0.2">
      <c r="A159" s="10"/>
      <c r="B159" s="31"/>
    </row>
    <row r="160" spans="1:2" x14ac:dyDescent="0.2">
      <c r="A160" s="9"/>
      <c r="B160" s="30"/>
    </row>
    <row r="161" spans="1:2" x14ac:dyDescent="0.2">
      <c r="A161" s="10"/>
      <c r="B161" s="31"/>
    </row>
    <row r="162" spans="1:2" x14ac:dyDescent="0.2">
      <c r="A162" s="9"/>
      <c r="B162" s="30"/>
    </row>
    <row r="163" spans="1:2" x14ac:dyDescent="0.2">
      <c r="A163" s="10"/>
      <c r="B163" s="31"/>
    </row>
    <row r="164" spans="1:2" x14ac:dyDescent="0.2">
      <c r="A164" s="9"/>
      <c r="B164" s="30"/>
    </row>
    <row r="165" spans="1:2" x14ac:dyDescent="0.2">
      <c r="A165" s="10"/>
      <c r="B165" s="31"/>
    </row>
    <row r="166" spans="1:2" x14ac:dyDescent="0.2">
      <c r="A166" s="9"/>
      <c r="B166" s="30"/>
    </row>
    <row r="167" spans="1:2" x14ac:dyDescent="0.2">
      <c r="A167" s="10"/>
      <c r="B167" s="31"/>
    </row>
    <row r="168" spans="1:2" x14ac:dyDescent="0.2">
      <c r="A168" s="9"/>
      <c r="B168" s="30"/>
    </row>
    <row r="169" spans="1:2" x14ac:dyDescent="0.2">
      <c r="A169" s="10"/>
      <c r="B169" s="31"/>
    </row>
    <row r="170" spans="1:2" x14ac:dyDescent="0.2">
      <c r="A170" s="9"/>
      <c r="B170" s="30"/>
    </row>
    <row r="171" spans="1:2" x14ac:dyDescent="0.2">
      <c r="A171" s="10"/>
      <c r="B171" s="31"/>
    </row>
    <row r="172" spans="1:2" x14ac:dyDescent="0.2">
      <c r="A172" s="9"/>
      <c r="B172" s="30"/>
    </row>
    <row r="173" spans="1:2" x14ac:dyDescent="0.2">
      <c r="A173" s="10"/>
      <c r="B173" s="31"/>
    </row>
    <row r="174" spans="1:2" x14ac:dyDescent="0.2">
      <c r="A174" s="9"/>
      <c r="B174" s="30"/>
    </row>
    <row r="175" spans="1:2" x14ac:dyDescent="0.2">
      <c r="A175" s="10"/>
      <c r="B175" s="31"/>
    </row>
    <row r="176" spans="1:2" x14ac:dyDescent="0.2">
      <c r="A176" s="9"/>
      <c r="B176" s="30"/>
    </row>
    <row r="177" spans="1:2" x14ac:dyDescent="0.2">
      <c r="A177" s="10"/>
      <c r="B177" s="31"/>
    </row>
    <row r="178" spans="1:2" x14ac:dyDescent="0.2">
      <c r="A178" s="9"/>
      <c r="B178" s="30"/>
    </row>
    <row r="179" spans="1:2" x14ac:dyDescent="0.2">
      <c r="A179" s="10"/>
      <c r="B179" s="31"/>
    </row>
    <row r="180" spans="1:2" x14ac:dyDescent="0.2">
      <c r="A180" s="9"/>
      <c r="B180" s="30"/>
    </row>
    <row r="181" spans="1:2" x14ac:dyDescent="0.2">
      <c r="A181" s="10"/>
      <c r="B181" s="31"/>
    </row>
    <row r="182" spans="1:2" x14ac:dyDescent="0.2">
      <c r="A182" s="9"/>
      <c r="B182" s="30"/>
    </row>
    <row r="183" spans="1:2" x14ac:dyDescent="0.2">
      <c r="A183" s="10"/>
      <c r="B183" s="31"/>
    </row>
    <row r="184" spans="1:2" x14ac:dyDescent="0.2">
      <c r="A184" s="9"/>
      <c r="B184" s="30"/>
    </row>
    <row r="185" spans="1:2" x14ac:dyDescent="0.2">
      <c r="A185" s="10"/>
      <c r="B185" s="31"/>
    </row>
    <row r="186" spans="1:2" x14ac:dyDescent="0.2">
      <c r="A186" s="9"/>
      <c r="B186" s="30"/>
    </row>
    <row r="187" spans="1:2" x14ac:dyDescent="0.2">
      <c r="A187" s="10"/>
      <c r="B187" s="31"/>
    </row>
    <row r="188" spans="1:2" x14ac:dyDescent="0.2">
      <c r="A188" s="9"/>
      <c r="B188" s="30"/>
    </row>
    <row r="189" spans="1:2" x14ac:dyDescent="0.2">
      <c r="A189" s="10"/>
      <c r="B189" s="31"/>
    </row>
    <row r="190" spans="1:2" x14ac:dyDescent="0.2">
      <c r="A190" s="9"/>
      <c r="B190" s="30"/>
    </row>
    <row r="191" spans="1:2" x14ac:dyDescent="0.2">
      <c r="A191" s="10"/>
      <c r="B191" s="31"/>
    </row>
    <row r="192" spans="1:2" x14ac:dyDescent="0.2">
      <c r="A192" s="9"/>
      <c r="B192" s="30"/>
    </row>
    <row r="193" spans="1:2" x14ac:dyDescent="0.2">
      <c r="A193" s="10"/>
      <c r="B193" s="31"/>
    </row>
    <row r="194" spans="1:2" x14ac:dyDescent="0.2">
      <c r="A194" s="9"/>
      <c r="B194" s="30"/>
    </row>
    <row r="195" spans="1:2" x14ac:dyDescent="0.2">
      <c r="A195" s="10"/>
      <c r="B195" s="31"/>
    </row>
    <row r="196" spans="1:2" x14ac:dyDescent="0.2">
      <c r="A196" s="9"/>
      <c r="B196" s="30"/>
    </row>
    <row r="197" spans="1:2" x14ac:dyDescent="0.2">
      <c r="A197" s="10"/>
      <c r="B197" s="31"/>
    </row>
    <row r="198" spans="1:2" x14ac:dyDescent="0.2">
      <c r="A198" s="9"/>
      <c r="B198" s="30"/>
    </row>
    <row r="199" spans="1:2" x14ac:dyDescent="0.2">
      <c r="A199" s="10"/>
      <c r="B199" s="31"/>
    </row>
    <row r="200" spans="1:2" x14ac:dyDescent="0.2">
      <c r="A200" s="9"/>
      <c r="B200" s="30"/>
    </row>
    <row r="201" spans="1:2" x14ac:dyDescent="0.2">
      <c r="A201" s="10"/>
      <c r="B201" s="31"/>
    </row>
    <row r="202" spans="1:2" x14ac:dyDescent="0.2">
      <c r="A202" s="9"/>
      <c r="B202" s="30"/>
    </row>
    <row r="203" spans="1:2" x14ac:dyDescent="0.2">
      <c r="A203" s="10"/>
      <c r="B203" s="31"/>
    </row>
    <row r="204" spans="1:2" x14ac:dyDescent="0.2">
      <c r="A204" s="9"/>
      <c r="B204" s="30"/>
    </row>
    <row r="205" spans="1:2" x14ac:dyDescent="0.2">
      <c r="A205" s="10"/>
      <c r="B205" s="31"/>
    </row>
    <row r="206" spans="1:2" x14ac:dyDescent="0.2">
      <c r="A206" s="9"/>
      <c r="B206" s="30"/>
    </row>
    <row r="207" spans="1:2" x14ac:dyDescent="0.2">
      <c r="A207" s="10"/>
      <c r="B207" s="31"/>
    </row>
    <row r="208" spans="1:2" x14ac:dyDescent="0.2">
      <c r="A208" s="9"/>
      <c r="B208" s="30"/>
    </row>
    <row r="209" spans="1:2" x14ac:dyDescent="0.2">
      <c r="A209" s="10"/>
      <c r="B209" s="31"/>
    </row>
    <row r="210" spans="1:2" x14ac:dyDescent="0.2">
      <c r="A210" s="9"/>
      <c r="B210" s="30"/>
    </row>
    <row r="211" spans="1:2" x14ac:dyDescent="0.2">
      <c r="A211" s="10"/>
      <c r="B211" s="31"/>
    </row>
    <row r="212" spans="1:2" x14ac:dyDescent="0.2">
      <c r="A212" s="9"/>
      <c r="B212" s="30"/>
    </row>
    <row r="213" spans="1:2" x14ac:dyDescent="0.2">
      <c r="A213" s="10"/>
      <c r="B213" s="31"/>
    </row>
    <row r="214" spans="1:2" x14ac:dyDescent="0.2">
      <c r="A214" s="9"/>
      <c r="B214" s="30"/>
    </row>
    <row r="215" spans="1:2" x14ac:dyDescent="0.2">
      <c r="A215" s="10"/>
      <c r="B215" s="31"/>
    </row>
    <row r="216" spans="1:2" x14ac:dyDescent="0.2">
      <c r="A216" s="9"/>
      <c r="B216" s="30"/>
    </row>
    <row r="217" spans="1:2" x14ac:dyDescent="0.2">
      <c r="A217" s="10"/>
      <c r="B217" s="31"/>
    </row>
    <row r="218" spans="1:2" x14ac:dyDescent="0.2">
      <c r="A218" s="9"/>
      <c r="B218" s="30"/>
    </row>
    <row r="219" spans="1:2" x14ac:dyDescent="0.2">
      <c r="A219" s="10"/>
      <c r="B219" s="31"/>
    </row>
    <row r="220" spans="1:2" x14ac:dyDescent="0.2">
      <c r="A220" s="9"/>
      <c r="B220" s="30"/>
    </row>
    <row r="221" spans="1:2" x14ac:dyDescent="0.2">
      <c r="A221" s="10"/>
      <c r="B221" s="31"/>
    </row>
    <row r="222" spans="1:2" x14ac:dyDescent="0.2">
      <c r="A222" s="9"/>
      <c r="B222" s="30"/>
    </row>
    <row r="223" spans="1:2" x14ac:dyDescent="0.2">
      <c r="A223" s="10"/>
      <c r="B223" s="31"/>
    </row>
    <row r="224" spans="1:2" x14ac:dyDescent="0.2">
      <c r="A224" s="9"/>
      <c r="B224" s="30"/>
    </row>
    <row r="225" spans="1:2" x14ac:dyDescent="0.2">
      <c r="A225" s="10"/>
      <c r="B225" s="31"/>
    </row>
    <row r="226" spans="1:2" x14ac:dyDescent="0.2">
      <c r="A226" s="9"/>
      <c r="B226" s="30"/>
    </row>
    <row r="227" spans="1:2" x14ac:dyDescent="0.2">
      <c r="A227" s="10"/>
      <c r="B227" s="31"/>
    </row>
    <row r="228" spans="1:2" x14ac:dyDescent="0.2">
      <c r="A228" s="9"/>
      <c r="B228" s="30"/>
    </row>
    <row r="229" spans="1:2" x14ac:dyDescent="0.2">
      <c r="A229" s="10"/>
      <c r="B229" s="31"/>
    </row>
    <row r="230" spans="1:2" x14ac:dyDescent="0.2">
      <c r="A230" s="9"/>
      <c r="B230" s="30"/>
    </row>
    <row r="231" spans="1:2" x14ac:dyDescent="0.2">
      <c r="A231" s="10"/>
      <c r="B231" s="31"/>
    </row>
    <row r="232" spans="1:2" x14ac:dyDescent="0.2">
      <c r="A232" s="9"/>
      <c r="B232" s="30"/>
    </row>
    <row r="233" spans="1:2" x14ac:dyDescent="0.2">
      <c r="A233" s="10"/>
      <c r="B233" s="31"/>
    </row>
    <row r="234" spans="1:2" x14ac:dyDescent="0.2">
      <c r="A234" s="9"/>
      <c r="B234" s="30"/>
    </row>
    <row r="235" spans="1:2" x14ac:dyDescent="0.2">
      <c r="A235" s="10"/>
      <c r="B235" s="31"/>
    </row>
    <row r="236" spans="1:2" x14ac:dyDescent="0.2">
      <c r="A236" s="9"/>
      <c r="B236" s="30"/>
    </row>
    <row r="237" spans="1:2" x14ac:dyDescent="0.2">
      <c r="A237" s="10"/>
      <c r="B237" s="31"/>
    </row>
    <row r="238" spans="1:2" x14ac:dyDescent="0.2">
      <c r="A238" s="9"/>
      <c r="B238" s="30"/>
    </row>
    <row r="239" spans="1:2" x14ac:dyDescent="0.2">
      <c r="A239" s="10"/>
      <c r="B239" s="31"/>
    </row>
    <row r="240" spans="1:2" x14ac:dyDescent="0.2">
      <c r="A240" s="9"/>
      <c r="B240" s="30"/>
    </row>
    <row r="241" spans="1:2" x14ac:dyDescent="0.2">
      <c r="A241" s="10"/>
      <c r="B241" s="31"/>
    </row>
    <row r="242" spans="1:2" x14ac:dyDescent="0.2">
      <c r="A242" s="9"/>
      <c r="B242" s="30"/>
    </row>
    <row r="243" spans="1:2" x14ac:dyDescent="0.2">
      <c r="A243" s="10"/>
      <c r="B243" s="31"/>
    </row>
    <row r="244" spans="1:2" x14ac:dyDescent="0.2">
      <c r="A244" s="9"/>
      <c r="B244" s="30"/>
    </row>
    <row r="245" spans="1:2" x14ac:dyDescent="0.2">
      <c r="A245" s="10"/>
      <c r="B245" s="31"/>
    </row>
    <row r="246" spans="1:2" x14ac:dyDescent="0.2">
      <c r="A246" s="9"/>
      <c r="B246" s="30"/>
    </row>
    <row r="247" spans="1:2" x14ac:dyDescent="0.2">
      <c r="A247" s="10"/>
      <c r="B247" s="31"/>
    </row>
    <row r="248" spans="1:2" x14ac:dyDescent="0.2">
      <c r="A248" s="9"/>
      <c r="B248" s="30"/>
    </row>
    <row r="249" spans="1:2" x14ac:dyDescent="0.2">
      <c r="A249" s="10"/>
      <c r="B249" s="31"/>
    </row>
    <row r="250" spans="1:2" x14ac:dyDescent="0.2">
      <c r="A250" s="9"/>
      <c r="B250" s="30"/>
    </row>
    <row r="251" spans="1:2" x14ac:dyDescent="0.2">
      <c r="A251" s="10"/>
      <c r="B251" s="31"/>
    </row>
    <row r="252" spans="1:2" x14ac:dyDescent="0.2">
      <c r="A252" s="9"/>
      <c r="B252" s="30"/>
    </row>
    <row r="253" spans="1:2" x14ac:dyDescent="0.2">
      <c r="A253" s="10"/>
      <c r="B253" s="31"/>
    </row>
    <row r="254" spans="1:2" x14ac:dyDescent="0.2">
      <c r="A254" s="9"/>
      <c r="B254" s="30"/>
    </row>
    <row r="255" spans="1:2" x14ac:dyDescent="0.2">
      <c r="A255" s="10"/>
      <c r="B255" s="31"/>
    </row>
    <row r="256" spans="1:2" x14ac:dyDescent="0.2">
      <c r="A256" s="9"/>
      <c r="B256" s="30"/>
    </row>
    <row r="257" spans="1:2" x14ac:dyDescent="0.2">
      <c r="A257" s="10"/>
      <c r="B257" s="31"/>
    </row>
    <row r="258" spans="1:2" x14ac:dyDescent="0.2">
      <c r="A258" s="9"/>
      <c r="B258" s="30"/>
    </row>
    <row r="259" spans="1:2" x14ac:dyDescent="0.2">
      <c r="A259" s="10"/>
      <c r="B259" s="31"/>
    </row>
    <row r="260" spans="1:2" x14ac:dyDescent="0.2">
      <c r="A260" s="9"/>
      <c r="B260" s="30"/>
    </row>
    <row r="261" spans="1:2" x14ac:dyDescent="0.2">
      <c r="A261" s="10"/>
      <c r="B261" s="31"/>
    </row>
    <row r="262" spans="1:2" x14ac:dyDescent="0.2">
      <c r="A262" s="9"/>
      <c r="B262" s="30"/>
    </row>
    <row r="263" spans="1:2" x14ac:dyDescent="0.2">
      <c r="A263" s="10"/>
      <c r="B263" s="31"/>
    </row>
    <row r="264" spans="1:2" x14ac:dyDescent="0.2">
      <c r="A264" s="9"/>
      <c r="B264" s="30"/>
    </row>
    <row r="265" spans="1:2" x14ac:dyDescent="0.2">
      <c r="A265" s="10"/>
      <c r="B265" s="31"/>
    </row>
    <row r="266" spans="1:2" x14ac:dyDescent="0.2">
      <c r="A266" s="9"/>
      <c r="B266" s="30"/>
    </row>
    <row r="267" spans="1:2" x14ac:dyDescent="0.2">
      <c r="A267" s="10"/>
      <c r="B267" s="31"/>
    </row>
    <row r="268" spans="1:2" x14ac:dyDescent="0.2">
      <c r="A268" s="9"/>
      <c r="B268" s="30"/>
    </row>
    <row r="269" spans="1:2" x14ac:dyDescent="0.2">
      <c r="A269" s="10"/>
      <c r="B269" s="31"/>
    </row>
    <row r="270" spans="1:2" x14ac:dyDescent="0.2">
      <c r="A270" s="9"/>
      <c r="B270" s="30"/>
    </row>
    <row r="271" spans="1:2" x14ac:dyDescent="0.2">
      <c r="A271" s="10"/>
      <c r="B271" s="31"/>
    </row>
    <row r="272" spans="1:2" x14ac:dyDescent="0.2">
      <c r="A272" s="9"/>
      <c r="B272" s="30"/>
    </row>
    <row r="273" spans="1:2" x14ac:dyDescent="0.2">
      <c r="A273" s="10"/>
      <c r="B273" s="31"/>
    </row>
    <row r="274" spans="1:2" x14ac:dyDescent="0.2">
      <c r="A274" s="9"/>
      <c r="B274" s="30"/>
    </row>
    <row r="275" spans="1:2" x14ac:dyDescent="0.2">
      <c r="A275" s="10"/>
      <c r="B275" s="31"/>
    </row>
    <row r="276" spans="1:2" x14ac:dyDescent="0.2">
      <c r="A276" s="9"/>
      <c r="B276" s="30"/>
    </row>
    <row r="277" spans="1:2" x14ac:dyDescent="0.2">
      <c r="A277" s="10"/>
      <c r="B277" s="31"/>
    </row>
    <row r="278" spans="1:2" x14ac:dyDescent="0.2">
      <c r="A278" s="9"/>
      <c r="B278" s="30"/>
    </row>
    <row r="279" spans="1:2" x14ac:dyDescent="0.2">
      <c r="A279" s="10"/>
      <c r="B279" s="31"/>
    </row>
    <row r="280" spans="1:2" x14ac:dyDescent="0.2">
      <c r="A280" s="9"/>
      <c r="B280" s="30"/>
    </row>
    <row r="281" spans="1:2" x14ac:dyDescent="0.2">
      <c r="A281" s="10"/>
      <c r="B281" s="31"/>
    </row>
    <row r="282" spans="1:2" x14ac:dyDescent="0.2">
      <c r="A282" s="9"/>
      <c r="B282" s="30"/>
    </row>
    <row r="283" spans="1:2" x14ac:dyDescent="0.2">
      <c r="A283" s="10"/>
      <c r="B283" s="31"/>
    </row>
    <row r="284" spans="1:2" x14ac:dyDescent="0.2">
      <c r="A284" s="9"/>
      <c r="B284" s="30"/>
    </row>
    <row r="285" spans="1:2" x14ac:dyDescent="0.2">
      <c r="A285" s="10"/>
      <c r="B285" s="31"/>
    </row>
    <row r="286" spans="1:2" x14ac:dyDescent="0.2">
      <c r="A286" s="9"/>
      <c r="B286" s="30"/>
    </row>
    <row r="287" spans="1:2" x14ac:dyDescent="0.2">
      <c r="A287" s="10"/>
      <c r="B287" s="31"/>
    </row>
    <row r="288" spans="1:2" x14ac:dyDescent="0.2">
      <c r="A288" s="9"/>
      <c r="B288" s="30"/>
    </row>
    <row r="289" spans="1:2" x14ac:dyDescent="0.2">
      <c r="A289" s="10"/>
      <c r="B289" s="31"/>
    </row>
    <row r="290" spans="1:2" x14ac:dyDescent="0.2">
      <c r="A290" s="9"/>
      <c r="B290" s="30"/>
    </row>
    <row r="291" spans="1:2" x14ac:dyDescent="0.2">
      <c r="A291" s="10"/>
      <c r="B291" s="31"/>
    </row>
    <row r="292" spans="1:2" x14ac:dyDescent="0.2">
      <c r="A292" s="9"/>
      <c r="B292" s="30"/>
    </row>
    <row r="293" spans="1:2" x14ac:dyDescent="0.2">
      <c r="A293" s="10"/>
      <c r="B293" s="31"/>
    </row>
    <row r="294" spans="1:2" x14ac:dyDescent="0.2">
      <c r="A294" s="9"/>
      <c r="B294" s="30"/>
    </row>
    <row r="295" spans="1:2" x14ac:dyDescent="0.2">
      <c r="A295" s="10"/>
      <c r="B295" s="31"/>
    </row>
    <row r="296" spans="1:2" x14ac:dyDescent="0.2">
      <c r="A296" s="9"/>
      <c r="B296" s="30"/>
    </row>
    <row r="297" spans="1:2" x14ac:dyDescent="0.2">
      <c r="A297" s="10"/>
      <c r="B297" s="31"/>
    </row>
    <row r="298" spans="1:2" x14ac:dyDescent="0.2">
      <c r="A298" s="9"/>
      <c r="B298" s="30"/>
    </row>
    <row r="299" spans="1:2" x14ac:dyDescent="0.2">
      <c r="A299" s="10"/>
      <c r="B299" s="31"/>
    </row>
    <row r="300" spans="1:2" x14ac:dyDescent="0.2">
      <c r="A300" s="9"/>
      <c r="B300" s="30"/>
    </row>
    <row r="301" spans="1:2" x14ac:dyDescent="0.2">
      <c r="A301" s="10"/>
      <c r="B301" s="31"/>
    </row>
    <row r="302" spans="1:2" x14ac:dyDescent="0.2">
      <c r="A302" s="9"/>
      <c r="B302" s="30"/>
    </row>
    <row r="303" spans="1:2" x14ac:dyDescent="0.2">
      <c r="A303" s="10"/>
      <c r="B303" s="31"/>
    </row>
    <row r="304" spans="1:2" x14ac:dyDescent="0.2">
      <c r="A304" s="9"/>
      <c r="B304" s="30"/>
    </row>
    <row r="305" spans="1:2" x14ac:dyDescent="0.2">
      <c r="A305" s="10"/>
      <c r="B305" s="31"/>
    </row>
    <row r="306" spans="1:2" x14ac:dyDescent="0.2">
      <c r="A306" s="9"/>
      <c r="B306" s="30"/>
    </row>
    <row r="307" spans="1:2" x14ac:dyDescent="0.2">
      <c r="A307" s="10"/>
      <c r="B307" s="31"/>
    </row>
    <row r="308" spans="1:2" x14ac:dyDescent="0.2">
      <c r="A308" s="9"/>
      <c r="B308" s="30"/>
    </row>
    <row r="309" spans="1:2" x14ac:dyDescent="0.2">
      <c r="A309" s="10"/>
      <c r="B309" s="31"/>
    </row>
    <row r="310" spans="1:2" x14ac:dyDescent="0.2">
      <c r="A310" s="9"/>
      <c r="B310" s="30"/>
    </row>
    <row r="311" spans="1:2" x14ac:dyDescent="0.2">
      <c r="A311" s="10"/>
      <c r="B311" s="31"/>
    </row>
    <row r="312" spans="1:2" x14ac:dyDescent="0.2">
      <c r="A312" s="9"/>
      <c r="B312" s="30"/>
    </row>
    <row r="313" spans="1:2" x14ac:dyDescent="0.2">
      <c r="A313" s="10"/>
      <c r="B313" s="31"/>
    </row>
    <row r="314" spans="1:2" x14ac:dyDescent="0.2">
      <c r="A314" s="9"/>
      <c r="B314" s="30"/>
    </row>
    <row r="315" spans="1:2" x14ac:dyDescent="0.2">
      <c r="A315" s="10"/>
      <c r="B315" s="31"/>
    </row>
    <row r="316" spans="1:2" x14ac:dyDescent="0.2">
      <c r="A316" s="9"/>
      <c r="B316" s="30"/>
    </row>
    <row r="317" spans="1:2" x14ac:dyDescent="0.2">
      <c r="A317" s="10"/>
      <c r="B317" s="31"/>
    </row>
    <row r="318" spans="1:2" x14ac:dyDescent="0.2">
      <c r="A318" s="9"/>
      <c r="B318" s="30"/>
    </row>
    <row r="319" spans="1:2" x14ac:dyDescent="0.2">
      <c r="A319" s="10"/>
      <c r="B319" s="31"/>
    </row>
    <row r="320" spans="1:2" x14ac:dyDescent="0.2">
      <c r="A320" s="9"/>
      <c r="B320" s="30"/>
    </row>
    <row r="321" spans="1:2" x14ac:dyDescent="0.2">
      <c r="A321" s="10"/>
      <c r="B321" s="31"/>
    </row>
    <row r="322" spans="1:2" x14ac:dyDescent="0.2">
      <c r="A322" s="9"/>
      <c r="B322" s="30"/>
    </row>
    <row r="323" spans="1:2" x14ac:dyDescent="0.2">
      <c r="A323" s="10"/>
      <c r="B323" s="31"/>
    </row>
    <row r="324" spans="1:2" x14ac:dyDescent="0.2">
      <c r="A324" s="9"/>
      <c r="B324" s="30"/>
    </row>
    <row r="325" spans="1:2" x14ac:dyDescent="0.2">
      <c r="A325" s="10"/>
      <c r="B325" s="31"/>
    </row>
    <row r="326" spans="1:2" x14ac:dyDescent="0.2">
      <c r="A326" s="9"/>
      <c r="B326" s="30"/>
    </row>
    <row r="327" spans="1:2" x14ac:dyDescent="0.2">
      <c r="A327" s="10"/>
      <c r="B327" s="31"/>
    </row>
    <row r="328" spans="1:2" x14ac:dyDescent="0.2">
      <c r="A328" s="9"/>
      <c r="B328" s="30"/>
    </row>
    <row r="329" spans="1:2" x14ac:dyDescent="0.2">
      <c r="A329" s="10"/>
      <c r="B329" s="31"/>
    </row>
    <row r="330" spans="1:2" x14ac:dyDescent="0.2">
      <c r="A330" s="9"/>
      <c r="B330" s="30"/>
    </row>
    <row r="331" spans="1:2" x14ac:dyDescent="0.2">
      <c r="A331" s="10"/>
      <c r="B331" s="31"/>
    </row>
    <row r="332" spans="1:2" x14ac:dyDescent="0.2">
      <c r="A332" s="9"/>
      <c r="B332" s="30"/>
    </row>
    <row r="333" spans="1:2" x14ac:dyDescent="0.2">
      <c r="A333" s="10"/>
      <c r="B333" s="31"/>
    </row>
    <row r="334" spans="1:2" x14ac:dyDescent="0.2">
      <c r="A334" s="9"/>
      <c r="B334" s="30"/>
    </row>
    <row r="335" spans="1:2" x14ac:dyDescent="0.2">
      <c r="A335" s="10"/>
      <c r="B335" s="31"/>
    </row>
    <row r="336" spans="1:2" x14ac:dyDescent="0.2">
      <c r="A336" s="9"/>
      <c r="B336" s="30"/>
    </row>
    <row r="337" spans="1:2" x14ac:dyDescent="0.2">
      <c r="A337" s="10"/>
      <c r="B337" s="31"/>
    </row>
    <row r="338" spans="1:2" x14ac:dyDescent="0.2">
      <c r="A338" s="9"/>
      <c r="B338" s="30"/>
    </row>
    <row r="339" spans="1:2" x14ac:dyDescent="0.2">
      <c r="A339" s="10"/>
      <c r="B339" s="31"/>
    </row>
    <row r="340" spans="1:2" x14ac:dyDescent="0.2">
      <c r="A340" s="9"/>
      <c r="B340" s="30"/>
    </row>
    <row r="341" spans="1:2" x14ac:dyDescent="0.2">
      <c r="A341" s="10"/>
      <c r="B341" s="31"/>
    </row>
    <row r="342" spans="1:2" x14ac:dyDescent="0.2">
      <c r="A342" s="9"/>
      <c r="B342" s="30"/>
    </row>
    <row r="343" spans="1:2" x14ac:dyDescent="0.2">
      <c r="A343" s="10"/>
      <c r="B343" s="31"/>
    </row>
    <row r="344" spans="1:2" x14ac:dyDescent="0.2">
      <c r="A344" s="9"/>
      <c r="B344" s="30"/>
    </row>
    <row r="345" spans="1:2" x14ac:dyDescent="0.2">
      <c r="A345" s="10"/>
      <c r="B345" s="31"/>
    </row>
    <row r="346" spans="1:2" x14ac:dyDescent="0.2">
      <c r="A346" s="9"/>
      <c r="B346" s="30"/>
    </row>
    <row r="347" spans="1:2" x14ac:dyDescent="0.2">
      <c r="A347" s="10"/>
      <c r="B347" s="31"/>
    </row>
    <row r="348" spans="1:2" x14ac:dyDescent="0.2">
      <c r="A348" s="9"/>
      <c r="B348" s="30"/>
    </row>
    <row r="349" spans="1:2" x14ac:dyDescent="0.2">
      <c r="A349" s="10"/>
      <c r="B349" s="31"/>
    </row>
    <row r="350" spans="1:2" x14ac:dyDescent="0.2">
      <c r="A350" s="9"/>
      <c r="B350" s="30"/>
    </row>
    <row r="351" spans="1:2" x14ac:dyDescent="0.2">
      <c r="A351" s="10"/>
      <c r="B351" s="31"/>
    </row>
    <row r="352" spans="1:2" x14ac:dyDescent="0.2">
      <c r="A352" s="9"/>
      <c r="B352" s="30"/>
    </row>
    <row r="353" spans="1:2" x14ac:dyDescent="0.2">
      <c r="A353" s="10"/>
      <c r="B353" s="31"/>
    </row>
    <row r="354" spans="1:2" x14ac:dyDescent="0.2">
      <c r="A354" s="9"/>
      <c r="B354" s="30"/>
    </row>
    <row r="355" spans="1:2" x14ac:dyDescent="0.2">
      <c r="A355" s="10"/>
      <c r="B355" s="31"/>
    </row>
    <row r="356" spans="1:2" x14ac:dyDescent="0.2">
      <c r="A356" s="9"/>
      <c r="B356" s="30"/>
    </row>
    <row r="357" spans="1:2" x14ac:dyDescent="0.2">
      <c r="A357" s="10"/>
      <c r="B357" s="31"/>
    </row>
    <row r="358" spans="1:2" x14ac:dyDescent="0.2">
      <c r="A358" s="9"/>
      <c r="B358" s="30"/>
    </row>
    <row r="359" spans="1:2" x14ac:dyDescent="0.2">
      <c r="A359" s="10"/>
      <c r="B359" s="31"/>
    </row>
    <row r="360" spans="1:2" x14ac:dyDescent="0.2">
      <c r="A360" s="9"/>
      <c r="B360" s="30"/>
    </row>
    <row r="361" spans="1:2" x14ac:dyDescent="0.2">
      <c r="A361" s="10"/>
      <c r="B361" s="31"/>
    </row>
    <row r="362" spans="1:2" x14ac:dyDescent="0.2">
      <c r="A362" s="9"/>
      <c r="B362" s="30"/>
    </row>
    <row r="363" spans="1:2" x14ac:dyDescent="0.2">
      <c r="A363" s="10"/>
      <c r="B363" s="31"/>
    </row>
    <row r="364" spans="1:2" x14ac:dyDescent="0.2">
      <c r="A364" s="9"/>
      <c r="B364" s="30"/>
    </row>
    <row r="365" spans="1:2" x14ac:dyDescent="0.2">
      <c r="A365" s="10"/>
      <c r="B365" s="31"/>
    </row>
    <row r="366" spans="1:2" x14ac:dyDescent="0.2">
      <c r="A366" s="9"/>
      <c r="B366" s="30"/>
    </row>
    <row r="367" spans="1:2" x14ac:dyDescent="0.2">
      <c r="A367" s="10"/>
      <c r="B367" s="31"/>
    </row>
    <row r="368" spans="1:2" x14ac:dyDescent="0.2">
      <c r="A368" s="9"/>
      <c r="B368" s="30"/>
    </row>
    <row r="369" spans="1:2" x14ac:dyDescent="0.2">
      <c r="A369" s="10"/>
      <c r="B369" s="31"/>
    </row>
    <row r="370" spans="1:2" x14ac:dyDescent="0.2">
      <c r="A370" s="9"/>
      <c r="B370" s="30"/>
    </row>
    <row r="371" spans="1:2" x14ac:dyDescent="0.2">
      <c r="A371" s="10"/>
      <c r="B371" s="31"/>
    </row>
    <row r="372" spans="1:2" x14ac:dyDescent="0.2">
      <c r="A372" s="9"/>
      <c r="B372" s="30"/>
    </row>
    <row r="373" spans="1:2" x14ac:dyDescent="0.2">
      <c r="A373" s="10"/>
      <c r="B373" s="31"/>
    </row>
    <row r="374" spans="1:2" x14ac:dyDescent="0.2">
      <c r="A374" s="9"/>
      <c r="B374" s="30"/>
    </row>
    <row r="375" spans="1:2" x14ac:dyDescent="0.2">
      <c r="A375" s="10"/>
      <c r="B375" s="31"/>
    </row>
    <row r="376" spans="1:2" x14ac:dyDescent="0.2">
      <c r="A376" s="9"/>
      <c r="B376" s="30"/>
    </row>
    <row r="377" spans="1:2" x14ac:dyDescent="0.2">
      <c r="A377" s="10"/>
      <c r="B377" s="31"/>
    </row>
    <row r="378" spans="1:2" x14ac:dyDescent="0.2">
      <c r="A378" s="9"/>
      <c r="B378" s="30"/>
    </row>
    <row r="379" spans="1:2" x14ac:dyDescent="0.2">
      <c r="A379" s="10"/>
      <c r="B379" s="31"/>
    </row>
    <row r="380" spans="1:2" x14ac:dyDescent="0.2">
      <c r="A380" s="9"/>
      <c r="B380" s="30"/>
    </row>
    <row r="381" spans="1:2" x14ac:dyDescent="0.2">
      <c r="A381" s="10"/>
      <c r="B381" s="31"/>
    </row>
    <row r="382" spans="1:2" x14ac:dyDescent="0.2">
      <c r="A382" s="9"/>
      <c r="B382" s="30"/>
    </row>
    <row r="383" spans="1:2" x14ac:dyDescent="0.2">
      <c r="A383" s="10"/>
      <c r="B383" s="31"/>
    </row>
    <row r="384" spans="1:2" x14ac:dyDescent="0.2">
      <c r="A384" s="9"/>
      <c r="B384" s="30"/>
    </row>
    <row r="385" spans="1:2" x14ac:dyDescent="0.2">
      <c r="A385" s="10"/>
      <c r="B385" s="31"/>
    </row>
    <row r="386" spans="1:2" x14ac:dyDescent="0.2">
      <c r="A386" s="9"/>
      <c r="B386" s="30"/>
    </row>
    <row r="387" spans="1:2" x14ac:dyDescent="0.2">
      <c r="A387" s="10"/>
      <c r="B387" s="31"/>
    </row>
    <row r="388" spans="1:2" x14ac:dyDescent="0.2">
      <c r="A388" s="9"/>
      <c r="B388" s="30"/>
    </row>
    <row r="389" spans="1:2" x14ac:dyDescent="0.2">
      <c r="A389" s="10"/>
      <c r="B389" s="31"/>
    </row>
    <row r="390" spans="1:2" x14ac:dyDescent="0.2">
      <c r="A390" s="9"/>
      <c r="B390" s="30"/>
    </row>
    <row r="391" spans="1:2" x14ac:dyDescent="0.2">
      <c r="A391" s="10"/>
      <c r="B391" s="31"/>
    </row>
    <row r="392" spans="1:2" x14ac:dyDescent="0.2">
      <c r="A392" s="9"/>
      <c r="B392" s="30"/>
    </row>
    <row r="393" spans="1:2" x14ac:dyDescent="0.2">
      <c r="A393" s="10"/>
      <c r="B393" s="31"/>
    </row>
    <row r="394" spans="1:2" x14ac:dyDescent="0.2">
      <c r="A394" s="9"/>
      <c r="B394" s="30"/>
    </row>
    <row r="395" spans="1:2" x14ac:dyDescent="0.2">
      <c r="A395" s="10"/>
      <c r="B395" s="31"/>
    </row>
    <row r="396" spans="1:2" x14ac:dyDescent="0.2">
      <c r="A396" s="9"/>
      <c r="B396" s="30"/>
    </row>
    <row r="397" spans="1:2" x14ac:dyDescent="0.2">
      <c r="A397" s="10"/>
      <c r="B397" s="31"/>
    </row>
    <row r="398" spans="1:2" x14ac:dyDescent="0.2">
      <c r="A398" s="9"/>
      <c r="B398" s="30"/>
    </row>
    <row r="399" spans="1:2" x14ac:dyDescent="0.2">
      <c r="A399" s="10"/>
      <c r="B399" s="31"/>
    </row>
    <row r="400" spans="1:2" x14ac:dyDescent="0.2">
      <c r="A400" s="9"/>
      <c r="B400" s="30"/>
    </row>
    <row r="401" spans="1:2" x14ac:dyDescent="0.2">
      <c r="A401" s="10"/>
      <c r="B401" s="31"/>
    </row>
    <row r="402" spans="1:2" x14ac:dyDescent="0.2">
      <c r="A402" s="9"/>
      <c r="B402" s="30"/>
    </row>
    <row r="403" spans="1:2" x14ac:dyDescent="0.2">
      <c r="A403" s="10"/>
      <c r="B403" s="31"/>
    </row>
    <row r="404" spans="1:2" x14ac:dyDescent="0.2">
      <c r="A404" s="9"/>
      <c r="B404" s="30"/>
    </row>
    <row r="405" spans="1:2" x14ac:dyDescent="0.2">
      <c r="A405" s="10"/>
      <c r="B405" s="31"/>
    </row>
    <row r="406" spans="1:2" x14ac:dyDescent="0.2">
      <c r="A406" s="9"/>
      <c r="B406" s="30"/>
    </row>
    <row r="407" spans="1:2" x14ac:dyDescent="0.2">
      <c r="A407" s="10"/>
      <c r="B407" s="31"/>
    </row>
    <row r="408" spans="1:2" x14ac:dyDescent="0.2">
      <c r="A408" s="9"/>
      <c r="B408" s="30"/>
    </row>
    <row r="409" spans="1:2" x14ac:dyDescent="0.2">
      <c r="A409" s="10"/>
      <c r="B409" s="31"/>
    </row>
    <row r="410" spans="1:2" x14ac:dyDescent="0.2">
      <c r="A410" s="9"/>
      <c r="B410" s="30"/>
    </row>
    <row r="411" spans="1:2" x14ac:dyDescent="0.2">
      <c r="A411" s="10"/>
      <c r="B411" s="31"/>
    </row>
    <row r="412" spans="1:2" x14ac:dyDescent="0.2">
      <c r="A412" s="9"/>
      <c r="B412" s="30"/>
    </row>
    <row r="413" spans="1:2" x14ac:dyDescent="0.2">
      <c r="A413" s="10"/>
      <c r="B413" s="31"/>
    </row>
    <row r="414" spans="1:2" x14ac:dyDescent="0.2">
      <c r="A414" s="9"/>
      <c r="B414" s="30"/>
    </row>
    <row r="415" spans="1:2" x14ac:dyDescent="0.2">
      <c r="A415" s="10"/>
      <c r="B415" s="31"/>
    </row>
    <row r="416" spans="1:2" x14ac:dyDescent="0.2">
      <c r="A416" s="9"/>
      <c r="B416" s="30"/>
    </row>
    <row r="417" spans="1:2" x14ac:dyDescent="0.2">
      <c r="A417" s="10"/>
      <c r="B417" s="31"/>
    </row>
    <row r="418" spans="1:2" x14ac:dyDescent="0.2">
      <c r="A418" s="9"/>
      <c r="B418" s="30"/>
    </row>
    <row r="419" spans="1:2" x14ac:dyDescent="0.2">
      <c r="A419" s="10"/>
      <c r="B419" s="31"/>
    </row>
    <row r="420" spans="1:2" x14ac:dyDescent="0.2">
      <c r="A420" s="9"/>
      <c r="B420" s="30"/>
    </row>
    <row r="421" spans="1:2" x14ac:dyDescent="0.2">
      <c r="A421" s="10"/>
      <c r="B421" s="31"/>
    </row>
    <row r="422" spans="1:2" x14ac:dyDescent="0.2">
      <c r="A422" s="9"/>
      <c r="B422" s="30"/>
    </row>
    <row r="423" spans="1:2" x14ac:dyDescent="0.2">
      <c r="A423" s="10"/>
      <c r="B423" s="31"/>
    </row>
    <row r="424" spans="1:2" x14ac:dyDescent="0.2">
      <c r="A424" s="9"/>
      <c r="B424" s="30"/>
    </row>
    <row r="425" spans="1:2" x14ac:dyDescent="0.2">
      <c r="A425" s="10"/>
      <c r="B425" s="31"/>
    </row>
    <row r="426" spans="1:2" x14ac:dyDescent="0.2">
      <c r="A426" s="9"/>
      <c r="B426" s="30"/>
    </row>
    <row r="427" spans="1:2" x14ac:dyDescent="0.2">
      <c r="A427" s="10"/>
      <c r="B427" s="31"/>
    </row>
    <row r="428" spans="1:2" x14ac:dyDescent="0.2">
      <c r="A428" s="9"/>
      <c r="B428" s="30"/>
    </row>
    <row r="429" spans="1:2" x14ac:dyDescent="0.2">
      <c r="A429" s="10"/>
      <c r="B429" s="31"/>
    </row>
    <row r="430" spans="1:2" x14ac:dyDescent="0.2">
      <c r="A430" s="9"/>
      <c r="B430" s="30"/>
    </row>
    <row r="431" spans="1:2" x14ac:dyDescent="0.2">
      <c r="A431" s="10"/>
      <c r="B431" s="31"/>
    </row>
    <row r="432" spans="1:2" x14ac:dyDescent="0.2">
      <c r="A432" s="9"/>
      <c r="B432" s="30"/>
    </row>
    <row r="433" spans="1:2" x14ac:dyDescent="0.2">
      <c r="A433" s="10"/>
      <c r="B433" s="31"/>
    </row>
    <row r="434" spans="1:2" x14ac:dyDescent="0.2">
      <c r="A434" s="9"/>
      <c r="B434" s="30"/>
    </row>
    <row r="435" spans="1:2" x14ac:dyDescent="0.2">
      <c r="A435" s="10"/>
      <c r="B435" s="31"/>
    </row>
    <row r="436" spans="1:2" x14ac:dyDescent="0.2">
      <c r="A436" s="9"/>
      <c r="B436" s="30"/>
    </row>
    <row r="437" spans="1:2" x14ac:dyDescent="0.2">
      <c r="A437" s="10"/>
      <c r="B437" s="31"/>
    </row>
    <row r="438" spans="1:2" x14ac:dyDescent="0.2">
      <c r="A438" s="9"/>
      <c r="B438" s="30"/>
    </row>
    <row r="439" spans="1:2" x14ac:dyDescent="0.2">
      <c r="A439" s="10"/>
      <c r="B439" s="31"/>
    </row>
    <row r="440" spans="1:2" x14ac:dyDescent="0.2">
      <c r="A440" s="9"/>
      <c r="B440" s="30"/>
    </row>
    <row r="441" spans="1:2" x14ac:dyDescent="0.2">
      <c r="A441" s="10"/>
      <c r="B441" s="31"/>
    </row>
    <row r="442" spans="1:2" x14ac:dyDescent="0.2">
      <c r="A442" s="9"/>
      <c r="B442" s="30"/>
    </row>
    <row r="443" spans="1:2" x14ac:dyDescent="0.2">
      <c r="A443" s="10"/>
      <c r="B443" s="31"/>
    </row>
    <row r="444" spans="1:2" x14ac:dyDescent="0.2">
      <c r="A444" s="9"/>
      <c r="B444" s="30"/>
    </row>
    <row r="445" spans="1:2" x14ac:dyDescent="0.2">
      <c r="A445" s="10"/>
      <c r="B445" s="31"/>
    </row>
    <row r="446" spans="1:2" x14ac:dyDescent="0.2">
      <c r="A446" s="9"/>
      <c r="B446" s="30"/>
    </row>
    <row r="447" spans="1:2" x14ac:dyDescent="0.2">
      <c r="A447" s="10"/>
      <c r="B447" s="31"/>
    </row>
    <row r="448" spans="1:2" x14ac:dyDescent="0.2">
      <c r="A448" s="9"/>
      <c r="B448" s="30"/>
    </row>
    <row r="449" spans="1:2" x14ac:dyDescent="0.2">
      <c r="A449" s="10"/>
      <c r="B449" s="31"/>
    </row>
    <row r="450" spans="1:2" x14ac:dyDescent="0.2">
      <c r="A450" s="9"/>
      <c r="B450" s="30"/>
    </row>
    <row r="451" spans="1:2" x14ac:dyDescent="0.2">
      <c r="A451" s="10"/>
      <c r="B451" s="31"/>
    </row>
    <row r="452" spans="1:2" x14ac:dyDescent="0.2">
      <c r="A452" s="9"/>
      <c r="B452" s="30"/>
    </row>
    <row r="453" spans="1:2" x14ac:dyDescent="0.2">
      <c r="A453" s="10"/>
      <c r="B453" s="31"/>
    </row>
    <row r="454" spans="1:2" x14ac:dyDescent="0.2">
      <c r="A454" s="9"/>
      <c r="B454" s="30"/>
    </row>
    <row r="455" spans="1:2" x14ac:dyDescent="0.2">
      <c r="A455" s="10"/>
      <c r="B455" s="31"/>
    </row>
    <row r="456" spans="1:2" x14ac:dyDescent="0.2">
      <c r="A456" s="9"/>
      <c r="B456" s="30"/>
    </row>
    <row r="457" spans="1:2" x14ac:dyDescent="0.2">
      <c r="A457" s="10"/>
      <c r="B457" s="31"/>
    </row>
    <row r="458" spans="1:2" x14ac:dyDescent="0.2">
      <c r="A458" s="9"/>
      <c r="B458" s="30"/>
    </row>
    <row r="459" spans="1:2" x14ac:dyDescent="0.2">
      <c r="A459" s="10"/>
      <c r="B459" s="31"/>
    </row>
    <row r="460" spans="1:2" x14ac:dyDescent="0.2">
      <c r="A460" s="9"/>
      <c r="B460" s="30"/>
    </row>
    <row r="461" spans="1:2" x14ac:dyDescent="0.2">
      <c r="A461" s="10"/>
      <c r="B461" s="31"/>
    </row>
    <row r="462" spans="1:2" x14ac:dyDescent="0.2">
      <c r="A462" s="9"/>
      <c r="B462" s="30"/>
    </row>
    <row r="463" spans="1:2" x14ac:dyDescent="0.2">
      <c r="A463" s="10"/>
      <c r="B463" s="31"/>
    </row>
    <row r="464" spans="1:2" x14ac:dyDescent="0.2">
      <c r="A464" s="9"/>
      <c r="B464" s="30"/>
    </row>
    <row r="465" spans="1:2" x14ac:dyDescent="0.2">
      <c r="A465" s="10"/>
      <c r="B465" s="31"/>
    </row>
    <row r="466" spans="1:2" x14ac:dyDescent="0.2">
      <c r="A466" s="9"/>
      <c r="B466" s="30"/>
    </row>
    <row r="467" spans="1:2" x14ac:dyDescent="0.2">
      <c r="A467" s="10"/>
      <c r="B467" s="31"/>
    </row>
    <row r="468" spans="1:2" x14ac:dyDescent="0.2">
      <c r="A468" s="9"/>
      <c r="B468" s="30"/>
    </row>
    <row r="469" spans="1:2" x14ac:dyDescent="0.2">
      <c r="A469" s="10"/>
      <c r="B469" s="31"/>
    </row>
    <row r="470" spans="1:2" x14ac:dyDescent="0.2">
      <c r="A470" s="9"/>
      <c r="B470" s="30"/>
    </row>
    <row r="471" spans="1:2" x14ac:dyDescent="0.2">
      <c r="A471" s="10"/>
      <c r="B471" s="31"/>
    </row>
    <row r="472" spans="1:2" x14ac:dyDescent="0.2">
      <c r="A472" s="9"/>
      <c r="B472" s="30"/>
    </row>
    <row r="473" spans="1:2" x14ac:dyDescent="0.2">
      <c r="A473" s="10"/>
      <c r="B473" s="31"/>
    </row>
    <row r="474" spans="1:2" x14ac:dyDescent="0.2">
      <c r="A474" s="9"/>
      <c r="B474" s="30"/>
    </row>
    <row r="475" spans="1:2" x14ac:dyDescent="0.2">
      <c r="A475" s="10"/>
      <c r="B475" s="31"/>
    </row>
    <row r="476" spans="1:2" x14ac:dyDescent="0.2">
      <c r="A476" s="9"/>
      <c r="B476" s="30"/>
    </row>
    <row r="477" spans="1:2" x14ac:dyDescent="0.2">
      <c r="A477" s="10"/>
      <c r="B477" s="31"/>
    </row>
    <row r="478" spans="1:2" x14ac:dyDescent="0.2">
      <c r="A478" s="9"/>
      <c r="B478" s="30"/>
    </row>
    <row r="479" spans="1:2" x14ac:dyDescent="0.2">
      <c r="A479" s="10"/>
      <c r="B479" s="31"/>
    </row>
    <row r="480" spans="1:2" x14ac:dyDescent="0.2">
      <c r="A480" s="9"/>
      <c r="B480" s="30"/>
    </row>
    <row r="481" spans="1:2" x14ac:dyDescent="0.2">
      <c r="A481" s="10"/>
      <c r="B481" s="31"/>
    </row>
    <row r="482" spans="1:2" x14ac:dyDescent="0.2">
      <c r="A482" s="9"/>
      <c r="B482" s="30"/>
    </row>
    <row r="483" spans="1:2" x14ac:dyDescent="0.2">
      <c r="A483" s="10"/>
      <c r="B483" s="31"/>
    </row>
    <row r="484" spans="1:2" x14ac:dyDescent="0.2">
      <c r="A484" s="9"/>
      <c r="B484" s="30"/>
    </row>
    <row r="485" spans="1:2" x14ac:dyDescent="0.2">
      <c r="A485" s="10"/>
      <c r="B485" s="31"/>
    </row>
    <row r="486" spans="1:2" x14ac:dyDescent="0.2">
      <c r="A486" s="9"/>
      <c r="B486" s="30"/>
    </row>
    <row r="487" spans="1:2" x14ac:dyDescent="0.2">
      <c r="A487" s="10"/>
      <c r="B487" s="31"/>
    </row>
    <row r="488" spans="1:2" x14ac:dyDescent="0.2">
      <c r="A488" s="9"/>
      <c r="B488" s="30"/>
    </row>
    <row r="489" spans="1:2" x14ac:dyDescent="0.2">
      <c r="A489" s="10"/>
      <c r="B489" s="31"/>
    </row>
    <row r="490" spans="1:2" x14ac:dyDescent="0.2">
      <c r="A490" s="9"/>
      <c r="B490" s="30"/>
    </row>
    <row r="491" spans="1:2" x14ac:dyDescent="0.2">
      <c r="A491" s="10"/>
      <c r="B491" s="31"/>
    </row>
    <row r="492" spans="1:2" x14ac:dyDescent="0.2">
      <c r="A492" s="9"/>
      <c r="B492" s="30"/>
    </row>
    <row r="493" spans="1:2" x14ac:dyDescent="0.2">
      <c r="A493" s="10"/>
      <c r="B493" s="31"/>
    </row>
    <row r="494" spans="1:2" x14ac:dyDescent="0.2">
      <c r="A494" s="9"/>
      <c r="B494" s="30"/>
    </row>
    <row r="495" spans="1:2" x14ac:dyDescent="0.2">
      <c r="A495" s="10"/>
      <c r="B495" s="31"/>
    </row>
    <row r="496" spans="1:2" x14ac:dyDescent="0.2">
      <c r="A496" s="9"/>
      <c r="B496" s="30"/>
    </row>
    <row r="497" spans="1:2" x14ac:dyDescent="0.2">
      <c r="A497" s="10"/>
      <c r="B497" s="31"/>
    </row>
    <row r="498" spans="1:2" x14ac:dyDescent="0.2">
      <c r="A498" s="9"/>
      <c r="B498" s="30"/>
    </row>
    <row r="499" spans="1:2" x14ac:dyDescent="0.2">
      <c r="A499" s="10"/>
      <c r="B499" s="31"/>
    </row>
    <row r="500" spans="1:2" x14ac:dyDescent="0.2">
      <c r="A500" s="9"/>
      <c r="B500" s="30"/>
    </row>
    <row r="501" spans="1:2" x14ac:dyDescent="0.2">
      <c r="A501" s="10"/>
      <c r="B501" s="31"/>
    </row>
    <row r="502" spans="1:2" x14ac:dyDescent="0.2">
      <c r="A502" s="9"/>
      <c r="B502" s="30"/>
    </row>
    <row r="503" spans="1:2" x14ac:dyDescent="0.2">
      <c r="A503" s="10"/>
      <c r="B503" s="31"/>
    </row>
    <row r="504" spans="1:2" x14ac:dyDescent="0.2">
      <c r="A504" s="9"/>
      <c r="B504" s="30"/>
    </row>
    <row r="505" spans="1:2" x14ac:dyDescent="0.2">
      <c r="A505" s="10"/>
      <c r="B505" s="31"/>
    </row>
    <row r="506" spans="1:2" x14ac:dyDescent="0.2">
      <c r="A506" s="9"/>
      <c r="B506" s="30"/>
    </row>
    <row r="507" spans="1:2" x14ac:dyDescent="0.2">
      <c r="A507" s="10"/>
      <c r="B507" s="31"/>
    </row>
    <row r="508" spans="1:2" x14ac:dyDescent="0.2">
      <c r="A508" s="9"/>
      <c r="B508" s="30"/>
    </row>
    <row r="509" spans="1:2" x14ac:dyDescent="0.2">
      <c r="A509" s="10"/>
      <c r="B509" s="31"/>
    </row>
    <row r="510" spans="1:2" x14ac:dyDescent="0.2">
      <c r="A510" s="9"/>
      <c r="B510" s="30"/>
    </row>
    <row r="511" spans="1:2" x14ac:dyDescent="0.2">
      <c r="A511" s="10"/>
      <c r="B511" s="31"/>
    </row>
    <row r="512" spans="1:2" x14ac:dyDescent="0.2">
      <c r="A512" s="9"/>
      <c r="B512" s="30"/>
    </row>
    <row r="513" spans="1:2" x14ac:dyDescent="0.2">
      <c r="A513" s="10"/>
      <c r="B513" s="31"/>
    </row>
    <row r="514" spans="1:2" x14ac:dyDescent="0.2">
      <c r="A514" s="9"/>
      <c r="B514" s="30"/>
    </row>
    <row r="515" spans="1:2" x14ac:dyDescent="0.2">
      <c r="A515" s="10"/>
      <c r="B515" s="31"/>
    </row>
    <row r="516" spans="1:2" x14ac:dyDescent="0.2">
      <c r="A516" s="9"/>
      <c r="B516" s="30"/>
    </row>
    <row r="517" spans="1:2" x14ac:dyDescent="0.2">
      <c r="A517" s="10"/>
      <c r="B517" s="31"/>
    </row>
    <row r="518" spans="1:2" x14ac:dyDescent="0.2">
      <c r="A518" s="9"/>
      <c r="B518" s="30"/>
    </row>
    <row r="519" spans="1:2" x14ac:dyDescent="0.2">
      <c r="A519" s="10"/>
      <c r="B519" s="31"/>
    </row>
    <row r="520" spans="1:2" x14ac:dyDescent="0.2">
      <c r="A520" s="9"/>
      <c r="B520" s="30"/>
    </row>
    <row r="521" spans="1:2" x14ac:dyDescent="0.2">
      <c r="A521" s="10"/>
      <c r="B521" s="31"/>
    </row>
    <row r="522" spans="1:2" x14ac:dyDescent="0.2">
      <c r="A522" s="9"/>
      <c r="B522" s="30"/>
    </row>
    <row r="523" spans="1:2" x14ac:dyDescent="0.2">
      <c r="A523" s="10"/>
      <c r="B523" s="31"/>
    </row>
    <row r="524" spans="1:2" x14ac:dyDescent="0.2">
      <c r="A524" s="9"/>
      <c r="B524" s="30"/>
    </row>
    <row r="525" spans="1:2" x14ac:dyDescent="0.2">
      <c r="A525" s="10"/>
      <c r="B525" s="31"/>
    </row>
    <row r="526" spans="1:2" x14ac:dyDescent="0.2">
      <c r="A526" s="9"/>
      <c r="B526" s="30"/>
    </row>
    <row r="527" spans="1:2" x14ac:dyDescent="0.2">
      <c r="A527" s="10"/>
      <c r="B527" s="31"/>
    </row>
    <row r="528" spans="1:2" x14ac:dyDescent="0.2">
      <c r="A528" s="9"/>
      <c r="B528" s="30"/>
    </row>
    <row r="529" spans="1:2" x14ac:dyDescent="0.2">
      <c r="A529" s="10"/>
      <c r="B529" s="31"/>
    </row>
    <row r="530" spans="1:2" x14ac:dyDescent="0.2">
      <c r="A530" s="9"/>
      <c r="B530" s="30"/>
    </row>
    <row r="531" spans="1:2" x14ac:dyDescent="0.2">
      <c r="A531" s="10"/>
      <c r="B531" s="31"/>
    </row>
    <row r="532" spans="1:2" x14ac:dyDescent="0.2">
      <c r="A532" s="9"/>
      <c r="B532" s="30"/>
    </row>
    <row r="533" spans="1:2" x14ac:dyDescent="0.2">
      <c r="A533" s="10"/>
      <c r="B533" s="31"/>
    </row>
    <row r="534" spans="1:2" x14ac:dyDescent="0.2">
      <c r="A534" s="9"/>
      <c r="B534" s="30"/>
    </row>
    <row r="535" spans="1:2" x14ac:dyDescent="0.2">
      <c r="A535" s="10"/>
      <c r="B535" s="31"/>
    </row>
    <row r="536" spans="1:2" x14ac:dyDescent="0.2">
      <c r="A536" s="9"/>
      <c r="B536" s="30"/>
    </row>
    <row r="537" spans="1:2" x14ac:dyDescent="0.2">
      <c r="A537" s="10"/>
      <c r="B537" s="31"/>
    </row>
    <row r="538" spans="1:2" x14ac:dyDescent="0.2">
      <c r="A538" s="9"/>
      <c r="B538" s="30"/>
    </row>
    <row r="539" spans="1:2" x14ac:dyDescent="0.2">
      <c r="A539" s="10"/>
      <c r="B539" s="31"/>
    </row>
    <row r="540" spans="1:2" x14ac:dyDescent="0.2">
      <c r="A540" s="9"/>
      <c r="B540" s="30"/>
    </row>
    <row r="541" spans="1:2" x14ac:dyDescent="0.2">
      <c r="A541" s="10"/>
      <c r="B541" s="31"/>
    </row>
    <row r="542" spans="1:2" x14ac:dyDescent="0.2">
      <c r="A542" s="9"/>
      <c r="B542" s="30"/>
    </row>
    <row r="543" spans="1:2" x14ac:dyDescent="0.2">
      <c r="A543" s="10"/>
      <c r="B543" s="31"/>
    </row>
    <row r="544" spans="1:2" x14ac:dyDescent="0.2">
      <c r="A544" s="9"/>
      <c r="B544" s="30"/>
    </row>
    <row r="545" spans="1:2" x14ac:dyDescent="0.2">
      <c r="A545" s="10"/>
      <c r="B545" s="31"/>
    </row>
    <row r="546" spans="1:2" x14ac:dyDescent="0.2">
      <c r="A546" s="9"/>
      <c r="B546" s="30"/>
    </row>
    <row r="547" spans="1:2" x14ac:dyDescent="0.2">
      <c r="A547" s="10"/>
      <c r="B547" s="31"/>
    </row>
    <row r="548" spans="1:2" x14ac:dyDescent="0.2">
      <c r="A548" s="9"/>
      <c r="B548" s="30"/>
    </row>
    <row r="549" spans="1:2" x14ac:dyDescent="0.2">
      <c r="A549" s="10"/>
      <c r="B549" s="31"/>
    </row>
    <row r="550" spans="1:2" x14ac:dyDescent="0.2">
      <c r="A550" s="9"/>
      <c r="B550" s="30"/>
    </row>
    <row r="551" spans="1:2" x14ac:dyDescent="0.2">
      <c r="A551" s="10"/>
      <c r="B551" s="31"/>
    </row>
    <row r="552" spans="1:2" x14ac:dyDescent="0.2">
      <c r="A552" s="9"/>
      <c r="B552" s="30"/>
    </row>
    <row r="553" spans="1:2" x14ac:dyDescent="0.2">
      <c r="A553" s="10"/>
      <c r="B553" s="31"/>
    </row>
    <row r="554" spans="1:2" x14ac:dyDescent="0.2">
      <c r="A554" s="9"/>
      <c r="B554" s="30"/>
    </row>
    <row r="555" spans="1:2" x14ac:dyDescent="0.2">
      <c r="A555" s="10"/>
      <c r="B555" s="31"/>
    </row>
    <row r="556" spans="1:2" x14ac:dyDescent="0.2">
      <c r="A556" s="9"/>
      <c r="B556" s="30"/>
    </row>
    <row r="557" spans="1:2" x14ac:dyDescent="0.2">
      <c r="A557" s="10"/>
      <c r="B557" s="31"/>
    </row>
    <row r="558" spans="1:2" x14ac:dyDescent="0.2">
      <c r="A558" s="9"/>
      <c r="B558" s="30"/>
    </row>
    <row r="559" spans="1:2" x14ac:dyDescent="0.2">
      <c r="A559" s="10"/>
      <c r="B559" s="31"/>
    </row>
    <row r="560" spans="1:2" x14ac:dyDescent="0.2">
      <c r="A560" s="9"/>
      <c r="B560" s="30"/>
    </row>
    <row r="561" spans="1:2" x14ac:dyDescent="0.2">
      <c r="A561" s="10"/>
      <c r="B561" s="31"/>
    </row>
    <row r="562" spans="1:2" x14ac:dyDescent="0.2">
      <c r="A562" s="9"/>
      <c r="B562" s="30"/>
    </row>
    <row r="563" spans="1:2" x14ac:dyDescent="0.2">
      <c r="A563" s="10"/>
      <c r="B563" s="31"/>
    </row>
    <row r="564" spans="1:2" x14ac:dyDescent="0.2">
      <c r="A564" s="9"/>
      <c r="B564" s="30"/>
    </row>
    <row r="565" spans="1:2" x14ac:dyDescent="0.2">
      <c r="A565" s="10"/>
      <c r="B565" s="31"/>
    </row>
    <row r="566" spans="1:2" x14ac:dyDescent="0.2">
      <c r="A566" s="9"/>
      <c r="B566" s="30"/>
    </row>
    <row r="567" spans="1:2" x14ac:dyDescent="0.2">
      <c r="A567" s="10"/>
      <c r="B567" s="31"/>
    </row>
    <row r="568" spans="1:2" x14ac:dyDescent="0.2">
      <c r="A568" s="9"/>
      <c r="B568" s="30"/>
    </row>
    <row r="569" spans="1:2" x14ac:dyDescent="0.2">
      <c r="A569" s="10"/>
      <c r="B569" s="31"/>
    </row>
    <row r="570" spans="1:2" x14ac:dyDescent="0.2">
      <c r="A570" s="9"/>
      <c r="B570" s="30"/>
    </row>
    <row r="571" spans="1:2" x14ac:dyDescent="0.2">
      <c r="A571" s="10"/>
      <c r="B571" s="31"/>
    </row>
    <row r="572" spans="1:2" x14ac:dyDescent="0.2">
      <c r="A572" s="9"/>
      <c r="B572" s="30"/>
    </row>
    <row r="573" spans="1:2" x14ac:dyDescent="0.2">
      <c r="A573" s="10"/>
      <c r="B573" s="31"/>
    </row>
    <row r="574" spans="1:2" x14ac:dyDescent="0.2">
      <c r="A574" s="9"/>
      <c r="B574" s="30"/>
    </row>
    <row r="575" spans="1:2" x14ac:dyDescent="0.2">
      <c r="A575" s="10"/>
      <c r="B575" s="31"/>
    </row>
    <row r="576" spans="1:2" x14ac:dyDescent="0.2">
      <c r="A576" s="9"/>
      <c r="B576" s="30"/>
    </row>
    <row r="577" spans="1:2" x14ac:dyDescent="0.2">
      <c r="A577" s="10"/>
      <c r="B577" s="31"/>
    </row>
    <row r="578" spans="1:2" x14ac:dyDescent="0.2">
      <c r="A578" s="9"/>
      <c r="B578" s="30"/>
    </row>
    <row r="579" spans="1:2" x14ac:dyDescent="0.2">
      <c r="A579" s="10"/>
      <c r="B579" s="31"/>
    </row>
    <row r="580" spans="1:2" x14ac:dyDescent="0.2">
      <c r="A580" s="9"/>
      <c r="B580" s="30"/>
    </row>
    <row r="581" spans="1:2" x14ac:dyDescent="0.2">
      <c r="A581" s="10"/>
      <c r="B581" s="31"/>
    </row>
    <row r="582" spans="1:2" x14ac:dyDescent="0.2">
      <c r="A582" s="9"/>
      <c r="B582" s="30"/>
    </row>
    <row r="583" spans="1:2" x14ac:dyDescent="0.2">
      <c r="A583" s="10"/>
      <c r="B583" s="31"/>
    </row>
    <row r="584" spans="1:2" x14ac:dyDescent="0.2">
      <c r="A584" s="9"/>
      <c r="B584" s="30"/>
    </row>
    <row r="585" spans="1:2" x14ac:dyDescent="0.2">
      <c r="A585" s="10"/>
      <c r="B585" s="31"/>
    </row>
    <row r="586" spans="1:2" x14ac:dyDescent="0.2">
      <c r="A586" s="9"/>
      <c r="B586" s="30"/>
    </row>
    <row r="587" spans="1:2" x14ac:dyDescent="0.2">
      <c r="A587" s="10"/>
      <c r="B587" s="31"/>
    </row>
    <row r="588" spans="1:2" x14ac:dyDescent="0.2">
      <c r="A588" s="9"/>
      <c r="B588" s="30"/>
    </row>
    <row r="589" spans="1:2" x14ac:dyDescent="0.2">
      <c r="A589" s="10"/>
      <c r="B589" s="31"/>
    </row>
    <row r="590" spans="1:2" x14ac:dyDescent="0.2">
      <c r="A590" s="9"/>
      <c r="B590" s="30"/>
    </row>
    <row r="591" spans="1:2" x14ac:dyDescent="0.2">
      <c r="A591" s="10"/>
      <c r="B591" s="31"/>
    </row>
    <row r="592" spans="1:2" x14ac:dyDescent="0.2">
      <c r="A592" s="9"/>
      <c r="B592" s="30"/>
    </row>
    <row r="593" spans="1:2" x14ac:dyDescent="0.2">
      <c r="A593" s="10"/>
      <c r="B593" s="31"/>
    </row>
    <row r="594" spans="1:2" x14ac:dyDescent="0.2">
      <c r="A594" s="9"/>
      <c r="B594" s="30"/>
    </row>
    <row r="595" spans="1:2" x14ac:dyDescent="0.2">
      <c r="A595" s="10"/>
      <c r="B595" s="31"/>
    </row>
    <row r="596" spans="1:2" x14ac:dyDescent="0.2">
      <c r="A596" s="9"/>
      <c r="B596" s="30"/>
    </row>
    <row r="597" spans="1:2" x14ac:dyDescent="0.2">
      <c r="A597" s="10"/>
      <c r="B597" s="31"/>
    </row>
    <row r="598" spans="1:2" x14ac:dyDescent="0.2">
      <c r="A598" s="9"/>
      <c r="B598" s="30"/>
    </row>
    <row r="599" spans="1:2" x14ac:dyDescent="0.2">
      <c r="A599" s="10"/>
      <c r="B599" s="31"/>
    </row>
    <row r="600" spans="1:2" x14ac:dyDescent="0.2">
      <c r="A600" s="9"/>
      <c r="B600" s="30"/>
    </row>
    <row r="601" spans="1:2" x14ac:dyDescent="0.2">
      <c r="A601" s="10"/>
      <c r="B601" s="31"/>
    </row>
    <row r="602" spans="1:2" x14ac:dyDescent="0.2">
      <c r="A602" s="9"/>
      <c r="B602" s="30"/>
    </row>
    <row r="603" spans="1:2" x14ac:dyDescent="0.2">
      <c r="A603" s="10"/>
      <c r="B603" s="31"/>
    </row>
    <row r="604" spans="1:2" x14ac:dyDescent="0.2">
      <c r="A604" s="9"/>
      <c r="B604" s="30"/>
    </row>
    <row r="605" spans="1:2" x14ac:dyDescent="0.2">
      <c r="A605" s="10"/>
      <c r="B605" s="31"/>
    </row>
    <row r="606" spans="1:2" x14ac:dyDescent="0.2">
      <c r="A606" s="9"/>
      <c r="B606" s="30"/>
    </row>
    <row r="607" spans="1:2" x14ac:dyDescent="0.2">
      <c r="A607" s="10"/>
      <c r="B607" s="31"/>
    </row>
    <row r="608" spans="1:2" x14ac:dyDescent="0.2">
      <c r="A608" s="9"/>
      <c r="B608" s="30"/>
    </row>
    <row r="609" spans="1:2" x14ac:dyDescent="0.2">
      <c r="A609" s="10"/>
      <c r="B609" s="31"/>
    </row>
    <row r="610" spans="1:2" x14ac:dyDescent="0.2">
      <c r="A610" s="9"/>
      <c r="B610" s="30"/>
    </row>
    <row r="611" spans="1:2" x14ac:dyDescent="0.2">
      <c r="A611" s="10"/>
      <c r="B611" s="31"/>
    </row>
    <row r="612" spans="1:2" x14ac:dyDescent="0.2">
      <c r="A612" s="9"/>
      <c r="B612" s="30"/>
    </row>
    <row r="613" spans="1:2" x14ac:dyDescent="0.2">
      <c r="A613" s="10"/>
      <c r="B613" s="31"/>
    </row>
    <row r="614" spans="1:2" x14ac:dyDescent="0.2">
      <c r="A614" s="9"/>
      <c r="B614" s="30"/>
    </row>
    <row r="615" spans="1:2" x14ac:dyDescent="0.2">
      <c r="A615" s="10"/>
      <c r="B615" s="31"/>
    </row>
    <row r="616" spans="1:2" x14ac:dyDescent="0.2">
      <c r="A616" s="9"/>
      <c r="B616" s="30"/>
    </row>
    <row r="617" spans="1:2" x14ac:dyDescent="0.2">
      <c r="A617" s="10"/>
      <c r="B617" s="31"/>
    </row>
    <row r="618" spans="1:2" x14ac:dyDescent="0.2">
      <c r="A618" s="9"/>
      <c r="B618" s="30"/>
    </row>
    <row r="619" spans="1:2" x14ac:dyDescent="0.2">
      <c r="A619" s="10"/>
      <c r="B619" s="31"/>
    </row>
    <row r="620" spans="1:2" x14ac:dyDescent="0.2">
      <c r="A620" s="9"/>
      <c r="B620" s="30"/>
    </row>
    <row r="621" spans="1:2" x14ac:dyDescent="0.2">
      <c r="A621" s="10"/>
      <c r="B621" s="31"/>
    </row>
    <row r="622" spans="1:2" x14ac:dyDescent="0.2">
      <c r="A622" s="9"/>
      <c r="B622" s="30"/>
    </row>
    <row r="623" spans="1:2" x14ac:dyDescent="0.2">
      <c r="A623" s="10"/>
      <c r="B623" s="31"/>
    </row>
    <row r="624" spans="1:2" x14ac:dyDescent="0.2">
      <c r="A624" s="9"/>
      <c r="B624" s="30"/>
    </row>
    <row r="625" spans="1:2" x14ac:dyDescent="0.2">
      <c r="A625" s="10"/>
      <c r="B625" s="31"/>
    </row>
    <row r="626" spans="1:2" x14ac:dyDescent="0.2">
      <c r="A626" s="9"/>
      <c r="B626" s="30"/>
    </row>
    <row r="627" spans="1:2" x14ac:dyDescent="0.2">
      <c r="A627" s="10"/>
      <c r="B627" s="31"/>
    </row>
    <row r="628" spans="1:2" x14ac:dyDescent="0.2">
      <c r="A628" s="9"/>
      <c r="B628" s="30"/>
    </row>
    <row r="629" spans="1:2" x14ac:dyDescent="0.2">
      <c r="A629" s="10"/>
      <c r="B629" s="31"/>
    </row>
    <row r="630" spans="1:2" x14ac:dyDescent="0.2">
      <c r="A630" s="9"/>
      <c r="B630" s="30"/>
    </row>
    <row r="631" spans="1:2" x14ac:dyDescent="0.2">
      <c r="A631" s="10"/>
      <c r="B631" s="31"/>
    </row>
    <row r="632" spans="1:2" x14ac:dyDescent="0.2">
      <c r="A632" s="9"/>
      <c r="B632" s="30"/>
    </row>
    <row r="633" spans="1:2" x14ac:dyDescent="0.2">
      <c r="A633" s="10"/>
      <c r="B633" s="31"/>
    </row>
    <row r="634" spans="1:2" x14ac:dyDescent="0.2">
      <c r="A634" s="9"/>
      <c r="B634" s="30"/>
    </row>
    <row r="635" spans="1:2" x14ac:dyDescent="0.2">
      <c r="A635" s="10"/>
      <c r="B635" s="31"/>
    </row>
    <row r="636" spans="1:2" x14ac:dyDescent="0.2">
      <c r="A636" s="9"/>
      <c r="B636" s="30"/>
    </row>
    <row r="637" spans="1:2" x14ac:dyDescent="0.2">
      <c r="A637" s="10"/>
      <c r="B637" s="31"/>
    </row>
    <row r="638" spans="1:2" x14ac:dyDescent="0.2">
      <c r="A638" s="9"/>
      <c r="B638" s="30"/>
    </row>
    <row r="639" spans="1:2" x14ac:dyDescent="0.2">
      <c r="A639" s="10"/>
      <c r="B639" s="31"/>
    </row>
    <row r="640" spans="1:2" x14ac:dyDescent="0.2">
      <c r="A640" s="9"/>
      <c r="B640" s="30"/>
    </row>
    <row r="641" spans="1:2" x14ac:dyDescent="0.2">
      <c r="A641" s="10"/>
      <c r="B641" s="31"/>
    </row>
    <row r="642" spans="1:2" x14ac:dyDescent="0.2">
      <c r="A642" s="9"/>
      <c r="B642" s="30"/>
    </row>
    <row r="643" spans="1:2" x14ac:dyDescent="0.2">
      <c r="A643" s="10"/>
      <c r="B643" s="31"/>
    </row>
    <row r="644" spans="1:2" x14ac:dyDescent="0.2">
      <c r="A644" s="9"/>
      <c r="B644" s="30"/>
    </row>
    <row r="645" spans="1:2" x14ac:dyDescent="0.2">
      <c r="A645" s="10"/>
      <c r="B645" s="31"/>
    </row>
    <row r="646" spans="1:2" x14ac:dyDescent="0.2">
      <c r="A646" s="9"/>
      <c r="B646" s="30"/>
    </row>
    <row r="647" spans="1:2" x14ac:dyDescent="0.2">
      <c r="A647" s="10"/>
      <c r="B647" s="31"/>
    </row>
    <row r="648" spans="1:2" x14ac:dyDescent="0.2">
      <c r="A648" s="9"/>
      <c r="B648" s="30"/>
    </row>
    <row r="649" spans="1:2" x14ac:dyDescent="0.2">
      <c r="A649" s="10"/>
      <c r="B649" s="31"/>
    </row>
    <row r="650" spans="1:2" x14ac:dyDescent="0.2">
      <c r="A650" s="9"/>
      <c r="B650" s="30"/>
    </row>
    <row r="651" spans="1:2" x14ac:dyDescent="0.2">
      <c r="A651" s="10"/>
      <c r="B651" s="31"/>
    </row>
    <row r="652" spans="1:2" x14ac:dyDescent="0.2">
      <c r="A652" s="9"/>
      <c r="B652" s="30"/>
    </row>
    <row r="653" spans="1:2" x14ac:dyDescent="0.2">
      <c r="A653" s="10"/>
      <c r="B653" s="31"/>
    </row>
    <row r="654" spans="1:2" x14ac:dyDescent="0.2">
      <c r="A654" s="9"/>
      <c r="B654" s="30"/>
    </row>
    <row r="655" spans="1:2" x14ac:dyDescent="0.2">
      <c r="A655" s="10"/>
      <c r="B655" s="31"/>
    </row>
    <row r="656" spans="1:2" x14ac:dyDescent="0.2">
      <c r="A656" s="9"/>
      <c r="B656" s="30"/>
    </row>
    <row r="657" spans="1:2" x14ac:dyDescent="0.2">
      <c r="A657" s="10"/>
      <c r="B657" s="31"/>
    </row>
    <row r="658" spans="1:2" x14ac:dyDescent="0.2">
      <c r="A658" s="9"/>
      <c r="B658" s="30"/>
    </row>
    <row r="659" spans="1:2" x14ac:dyDescent="0.2">
      <c r="A659" s="10"/>
      <c r="B659" s="31"/>
    </row>
    <row r="660" spans="1:2" x14ac:dyDescent="0.2">
      <c r="A660" s="9"/>
      <c r="B660" s="30"/>
    </row>
    <row r="661" spans="1:2" x14ac:dyDescent="0.2">
      <c r="A661" s="10"/>
      <c r="B661" s="31"/>
    </row>
    <row r="662" spans="1:2" x14ac:dyDescent="0.2">
      <c r="A662" s="9"/>
      <c r="B662" s="30"/>
    </row>
    <row r="663" spans="1:2" x14ac:dyDescent="0.2">
      <c r="A663" s="10"/>
      <c r="B663" s="31"/>
    </row>
    <row r="664" spans="1:2" x14ac:dyDescent="0.2">
      <c r="A664" s="9"/>
      <c r="B664" s="30"/>
    </row>
    <row r="665" spans="1:2" x14ac:dyDescent="0.2">
      <c r="A665" s="10"/>
      <c r="B665" s="31"/>
    </row>
    <row r="666" spans="1:2" x14ac:dyDescent="0.2">
      <c r="A666" s="9"/>
      <c r="B666" s="30"/>
    </row>
    <row r="667" spans="1:2" x14ac:dyDescent="0.2">
      <c r="A667" s="10"/>
      <c r="B667" s="31"/>
    </row>
    <row r="668" spans="1:2" x14ac:dyDescent="0.2">
      <c r="A668" s="9"/>
      <c r="B668" s="30"/>
    </row>
    <row r="669" spans="1:2" x14ac:dyDescent="0.2">
      <c r="A669" s="10"/>
      <c r="B669" s="31"/>
    </row>
    <row r="670" spans="1:2" x14ac:dyDescent="0.2">
      <c r="A670" s="9"/>
      <c r="B670" s="30"/>
    </row>
    <row r="671" spans="1:2" x14ac:dyDescent="0.2">
      <c r="A671" s="10"/>
      <c r="B671" s="31"/>
    </row>
    <row r="672" spans="1:2" x14ac:dyDescent="0.2">
      <c r="A672" s="9"/>
      <c r="B672" s="30"/>
    </row>
    <row r="673" spans="1:2" x14ac:dyDescent="0.2">
      <c r="A673" s="10"/>
      <c r="B673" s="31"/>
    </row>
    <row r="674" spans="1:2" x14ac:dyDescent="0.2">
      <c r="A674" s="9"/>
      <c r="B674" s="30"/>
    </row>
    <row r="675" spans="1:2" x14ac:dyDescent="0.2">
      <c r="A675" s="10"/>
      <c r="B675" s="31"/>
    </row>
    <row r="676" spans="1:2" x14ac:dyDescent="0.2">
      <c r="A676" s="9"/>
      <c r="B676" s="30"/>
    </row>
    <row r="677" spans="1:2" x14ac:dyDescent="0.2">
      <c r="A677" s="10"/>
      <c r="B677" s="31"/>
    </row>
    <row r="678" spans="1:2" x14ac:dyDescent="0.2">
      <c r="A678" s="9"/>
      <c r="B678" s="30"/>
    </row>
    <row r="679" spans="1:2" x14ac:dyDescent="0.2">
      <c r="A679" s="10"/>
      <c r="B679" s="31"/>
    </row>
    <row r="680" spans="1:2" x14ac:dyDescent="0.2">
      <c r="A680" s="9"/>
      <c r="B680" s="30"/>
    </row>
    <row r="681" spans="1:2" x14ac:dyDescent="0.2">
      <c r="A681" s="10"/>
      <c r="B681" s="31"/>
    </row>
    <row r="682" spans="1:2" x14ac:dyDescent="0.2">
      <c r="A682" s="9"/>
      <c r="B682" s="30"/>
    </row>
    <row r="683" spans="1:2" x14ac:dyDescent="0.2">
      <c r="A683" s="10"/>
      <c r="B683" s="31"/>
    </row>
    <row r="684" spans="1:2" x14ac:dyDescent="0.2">
      <c r="A684" s="9"/>
      <c r="B684" s="30"/>
    </row>
    <row r="685" spans="1:2" x14ac:dyDescent="0.2">
      <c r="A685" s="10"/>
      <c r="B685" s="31"/>
    </row>
    <row r="686" spans="1:2" x14ac:dyDescent="0.2">
      <c r="A686" s="9"/>
      <c r="B686" s="30"/>
    </row>
    <row r="687" spans="1:2" x14ac:dyDescent="0.2">
      <c r="A687" s="10"/>
      <c r="B687" s="31"/>
    </row>
    <row r="688" spans="1:2" x14ac:dyDescent="0.2">
      <c r="A688" s="9"/>
      <c r="B688" s="30"/>
    </row>
    <row r="689" spans="1:2" x14ac:dyDescent="0.2">
      <c r="A689" s="10"/>
      <c r="B689" s="31"/>
    </row>
    <row r="690" spans="1:2" x14ac:dyDescent="0.2">
      <c r="A690" s="9"/>
      <c r="B690" s="30"/>
    </row>
    <row r="691" spans="1:2" x14ac:dyDescent="0.2">
      <c r="A691" s="10"/>
      <c r="B691" s="31"/>
    </row>
    <row r="692" spans="1:2" x14ac:dyDescent="0.2">
      <c r="A692" s="9"/>
      <c r="B692" s="30"/>
    </row>
    <row r="693" spans="1:2" x14ac:dyDescent="0.2">
      <c r="A693" s="10"/>
      <c r="B693" s="31"/>
    </row>
    <row r="694" spans="1:2" x14ac:dyDescent="0.2">
      <c r="A694" s="9"/>
      <c r="B694" s="30"/>
    </row>
    <row r="695" spans="1:2" x14ac:dyDescent="0.2">
      <c r="A695" s="10"/>
      <c r="B695" s="31"/>
    </row>
    <row r="696" spans="1:2" x14ac:dyDescent="0.2">
      <c r="A696" s="9"/>
      <c r="B696" s="30"/>
    </row>
    <row r="697" spans="1:2" x14ac:dyDescent="0.2">
      <c r="A697" s="10"/>
      <c r="B697" s="31"/>
    </row>
    <row r="698" spans="1:2" x14ac:dyDescent="0.2">
      <c r="A698" s="9"/>
      <c r="B698" s="30"/>
    </row>
    <row r="699" spans="1:2" x14ac:dyDescent="0.2">
      <c r="A699" s="10"/>
      <c r="B699" s="31"/>
    </row>
    <row r="700" spans="1:2" x14ac:dyDescent="0.2">
      <c r="A700" s="9"/>
      <c r="B700" s="30"/>
    </row>
    <row r="701" spans="1:2" x14ac:dyDescent="0.2">
      <c r="A701" s="10"/>
      <c r="B701" s="31"/>
    </row>
    <row r="702" spans="1:2" x14ac:dyDescent="0.2">
      <c r="A702" s="9"/>
      <c r="B702" s="30"/>
    </row>
    <row r="703" spans="1:2" x14ac:dyDescent="0.2">
      <c r="A703" s="10"/>
      <c r="B703" s="31"/>
    </row>
    <row r="704" spans="1:2" x14ac:dyDescent="0.2">
      <c r="A704" s="9"/>
      <c r="B704" s="30"/>
    </row>
    <row r="705" spans="1:2" x14ac:dyDescent="0.2">
      <c r="A705" s="10"/>
      <c r="B705" s="31"/>
    </row>
    <row r="706" spans="1:2" x14ac:dyDescent="0.2">
      <c r="A706" s="9"/>
      <c r="B706" s="30"/>
    </row>
    <row r="707" spans="1:2" x14ac:dyDescent="0.2">
      <c r="A707" s="10"/>
      <c r="B707" s="31"/>
    </row>
    <row r="708" spans="1:2" x14ac:dyDescent="0.2">
      <c r="A708" s="9"/>
      <c r="B708" s="30"/>
    </row>
    <row r="709" spans="1:2" x14ac:dyDescent="0.2">
      <c r="A709" s="10"/>
      <c r="B709" s="31"/>
    </row>
    <row r="710" spans="1:2" x14ac:dyDescent="0.2">
      <c r="A710" s="9"/>
      <c r="B710" s="30"/>
    </row>
    <row r="711" spans="1:2" x14ac:dyDescent="0.2">
      <c r="A711" s="10"/>
      <c r="B711" s="31"/>
    </row>
    <row r="712" spans="1:2" x14ac:dyDescent="0.2">
      <c r="A712" s="9"/>
      <c r="B712" s="30"/>
    </row>
    <row r="713" spans="1:2" x14ac:dyDescent="0.2">
      <c r="A713" s="10"/>
      <c r="B713" s="31"/>
    </row>
    <row r="714" spans="1:2" x14ac:dyDescent="0.2">
      <c r="A714" s="9"/>
      <c r="B714" s="30"/>
    </row>
    <row r="715" spans="1:2" x14ac:dyDescent="0.2">
      <c r="A715" s="10"/>
      <c r="B715" s="31"/>
    </row>
    <row r="716" spans="1:2" x14ac:dyDescent="0.2">
      <c r="A716" s="9"/>
      <c r="B716" s="30"/>
    </row>
    <row r="717" spans="1:2" x14ac:dyDescent="0.2">
      <c r="A717" s="10"/>
      <c r="B717" s="31"/>
    </row>
    <row r="718" spans="1:2" x14ac:dyDescent="0.2">
      <c r="A718" s="9"/>
      <c r="B718" s="30"/>
    </row>
    <row r="719" spans="1:2" x14ac:dyDescent="0.2">
      <c r="A719" s="10"/>
      <c r="B719" s="31"/>
    </row>
    <row r="720" spans="1:2" x14ac:dyDescent="0.2">
      <c r="A720" s="9"/>
      <c r="B720" s="30"/>
    </row>
    <row r="721" spans="1:2" x14ac:dyDescent="0.2">
      <c r="A721" s="10"/>
      <c r="B721" s="31"/>
    </row>
    <row r="722" spans="1:2" x14ac:dyDescent="0.2">
      <c r="A722" s="9"/>
      <c r="B722" s="30"/>
    </row>
    <row r="723" spans="1:2" x14ac:dyDescent="0.2">
      <c r="A723" s="10"/>
      <c r="B723" s="31"/>
    </row>
    <row r="724" spans="1:2" x14ac:dyDescent="0.2">
      <c r="A724" s="9"/>
      <c r="B724" s="30"/>
    </row>
    <row r="725" spans="1:2" x14ac:dyDescent="0.2">
      <c r="A725" s="10"/>
      <c r="B725" s="31"/>
    </row>
    <row r="726" spans="1:2" x14ac:dyDescent="0.2">
      <c r="A726" s="9"/>
      <c r="B726" s="30"/>
    </row>
    <row r="727" spans="1:2" x14ac:dyDescent="0.2">
      <c r="A727" s="10"/>
      <c r="B727" s="31"/>
    </row>
    <row r="728" spans="1:2" x14ac:dyDescent="0.2">
      <c r="A728" s="9"/>
      <c r="B728" s="30"/>
    </row>
    <row r="729" spans="1:2" x14ac:dyDescent="0.2">
      <c r="A729" s="10"/>
      <c r="B729" s="31"/>
    </row>
    <row r="730" spans="1:2" x14ac:dyDescent="0.2">
      <c r="A730" s="9"/>
      <c r="B730" s="30"/>
    </row>
    <row r="731" spans="1:2" x14ac:dyDescent="0.2">
      <c r="A731" s="10"/>
      <c r="B731" s="31"/>
    </row>
    <row r="732" spans="1:2" x14ac:dyDescent="0.2">
      <c r="A732" s="9"/>
      <c r="B732" s="30"/>
    </row>
    <row r="733" spans="1:2" x14ac:dyDescent="0.2">
      <c r="A733" s="10"/>
      <c r="B733" s="31"/>
    </row>
    <row r="734" spans="1:2" x14ac:dyDescent="0.2">
      <c r="A734" s="9"/>
      <c r="B734" s="30"/>
    </row>
    <row r="735" spans="1:2" x14ac:dyDescent="0.2">
      <c r="A735" s="10"/>
      <c r="B735" s="31"/>
    </row>
    <row r="736" spans="1:2" x14ac:dyDescent="0.2">
      <c r="A736" s="9"/>
      <c r="B736" s="30"/>
    </row>
    <row r="737" spans="1:2" x14ac:dyDescent="0.2">
      <c r="A737" s="10"/>
      <c r="B737" s="31"/>
    </row>
    <row r="738" spans="1:2" x14ac:dyDescent="0.2">
      <c r="A738" s="9"/>
      <c r="B738" s="30"/>
    </row>
    <row r="739" spans="1:2" x14ac:dyDescent="0.2">
      <c r="A739" s="10"/>
      <c r="B739" s="31"/>
    </row>
    <row r="740" spans="1:2" x14ac:dyDescent="0.2">
      <c r="A740" s="9"/>
      <c r="B740" s="30"/>
    </row>
    <row r="741" spans="1:2" x14ac:dyDescent="0.2">
      <c r="A741" s="10"/>
      <c r="B741" s="31"/>
    </row>
    <row r="742" spans="1:2" x14ac:dyDescent="0.2">
      <c r="A742" s="9"/>
      <c r="B742" s="30"/>
    </row>
    <row r="743" spans="1:2" x14ac:dyDescent="0.2">
      <c r="A743" s="10"/>
      <c r="B743" s="31"/>
    </row>
    <row r="744" spans="1:2" x14ac:dyDescent="0.2">
      <c r="A744" s="9"/>
      <c r="B744" s="30"/>
    </row>
    <row r="745" spans="1:2" x14ac:dyDescent="0.2">
      <c r="A745" s="10"/>
      <c r="B745" s="31"/>
    </row>
    <row r="746" spans="1:2" x14ac:dyDescent="0.2">
      <c r="A746" s="9"/>
      <c r="B746" s="30"/>
    </row>
    <row r="747" spans="1:2" x14ac:dyDescent="0.2">
      <c r="A747" s="10"/>
      <c r="B747" s="31"/>
    </row>
    <row r="748" spans="1:2" x14ac:dyDescent="0.2">
      <c r="A748" s="9"/>
      <c r="B748" s="30"/>
    </row>
    <row r="749" spans="1:2" x14ac:dyDescent="0.2">
      <c r="A749" s="10"/>
      <c r="B749" s="31"/>
    </row>
    <row r="750" spans="1:2" x14ac:dyDescent="0.2">
      <c r="A750" s="9"/>
      <c r="B750" s="30"/>
    </row>
    <row r="751" spans="1:2" x14ac:dyDescent="0.2">
      <c r="A751" s="10"/>
      <c r="B751" s="31"/>
    </row>
    <row r="752" spans="1:2" x14ac:dyDescent="0.2">
      <c r="A752" s="9"/>
      <c r="B752" s="30"/>
    </row>
    <row r="753" spans="1:2" x14ac:dyDescent="0.2">
      <c r="A753" s="10"/>
      <c r="B753" s="31"/>
    </row>
    <row r="754" spans="1:2" x14ac:dyDescent="0.2">
      <c r="A754" s="9"/>
      <c r="B754" s="30"/>
    </row>
    <row r="755" spans="1:2" x14ac:dyDescent="0.2">
      <c r="A755" s="10"/>
      <c r="B755" s="31"/>
    </row>
    <row r="756" spans="1:2" x14ac:dyDescent="0.2">
      <c r="A756" s="9"/>
      <c r="B756" s="30"/>
    </row>
    <row r="757" spans="1:2" x14ac:dyDescent="0.2">
      <c r="A757" s="10"/>
      <c r="B757" s="31"/>
    </row>
    <row r="758" spans="1:2" x14ac:dyDescent="0.2">
      <c r="A758" s="9"/>
      <c r="B758" s="30"/>
    </row>
    <row r="759" spans="1:2" x14ac:dyDescent="0.2">
      <c r="A759" s="10"/>
      <c r="B759" s="31"/>
    </row>
    <row r="760" spans="1:2" x14ac:dyDescent="0.2">
      <c r="A760" s="9"/>
      <c r="B760" s="30"/>
    </row>
    <row r="761" spans="1:2" x14ac:dyDescent="0.2">
      <c r="A761" s="10"/>
      <c r="B761" s="31"/>
    </row>
    <row r="762" spans="1:2" x14ac:dyDescent="0.2">
      <c r="A762" s="9"/>
      <c r="B762" s="30"/>
    </row>
    <row r="763" spans="1:2" x14ac:dyDescent="0.2">
      <c r="A763" s="10"/>
      <c r="B763" s="31"/>
    </row>
    <row r="764" spans="1:2" x14ac:dyDescent="0.2">
      <c r="A764" s="9"/>
      <c r="B764" s="30"/>
    </row>
    <row r="765" spans="1:2" x14ac:dyDescent="0.2">
      <c r="A765" s="10"/>
      <c r="B765" s="31"/>
    </row>
    <row r="766" spans="1:2" x14ac:dyDescent="0.2">
      <c r="A766" s="9"/>
      <c r="B766" s="30"/>
    </row>
    <row r="767" spans="1:2" x14ac:dyDescent="0.2">
      <c r="A767" s="10"/>
      <c r="B767" s="31"/>
    </row>
    <row r="768" spans="1:2" x14ac:dyDescent="0.2">
      <c r="A768" s="9"/>
      <c r="B768" s="30"/>
    </row>
    <row r="769" spans="1:2" x14ac:dyDescent="0.2">
      <c r="A769" s="10"/>
      <c r="B769" s="31"/>
    </row>
    <row r="770" spans="1:2" x14ac:dyDescent="0.2">
      <c r="A770" s="9"/>
      <c r="B770" s="30"/>
    </row>
    <row r="771" spans="1:2" x14ac:dyDescent="0.2">
      <c r="A771" s="10"/>
      <c r="B771" s="31"/>
    </row>
    <row r="772" spans="1:2" x14ac:dyDescent="0.2">
      <c r="A772" s="9"/>
      <c r="B772" s="30"/>
    </row>
    <row r="773" spans="1:2" x14ac:dyDescent="0.2">
      <c r="A773" s="10"/>
      <c r="B773" s="31"/>
    </row>
    <row r="774" spans="1:2" x14ac:dyDescent="0.2">
      <c r="A774" s="9"/>
      <c r="B774" s="30"/>
    </row>
    <row r="775" spans="1:2" x14ac:dyDescent="0.2">
      <c r="A775" s="10"/>
      <c r="B775" s="31"/>
    </row>
    <row r="776" spans="1:2" x14ac:dyDescent="0.2">
      <c r="A776" s="9"/>
      <c r="B776" s="30"/>
    </row>
    <row r="777" spans="1:2" x14ac:dyDescent="0.2">
      <c r="A777" s="10"/>
      <c r="B777" s="31"/>
    </row>
    <row r="778" spans="1:2" x14ac:dyDescent="0.2">
      <c r="A778" s="9"/>
      <c r="B778" s="30"/>
    </row>
    <row r="779" spans="1:2" x14ac:dyDescent="0.2">
      <c r="A779" s="10"/>
      <c r="B779" s="31"/>
    </row>
    <row r="780" spans="1:2" x14ac:dyDescent="0.2">
      <c r="A780" s="9"/>
      <c r="B780" s="30"/>
    </row>
    <row r="781" spans="1:2" x14ac:dyDescent="0.2">
      <c r="A781" s="10"/>
      <c r="B781" s="31"/>
    </row>
    <row r="782" spans="1:2" x14ac:dyDescent="0.2">
      <c r="A782" s="9"/>
      <c r="B782" s="30"/>
    </row>
    <row r="783" spans="1:2" x14ac:dyDescent="0.2">
      <c r="A783" s="10"/>
      <c r="B783" s="31"/>
    </row>
    <row r="784" spans="1:2" x14ac:dyDescent="0.2">
      <c r="A784" s="9"/>
      <c r="B784" s="30"/>
    </row>
    <row r="785" spans="1:2" x14ac:dyDescent="0.2">
      <c r="A785" s="10"/>
      <c r="B785" s="31"/>
    </row>
    <row r="786" spans="1:2" x14ac:dyDescent="0.2">
      <c r="A786" s="9"/>
      <c r="B786" s="30"/>
    </row>
    <row r="787" spans="1:2" x14ac:dyDescent="0.2">
      <c r="A787" s="10"/>
      <c r="B787" s="31"/>
    </row>
    <row r="788" spans="1:2" x14ac:dyDescent="0.2">
      <c r="A788" s="9"/>
      <c r="B788" s="30"/>
    </row>
    <row r="789" spans="1:2" x14ac:dyDescent="0.2">
      <c r="A789" s="10"/>
      <c r="B789" s="31"/>
    </row>
    <row r="790" spans="1:2" x14ac:dyDescent="0.2">
      <c r="A790" s="9"/>
      <c r="B790" s="30"/>
    </row>
    <row r="791" spans="1:2" x14ac:dyDescent="0.2">
      <c r="A791" s="10"/>
      <c r="B791" s="31"/>
    </row>
    <row r="792" spans="1:2" x14ac:dyDescent="0.2">
      <c r="A792" s="9"/>
      <c r="B792" s="30"/>
    </row>
    <row r="793" spans="1:2" x14ac:dyDescent="0.2">
      <c r="A793" s="10"/>
      <c r="B793" s="31"/>
    </row>
    <row r="794" spans="1:2" x14ac:dyDescent="0.2">
      <c r="A794" s="9"/>
      <c r="B794" s="30"/>
    </row>
    <row r="795" spans="1:2" x14ac:dyDescent="0.2">
      <c r="A795" s="10"/>
      <c r="B795" s="31"/>
    </row>
    <row r="796" spans="1:2" x14ac:dyDescent="0.2">
      <c r="A796" s="9"/>
      <c r="B796" s="30"/>
    </row>
    <row r="797" spans="1:2" x14ac:dyDescent="0.2">
      <c r="A797" s="10"/>
      <c r="B797" s="31"/>
    </row>
    <row r="798" spans="1:2" x14ac:dyDescent="0.2">
      <c r="A798" s="9"/>
      <c r="B798" s="30"/>
    </row>
    <row r="799" spans="1:2" x14ac:dyDescent="0.2">
      <c r="A799" s="10"/>
      <c r="B799" s="31"/>
    </row>
    <row r="800" spans="1:2" x14ac:dyDescent="0.2">
      <c r="A800" s="9"/>
      <c r="B800" s="30"/>
    </row>
    <row r="801" spans="1:2" x14ac:dyDescent="0.2">
      <c r="A801" s="10"/>
      <c r="B801" s="31"/>
    </row>
    <row r="802" spans="1:2" x14ac:dyDescent="0.2">
      <c r="A802" s="9"/>
      <c r="B802" s="30"/>
    </row>
    <row r="803" spans="1:2" x14ac:dyDescent="0.2">
      <c r="A803" s="10"/>
      <c r="B803" s="31"/>
    </row>
    <row r="804" spans="1:2" x14ac:dyDescent="0.2">
      <c r="A804" s="9"/>
      <c r="B804" s="30"/>
    </row>
    <row r="805" spans="1:2" x14ac:dyDescent="0.2">
      <c r="A805" s="10"/>
      <c r="B805" s="31"/>
    </row>
    <row r="806" spans="1:2" x14ac:dyDescent="0.2">
      <c r="A806" s="9"/>
      <c r="B806" s="30"/>
    </row>
    <row r="807" spans="1:2" x14ac:dyDescent="0.2">
      <c r="A807" s="10"/>
      <c r="B807" s="31"/>
    </row>
    <row r="808" spans="1:2" x14ac:dyDescent="0.2">
      <c r="A808" s="9"/>
      <c r="B808" s="30"/>
    </row>
    <row r="809" spans="1:2" x14ac:dyDescent="0.2">
      <c r="A809" s="10"/>
      <c r="B809" s="31"/>
    </row>
    <row r="810" spans="1:2" x14ac:dyDescent="0.2">
      <c r="A810" s="9"/>
      <c r="B810" s="30"/>
    </row>
    <row r="811" spans="1:2" x14ac:dyDescent="0.2">
      <c r="A811" s="10"/>
      <c r="B811" s="31"/>
    </row>
    <row r="812" spans="1:2" x14ac:dyDescent="0.2">
      <c r="A812" s="9"/>
      <c r="B812" s="30"/>
    </row>
    <row r="813" spans="1:2" x14ac:dyDescent="0.2">
      <c r="A813" s="10"/>
      <c r="B813" s="31"/>
    </row>
    <row r="814" spans="1:2" x14ac:dyDescent="0.2">
      <c r="A814" s="9"/>
      <c r="B814" s="30"/>
    </row>
    <row r="815" spans="1:2" x14ac:dyDescent="0.2">
      <c r="A815" s="10"/>
      <c r="B815" s="31"/>
    </row>
    <row r="816" spans="1:2" x14ac:dyDescent="0.2">
      <c r="A816" s="9"/>
      <c r="B816" s="30"/>
    </row>
    <row r="817" spans="1:2" x14ac:dyDescent="0.2">
      <c r="A817" s="10"/>
      <c r="B817" s="31"/>
    </row>
    <row r="818" spans="1:2" x14ac:dyDescent="0.2">
      <c r="A818" s="9"/>
      <c r="B818" s="30"/>
    </row>
    <row r="819" spans="1:2" x14ac:dyDescent="0.2">
      <c r="A819" s="10"/>
      <c r="B819" s="31"/>
    </row>
    <row r="820" spans="1:2" x14ac:dyDescent="0.2">
      <c r="A820" s="9"/>
      <c r="B820" s="30"/>
    </row>
    <row r="821" spans="1:2" x14ac:dyDescent="0.2">
      <c r="A821" s="10"/>
      <c r="B821" s="31"/>
    </row>
    <row r="822" spans="1:2" x14ac:dyDescent="0.2">
      <c r="A822" s="9"/>
      <c r="B822" s="30"/>
    </row>
    <row r="823" spans="1:2" x14ac:dyDescent="0.2">
      <c r="A823" s="10"/>
      <c r="B823" s="31"/>
    </row>
    <row r="824" spans="1:2" x14ac:dyDescent="0.2">
      <c r="A824" s="9"/>
      <c r="B824" s="30"/>
    </row>
    <row r="825" spans="1:2" x14ac:dyDescent="0.2">
      <c r="A825" s="10"/>
      <c r="B825" s="31"/>
    </row>
    <row r="826" spans="1:2" x14ac:dyDescent="0.2">
      <c r="A826" s="9"/>
      <c r="B826" s="30"/>
    </row>
    <row r="827" spans="1:2" x14ac:dyDescent="0.2">
      <c r="A827" s="10"/>
      <c r="B827" s="31"/>
    </row>
    <row r="828" spans="1:2" x14ac:dyDescent="0.2">
      <c r="A828" s="9"/>
      <c r="B828" s="30"/>
    </row>
    <row r="829" spans="1:2" x14ac:dyDescent="0.2">
      <c r="A829" s="10"/>
      <c r="B829" s="31"/>
    </row>
    <row r="830" spans="1:2" x14ac:dyDescent="0.2">
      <c r="A830" s="9"/>
      <c r="B830" s="30"/>
    </row>
    <row r="831" spans="1:2" x14ac:dyDescent="0.2">
      <c r="A831" s="10"/>
      <c r="B831" s="31"/>
    </row>
    <row r="832" spans="1:2" x14ac:dyDescent="0.2">
      <c r="A832" s="9"/>
      <c r="B832" s="30"/>
    </row>
    <row r="833" spans="1:2" x14ac:dyDescent="0.2">
      <c r="A833" s="10"/>
      <c r="B833" s="31"/>
    </row>
    <row r="834" spans="1:2" x14ac:dyDescent="0.2">
      <c r="A834" s="9"/>
      <c r="B834" s="30"/>
    </row>
    <row r="835" spans="1:2" x14ac:dyDescent="0.2">
      <c r="A835" s="10"/>
      <c r="B835" s="31"/>
    </row>
    <row r="836" spans="1:2" x14ac:dyDescent="0.2">
      <c r="A836" s="9"/>
      <c r="B836" s="30"/>
    </row>
    <row r="837" spans="1:2" x14ac:dyDescent="0.2">
      <c r="A837" s="10"/>
      <c r="B837" s="31"/>
    </row>
    <row r="838" spans="1:2" x14ac:dyDescent="0.2">
      <c r="A838" s="9"/>
      <c r="B838" s="30"/>
    </row>
    <row r="839" spans="1:2" x14ac:dyDescent="0.2">
      <c r="A839" s="10"/>
      <c r="B839" s="31"/>
    </row>
    <row r="840" spans="1:2" x14ac:dyDescent="0.2">
      <c r="A840" s="9"/>
      <c r="B840" s="30"/>
    </row>
    <row r="841" spans="1:2" x14ac:dyDescent="0.2">
      <c r="A841" s="10"/>
      <c r="B841" s="31"/>
    </row>
    <row r="842" spans="1:2" x14ac:dyDescent="0.2">
      <c r="A842" s="9"/>
      <c r="B842" s="30"/>
    </row>
    <row r="843" spans="1:2" x14ac:dyDescent="0.2">
      <c r="A843" s="10"/>
      <c r="B843" s="31"/>
    </row>
    <row r="844" spans="1:2" x14ac:dyDescent="0.2">
      <c r="A844" s="9"/>
      <c r="B844" s="30"/>
    </row>
    <row r="845" spans="1:2" x14ac:dyDescent="0.2">
      <c r="A845" s="10"/>
      <c r="B845" s="31"/>
    </row>
    <row r="846" spans="1:2" x14ac:dyDescent="0.2">
      <c r="A846" s="9"/>
      <c r="B846" s="30"/>
    </row>
    <row r="847" spans="1:2" x14ac:dyDescent="0.2">
      <c r="A847" s="10"/>
      <c r="B847" s="31"/>
    </row>
    <row r="848" spans="1:2" x14ac:dyDescent="0.2">
      <c r="A848" s="9"/>
      <c r="B848" s="30"/>
    </row>
    <row r="849" spans="1:2" x14ac:dyDescent="0.2">
      <c r="A849" s="10"/>
      <c r="B849" s="31"/>
    </row>
    <row r="850" spans="1:2" x14ac:dyDescent="0.2">
      <c r="A850" s="9"/>
      <c r="B850" s="30"/>
    </row>
    <row r="851" spans="1:2" x14ac:dyDescent="0.2">
      <c r="A851" s="10"/>
      <c r="B851" s="31"/>
    </row>
    <row r="852" spans="1:2" x14ac:dyDescent="0.2">
      <c r="A852" s="9"/>
      <c r="B852" s="30"/>
    </row>
    <row r="853" spans="1:2" x14ac:dyDescent="0.2">
      <c r="A853" s="10"/>
      <c r="B853" s="31"/>
    </row>
    <row r="854" spans="1:2" x14ac:dyDescent="0.2">
      <c r="A854" s="9"/>
      <c r="B854" s="30"/>
    </row>
    <row r="855" spans="1:2" x14ac:dyDescent="0.2">
      <c r="A855" s="10"/>
      <c r="B855" s="31"/>
    </row>
    <row r="856" spans="1:2" x14ac:dyDescent="0.2">
      <c r="A856" s="9"/>
      <c r="B856" s="30"/>
    </row>
    <row r="857" spans="1:2" x14ac:dyDescent="0.2">
      <c r="A857" s="10"/>
      <c r="B857" s="31"/>
    </row>
    <row r="858" spans="1:2" x14ac:dyDescent="0.2">
      <c r="A858" s="9"/>
      <c r="B858" s="30"/>
    </row>
    <row r="859" spans="1:2" x14ac:dyDescent="0.2">
      <c r="A859" s="10"/>
      <c r="B859" s="31"/>
    </row>
    <row r="860" spans="1:2" x14ac:dyDescent="0.2">
      <c r="A860" s="9"/>
      <c r="B860" s="30"/>
    </row>
    <row r="861" spans="1:2" x14ac:dyDescent="0.2">
      <c r="A861" s="10"/>
      <c r="B861" s="31"/>
    </row>
    <row r="862" spans="1:2" x14ac:dyDescent="0.2">
      <c r="A862" s="9"/>
      <c r="B862" s="30"/>
    </row>
    <row r="863" spans="1:2" x14ac:dyDescent="0.2">
      <c r="A863" s="10"/>
      <c r="B863" s="31"/>
    </row>
    <row r="864" spans="1:2" x14ac:dyDescent="0.2">
      <c r="A864" s="9"/>
      <c r="B864" s="30"/>
    </row>
    <row r="865" spans="1:2" x14ac:dyDescent="0.2">
      <c r="A865" s="10"/>
      <c r="B865" s="31"/>
    </row>
    <row r="866" spans="1:2" x14ac:dyDescent="0.2">
      <c r="A866" s="9"/>
      <c r="B866" s="30"/>
    </row>
    <row r="867" spans="1:2" x14ac:dyDescent="0.2">
      <c r="A867" s="10"/>
      <c r="B867" s="31"/>
    </row>
    <row r="868" spans="1:2" x14ac:dyDescent="0.2">
      <c r="A868" s="9"/>
      <c r="B868" s="30"/>
    </row>
    <row r="869" spans="1:2" x14ac:dyDescent="0.2">
      <c r="A869" s="10"/>
      <c r="B869" s="31"/>
    </row>
    <row r="870" spans="1:2" x14ac:dyDescent="0.2">
      <c r="A870" s="9"/>
      <c r="B870" s="30"/>
    </row>
    <row r="871" spans="1:2" x14ac:dyDescent="0.2">
      <c r="A871" s="10"/>
      <c r="B871" s="31"/>
    </row>
    <row r="872" spans="1:2" x14ac:dyDescent="0.2">
      <c r="A872" s="9"/>
      <c r="B872" s="30"/>
    </row>
    <row r="873" spans="1:2" x14ac:dyDescent="0.2">
      <c r="A873" s="10"/>
      <c r="B873" s="31"/>
    </row>
    <row r="874" spans="1:2" x14ac:dyDescent="0.2">
      <c r="A874" s="9"/>
      <c r="B874" s="30"/>
    </row>
    <row r="875" spans="1:2" x14ac:dyDescent="0.2">
      <c r="A875" s="10"/>
      <c r="B875" s="31"/>
    </row>
    <row r="876" spans="1:2" x14ac:dyDescent="0.2">
      <c r="A876" s="9"/>
      <c r="B876" s="30"/>
    </row>
    <row r="877" spans="1:2" x14ac:dyDescent="0.2">
      <c r="A877" s="10"/>
      <c r="B877" s="31"/>
    </row>
    <row r="878" spans="1:2" x14ac:dyDescent="0.2">
      <c r="A878" s="9"/>
      <c r="B878" s="30"/>
    </row>
    <row r="879" spans="1:2" x14ac:dyDescent="0.2">
      <c r="A879" s="10"/>
      <c r="B879" s="31"/>
    </row>
    <row r="880" spans="1:2" x14ac:dyDescent="0.2">
      <c r="A880" s="9"/>
      <c r="B880" s="30"/>
    </row>
    <row r="881" spans="1:2" x14ac:dyDescent="0.2">
      <c r="A881" s="10"/>
      <c r="B881" s="31"/>
    </row>
    <row r="882" spans="1:2" x14ac:dyDescent="0.2">
      <c r="A882" s="9"/>
      <c r="B882" s="30"/>
    </row>
    <row r="883" spans="1:2" x14ac:dyDescent="0.2">
      <c r="A883" s="10"/>
      <c r="B883" s="31"/>
    </row>
    <row r="884" spans="1:2" x14ac:dyDescent="0.2">
      <c r="A884" s="9"/>
      <c r="B884" s="30"/>
    </row>
    <row r="885" spans="1:2" x14ac:dyDescent="0.2">
      <c r="A885" s="10"/>
      <c r="B885" s="31"/>
    </row>
    <row r="886" spans="1:2" x14ac:dyDescent="0.2">
      <c r="A886" s="9"/>
      <c r="B886" s="30"/>
    </row>
    <row r="887" spans="1:2" x14ac:dyDescent="0.2">
      <c r="A887" s="10"/>
      <c r="B887" s="31"/>
    </row>
    <row r="888" spans="1:2" x14ac:dyDescent="0.2">
      <c r="A888" s="9"/>
      <c r="B888" s="30"/>
    </row>
    <row r="889" spans="1:2" x14ac:dyDescent="0.2">
      <c r="A889" s="10"/>
      <c r="B889" s="31"/>
    </row>
    <row r="890" spans="1:2" x14ac:dyDescent="0.2">
      <c r="A890" s="9"/>
      <c r="B890" s="30"/>
    </row>
    <row r="891" spans="1:2" x14ac:dyDescent="0.2">
      <c r="A891" s="10"/>
      <c r="B891" s="31"/>
    </row>
    <row r="892" spans="1:2" x14ac:dyDescent="0.2">
      <c r="A892" s="9"/>
      <c r="B892" s="30"/>
    </row>
    <row r="893" spans="1:2" x14ac:dyDescent="0.2">
      <c r="A893" s="10"/>
      <c r="B893" s="31"/>
    </row>
    <row r="894" spans="1:2" x14ac:dyDescent="0.2">
      <c r="A894" s="9"/>
      <c r="B894" s="30"/>
    </row>
    <row r="895" spans="1:2" x14ac:dyDescent="0.2">
      <c r="A895" s="10"/>
      <c r="B895" s="31"/>
    </row>
    <row r="896" spans="1:2" x14ac:dyDescent="0.2">
      <c r="A896" s="9"/>
      <c r="B896" s="30"/>
    </row>
    <row r="897" spans="1:2" x14ac:dyDescent="0.2">
      <c r="A897" s="10"/>
      <c r="B897" s="31"/>
    </row>
    <row r="898" spans="1:2" x14ac:dyDescent="0.2">
      <c r="A898" s="9"/>
      <c r="B898" s="30"/>
    </row>
    <row r="899" spans="1:2" x14ac:dyDescent="0.2">
      <c r="A899" s="10"/>
      <c r="B899" s="31"/>
    </row>
    <row r="900" spans="1:2" x14ac:dyDescent="0.2">
      <c r="A900" s="9"/>
      <c r="B900" s="30"/>
    </row>
    <row r="901" spans="1:2" x14ac:dyDescent="0.2">
      <c r="A901" s="10"/>
      <c r="B901" s="31"/>
    </row>
    <row r="902" spans="1:2" x14ac:dyDescent="0.2">
      <c r="A902" s="9"/>
      <c r="B902" s="30"/>
    </row>
    <row r="903" spans="1:2" x14ac:dyDescent="0.2">
      <c r="A903" s="10"/>
      <c r="B903" s="31"/>
    </row>
    <row r="904" spans="1:2" x14ac:dyDescent="0.2">
      <c r="A904" s="9"/>
      <c r="B904" s="30"/>
    </row>
    <row r="905" spans="1:2" x14ac:dyDescent="0.2">
      <c r="A905" s="10"/>
      <c r="B905" s="31"/>
    </row>
    <row r="906" spans="1:2" x14ac:dyDescent="0.2">
      <c r="A906" s="9"/>
      <c r="B906" s="30"/>
    </row>
    <row r="907" spans="1:2" x14ac:dyDescent="0.2">
      <c r="A907" s="10"/>
      <c r="B907" s="31"/>
    </row>
    <row r="908" spans="1:2" x14ac:dyDescent="0.2">
      <c r="A908" s="9"/>
      <c r="B908" s="30"/>
    </row>
    <row r="909" spans="1:2" x14ac:dyDescent="0.2">
      <c r="A909" s="10"/>
      <c r="B909" s="31"/>
    </row>
    <row r="910" spans="1:2" x14ac:dyDescent="0.2">
      <c r="A910" s="9"/>
      <c r="B910" s="30"/>
    </row>
    <row r="911" spans="1:2" x14ac:dyDescent="0.2">
      <c r="A911" s="10"/>
      <c r="B911" s="31"/>
    </row>
    <row r="912" spans="1:2" x14ac:dyDescent="0.2">
      <c r="A912" s="9"/>
      <c r="B912" s="30"/>
    </row>
    <row r="913" spans="1:2" x14ac:dyDescent="0.2">
      <c r="A913" s="10"/>
      <c r="B913" s="31"/>
    </row>
    <row r="914" spans="1:2" x14ac:dyDescent="0.2">
      <c r="A914" s="9"/>
      <c r="B914" s="30"/>
    </row>
    <row r="915" spans="1:2" x14ac:dyDescent="0.2">
      <c r="A915" s="10"/>
      <c r="B915" s="31"/>
    </row>
    <row r="916" spans="1:2" x14ac:dyDescent="0.2">
      <c r="A916" s="9"/>
      <c r="B916" s="30"/>
    </row>
    <row r="917" spans="1:2" x14ac:dyDescent="0.2">
      <c r="A917" s="10"/>
      <c r="B917" s="31"/>
    </row>
    <row r="918" spans="1:2" x14ac:dyDescent="0.2">
      <c r="A918" s="9"/>
      <c r="B918" s="30"/>
    </row>
    <row r="919" spans="1:2" x14ac:dyDescent="0.2">
      <c r="A919" s="10"/>
      <c r="B919" s="31"/>
    </row>
    <row r="920" spans="1:2" x14ac:dyDescent="0.2">
      <c r="A920" s="9"/>
      <c r="B920" s="30"/>
    </row>
    <row r="921" spans="1:2" x14ac:dyDescent="0.2">
      <c r="A921" s="10"/>
      <c r="B921" s="31"/>
    </row>
    <row r="922" spans="1:2" x14ac:dyDescent="0.2">
      <c r="A922" s="9"/>
      <c r="B922" s="30"/>
    </row>
    <row r="923" spans="1:2" x14ac:dyDescent="0.2">
      <c r="A923" s="10"/>
      <c r="B923" s="31"/>
    </row>
    <row r="924" spans="1:2" x14ac:dyDescent="0.2">
      <c r="A924" s="9"/>
      <c r="B924" s="30"/>
    </row>
    <row r="925" spans="1:2" x14ac:dyDescent="0.2">
      <c r="A925" s="10"/>
      <c r="B925" s="31"/>
    </row>
    <row r="926" spans="1:2" x14ac:dyDescent="0.2">
      <c r="A926" s="9"/>
      <c r="B926" s="30"/>
    </row>
    <row r="927" spans="1:2" x14ac:dyDescent="0.2">
      <c r="A927" s="10"/>
      <c r="B927" s="31"/>
    </row>
    <row r="928" spans="1:2" x14ac:dyDescent="0.2">
      <c r="A928" s="9"/>
      <c r="B928" s="30"/>
    </row>
    <row r="929" spans="1:2" x14ac:dyDescent="0.2">
      <c r="A929" s="10"/>
      <c r="B929" s="31"/>
    </row>
    <row r="930" spans="1:2" x14ac:dyDescent="0.2">
      <c r="A930" s="9"/>
      <c r="B930" s="30"/>
    </row>
    <row r="931" spans="1:2" x14ac:dyDescent="0.2">
      <c r="A931" s="10"/>
      <c r="B931" s="31"/>
    </row>
    <row r="932" spans="1:2" x14ac:dyDescent="0.2">
      <c r="A932" s="9"/>
      <c r="B932" s="30"/>
    </row>
    <row r="933" spans="1:2" x14ac:dyDescent="0.2">
      <c r="A933" s="10"/>
      <c r="B933" s="31"/>
    </row>
    <row r="934" spans="1:2" x14ac:dyDescent="0.2">
      <c r="A934" s="9"/>
      <c r="B934" s="30"/>
    </row>
    <row r="935" spans="1:2" x14ac:dyDescent="0.2">
      <c r="A935" s="10"/>
      <c r="B935" s="31"/>
    </row>
    <row r="936" spans="1:2" x14ac:dyDescent="0.2">
      <c r="A936" s="9"/>
      <c r="B936" s="30"/>
    </row>
    <row r="937" spans="1:2" x14ac:dyDescent="0.2">
      <c r="A937" s="10"/>
      <c r="B937" s="31"/>
    </row>
    <row r="938" spans="1:2" x14ac:dyDescent="0.2">
      <c r="A938" s="9"/>
      <c r="B938" s="30"/>
    </row>
    <row r="939" spans="1:2" x14ac:dyDescent="0.2">
      <c r="A939" s="10"/>
      <c r="B939" s="31"/>
    </row>
    <row r="940" spans="1:2" x14ac:dyDescent="0.2">
      <c r="A940" s="9"/>
      <c r="B940" s="30"/>
    </row>
    <row r="941" spans="1:2" x14ac:dyDescent="0.2">
      <c r="A941" s="10"/>
      <c r="B941" s="31"/>
    </row>
    <row r="942" spans="1:2" x14ac:dyDescent="0.2">
      <c r="A942" s="9"/>
      <c r="B942" s="30"/>
    </row>
    <row r="943" spans="1:2" x14ac:dyDescent="0.2">
      <c r="A943" s="10"/>
      <c r="B943" s="31"/>
    </row>
    <row r="944" spans="1:2" x14ac:dyDescent="0.2">
      <c r="A944" s="9"/>
      <c r="B944" s="30"/>
    </row>
    <row r="945" spans="1:2" x14ac:dyDescent="0.2">
      <c r="A945" s="10"/>
      <c r="B945" s="31"/>
    </row>
    <row r="946" spans="1:2" x14ac:dyDescent="0.2">
      <c r="A946" s="9"/>
      <c r="B946" s="30"/>
    </row>
    <row r="947" spans="1:2" x14ac:dyDescent="0.2">
      <c r="A947" s="10"/>
      <c r="B947" s="31"/>
    </row>
    <row r="948" spans="1:2" x14ac:dyDescent="0.2">
      <c r="A948" s="9"/>
      <c r="B948" s="30"/>
    </row>
    <row r="949" spans="1:2" x14ac:dyDescent="0.2">
      <c r="A949" s="10"/>
      <c r="B949" s="31"/>
    </row>
    <row r="950" spans="1:2" x14ac:dyDescent="0.2">
      <c r="A950" s="9"/>
      <c r="B950" s="30"/>
    </row>
    <row r="951" spans="1:2" x14ac:dyDescent="0.2">
      <c r="A951" s="10"/>
      <c r="B951" s="31"/>
    </row>
    <row r="952" spans="1:2" x14ac:dyDescent="0.2">
      <c r="A952" s="9"/>
      <c r="B952" s="30"/>
    </row>
    <row r="953" spans="1:2" x14ac:dyDescent="0.2">
      <c r="A953" s="10"/>
      <c r="B953" s="31"/>
    </row>
    <row r="954" spans="1:2" x14ac:dyDescent="0.2">
      <c r="A954" s="9"/>
      <c r="B954" s="30"/>
    </row>
    <row r="955" spans="1:2" x14ac:dyDescent="0.2">
      <c r="A955" s="10"/>
      <c r="B955" s="31"/>
    </row>
    <row r="956" spans="1:2" x14ac:dyDescent="0.2">
      <c r="A956" s="9"/>
      <c r="B956" s="30"/>
    </row>
    <row r="957" spans="1:2" x14ac:dyDescent="0.2">
      <c r="A957" s="10"/>
      <c r="B957" s="31"/>
    </row>
    <row r="958" spans="1:2" x14ac:dyDescent="0.2">
      <c r="A958" s="9"/>
      <c r="B958" s="30"/>
    </row>
    <row r="959" spans="1:2" x14ac:dyDescent="0.2">
      <c r="A959" s="10"/>
      <c r="B959" s="31"/>
    </row>
    <row r="960" spans="1:2" x14ac:dyDescent="0.2">
      <c r="A960" s="9"/>
      <c r="B960" s="30"/>
    </row>
    <row r="961" spans="1:2" x14ac:dyDescent="0.2">
      <c r="A961" s="10"/>
      <c r="B961" s="31"/>
    </row>
    <row r="962" spans="1:2" x14ac:dyDescent="0.2">
      <c r="A962" s="9"/>
      <c r="B962" s="30"/>
    </row>
    <row r="963" spans="1:2" x14ac:dyDescent="0.2">
      <c r="A963" s="10"/>
      <c r="B963" s="31"/>
    </row>
    <row r="964" spans="1:2" x14ac:dyDescent="0.2">
      <c r="A964" s="9"/>
      <c r="B964" s="30"/>
    </row>
    <row r="965" spans="1:2" x14ac:dyDescent="0.2">
      <c r="A965" s="10"/>
      <c r="B965" s="31"/>
    </row>
    <row r="966" spans="1:2" x14ac:dyDescent="0.2">
      <c r="A966" s="9"/>
      <c r="B966" s="30"/>
    </row>
    <row r="967" spans="1:2" x14ac:dyDescent="0.2">
      <c r="A967" s="10"/>
      <c r="B967" s="31"/>
    </row>
    <row r="968" spans="1:2" x14ac:dyDescent="0.2">
      <c r="A968" s="9"/>
      <c r="B968" s="30"/>
    </row>
    <row r="969" spans="1:2" x14ac:dyDescent="0.2">
      <c r="A969" s="10"/>
      <c r="B969" s="31"/>
    </row>
    <row r="970" spans="1:2" x14ac:dyDescent="0.2">
      <c r="A970" s="9"/>
      <c r="B970" s="30"/>
    </row>
    <row r="971" spans="1:2" x14ac:dyDescent="0.2">
      <c r="A971" s="10"/>
      <c r="B971" s="31"/>
    </row>
    <row r="972" spans="1:2" x14ac:dyDescent="0.2">
      <c r="A972" s="9"/>
      <c r="B972" s="30"/>
    </row>
    <row r="973" spans="1:2" x14ac:dyDescent="0.2">
      <c r="A973" s="10"/>
      <c r="B973" s="31"/>
    </row>
    <row r="974" spans="1:2" x14ac:dyDescent="0.2">
      <c r="A974" s="9"/>
      <c r="B974" s="30"/>
    </row>
    <row r="975" spans="1:2" x14ac:dyDescent="0.2">
      <c r="A975" s="10"/>
      <c r="B975" s="31"/>
    </row>
    <row r="976" spans="1:2" x14ac:dyDescent="0.2">
      <c r="A976" s="9"/>
      <c r="B976" s="30"/>
    </row>
    <row r="977" spans="1:2" x14ac:dyDescent="0.2">
      <c r="A977" s="10"/>
      <c r="B977" s="31"/>
    </row>
    <row r="978" spans="1:2" x14ac:dyDescent="0.2">
      <c r="A978" s="9"/>
      <c r="B978" s="30"/>
    </row>
    <row r="979" spans="1:2" x14ac:dyDescent="0.2">
      <c r="A979" s="10"/>
      <c r="B979" s="31"/>
    </row>
    <row r="980" spans="1:2" x14ac:dyDescent="0.2">
      <c r="A980" s="9"/>
      <c r="B980" s="30"/>
    </row>
    <row r="981" spans="1:2" x14ac:dyDescent="0.2">
      <c r="A981" s="10"/>
      <c r="B981" s="31"/>
    </row>
    <row r="982" spans="1:2" x14ac:dyDescent="0.2">
      <c r="A982" s="9"/>
      <c r="B982" s="30"/>
    </row>
    <row r="983" spans="1:2" x14ac:dyDescent="0.2">
      <c r="A983" s="10"/>
      <c r="B983" s="31"/>
    </row>
    <row r="984" spans="1:2" x14ac:dyDescent="0.2">
      <c r="A984" s="9"/>
      <c r="B984" s="30"/>
    </row>
    <row r="985" spans="1:2" x14ac:dyDescent="0.2">
      <c r="A985" s="10"/>
      <c r="B985" s="3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1"/>
  <sheetViews>
    <sheetView workbookViewId="0">
      <selection activeCell="F3" sqref="F3"/>
    </sheetView>
  </sheetViews>
  <sheetFormatPr defaultRowHeight="14.25" x14ac:dyDescent="0.2"/>
  <cols>
    <col min="1" max="1" width="10.875" customWidth="1"/>
    <col min="2" max="2" width="18.625" customWidth="1"/>
    <col min="3" max="3" width="10.25" customWidth="1"/>
    <col min="4" max="4" width="14.75" customWidth="1"/>
    <col min="5" max="5" width="23.375" customWidth="1"/>
  </cols>
  <sheetData>
    <row r="1" spans="1:5" ht="15" x14ac:dyDescent="0.25">
      <c r="A1" s="32" t="s">
        <v>23</v>
      </c>
      <c r="B1" s="32" t="s">
        <v>24</v>
      </c>
      <c r="C1" s="32" t="s">
        <v>25</v>
      </c>
      <c r="D1" s="32" t="s">
        <v>26</v>
      </c>
      <c r="E1" s="32" t="s">
        <v>17</v>
      </c>
    </row>
    <row r="2" spans="1:5" x14ac:dyDescent="0.2">
      <c r="A2" s="9">
        <v>24753</v>
      </c>
      <c r="B2" s="23">
        <f t="shared" ref="B2:B65" ca="1" si="0">RANDBETWEEN(DATE(2019,1,1),DATE(2022,6,24)) + RAND()</f>
        <v>44141.500084418112</v>
      </c>
      <c r="C2" s="9" t="str">
        <f ca="1">VLOOKUP(RANDBETWEEN(1,countcarriers),pool[],18)</f>
        <v>FedEx</v>
      </c>
      <c r="D2" s="23">
        <f ca="1">MROUND(B2 + RANDBETWEEN(0,5),"1:00")</f>
        <v>44144.5</v>
      </c>
      <c r="E2" s="30">
        <f ca="1">VLOOKUP(RANDBETWEEN(1,300),BILLINGS[],2)</f>
        <v>8405512431902854</v>
      </c>
    </row>
    <row r="3" spans="1:5" x14ac:dyDescent="0.2">
      <c r="A3" s="10">
        <v>24754</v>
      </c>
      <c r="B3" s="25">
        <f t="shared" ca="1" si="0"/>
        <v>44162.831127071746</v>
      </c>
      <c r="C3" s="10" t="str">
        <f ca="1">VLOOKUP(RANDBETWEEN(1,countcarriers),pool[],18)</f>
        <v>UPS</v>
      </c>
      <c r="D3" s="25">
        <f t="shared" ref="D3:D66" ca="1" si="1">MROUND(B3 + RANDBETWEEN(0,5),"1:00")</f>
        <v>44165.833333333328</v>
      </c>
      <c r="E3" s="31">
        <f ca="1">VLOOKUP(RANDBETWEEN(1,300),BILLINGS[],2)</f>
        <v>6038566479108477</v>
      </c>
    </row>
    <row r="4" spans="1:5" x14ac:dyDescent="0.2">
      <c r="A4" s="9">
        <v>24755</v>
      </c>
      <c r="B4" s="23">
        <f t="shared" ca="1" si="0"/>
        <v>44572.376153026198</v>
      </c>
      <c r="C4" s="9" t="str">
        <f ca="1">VLOOKUP(RANDBETWEEN(1,countcarriers),pool[],18)</f>
        <v>COSCO</v>
      </c>
      <c r="D4" s="23">
        <f t="shared" ca="1" si="1"/>
        <v>44573.375</v>
      </c>
      <c r="E4" s="30">
        <f ca="1">VLOOKUP(RANDBETWEEN(1,300),BILLINGS[],2)</f>
        <v>5583811539520581</v>
      </c>
    </row>
    <row r="5" spans="1:5" x14ac:dyDescent="0.2">
      <c r="A5" s="10">
        <v>24756</v>
      </c>
      <c r="B5" s="25">
        <f t="shared" ca="1" si="0"/>
        <v>43679.147306317835</v>
      </c>
      <c r="C5" s="10" t="str">
        <f ca="1">VLOOKUP(RANDBETWEEN(1,countcarriers),pool[],18)</f>
        <v>NYK</v>
      </c>
      <c r="D5" s="25">
        <f t="shared" ca="1" si="1"/>
        <v>43683.166666666664</v>
      </c>
      <c r="E5" s="31">
        <f ca="1">VLOOKUP(RANDBETWEEN(1,300),BILLINGS[],2)</f>
        <v>9805379122201896</v>
      </c>
    </row>
    <row r="6" spans="1:5" x14ac:dyDescent="0.2">
      <c r="A6" s="9">
        <v>24757</v>
      </c>
      <c r="B6" s="23">
        <f t="shared" ca="1" si="0"/>
        <v>43651.668668617967</v>
      </c>
      <c r="C6" s="9" t="str">
        <f ca="1">VLOOKUP(RANDBETWEEN(1,countcarriers),pool[],18)</f>
        <v>UPS</v>
      </c>
      <c r="D6" s="23">
        <f t="shared" ca="1" si="1"/>
        <v>43656.666666666664</v>
      </c>
      <c r="E6" s="30">
        <f ca="1">VLOOKUP(RANDBETWEEN(1,300),BILLINGS[],2)</f>
        <v>1561927583788508</v>
      </c>
    </row>
    <row r="7" spans="1:5" x14ac:dyDescent="0.2">
      <c r="A7" s="10">
        <v>24758</v>
      </c>
      <c r="B7" s="25">
        <f t="shared" ca="1" si="0"/>
        <v>44121.194816392519</v>
      </c>
      <c r="C7" s="10" t="str">
        <f ca="1">VLOOKUP(RANDBETWEEN(1,countcarriers),pool[],18)</f>
        <v>Evergreen</v>
      </c>
      <c r="D7" s="25">
        <f t="shared" ca="1" si="1"/>
        <v>44122.208333333328</v>
      </c>
      <c r="E7" s="31">
        <f ca="1">VLOOKUP(RANDBETWEEN(1,300),BILLINGS[],2)</f>
        <v>6039613795241616</v>
      </c>
    </row>
    <row r="8" spans="1:5" x14ac:dyDescent="0.2">
      <c r="A8" s="9">
        <v>24759</v>
      </c>
      <c r="B8" s="23">
        <f t="shared" ca="1" si="0"/>
        <v>44167.542345425391</v>
      </c>
      <c r="C8" s="9" t="str">
        <f ca="1">VLOOKUP(RANDBETWEEN(1,countcarriers),pool[],18)</f>
        <v>Hanjin</v>
      </c>
      <c r="D8" s="23">
        <f t="shared" ca="1" si="1"/>
        <v>44167.541666666664</v>
      </c>
      <c r="E8" s="30">
        <f ca="1">VLOOKUP(RANDBETWEEN(1,300),BILLINGS[],2)</f>
        <v>6457872771958958</v>
      </c>
    </row>
    <row r="9" spans="1:5" x14ac:dyDescent="0.2">
      <c r="A9" s="10">
        <v>24760</v>
      </c>
      <c r="B9" s="25">
        <f t="shared" ca="1" si="0"/>
        <v>44514.087960179953</v>
      </c>
      <c r="C9" s="10" t="str">
        <f ca="1">VLOOKUP(RANDBETWEEN(1,countcarriers),pool[],18)</f>
        <v>NYK</v>
      </c>
      <c r="D9" s="25">
        <f t="shared" ca="1" si="1"/>
        <v>44517.083333333328</v>
      </c>
      <c r="E9" s="31">
        <f ca="1">VLOOKUP(RANDBETWEEN(1,300),BILLINGS[],2)</f>
        <v>2266152727490153</v>
      </c>
    </row>
    <row r="10" spans="1:5" x14ac:dyDescent="0.2">
      <c r="A10" s="9">
        <v>24761</v>
      </c>
      <c r="B10" s="23">
        <f t="shared" ca="1" si="0"/>
        <v>44391.093313193996</v>
      </c>
      <c r="C10" s="9" t="str">
        <f ca="1">VLOOKUP(RANDBETWEEN(1,countcarriers),pool[],18)</f>
        <v>COSCO</v>
      </c>
      <c r="D10" s="23">
        <f t="shared" ca="1" si="1"/>
        <v>44392.083333333328</v>
      </c>
      <c r="E10" s="30">
        <f ca="1">VLOOKUP(RANDBETWEEN(1,300),BILLINGS[],2)</f>
        <v>6503845770407330</v>
      </c>
    </row>
    <row r="11" spans="1:5" x14ac:dyDescent="0.2">
      <c r="A11" s="10">
        <v>24762</v>
      </c>
      <c r="B11" s="25">
        <f t="shared" ca="1" si="0"/>
        <v>43942.923073219514</v>
      </c>
      <c r="C11" s="10" t="str">
        <f ca="1">VLOOKUP(RANDBETWEEN(1,countcarriers),pool[],18)</f>
        <v>FedEx</v>
      </c>
      <c r="D11" s="25">
        <f t="shared" ca="1" si="1"/>
        <v>43945.916666666664</v>
      </c>
      <c r="E11" s="31">
        <f ca="1">VLOOKUP(RANDBETWEEN(1,300),BILLINGS[],2)</f>
        <v>5583811539520581</v>
      </c>
    </row>
    <row r="12" spans="1:5" x14ac:dyDescent="0.2">
      <c r="A12" s="9">
        <v>24763</v>
      </c>
      <c r="B12" s="23">
        <f t="shared" ca="1" si="0"/>
        <v>43579.613591826259</v>
      </c>
      <c r="C12" s="9" t="str">
        <f ca="1">VLOOKUP(RANDBETWEEN(1,countcarriers),pool[],18)</f>
        <v>Evergreen</v>
      </c>
      <c r="D12" s="23">
        <f t="shared" ca="1" si="1"/>
        <v>43581.625</v>
      </c>
      <c r="E12" s="30">
        <f ca="1">VLOOKUP(RANDBETWEEN(1,300),BILLINGS[],2)</f>
        <v>2361352347505594</v>
      </c>
    </row>
    <row r="13" spans="1:5" x14ac:dyDescent="0.2">
      <c r="A13" s="10">
        <v>24764</v>
      </c>
      <c r="B13" s="25">
        <f t="shared" ca="1" si="0"/>
        <v>44355.305185224512</v>
      </c>
      <c r="C13" s="10" t="str">
        <f ca="1">VLOOKUP(RANDBETWEEN(1,countcarriers),pool[],18)</f>
        <v>Hanjin</v>
      </c>
      <c r="D13" s="25">
        <f t="shared" ca="1" si="1"/>
        <v>44356.291666666664</v>
      </c>
      <c r="E13" s="31">
        <f ca="1">VLOOKUP(RANDBETWEEN(1,300),BILLINGS[],2)</f>
        <v>6561502739855871</v>
      </c>
    </row>
    <row r="14" spans="1:5" x14ac:dyDescent="0.2">
      <c r="A14" s="9">
        <v>24765</v>
      </c>
      <c r="B14" s="23">
        <f t="shared" ca="1" si="0"/>
        <v>43518.979781110109</v>
      </c>
      <c r="C14" s="9" t="str">
        <f ca="1">VLOOKUP(RANDBETWEEN(1,countcarriers),pool[],18)</f>
        <v>Hanjin</v>
      </c>
      <c r="D14" s="23">
        <f t="shared" ca="1" si="1"/>
        <v>43520</v>
      </c>
      <c r="E14" s="30">
        <f ca="1">VLOOKUP(RANDBETWEEN(1,300),BILLINGS[],2)</f>
        <v>8209397060519193</v>
      </c>
    </row>
    <row r="15" spans="1:5" x14ac:dyDescent="0.2">
      <c r="A15" s="10">
        <v>24766</v>
      </c>
      <c r="B15" s="25">
        <f t="shared" ca="1" si="0"/>
        <v>43549.623798153902</v>
      </c>
      <c r="C15" s="10" t="str">
        <f ca="1">VLOOKUP(RANDBETWEEN(1,countcarriers),pool[],18)</f>
        <v>Hanjin</v>
      </c>
      <c r="D15" s="25">
        <f t="shared" ca="1" si="1"/>
        <v>43553.625</v>
      </c>
      <c r="E15" s="31">
        <f ca="1">VLOOKUP(RANDBETWEEN(1,300),BILLINGS[],2)</f>
        <v>6701581311155941</v>
      </c>
    </row>
    <row r="16" spans="1:5" x14ac:dyDescent="0.2">
      <c r="A16" s="9">
        <v>24767</v>
      </c>
      <c r="B16" s="23">
        <f t="shared" ca="1" si="0"/>
        <v>44515.179964109317</v>
      </c>
      <c r="C16" s="9" t="str">
        <f ca="1">VLOOKUP(RANDBETWEEN(1,countcarriers),pool[],18)</f>
        <v>FedEx</v>
      </c>
      <c r="D16" s="23">
        <f t="shared" ca="1" si="1"/>
        <v>44518.166666666664</v>
      </c>
      <c r="E16" s="30">
        <f ca="1">VLOOKUP(RANDBETWEEN(1,300),BILLINGS[],2)</f>
        <v>9720597124530812</v>
      </c>
    </row>
    <row r="17" spans="1:5" x14ac:dyDescent="0.2">
      <c r="A17" s="10">
        <v>24768</v>
      </c>
      <c r="B17" s="25">
        <f t="shared" ca="1" si="0"/>
        <v>43587.192986788636</v>
      </c>
      <c r="C17" s="10" t="str">
        <f ca="1">VLOOKUP(RANDBETWEEN(1,countcarriers),pool[],18)</f>
        <v>UPS</v>
      </c>
      <c r="D17" s="25">
        <f t="shared" ca="1" si="1"/>
        <v>43591.208333333328</v>
      </c>
      <c r="E17" s="31">
        <f ca="1">VLOOKUP(RANDBETWEEN(1,300),BILLINGS[],2)</f>
        <v>2266152727490153</v>
      </c>
    </row>
    <row r="18" spans="1:5" x14ac:dyDescent="0.2">
      <c r="A18" s="9">
        <v>24769</v>
      </c>
      <c r="B18" s="23">
        <f t="shared" ca="1" si="0"/>
        <v>44095.969147354364</v>
      </c>
      <c r="C18" s="9" t="str">
        <f ca="1">VLOOKUP(RANDBETWEEN(1,countcarriers),pool[],18)</f>
        <v>FedEx</v>
      </c>
      <c r="D18" s="23">
        <f t="shared" ca="1" si="1"/>
        <v>44098.958333333328</v>
      </c>
      <c r="E18" s="30">
        <f ca="1">VLOOKUP(RANDBETWEEN(1,300),BILLINGS[],2)</f>
        <v>5453468606271980</v>
      </c>
    </row>
    <row r="19" spans="1:5" x14ac:dyDescent="0.2">
      <c r="A19" s="10">
        <v>24770</v>
      </c>
      <c r="B19" s="25">
        <f t="shared" ca="1" si="0"/>
        <v>44508.005566789303</v>
      </c>
      <c r="C19" s="10" t="str">
        <f ca="1">VLOOKUP(RANDBETWEEN(1,countcarriers),pool[],18)</f>
        <v>Hanjin</v>
      </c>
      <c r="D19" s="25">
        <f t="shared" ca="1" si="1"/>
        <v>44510</v>
      </c>
      <c r="E19" s="31">
        <f ca="1">VLOOKUP(RANDBETWEEN(1,300),BILLINGS[],2)</f>
        <v>5984048209502198</v>
      </c>
    </row>
    <row r="20" spans="1:5" x14ac:dyDescent="0.2">
      <c r="A20" s="9">
        <v>24771</v>
      </c>
      <c r="B20" s="23">
        <f t="shared" ca="1" si="0"/>
        <v>44187.42414717286</v>
      </c>
      <c r="C20" s="9" t="str">
        <f ca="1">VLOOKUP(RANDBETWEEN(1,countcarriers),pool[],18)</f>
        <v>COSCO</v>
      </c>
      <c r="D20" s="23">
        <f t="shared" ca="1" si="1"/>
        <v>44189.416666666664</v>
      </c>
      <c r="E20" s="30">
        <f ca="1">VLOOKUP(RANDBETWEEN(1,300),BILLINGS[],2)</f>
        <v>5330550113051952</v>
      </c>
    </row>
    <row r="21" spans="1:5" x14ac:dyDescent="0.2">
      <c r="A21" s="10">
        <v>24772</v>
      </c>
      <c r="B21" s="25">
        <f t="shared" ca="1" si="0"/>
        <v>43511.417811405561</v>
      </c>
      <c r="C21" s="10" t="str">
        <f ca="1">VLOOKUP(RANDBETWEEN(1,countcarriers),pool[],18)</f>
        <v>UPS</v>
      </c>
      <c r="D21" s="25">
        <f t="shared" ca="1" si="1"/>
        <v>43511.416666666664</v>
      </c>
      <c r="E21" s="31">
        <f ca="1">VLOOKUP(RANDBETWEEN(1,300),BILLINGS[],2)</f>
        <v>9351880018447248</v>
      </c>
    </row>
    <row r="22" spans="1:5" x14ac:dyDescent="0.2">
      <c r="A22" s="9">
        <v>24773</v>
      </c>
      <c r="B22" s="23">
        <f t="shared" ca="1" si="0"/>
        <v>44580.265547537361</v>
      </c>
      <c r="C22" s="9" t="str">
        <f ca="1">VLOOKUP(RANDBETWEEN(1,countcarriers),pool[],18)</f>
        <v>NYK</v>
      </c>
      <c r="D22" s="23">
        <f t="shared" ca="1" si="1"/>
        <v>44580.25</v>
      </c>
      <c r="E22" s="30">
        <f ca="1">VLOOKUP(RANDBETWEEN(1,300),BILLINGS[],2)</f>
        <v>2068635862146389</v>
      </c>
    </row>
    <row r="23" spans="1:5" x14ac:dyDescent="0.2">
      <c r="A23" s="10">
        <v>24774</v>
      </c>
      <c r="B23" s="25">
        <f t="shared" ca="1" si="0"/>
        <v>44110.703066851602</v>
      </c>
      <c r="C23" s="10" t="str">
        <f ca="1">VLOOKUP(RANDBETWEEN(1,countcarriers),pool[],18)</f>
        <v>UPS</v>
      </c>
      <c r="D23" s="25">
        <f t="shared" ca="1" si="1"/>
        <v>44113.708333333328</v>
      </c>
      <c r="E23" s="31">
        <f ca="1">VLOOKUP(RANDBETWEEN(1,300),BILLINGS[],2)</f>
        <v>7607302690056202</v>
      </c>
    </row>
    <row r="24" spans="1:5" x14ac:dyDescent="0.2">
      <c r="A24" s="9">
        <v>24775</v>
      </c>
      <c r="B24" s="23">
        <f t="shared" ca="1" si="0"/>
        <v>43474.450729952361</v>
      </c>
      <c r="C24" s="9" t="str">
        <f ca="1">VLOOKUP(RANDBETWEEN(1,countcarriers),pool[],18)</f>
        <v>COSCO</v>
      </c>
      <c r="D24" s="23">
        <f t="shared" ca="1" si="1"/>
        <v>43477.458333333328</v>
      </c>
      <c r="E24" s="30">
        <f ca="1">VLOOKUP(RANDBETWEEN(1,300),BILLINGS[],2)</f>
        <v>3524997051404745</v>
      </c>
    </row>
    <row r="25" spans="1:5" x14ac:dyDescent="0.2">
      <c r="A25" s="10">
        <v>24776</v>
      </c>
      <c r="B25" s="25">
        <f t="shared" ca="1" si="0"/>
        <v>43536.000044316628</v>
      </c>
      <c r="C25" s="10" t="str">
        <f ca="1">VLOOKUP(RANDBETWEEN(1,countcarriers),pool[],18)</f>
        <v>APL</v>
      </c>
      <c r="D25" s="25">
        <f t="shared" ca="1" si="1"/>
        <v>43541</v>
      </c>
      <c r="E25" s="31">
        <f ca="1">VLOOKUP(RANDBETWEEN(1,300),BILLINGS[],2)</f>
        <v>2417232936444214</v>
      </c>
    </row>
    <row r="26" spans="1:5" x14ac:dyDescent="0.2">
      <c r="A26" s="9">
        <v>24777</v>
      </c>
      <c r="B26" s="23">
        <f t="shared" ca="1" si="0"/>
        <v>43592.153233624114</v>
      </c>
      <c r="C26" s="9" t="str">
        <f ca="1">VLOOKUP(RANDBETWEEN(1,countcarriers),pool[],18)</f>
        <v>Evergreen</v>
      </c>
      <c r="D26" s="23">
        <f t="shared" ca="1" si="1"/>
        <v>43596.166666666664</v>
      </c>
      <c r="E26" s="30">
        <f ca="1">VLOOKUP(RANDBETWEEN(1,300),BILLINGS[],2)</f>
        <v>2827134192530256</v>
      </c>
    </row>
    <row r="27" spans="1:5" x14ac:dyDescent="0.2">
      <c r="A27" s="10">
        <v>24778</v>
      </c>
      <c r="B27" s="25">
        <f t="shared" ca="1" si="0"/>
        <v>43864.841300061904</v>
      </c>
      <c r="C27" s="10" t="str">
        <f ca="1">VLOOKUP(RANDBETWEEN(1,countcarriers),pool[],18)</f>
        <v>Evergreen</v>
      </c>
      <c r="D27" s="25">
        <f t="shared" ca="1" si="1"/>
        <v>43866.833333333328</v>
      </c>
      <c r="E27" s="31">
        <f ca="1">VLOOKUP(RANDBETWEEN(1,300),BILLINGS[],2)</f>
        <v>8337756228015000</v>
      </c>
    </row>
    <row r="28" spans="1:5" x14ac:dyDescent="0.2">
      <c r="A28" s="9">
        <v>24779</v>
      </c>
      <c r="B28" s="23">
        <f t="shared" ca="1" si="0"/>
        <v>43838.878979413297</v>
      </c>
      <c r="C28" s="9" t="str">
        <f ca="1">VLOOKUP(RANDBETWEEN(1,countcarriers),pool[],18)</f>
        <v>FedEx</v>
      </c>
      <c r="D28" s="23">
        <f t="shared" ca="1" si="1"/>
        <v>43839.875</v>
      </c>
      <c r="E28" s="30">
        <f ca="1">VLOOKUP(RANDBETWEEN(1,300),BILLINGS[],2)</f>
        <v>3716929888221709</v>
      </c>
    </row>
    <row r="29" spans="1:5" x14ac:dyDescent="0.2">
      <c r="A29" s="10">
        <v>24780</v>
      </c>
      <c r="B29" s="25">
        <f t="shared" ca="1" si="0"/>
        <v>44497.875799701113</v>
      </c>
      <c r="C29" s="10" t="str">
        <f ca="1">VLOOKUP(RANDBETWEEN(1,countcarriers),pool[],18)</f>
        <v>Hanjin</v>
      </c>
      <c r="D29" s="25">
        <f t="shared" ca="1" si="1"/>
        <v>44497.875</v>
      </c>
      <c r="E29" s="31">
        <f ca="1">VLOOKUP(RANDBETWEEN(1,300),BILLINGS[],2)</f>
        <v>9199615509172954</v>
      </c>
    </row>
    <row r="30" spans="1:5" x14ac:dyDescent="0.2">
      <c r="A30" s="9">
        <v>24781</v>
      </c>
      <c r="B30" s="23">
        <f t="shared" ca="1" si="0"/>
        <v>44176.292156304822</v>
      </c>
      <c r="C30" s="9" t="str">
        <f ca="1">VLOOKUP(RANDBETWEEN(1,countcarriers),pool[],18)</f>
        <v>UPS</v>
      </c>
      <c r="D30" s="23">
        <f t="shared" ca="1" si="1"/>
        <v>44179.291666666664</v>
      </c>
      <c r="E30" s="30">
        <f ca="1">VLOOKUP(RANDBETWEEN(1,300),BILLINGS[],2)</f>
        <v>7997772025123658</v>
      </c>
    </row>
    <row r="31" spans="1:5" x14ac:dyDescent="0.2">
      <c r="A31" s="10">
        <v>24782</v>
      </c>
      <c r="B31" s="25">
        <f t="shared" ca="1" si="0"/>
        <v>43713.553894850993</v>
      </c>
      <c r="C31" s="10" t="str">
        <f ca="1">VLOOKUP(RANDBETWEEN(1,countcarriers),pool[],18)</f>
        <v>NYK</v>
      </c>
      <c r="D31" s="25">
        <f t="shared" ca="1" si="1"/>
        <v>43717.541666666664</v>
      </c>
      <c r="E31" s="31">
        <f ca="1">VLOOKUP(RANDBETWEEN(1,300),BILLINGS[],2)</f>
        <v>3774950810882148</v>
      </c>
    </row>
    <row r="32" spans="1:5" x14ac:dyDescent="0.2">
      <c r="A32" s="9">
        <v>24783</v>
      </c>
      <c r="B32" s="23">
        <f t="shared" ca="1" si="0"/>
        <v>43538.459449646391</v>
      </c>
      <c r="C32" s="9" t="str">
        <f ca="1">VLOOKUP(RANDBETWEEN(1,countcarriers),pool[],18)</f>
        <v>FedEx</v>
      </c>
      <c r="D32" s="23">
        <f t="shared" ca="1" si="1"/>
        <v>43539.458333333328</v>
      </c>
      <c r="E32" s="30">
        <f ca="1">VLOOKUP(RANDBETWEEN(1,300),BILLINGS[],2)</f>
        <v>7607302690056202</v>
      </c>
    </row>
    <row r="33" spans="1:5" x14ac:dyDescent="0.2">
      <c r="A33" s="10">
        <v>24784</v>
      </c>
      <c r="B33" s="25">
        <f t="shared" ca="1" si="0"/>
        <v>43848.111329109837</v>
      </c>
      <c r="C33" s="10" t="str">
        <f ca="1">VLOOKUP(RANDBETWEEN(1,countcarriers),pool[],18)</f>
        <v>NYK</v>
      </c>
      <c r="D33" s="25">
        <f t="shared" ca="1" si="1"/>
        <v>43853.125</v>
      </c>
      <c r="E33" s="31">
        <f ca="1">VLOOKUP(RANDBETWEEN(1,300),BILLINGS[],2)</f>
        <v>7174294442236821</v>
      </c>
    </row>
    <row r="34" spans="1:5" x14ac:dyDescent="0.2">
      <c r="A34" s="9">
        <v>24785</v>
      </c>
      <c r="B34" s="23">
        <f t="shared" ca="1" si="0"/>
        <v>43826.179406833464</v>
      </c>
      <c r="C34" s="9" t="str">
        <f ca="1">VLOOKUP(RANDBETWEEN(1,countcarriers),pool[],18)</f>
        <v>Hanjin</v>
      </c>
      <c r="D34" s="23">
        <f t="shared" ca="1" si="1"/>
        <v>43829.166666666664</v>
      </c>
      <c r="E34" s="30">
        <f ca="1">VLOOKUP(RANDBETWEEN(1,300),BILLINGS[],2)</f>
        <v>3452644650296478</v>
      </c>
    </row>
    <row r="35" spans="1:5" x14ac:dyDescent="0.2">
      <c r="A35" s="10">
        <v>24786</v>
      </c>
      <c r="B35" s="25">
        <f t="shared" ca="1" si="0"/>
        <v>44656.393953295847</v>
      </c>
      <c r="C35" s="10" t="str">
        <f ca="1">VLOOKUP(RANDBETWEEN(1,countcarriers),pool[],18)</f>
        <v>Hanjin</v>
      </c>
      <c r="D35" s="25">
        <f t="shared" ca="1" si="1"/>
        <v>44659.375</v>
      </c>
      <c r="E35" s="31">
        <f ca="1">VLOOKUP(RANDBETWEEN(1,300),BILLINGS[],2)</f>
        <v>5695431046694090</v>
      </c>
    </row>
    <row r="36" spans="1:5" x14ac:dyDescent="0.2">
      <c r="A36" s="9">
        <v>24787</v>
      </c>
      <c r="B36" s="23">
        <f t="shared" ca="1" si="0"/>
        <v>44563.510238248862</v>
      </c>
      <c r="C36" s="9" t="str">
        <f ca="1">VLOOKUP(RANDBETWEEN(1,countcarriers),pool[],18)</f>
        <v>COSCO</v>
      </c>
      <c r="D36" s="23">
        <f t="shared" ca="1" si="1"/>
        <v>44565.5</v>
      </c>
      <c r="E36" s="30">
        <f ca="1">VLOOKUP(RANDBETWEEN(1,300),BILLINGS[],2)</f>
        <v>7008692283217645</v>
      </c>
    </row>
    <row r="37" spans="1:5" x14ac:dyDescent="0.2">
      <c r="A37" s="10">
        <v>24788</v>
      </c>
      <c r="B37" s="25">
        <f t="shared" ca="1" si="0"/>
        <v>44189.918577138997</v>
      </c>
      <c r="C37" s="10" t="str">
        <f ca="1">VLOOKUP(RANDBETWEEN(1,countcarriers),pool[],18)</f>
        <v>Hanjin</v>
      </c>
      <c r="D37" s="25">
        <f t="shared" ca="1" si="1"/>
        <v>44192.916666666664</v>
      </c>
      <c r="E37" s="31">
        <f ca="1">VLOOKUP(RANDBETWEEN(1,300),BILLINGS[],2)</f>
        <v>3361172887492823</v>
      </c>
    </row>
    <row r="38" spans="1:5" x14ac:dyDescent="0.2">
      <c r="A38" s="9">
        <v>24789</v>
      </c>
      <c r="B38" s="23">
        <f t="shared" ca="1" si="0"/>
        <v>43785.525032112229</v>
      </c>
      <c r="C38" s="9" t="str">
        <f ca="1">VLOOKUP(RANDBETWEEN(1,countcarriers),pool[],18)</f>
        <v>NYK</v>
      </c>
      <c r="D38" s="23">
        <f t="shared" ca="1" si="1"/>
        <v>43786.541666666664</v>
      </c>
      <c r="E38" s="30">
        <f ca="1">VLOOKUP(RANDBETWEEN(1,300),BILLINGS[],2)</f>
        <v>2415476136562033</v>
      </c>
    </row>
    <row r="39" spans="1:5" x14ac:dyDescent="0.2">
      <c r="A39" s="10">
        <v>24790</v>
      </c>
      <c r="B39" s="25">
        <f t="shared" ca="1" si="0"/>
        <v>43770.000438252915</v>
      </c>
      <c r="C39" s="10" t="str">
        <f ca="1">VLOOKUP(RANDBETWEEN(1,countcarriers),pool[],18)</f>
        <v>Hanjin</v>
      </c>
      <c r="D39" s="25">
        <f t="shared" ca="1" si="1"/>
        <v>43772</v>
      </c>
      <c r="E39" s="31">
        <f ca="1">VLOOKUP(RANDBETWEEN(1,300),BILLINGS[],2)</f>
        <v>2534879142840121</v>
      </c>
    </row>
    <row r="40" spans="1:5" x14ac:dyDescent="0.2">
      <c r="A40" s="9">
        <v>24791</v>
      </c>
      <c r="B40" s="23">
        <f t="shared" ca="1" si="0"/>
        <v>44283.339713449976</v>
      </c>
      <c r="C40" s="9" t="str">
        <f ca="1">VLOOKUP(RANDBETWEEN(1,countcarriers),pool[],18)</f>
        <v>COSCO</v>
      </c>
      <c r="D40" s="23">
        <f t="shared" ca="1" si="1"/>
        <v>44286.333333333328</v>
      </c>
      <c r="E40" s="30">
        <f ca="1">VLOOKUP(RANDBETWEEN(1,300),BILLINGS[],2)</f>
        <v>8778663216225429</v>
      </c>
    </row>
    <row r="41" spans="1:5" x14ac:dyDescent="0.2">
      <c r="A41" s="10">
        <v>24792</v>
      </c>
      <c r="B41" s="25">
        <f t="shared" ca="1" si="0"/>
        <v>43602.994530810014</v>
      </c>
      <c r="C41" s="10" t="str">
        <f ca="1">VLOOKUP(RANDBETWEEN(1,countcarriers),pool[],18)</f>
        <v>NYK</v>
      </c>
      <c r="D41" s="25">
        <f t="shared" ca="1" si="1"/>
        <v>43605</v>
      </c>
      <c r="E41" s="31">
        <f ca="1">VLOOKUP(RANDBETWEEN(1,300),BILLINGS[],2)</f>
        <v>7344346608818176</v>
      </c>
    </row>
    <row r="42" spans="1:5" x14ac:dyDescent="0.2">
      <c r="A42" s="9">
        <v>24793</v>
      </c>
      <c r="B42" s="23">
        <f t="shared" ca="1" si="0"/>
        <v>44388.784805637988</v>
      </c>
      <c r="C42" s="9" t="str">
        <f ca="1">VLOOKUP(RANDBETWEEN(1,countcarriers),pool[],18)</f>
        <v>APL</v>
      </c>
      <c r="D42" s="23">
        <f t="shared" ca="1" si="1"/>
        <v>44392.791666666664</v>
      </c>
      <c r="E42" s="30">
        <f ca="1">VLOOKUP(RANDBETWEEN(1,300),BILLINGS[],2)</f>
        <v>5104609447480713</v>
      </c>
    </row>
    <row r="43" spans="1:5" x14ac:dyDescent="0.2">
      <c r="A43" s="10">
        <v>24794</v>
      </c>
      <c r="B43" s="25">
        <f t="shared" ca="1" si="0"/>
        <v>43592.051324127155</v>
      </c>
      <c r="C43" s="10" t="str">
        <f ca="1">VLOOKUP(RANDBETWEEN(1,countcarriers),pool[],18)</f>
        <v>APL</v>
      </c>
      <c r="D43" s="25">
        <f t="shared" ca="1" si="1"/>
        <v>43593.041666666664</v>
      </c>
      <c r="E43" s="31">
        <f ca="1">VLOOKUP(RANDBETWEEN(1,300),BILLINGS[],2)</f>
        <v>5379151693951101</v>
      </c>
    </row>
    <row r="44" spans="1:5" x14ac:dyDescent="0.2">
      <c r="A44" s="9">
        <v>24795</v>
      </c>
      <c r="B44" s="23">
        <f t="shared" ca="1" si="0"/>
        <v>44334.896131850983</v>
      </c>
      <c r="C44" s="9" t="str">
        <f ca="1">VLOOKUP(RANDBETWEEN(1,countcarriers),pool[],18)</f>
        <v>Evergreen</v>
      </c>
      <c r="D44" s="23">
        <f t="shared" ca="1" si="1"/>
        <v>44335.916666666664</v>
      </c>
      <c r="E44" s="30">
        <f ca="1">VLOOKUP(RANDBETWEEN(1,300),BILLINGS[],2)</f>
        <v>5471301771246199</v>
      </c>
    </row>
    <row r="45" spans="1:5" x14ac:dyDescent="0.2">
      <c r="A45" s="10">
        <v>24796</v>
      </c>
      <c r="B45" s="25">
        <f t="shared" ca="1" si="0"/>
        <v>43883.495093008132</v>
      </c>
      <c r="C45" s="10" t="str">
        <f ca="1">VLOOKUP(RANDBETWEEN(1,countcarriers),pool[],18)</f>
        <v>NYK</v>
      </c>
      <c r="D45" s="25">
        <f t="shared" ca="1" si="1"/>
        <v>43887.5</v>
      </c>
      <c r="E45" s="31">
        <f ca="1">VLOOKUP(RANDBETWEEN(1,300),BILLINGS[],2)</f>
        <v>7281033005513176</v>
      </c>
    </row>
    <row r="46" spans="1:5" x14ac:dyDescent="0.2">
      <c r="A46" s="9">
        <v>24797</v>
      </c>
      <c r="B46" s="23">
        <f t="shared" ca="1" si="0"/>
        <v>44107.954988986625</v>
      </c>
      <c r="C46" s="9" t="str">
        <f ca="1">VLOOKUP(RANDBETWEEN(1,countcarriers),pool[],18)</f>
        <v>Hanjin</v>
      </c>
      <c r="D46" s="23">
        <f t="shared" ca="1" si="1"/>
        <v>44110.958333333328</v>
      </c>
      <c r="E46" s="30">
        <f ca="1">VLOOKUP(RANDBETWEEN(1,300),BILLINGS[],2)</f>
        <v>8693199402555815</v>
      </c>
    </row>
    <row r="47" spans="1:5" x14ac:dyDescent="0.2">
      <c r="A47" s="10">
        <v>24798</v>
      </c>
      <c r="B47" s="25">
        <f t="shared" ca="1" si="0"/>
        <v>44111.988321797508</v>
      </c>
      <c r="C47" s="10" t="str">
        <f ca="1">VLOOKUP(RANDBETWEEN(1,countcarriers),pool[],18)</f>
        <v>NYK</v>
      </c>
      <c r="D47" s="25">
        <f t="shared" ca="1" si="1"/>
        <v>44115</v>
      </c>
      <c r="E47" s="31">
        <f ca="1">VLOOKUP(RANDBETWEEN(1,300),BILLINGS[],2)</f>
        <v>6038566479108477</v>
      </c>
    </row>
    <row r="48" spans="1:5" x14ac:dyDescent="0.2">
      <c r="A48" s="9">
        <v>24799</v>
      </c>
      <c r="B48" s="23">
        <f t="shared" ca="1" si="0"/>
        <v>44153.296477422184</v>
      </c>
      <c r="C48" s="9" t="str">
        <f ca="1">VLOOKUP(RANDBETWEEN(1,countcarriers),pool[],18)</f>
        <v>FedEx</v>
      </c>
      <c r="D48" s="23">
        <f t="shared" ca="1" si="1"/>
        <v>44153.291666666664</v>
      </c>
      <c r="E48" s="30">
        <f ca="1">VLOOKUP(RANDBETWEEN(1,300),BILLINGS[],2)</f>
        <v>2044264398929454</v>
      </c>
    </row>
    <row r="49" spans="1:5" x14ac:dyDescent="0.2">
      <c r="A49" s="10">
        <v>24800</v>
      </c>
      <c r="B49" s="25">
        <f t="shared" ca="1" si="0"/>
        <v>44508.319186719164</v>
      </c>
      <c r="C49" s="10" t="str">
        <f ca="1">VLOOKUP(RANDBETWEEN(1,countcarriers),pool[],18)</f>
        <v>COSCO</v>
      </c>
      <c r="D49" s="25">
        <f t="shared" ca="1" si="1"/>
        <v>44508.333333333328</v>
      </c>
      <c r="E49" s="31">
        <f ca="1">VLOOKUP(RANDBETWEEN(1,300),BILLINGS[],2)</f>
        <v>9701325344425648</v>
      </c>
    </row>
    <row r="50" spans="1:5" x14ac:dyDescent="0.2">
      <c r="A50" s="9">
        <v>24801</v>
      </c>
      <c r="B50" s="23">
        <f t="shared" ca="1" si="0"/>
        <v>44463.621988329913</v>
      </c>
      <c r="C50" s="9" t="str">
        <f ca="1">VLOOKUP(RANDBETWEEN(1,countcarriers),pool[],18)</f>
        <v>Hanjin</v>
      </c>
      <c r="D50" s="23">
        <f t="shared" ca="1" si="1"/>
        <v>44466.625</v>
      </c>
      <c r="E50" s="30">
        <f ca="1">VLOOKUP(RANDBETWEEN(1,300),BILLINGS[],2)</f>
        <v>3087497671073772</v>
      </c>
    </row>
    <row r="51" spans="1:5" x14ac:dyDescent="0.2">
      <c r="A51" s="10">
        <v>24802</v>
      </c>
      <c r="B51" s="25">
        <f t="shared" ca="1" si="0"/>
        <v>43955.20541054105</v>
      </c>
      <c r="C51" s="10" t="str">
        <f ca="1">VLOOKUP(RANDBETWEEN(1,countcarriers),pool[],18)</f>
        <v>APL</v>
      </c>
      <c r="D51" s="25">
        <f t="shared" ca="1" si="1"/>
        <v>43959.208333333328</v>
      </c>
      <c r="E51" s="31">
        <f ca="1">VLOOKUP(RANDBETWEEN(1,300),BILLINGS[],2)</f>
        <v>4340795181314143</v>
      </c>
    </row>
    <row r="52" spans="1:5" x14ac:dyDescent="0.2">
      <c r="A52" s="9">
        <v>24803</v>
      </c>
      <c r="B52" s="23">
        <f t="shared" ca="1" si="0"/>
        <v>43679.237233776264</v>
      </c>
      <c r="C52" s="9" t="str">
        <f ca="1">VLOOKUP(RANDBETWEEN(1,countcarriers),pool[],18)</f>
        <v>FedEx</v>
      </c>
      <c r="D52" s="23">
        <f t="shared" ca="1" si="1"/>
        <v>43684.25</v>
      </c>
      <c r="E52" s="30">
        <f ca="1">VLOOKUP(RANDBETWEEN(1,300),BILLINGS[],2)</f>
        <v>1744604177546916</v>
      </c>
    </row>
    <row r="53" spans="1:5" x14ac:dyDescent="0.2">
      <c r="A53" s="10">
        <v>24804</v>
      </c>
      <c r="B53" s="25">
        <f t="shared" ca="1" si="0"/>
        <v>44723.130508901777</v>
      </c>
      <c r="C53" s="10" t="str">
        <f ca="1">VLOOKUP(RANDBETWEEN(1,countcarriers),pool[],18)</f>
        <v>FedEx</v>
      </c>
      <c r="D53" s="25">
        <f t="shared" ca="1" si="1"/>
        <v>44726.125</v>
      </c>
      <c r="E53" s="31">
        <f ca="1">VLOOKUP(RANDBETWEEN(1,300),BILLINGS[],2)</f>
        <v>1230011999938034</v>
      </c>
    </row>
    <row r="54" spans="1:5" x14ac:dyDescent="0.2">
      <c r="A54" s="9">
        <v>24805</v>
      </c>
      <c r="B54" s="23">
        <f t="shared" ca="1" si="0"/>
        <v>44476.07575883509</v>
      </c>
      <c r="C54" s="9" t="str">
        <f ca="1">VLOOKUP(RANDBETWEEN(1,countcarriers),pool[],18)</f>
        <v>NYK</v>
      </c>
      <c r="D54" s="23">
        <f t="shared" ca="1" si="1"/>
        <v>44479.083333333328</v>
      </c>
      <c r="E54" s="30">
        <f ca="1">VLOOKUP(RANDBETWEEN(1,300),BILLINGS[],2)</f>
        <v>7146378087012296</v>
      </c>
    </row>
    <row r="55" spans="1:5" x14ac:dyDescent="0.2">
      <c r="A55" s="10">
        <v>24806</v>
      </c>
      <c r="B55" s="25">
        <f t="shared" ca="1" si="0"/>
        <v>44274.865011766567</v>
      </c>
      <c r="C55" s="10" t="str">
        <f ca="1">VLOOKUP(RANDBETWEEN(1,countcarriers),pool[],18)</f>
        <v>APL</v>
      </c>
      <c r="D55" s="25">
        <f t="shared" ca="1" si="1"/>
        <v>44277.875</v>
      </c>
      <c r="E55" s="31">
        <f ca="1">VLOOKUP(RANDBETWEEN(1,300),BILLINGS[],2)</f>
        <v>6604042576744769</v>
      </c>
    </row>
    <row r="56" spans="1:5" x14ac:dyDescent="0.2">
      <c r="A56" s="9">
        <v>24807</v>
      </c>
      <c r="B56" s="23">
        <f t="shared" ca="1" si="0"/>
        <v>44167.104846488881</v>
      </c>
      <c r="C56" s="9" t="str">
        <f ca="1">VLOOKUP(RANDBETWEEN(1,countcarriers),pool[],18)</f>
        <v>NYK</v>
      </c>
      <c r="D56" s="23">
        <f t="shared" ca="1" si="1"/>
        <v>44170.125</v>
      </c>
      <c r="E56" s="30">
        <f ca="1">VLOOKUP(RANDBETWEEN(1,300),BILLINGS[],2)</f>
        <v>7344346608818176</v>
      </c>
    </row>
    <row r="57" spans="1:5" x14ac:dyDescent="0.2">
      <c r="A57" s="10">
        <v>24808</v>
      </c>
      <c r="B57" s="25">
        <f t="shared" ca="1" si="0"/>
        <v>43808.156289865292</v>
      </c>
      <c r="C57" s="10" t="str">
        <f ca="1">VLOOKUP(RANDBETWEEN(1,countcarriers),pool[],18)</f>
        <v>COSCO</v>
      </c>
      <c r="D57" s="25">
        <f t="shared" ca="1" si="1"/>
        <v>43809.166666666664</v>
      </c>
      <c r="E57" s="31">
        <f ca="1">VLOOKUP(RANDBETWEEN(1,300),BILLINGS[],2)</f>
        <v>1677605538738445</v>
      </c>
    </row>
    <row r="58" spans="1:5" x14ac:dyDescent="0.2">
      <c r="A58" s="9">
        <v>24809</v>
      </c>
      <c r="B58" s="23">
        <f t="shared" ca="1" si="0"/>
        <v>44395.689937729803</v>
      </c>
      <c r="C58" s="9" t="str">
        <f ca="1">VLOOKUP(RANDBETWEEN(1,countcarriers),pool[],18)</f>
        <v>Hanjin</v>
      </c>
      <c r="D58" s="23">
        <f t="shared" ca="1" si="1"/>
        <v>44398.708333333328</v>
      </c>
      <c r="E58" s="30">
        <f ca="1">VLOOKUP(RANDBETWEEN(1,300),BILLINGS[],2)</f>
        <v>2992824770663464</v>
      </c>
    </row>
    <row r="59" spans="1:5" x14ac:dyDescent="0.2">
      <c r="A59" s="10">
        <v>24810</v>
      </c>
      <c r="B59" s="25">
        <f t="shared" ca="1" si="0"/>
        <v>44344.373760487659</v>
      </c>
      <c r="C59" s="10" t="str">
        <f ca="1">VLOOKUP(RANDBETWEEN(1,countcarriers),pool[],18)</f>
        <v>APL</v>
      </c>
      <c r="D59" s="25">
        <f t="shared" ca="1" si="1"/>
        <v>44345.375</v>
      </c>
      <c r="E59" s="31">
        <f ca="1">VLOOKUP(RANDBETWEEN(1,300),BILLINGS[],2)</f>
        <v>8476951141976376</v>
      </c>
    </row>
    <row r="60" spans="1:5" x14ac:dyDescent="0.2">
      <c r="A60" s="9">
        <v>24811</v>
      </c>
      <c r="B60" s="23">
        <f t="shared" ca="1" si="0"/>
        <v>44305.286150968517</v>
      </c>
      <c r="C60" s="9" t="str">
        <f ca="1">VLOOKUP(RANDBETWEEN(1,countcarriers),pool[],18)</f>
        <v>FedEx</v>
      </c>
      <c r="D60" s="23">
        <f t="shared" ca="1" si="1"/>
        <v>44305.291666666664</v>
      </c>
      <c r="E60" s="30">
        <f ca="1">VLOOKUP(RANDBETWEEN(1,300),BILLINGS[],2)</f>
        <v>8337756228015000</v>
      </c>
    </row>
    <row r="61" spans="1:5" x14ac:dyDescent="0.2">
      <c r="A61" s="10">
        <v>24812</v>
      </c>
      <c r="B61" s="25">
        <f t="shared" ca="1" si="0"/>
        <v>44102.404655365623</v>
      </c>
      <c r="C61" s="10" t="str">
        <f ca="1">VLOOKUP(RANDBETWEEN(1,countcarriers),pool[],18)</f>
        <v>APL</v>
      </c>
      <c r="D61" s="25">
        <f t="shared" ca="1" si="1"/>
        <v>44104.416666666664</v>
      </c>
      <c r="E61" s="31">
        <f ca="1">VLOOKUP(RANDBETWEEN(1,300),BILLINGS[],2)</f>
        <v>1463476689795317</v>
      </c>
    </row>
    <row r="62" spans="1:5" x14ac:dyDescent="0.2">
      <c r="A62" s="9">
        <v>24813</v>
      </c>
      <c r="B62" s="23">
        <f t="shared" ca="1" si="0"/>
        <v>43919.654334632804</v>
      </c>
      <c r="C62" s="9" t="str">
        <f ca="1">VLOOKUP(RANDBETWEEN(1,countcarriers),pool[],18)</f>
        <v>UPS</v>
      </c>
      <c r="D62" s="23">
        <f t="shared" ca="1" si="1"/>
        <v>43922.666666666664</v>
      </c>
      <c r="E62" s="30">
        <f ca="1">VLOOKUP(RANDBETWEEN(1,300),BILLINGS[],2)</f>
        <v>4607821122918582</v>
      </c>
    </row>
    <row r="63" spans="1:5" x14ac:dyDescent="0.2">
      <c r="A63" s="10">
        <v>24814</v>
      </c>
      <c r="B63" s="25">
        <f t="shared" ca="1" si="0"/>
        <v>43595.844832203162</v>
      </c>
      <c r="C63" s="10" t="str">
        <f ca="1">VLOOKUP(RANDBETWEEN(1,countcarriers),pool[],18)</f>
        <v>FedEx</v>
      </c>
      <c r="D63" s="25">
        <f t="shared" ca="1" si="1"/>
        <v>43597.833333333328</v>
      </c>
      <c r="E63" s="31">
        <f ca="1">VLOOKUP(RANDBETWEEN(1,300),BILLINGS[],2)</f>
        <v>1972099937596085</v>
      </c>
    </row>
    <row r="64" spans="1:5" x14ac:dyDescent="0.2">
      <c r="A64" s="9">
        <v>24815</v>
      </c>
      <c r="B64" s="23">
        <f t="shared" ca="1" si="0"/>
        <v>44507.363194254263</v>
      </c>
      <c r="C64" s="9" t="str">
        <f ca="1">VLOOKUP(RANDBETWEEN(1,countcarriers),pool[],18)</f>
        <v>Hanjin</v>
      </c>
      <c r="D64" s="23">
        <f t="shared" ca="1" si="1"/>
        <v>44509.375</v>
      </c>
      <c r="E64" s="30">
        <f ca="1">VLOOKUP(RANDBETWEEN(1,300),BILLINGS[],2)</f>
        <v>9313798748978766</v>
      </c>
    </row>
    <row r="65" spans="1:5" x14ac:dyDescent="0.2">
      <c r="A65" s="10">
        <v>24816</v>
      </c>
      <c r="B65" s="25">
        <f t="shared" ca="1" si="0"/>
        <v>44311.351314957014</v>
      </c>
      <c r="C65" s="10" t="str">
        <f ca="1">VLOOKUP(RANDBETWEEN(1,countcarriers),pool[],18)</f>
        <v>FedEx</v>
      </c>
      <c r="D65" s="25">
        <f t="shared" ca="1" si="1"/>
        <v>44313.333333333328</v>
      </c>
      <c r="E65" s="31">
        <f ca="1">VLOOKUP(RANDBETWEEN(1,300),BILLINGS[],2)</f>
        <v>2889351241679043</v>
      </c>
    </row>
    <row r="66" spans="1:5" x14ac:dyDescent="0.2">
      <c r="A66" s="9">
        <v>24817</v>
      </c>
      <c r="B66" s="23">
        <f t="shared" ref="B66:B129" ca="1" si="2">RANDBETWEEN(DATE(2019,1,1),DATE(2022,6,24)) + RAND()</f>
        <v>44454.111357825073</v>
      </c>
      <c r="C66" s="9" t="str">
        <f ca="1">VLOOKUP(RANDBETWEEN(1,countcarriers),pool[],18)</f>
        <v>APL</v>
      </c>
      <c r="D66" s="23">
        <f t="shared" ca="1" si="1"/>
        <v>44457.125</v>
      </c>
      <c r="E66" s="30">
        <f ca="1">VLOOKUP(RANDBETWEEN(1,300),BILLINGS[],2)</f>
        <v>7722772042426645</v>
      </c>
    </row>
    <row r="67" spans="1:5" x14ac:dyDescent="0.2">
      <c r="A67" s="10">
        <v>24818</v>
      </c>
      <c r="B67" s="25">
        <f t="shared" ca="1" si="2"/>
        <v>43989.89282737366</v>
      </c>
      <c r="C67" s="10" t="str">
        <f ca="1">VLOOKUP(RANDBETWEEN(1,countcarriers),pool[],18)</f>
        <v>COSCO</v>
      </c>
      <c r="D67" s="25">
        <f t="shared" ref="D67:D130" ca="1" si="3">MROUND(B67 + RANDBETWEEN(0,5),"1:00")</f>
        <v>43993.875</v>
      </c>
      <c r="E67" s="31">
        <f ca="1">VLOOKUP(RANDBETWEEN(1,300),BILLINGS[],2)</f>
        <v>9199615509172954</v>
      </c>
    </row>
    <row r="68" spans="1:5" x14ac:dyDescent="0.2">
      <c r="A68" s="9">
        <v>24819</v>
      </c>
      <c r="B68" s="23">
        <f t="shared" ca="1" si="2"/>
        <v>44595.905890471724</v>
      </c>
      <c r="C68" s="9" t="str">
        <f ca="1">VLOOKUP(RANDBETWEEN(1,countcarriers),pool[],18)</f>
        <v>Evergreen</v>
      </c>
      <c r="D68" s="23">
        <f t="shared" ca="1" si="3"/>
        <v>44597.916666666664</v>
      </c>
      <c r="E68" s="30">
        <f ca="1">VLOOKUP(RANDBETWEEN(1,300),BILLINGS[],2)</f>
        <v>8701797165064351</v>
      </c>
    </row>
    <row r="69" spans="1:5" x14ac:dyDescent="0.2">
      <c r="A69" s="10">
        <v>24820</v>
      </c>
      <c r="B69" s="25">
        <f t="shared" ca="1" si="2"/>
        <v>44141.156035881228</v>
      </c>
      <c r="C69" s="10" t="str">
        <f ca="1">VLOOKUP(RANDBETWEEN(1,countcarriers),pool[],18)</f>
        <v>Evergreen</v>
      </c>
      <c r="D69" s="25">
        <f t="shared" ca="1" si="3"/>
        <v>44144.166666666664</v>
      </c>
      <c r="E69" s="31">
        <f ca="1">VLOOKUP(RANDBETWEEN(1,300),BILLINGS[],2)</f>
        <v>1148693559568626</v>
      </c>
    </row>
    <row r="70" spans="1:5" x14ac:dyDescent="0.2">
      <c r="A70" s="9">
        <v>24821</v>
      </c>
      <c r="B70" s="23">
        <f t="shared" ca="1" si="2"/>
        <v>44180.460895199911</v>
      </c>
      <c r="C70" s="9" t="str">
        <f ca="1">VLOOKUP(RANDBETWEEN(1,countcarriers),pool[],18)</f>
        <v>COSCO</v>
      </c>
      <c r="D70" s="23">
        <f t="shared" ca="1" si="3"/>
        <v>44185.458333333328</v>
      </c>
      <c r="E70" s="30">
        <f ca="1">VLOOKUP(RANDBETWEEN(1,300),BILLINGS[],2)</f>
        <v>5648198359201912</v>
      </c>
    </row>
    <row r="71" spans="1:5" x14ac:dyDescent="0.2">
      <c r="A71" s="10">
        <v>24822</v>
      </c>
      <c r="B71" s="25">
        <f t="shared" ca="1" si="2"/>
        <v>43625.479643331557</v>
      </c>
      <c r="C71" s="10" t="str">
        <f ca="1">VLOOKUP(RANDBETWEEN(1,countcarriers),pool[],18)</f>
        <v>COSCO</v>
      </c>
      <c r="D71" s="25">
        <f t="shared" ca="1" si="3"/>
        <v>43629.5</v>
      </c>
      <c r="E71" s="31">
        <f ca="1">VLOOKUP(RANDBETWEEN(1,300),BILLINGS[],2)</f>
        <v>6293367727696796</v>
      </c>
    </row>
    <row r="72" spans="1:5" x14ac:dyDescent="0.2">
      <c r="A72" s="9">
        <v>24823</v>
      </c>
      <c r="B72" s="23">
        <f t="shared" ca="1" si="2"/>
        <v>44040.08958213497</v>
      </c>
      <c r="C72" s="9" t="str">
        <f ca="1">VLOOKUP(RANDBETWEEN(1,countcarriers),pool[],18)</f>
        <v>COSCO</v>
      </c>
      <c r="D72" s="23">
        <f t="shared" ca="1" si="3"/>
        <v>44045.083333333328</v>
      </c>
      <c r="E72" s="30">
        <f ca="1">VLOOKUP(RANDBETWEEN(1,300),BILLINGS[],2)</f>
        <v>9701325344425648</v>
      </c>
    </row>
    <row r="73" spans="1:5" x14ac:dyDescent="0.2">
      <c r="A73" s="10">
        <v>24824</v>
      </c>
      <c r="B73" s="25">
        <f t="shared" ca="1" si="2"/>
        <v>44196.537998409265</v>
      </c>
      <c r="C73" s="10" t="str">
        <f ca="1">VLOOKUP(RANDBETWEEN(1,countcarriers),pool[],18)</f>
        <v>Evergreen</v>
      </c>
      <c r="D73" s="25">
        <f t="shared" ca="1" si="3"/>
        <v>44196.541666666664</v>
      </c>
      <c r="E73" s="31">
        <f ca="1">VLOOKUP(RANDBETWEEN(1,300),BILLINGS[],2)</f>
        <v>9701325344425648</v>
      </c>
    </row>
    <row r="74" spans="1:5" x14ac:dyDescent="0.2">
      <c r="A74" s="9">
        <v>24825</v>
      </c>
      <c r="B74" s="23">
        <f t="shared" ca="1" si="2"/>
        <v>44158.534919231817</v>
      </c>
      <c r="C74" s="9" t="str">
        <f ca="1">VLOOKUP(RANDBETWEEN(1,countcarriers),pool[],18)</f>
        <v>Evergreen</v>
      </c>
      <c r="D74" s="23">
        <f t="shared" ca="1" si="3"/>
        <v>44159.541666666664</v>
      </c>
      <c r="E74" s="30">
        <f ca="1">VLOOKUP(RANDBETWEEN(1,300),BILLINGS[],2)</f>
        <v>4340795181314143</v>
      </c>
    </row>
    <row r="75" spans="1:5" x14ac:dyDescent="0.2">
      <c r="A75" s="10">
        <v>24826</v>
      </c>
      <c r="B75" s="25">
        <f t="shared" ca="1" si="2"/>
        <v>44519.323221443359</v>
      </c>
      <c r="C75" s="10" t="str">
        <f ca="1">VLOOKUP(RANDBETWEEN(1,countcarriers),pool[],18)</f>
        <v>APL</v>
      </c>
      <c r="D75" s="25">
        <f t="shared" ca="1" si="3"/>
        <v>44523.333333333328</v>
      </c>
      <c r="E75" s="31">
        <f ca="1">VLOOKUP(RANDBETWEEN(1,300),BILLINGS[],2)</f>
        <v>7008657646317690</v>
      </c>
    </row>
    <row r="76" spans="1:5" x14ac:dyDescent="0.2">
      <c r="A76" s="9">
        <v>24827</v>
      </c>
      <c r="B76" s="23">
        <f t="shared" ca="1" si="2"/>
        <v>43791.690337904532</v>
      </c>
      <c r="C76" s="9" t="str">
        <f ca="1">VLOOKUP(RANDBETWEEN(1,countcarriers),pool[],18)</f>
        <v>UPS</v>
      </c>
      <c r="D76" s="23">
        <f t="shared" ca="1" si="3"/>
        <v>43796.708333333328</v>
      </c>
      <c r="E76" s="30">
        <f ca="1">VLOOKUP(RANDBETWEEN(1,300),BILLINGS[],2)</f>
        <v>1512690975538921</v>
      </c>
    </row>
    <row r="77" spans="1:5" x14ac:dyDescent="0.2">
      <c r="A77" s="10">
        <v>24828</v>
      </c>
      <c r="B77" s="25">
        <f t="shared" ca="1" si="2"/>
        <v>44453.516313420354</v>
      </c>
      <c r="C77" s="10" t="str">
        <f ca="1">VLOOKUP(RANDBETWEEN(1,countcarriers),pool[],18)</f>
        <v>APL</v>
      </c>
      <c r="D77" s="25">
        <f t="shared" ca="1" si="3"/>
        <v>44456.5</v>
      </c>
      <c r="E77" s="31">
        <f ca="1">VLOOKUP(RANDBETWEEN(1,300),BILLINGS[],2)</f>
        <v>5665753428120147</v>
      </c>
    </row>
    <row r="78" spans="1:5" x14ac:dyDescent="0.2">
      <c r="A78" s="9">
        <v>24829</v>
      </c>
      <c r="B78" s="23">
        <f t="shared" ca="1" si="2"/>
        <v>44159.613725402523</v>
      </c>
      <c r="C78" s="9" t="str">
        <f ca="1">VLOOKUP(RANDBETWEEN(1,countcarriers),pool[],18)</f>
        <v>Hanjin</v>
      </c>
      <c r="D78" s="23">
        <f t="shared" ca="1" si="3"/>
        <v>44163.625</v>
      </c>
      <c r="E78" s="30">
        <f ca="1">VLOOKUP(RANDBETWEEN(1,300),BILLINGS[],2)</f>
        <v>1972099937596085</v>
      </c>
    </row>
    <row r="79" spans="1:5" x14ac:dyDescent="0.2">
      <c r="A79" s="10">
        <v>24830</v>
      </c>
      <c r="B79" s="25">
        <f t="shared" ca="1" si="2"/>
        <v>44315.146063328379</v>
      </c>
      <c r="C79" s="10" t="str">
        <f ca="1">VLOOKUP(RANDBETWEEN(1,countcarriers),pool[],18)</f>
        <v>Evergreen</v>
      </c>
      <c r="D79" s="25">
        <f t="shared" ca="1" si="3"/>
        <v>44316.166666666664</v>
      </c>
      <c r="E79" s="31">
        <f ca="1">VLOOKUP(RANDBETWEEN(1,300),BILLINGS[],2)</f>
        <v>6195478970450608</v>
      </c>
    </row>
    <row r="80" spans="1:5" x14ac:dyDescent="0.2">
      <c r="A80" s="9">
        <v>24831</v>
      </c>
      <c r="B80" s="23">
        <f t="shared" ca="1" si="2"/>
        <v>44391.016289901541</v>
      </c>
      <c r="C80" s="9" t="str">
        <f ca="1">VLOOKUP(RANDBETWEEN(1,countcarriers),pool[],18)</f>
        <v>APL</v>
      </c>
      <c r="D80" s="23">
        <f t="shared" ca="1" si="3"/>
        <v>44396</v>
      </c>
      <c r="E80" s="30">
        <f ca="1">VLOOKUP(RANDBETWEEN(1,300),BILLINGS[],2)</f>
        <v>6604042576744769</v>
      </c>
    </row>
    <row r="81" spans="1:5" x14ac:dyDescent="0.2">
      <c r="A81" s="10">
        <v>24832</v>
      </c>
      <c r="B81" s="25">
        <f t="shared" ca="1" si="2"/>
        <v>44631.996468412261</v>
      </c>
      <c r="C81" s="10" t="str">
        <f ca="1">VLOOKUP(RANDBETWEEN(1,countcarriers),pool[],18)</f>
        <v>Hanjin</v>
      </c>
      <c r="D81" s="25">
        <f t="shared" ca="1" si="3"/>
        <v>44636</v>
      </c>
      <c r="E81" s="31">
        <f ca="1">VLOOKUP(RANDBETWEEN(1,300),BILLINGS[],2)</f>
        <v>5290731275246272</v>
      </c>
    </row>
    <row r="82" spans="1:5" x14ac:dyDescent="0.2">
      <c r="A82" s="9">
        <v>24833</v>
      </c>
      <c r="B82" s="23">
        <f t="shared" ca="1" si="2"/>
        <v>44305.018113696511</v>
      </c>
      <c r="C82" s="9" t="str">
        <f ca="1">VLOOKUP(RANDBETWEEN(1,countcarriers),pool[],18)</f>
        <v>APL</v>
      </c>
      <c r="D82" s="23">
        <f t="shared" ca="1" si="3"/>
        <v>44310</v>
      </c>
      <c r="E82" s="30">
        <f ca="1">VLOOKUP(RANDBETWEEN(1,300),BILLINGS[],2)</f>
        <v>1254599809272915</v>
      </c>
    </row>
    <row r="83" spans="1:5" x14ac:dyDescent="0.2">
      <c r="A83" s="10">
        <v>24834</v>
      </c>
      <c r="B83" s="25">
        <f t="shared" ca="1" si="2"/>
        <v>43765.99869798794</v>
      </c>
      <c r="C83" s="10" t="str">
        <f ca="1">VLOOKUP(RANDBETWEEN(1,countcarriers),pool[],18)</f>
        <v>UPS</v>
      </c>
      <c r="D83" s="25">
        <f t="shared" ca="1" si="3"/>
        <v>43771</v>
      </c>
      <c r="E83" s="31">
        <f ca="1">VLOOKUP(RANDBETWEEN(1,300),BILLINGS[],2)</f>
        <v>3863011980750619</v>
      </c>
    </row>
    <row r="84" spans="1:5" x14ac:dyDescent="0.2">
      <c r="A84" s="9">
        <v>24835</v>
      </c>
      <c r="B84" s="23">
        <f t="shared" ca="1" si="2"/>
        <v>44224.929689143828</v>
      </c>
      <c r="C84" s="9" t="str">
        <f ca="1">VLOOKUP(RANDBETWEEN(1,countcarriers),pool[],18)</f>
        <v>UPS</v>
      </c>
      <c r="D84" s="23">
        <f t="shared" ca="1" si="3"/>
        <v>44228.916666666664</v>
      </c>
      <c r="E84" s="30">
        <f ca="1">VLOOKUP(RANDBETWEEN(1,300),BILLINGS[],2)</f>
        <v>1002390808371541</v>
      </c>
    </row>
    <row r="85" spans="1:5" x14ac:dyDescent="0.2">
      <c r="A85" s="10">
        <v>24836</v>
      </c>
      <c r="B85" s="25">
        <f t="shared" ca="1" si="2"/>
        <v>44675.873550245837</v>
      </c>
      <c r="C85" s="10" t="str">
        <f ca="1">VLOOKUP(RANDBETWEEN(1,countcarriers),pool[],18)</f>
        <v>NYK</v>
      </c>
      <c r="D85" s="25">
        <f t="shared" ca="1" si="3"/>
        <v>44677.875</v>
      </c>
      <c r="E85" s="31">
        <f ca="1">VLOOKUP(RANDBETWEEN(1,300),BILLINGS[],2)</f>
        <v>2534879142840121</v>
      </c>
    </row>
    <row r="86" spans="1:5" x14ac:dyDescent="0.2">
      <c r="A86" s="9">
        <v>24837</v>
      </c>
      <c r="B86" s="23">
        <f t="shared" ca="1" si="2"/>
        <v>43655.191546524591</v>
      </c>
      <c r="C86" s="9" t="str">
        <f ca="1">VLOOKUP(RANDBETWEEN(1,countcarriers),pool[],18)</f>
        <v>Evergreen</v>
      </c>
      <c r="D86" s="23">
        <f t="shared" ca="1" si="3"/>
        <v>43657.208333333328</v>
      </c>
      <c r="E86" s="30">
        <f ca="1">VLOOKUP(RANDBETWEEN(1,300),BILLINGS[],2)</f>
        <v>9880365283101624</v>
      </c>
    </row>
    <row r="87" spans="1:5" x14ac:dyDescent="0.2">
      <c r="A87" s="10">
        <v>24838</v>
      </c>
      <c r="B87" s="25">
        <f t="shared" ca="1" si="2"/>
        <v>44043.212423040015</v>
      </c>
      <c r="C87" s="10" t="str">
        <f ca="1">VLOOKUP(RANDBETWEEN(1,countcarriers),pool[],18)</f>
        <v>Hanjin</v>
      </c>
      <c r="D87" s="25">
        <f t="shared" ca="1" si="3"/>
        <v>44044.208333333328</v>
      </c>
      <c r="E87" s="31">
        <f ca="1">VLOOKUP(RANDBETWEEN(1,300),BILLINGS[],2)</f>
        <v>7014856468601821</v>
      </c>
    </row>
    <row r="88" spans="1:5" x14ac:dyDescent="0.2">
      <c r="A88" s="9">
        <v>24839</v>
      </c>
      <c r="B88" s="23">
        <f t="shared" ca="1" si="2"/>
        <v>43894.808117442088</v>
      </c>
      <c r="C88" s="9" t="str">
        <f ca="1">VLOOKUP(RANDBETWEEN(1,countcarriers),pool[],18)</f>
        <v>NYK</v>
      </c>
      <c r="D88" s="23">
        <f t="shared" ca="1" si="3"/>
        <v>43895.791666666664</v>
      </c>
      <c r="E88" s="30">
        <f ca="1">VLOOKUP(RANDBETWEEN(1,300),BILLINGS[],2)</f>
        <v>7464290858426853</v>
      </c>
    </row>
    <row r="89" spans="1:5" x14ac:dyDescent="0.2">
      <c r="A89" s="10">
        <v>24840</v>
      </c>
      <c r="B89" s="25">
        <f t="shared" ca="1" si="2"/>
        <v>43986.211706741102</v>
      </c>
      <c r="C89" s="10" t="str">
        <f ca="1">VLOOKUP(RANDBETWEEN(1,countcarriers),pool[],18)</f>
        <v>APL</v>
      </c>
      <c r="D89" s="25">
        <f t="shared" ca="1" si="3"/>
        <v>43990.208333333328</v>
      </c>
      <c r="E89" s="31">
        <f ca="1">VLOOKUP(RANDBETWEEN(1,300),BILLINGS[],2)</f>
        <v>9805379122201896</v>
      </c>
    </row>
    <row r="90" spans="1:5" x14ac:dyDescent="0.2">
      <c r="A90" s="9">
        <v>24841</v>
      </c>
      <c r="B90" s="23">
        <f t="shared" ca="1" si="2"/>
        <v>44698.481157065435</v>
      </c>
      <c r="C90" s="9" t="str">
        <f ca="1">VLOOKUP(RANDBETWEEN(1,countcarriers),pool[],18)</f>
        <v>NYK</v>
      </c>
      <c r="D90" s="23">
        <f t="shared" ca="1" si="3"/>
        <v>44698.5</v>
      </c>
      <c r="E90" s="30">
        <f ca="1">VLOOKUP(RANDBETWEEN(1,300),BILLINGS[],2)</f>
        <v>4111294594949794</v>
      </c>
    </row>
    <row r="91" spans="1:5" x14ac:dyDescent="0.2">
      <c r="A91" s="10">
        <v>24842</v>
      </c>
      <c r="B91" s="25">
        <f t="shared" ca="1" si="2"/>
        <v>44002.07410331018</v>
      </c>
      <c r="C91" s="10" t="str">
        <f ca="1">VLOOKUP(RANDBETWEEN(1,countcarriers),pool[],18)</f>
        <v>UPS</v>
      </c>
      <c r="D91" s="25">
        <f t="shared" ca="1" si="3"/>
        <v>44006.083333333328</v>
      </c>
      <c r="E91" s="31">
        <f ca="1">VLOOKUP(RANDBETWEEN(1,300),BILLINGS[],2)</f>
        <v>4653028314984959</v>
      </c>
    </row>
    <row r="92" spans="1:5" x14ac:dyDescent="0.2">
      <c r="A92" s="9">
        <v>24843</v>
      </c>
      <c r="B92" s="23">
        <f t="shared" ca="1" si="2"/>
        <v>44529.228028309073</v>
      </c>
      <c r="C92" s="9" t="str">
        <f ca="1">VLOOKUP(RANDBETWEEN(1,countcarriers),pool[],18)</f>
        <v>FedEx</v>
      </c>
      <c r="D92" s="23">
        <f t="shared" ca="1" si="3"/>
        <v>44532.208333333328</v>
      </c>
      <c r="E92" s="30">
        <f ca="1">VLOOKUP(RANDBETWEEN(1,300),BILLINGS[],2)</f>
        <v>5058494748103203</v>
      </c>
    </row>
    <row r="93" spans="1:5" x14ac:dyDescent="0.2">
      <c r="A93" s="10">
        <v>24844</v>
      </c>
      <c r="B93" s="25">
        <f t="shared" ca="1" si="2"/>
        <v>43945.325737370658</v>
      </c>
      <c r="C93" s="10" t="str">
        <f ca="1">VLOOKUP(RANDBETWEEN(1,countcarriers),pool[],18)</f>
        <v>FedEx</v>
      </c>
      <c r="D93" s="25">
        <f t="shared" ca="1" si="3"/>
        <v>43950.333333333328</v>
      </c>
      <c r="E93" s="31">
        <f ca="1">VLOOKUP(RANDBETWEEN(1,300),BILLINGS[],2)</f>
        <v>9557809506321172</v>
      </c>
    </row>
    <row r="94" spans="1:5" x14ac:dyDescent="0.2">
      <c r="A94" s="9">
        <v>24845</v>
      </c>
      <c r="B94" s="23">
        <f t="shared" ca="1" si="2"/>
        <v>44674.550409493284</v>
      </c>
      <c r="C94" s="9" t="str">
        <f ca="1">VLOOKUP(RANDBETWEEN(1,countcarriers),pool[],18)</f>
        <v>UPS</v>
      </c>
      <c r="D94" s="23">
        <f t="shared" ca="1" si="3"/>
        <v>44676.541666666664</v>
      </c>
      <c r="E94" s="30">
        <f ca="1">VLOOKUP(RANDBETWEEN(1,300),BILLINGS[],2)</f>
        <v>1820057671947557</v>
      </c>
    </row>
    <row r="95" spans="1:5" x14ac:dyDescent="0.2">
      <c r="A95" s="10">
        <v>24846</v>
      </c>
      <c r="B95" s="25">
        <f t="shared" ca="1" si="2"/>
        <v>43758.056482179294</v>
      </c>
      <c r="C95" s="10" t="str">
        <f ca="1">VLOOKUP(RANDBETWEEN(1,countcarriers),pool[],18)</f>
        <v>Evergreen</v>
      </c>
      <c r="D95" s="25">
        <f t="shared" ca="1" si="3"/>
        <v>43761.041666666664</v>
      </c>
      <c r="E95" s="31">
        <f ca="1">VLOOKUP(RANDBETWEEN(1,300),BILLINGS[],2)</f>
        <v>5104446024312407</v>
      </c>
    </row>
    <row r="96" spans="1:5" x14ac:dyDescent="0.2">
      <c r="A96" s="9">
        <v>24847</v>
      </c>
      <c r="B96" s="23">
        <f t="shared" ca="1" si="2"/>
        <v>44719.479409965468</v>
      </c>
      <c r="C96" s="9" t="str">
        <f ca="1">VLOOKUP(RANDBETWEEN(1,countcarriers),pool[],18)</f>
        <v>COSCO</v>
      </c>
      <c r="D96" s="23">
        <f t="shared" ca="1" si="3"/>
        <v>44722.5</v>
      </c>
      <c r="E96" s="30">
        <f ca="1">VLOOKUP(RANDBETWEEN(1,300),BILLINGS[],2)</f>
        <v>4251724915917229</v>
      </c>
    </row>
    <row r="97" spans="1:5" x14ac:dyDescent="0.2">
      <c r="A97" s="10">
        <v>24848</v>
      </c>
      <c r="B97" s="25">
        <f t="shared" ca="1" si="2"/>
        <v>44407.433393109684</v>
      </c>
      <c r="C97" s="10" t="str">
        <f ca="1">VLOOKUP(RANDBETWEEN(1,countcarriers),pool[],18)</f>
        <v>Evergreen</v>
      </c>
      <c r="D97" s="25">
        <f t="shared" ca="1" si="3"/>
        <v>44409.416666666664</v>
      </c>
      <c r="E97" s="31">
        <f ca="1">VLOOKUP(RANDBETWEEN(1,300),BILLINGS[],2)</f>
        <v>3826386035787882</v>
      </c>
    </row>
    <row r="98" spans="1:5" x14ac:dyDescent="0.2">
      <c r="A98" s="9">
        <v>24849</v>
      </c>
      <c r="B98" s="23">
        <f t="shared" ca="1" si="2"/>
        <v>44429.844713734987</v>
      </c>
      <c r="C98" s="9" t="str">
        <f ca="1">VLOOKUP(RANDBETWEEN(1,countcarriers),pool[],18)</f>
        <v>UPS</v>
      </c>
      <c r="D98" s="23">
        <f t="shared" ca="1" si="3"/>
        <v>44433.833333333328</v>
      </c>
      <c r="E98" s="30">
        <f ca="1">VLOOKUP(RANDBETWEEN(1,300),BILLINGS[],2)</f>
        <v>1421157281813428</v>
      </c>
    </row>
    <row r="99" spans="1:5" x14ac:dyDescent="0.2">
      <c r="A99" s="10">
        <v>24850</v>
      </c>
      <c r="B99" s="25">
        <f t="shared" ca="1" si="2"/>
        <v>44598.57641614633</v>
      </c>
      <c r="C99" s="10" t="str">
        <f ca="1">VLOOKUP(RANDBETWEEN(1,countcarriers),pool[],18)</f>
        <v>Evergreen</v>
      </c>
      <c r="D99" s="25">
        <f t="shared" ca="1" si="3"/>
        <v>44599.583333333328</v>
      </c>
      <c r="E99" s="31">
        <f ca="1">VLOOKUP(RANDBETWEEN(1,300),BILLINGS[],2)</f>
        <v>3384151117944536</v>
      </c>
    </row>
    <row r="100" spans="1:5" x14ac:dyDescent="0.2">
      <c r="A100" s="9">
        <v>24851</v>
      </c>
      <c r="B100" s="23">
        <f t="shared" ca="1" si="2"/>
        <v>43620.720830673934</v>
      </c>
      <c r="C100" s="9" t="str">
        <f ca="1">VLOOKUP(RANDBETWEEN(1,countcarriers),pool[],18)</f>
        <v>Hanjin</v>
      </c>
      <c r="D100" s="23">
        <f t="shared" ca="1" si="3"/>
        <v>43624.708333333328</v>
      </c>
      <c r="E100" s="30">
        <f ca="1">VLOOKUP(RANDBETWEEN(1,300),BILLINGS[],2)</f>
        <v>8711760050832904</v>
      </c>
    </row>
    <row r="101" spans="1:5" x14ac:dyDescent="0.2">
      <c r="A101" s="10">
        <v>24852</v>
      </c>
      <c r="B101" s="25">
        <f t="shared" ca="1" si="2"/>
        <v>43615.360273259037</v>
      </c>
      <c r="C101" s="10" t="str">
        <f ca="1">VLOOKUP(RANDBETWEEN(1,countcarriers),pool[],18)</f>
        <v>Hanjin</v>
      </c>
      <c r="D101" s="25">
        <f t="shared" ca="1" si="3"/>
        <v>43617.375</v>
      </c>
      <c r="E101" s="31">
        <f ca="1">VLOOKUP(RANDBETWEEN(1,300),BILLINGS[],2)</f>
        <v>2068635862146389</v>
      </c>
    </row>
    <row r="102" spans="1:5" x14ac:dyDescent="0.2">
      <c r="A102" s="9">
        <v>24853</v>
      </c>
      <c r="B102" s="23">
        <f t="shared" ca="1" si="2"/>
        <v>43726.852617830504</v>
      </c>
      <c r="C102" s="9" t="str">
        <f ca="1">VLOOKUP(RANDBETWEEN(1,countcarriers),pool[],18)</f>
        <v>UPS</v>
      </c>
      <c r="D102" s="23">
        <f t="shared" ca="1" si="3"/>
        <v>43729.833333333328</v>
      </c>
      <c r="E102" s="30">
        <f ca="1">VLOOKUP(RANDBETWEEN(1,300),BILLINGS[],2)</f>
        <v>6457872771958958</v>
      </c>
    </row>
    <row r="103" spans="1:5" x14ac:dyDescent="0.2">
      <c r="A103" s="10">
        <v>24854</v>
      </c>
      <c r="B103" s="25">
        <f t="shared" ca="1" si="2"/>
        <v>43646.481107073887</v>
      </c>
      <c r="C103" s="10" t="str">
        <f ca="1">VLOOKUP(RANDBETWEEN(1,countcarriers),pool[],18)</f>
        <v>FedEx</v>
      </c>
      <c r="D103" s="25">
        <f t="shared" ca="1" si="3"/>
        <v>43651.5</v>
      </c>
      <c r="E103" s="31">
        <f ca="1">VLOOKUP(RANDBETWEEN(1,300),BILLINGS[],2)</f>
        <v>1319838769113053</v>
      </c>
    </row>
    <row r="104" spans="1:5" x14ac:dyDescent="0.2">
      <c r="A104" s="9">
        <v>24855</v>
      </c>
      <c r="B104" s="23">
        <f t="shared" ca="1" si="2"/>
        <v>44302.101402375272</v>
      </c>
      <c r="C104" s="9" t="str">
        <f ca="1">VLOOKUP(RANDBETWEEN(1,countcarriers),pool[],18)</f>
        <v>Hanjin</v>
      </c>
      <c r="D104" s="23">
        <f t="shared" ca="1" si="3"/>
        <v>44304.083333333328</v>
      </c>
      <c r="E104" s="30">
        <f ca="1">VLOOKUP(RANDBETWEEN(1,300),BILLINGS[],2)</f>
        <v>5747440777047696</v>
      </c>
    </row>
    <row r="105" spans="1:5" x14ac:dyDescent="0.2">
      <c r="A105" s="10">
        <v>24856</v>
      </c>
      <c r="B105" s="25">
        <f t="shared" ca="1" si="2"/>
        <v>43718.47024401497</v>
      </c>
      <c r="C105" s="10" t="str">
        <f ca="1">VLOOKUP(RANDBETWEEN(1,countcarriers),pool[],18)</f>
        <v>FedEx</v>
      </c>
      <c r="D105" s="25">
        <f t="shared" ca="1" si="3"/>
        <v>43719.458333333328</v>
      </c>
      <c r="E105" s="31">
        <f ca="1">VLOOKUP(RANDBETWEEN(1,300),BILLINGS[],2)</f>
        <v>9591827254010088</v>
      </c>
    </row>
    <row r="106" spans="1:5" x14ac:dyDescent="0.2">
      <c r="A106" s="9">
        <v>24857</v>
      </c>
      <c r="B106" s="23">
        <f t="shared" ca="1" si="2"/>
        <v>44078.832933603546</v>
      </c>
      <c r="C106" s="9" t="str">
        <f ca="1">VLOOKUP(RANDBETWEEN(1,countcarriers),pool[],18)</f>
        <v>APL</v>
      </c>
      <c r="D106" s="23">
        <f t="shared" ca="1" si="3"/>
        <v>44078.833333333328</v>
      </c>
      <c r="E106" s="30">
        <f ca="1">VLOOKUP(RANDBETWEEN(1,300),BILLINGS[],2)</f>
        <v>5583811539520581</v>
      </c>
    </row>
    <row r="107" spans="1:5" x14ac:dyDescent="0.2">
      <c r="A107" s="10">
        <v>24858</v>
      </c>
      <c r="B107" s="25">
        <f t="shared" ca="1" si="2"/>
        <v>43568.173548838357</v>
      </c>
      <c r="C107" s="10" t="str">
        <f ca="1">VLOOKUP(RANDBETWEEN(1,countcarriers),pool[],18)</f>
        <v>APL</v>
      </c>
      <c r="D107" s="25">
        <f t="shared" ca="1" si="3"/>
        <v>43571.166666666664</v>
      </c>
      <c r="E107" s="31">
        <f ca="1">VLOOKUP(RANDBETWEEN(1,300),BILLINGS[],2)</f>
        <v>7757122872625140</v>
      </c>
    </row>
    <row r="108" spans="1:5" x14ac:dyDescent="0.2">
      <c r="A108" s="9">
        <v>24859</v>
      </c>
      <c r="B108" s="23">
        <f t="shared" ca="1" si="2"/>
        <v>44241.234272326961</v>
      </c>
      <c r="C108" s="9" t="str">
        <f ca="1">VLOOKUP(RANDBETWEEN(1,countcarriers),pool[],18)</f>
        <v>FedEx</v>
      </c>
      <c r="D108" s="23">
        <f t="shared" ca="1" si="3"/>
        <v>44244.25</v>
      </c>
      <c r="E108" s="30">
        <f ca="1">VLOOKUP(RANDBETWEEN(1,300),BILLINGS[],2)</f>
        <v>8701797165064351</v>
      </c>
    </row>
    <row r="109" spans="1:5" x14ac:dyDescent="0.2">
      <c r="A109" s="10">
        <v>24860</v>
      </c>
      <c r="B109" s="25">
        <f t="shared" ca="1" si="2"/>
        <v>44034.040919746105</v>
      </c>
      <c r="C109" s="10" t="str">
        <f ca="1">VLOOKUP(RANDBETWEEN(1,countcarriers),pool[],18)</f>
        <v>FedEx</v>
      </c>
      <c r="D109" s="25">
        <f t="shared" ca="1" si="3"/>
        <v>44037.041666666664</v>
      </c>
      <c r="E109" s="31">
        <f ca="1">VLOOKUP(RANDBETWEEN(1,300),BILLINGS[],2)</f>
        <v>9880365283101624</v>
      </c>
    </row>
    <row r="110" spans="1:5" x14ac:dyDescent="0.2">
      <c r="A110" s="9">
        <v>24861</v>
      </c>
      <c r="B110" s="23">
        <f t="shared" ca="1" si="2"/>
        <v>44255.171041726055</v>
      </c>
      <c r="C110" s="9" t="str">
        <f ca="1">VLOOKUP(RANDBETWEEN(1,countcarriers),pool[],18)</f>
        <v>NYK</v>
      </c>
      <c r="D110" s="23">
        <f t="shared" ca="1" si="3"/>
        <v>44260.166666666664</v>
      </c>
      <c r="E110" s="30">
        <f ca="1">VLOOKUP(RANDBETWEEN(1,300),BILLINGS[],2)</f>
        <v>5925544240193001</v>
      </c>
    </row>
    <row r="111" spans="1:5" x14ac:dyDescent="0.2">
      <c r="A111" s="10">
        <v>24862</v>
      </c>
      <c r="B111" s="25">
        <f t="shared" ca="1" si="2"/>
        <v>44179.490863786647</v>
      </c>
      <c r="C111" s="10" t="str">
        <f ca="1">VLOOKUP(RANDBETWEEN(1,countcarriers),pool[],18)</f>
        <v>Evergreen</v>
      </c>
      <c r="D111" s="25">
        <f t="shared" ca="1" si="3"/>
        <v>44181.5</v>
      </c>
      <c r="E111" s="31">
        <f ca="1">VLOOKUP(RANDBETWEEN(1,300),BILLINGS[],2)</f>
        <v>3378192286181777</v>
      </c>
    </row>
    <row r="112" spans="1:5" x14ac:dyDescent="0.2">
      <c r="A112" s="9">
        <v>24863</v>
      </c>
      <c r="B112" s="23">
        <f t="shared" ca="1" si="2"/>
        <v>43751.818773914471</v>
      </c>
      <c r="C112" s="9" t="str">
        <f ca="1">VLOOKUP(RANDBETWEEN(1,countcarriers),pool[],18)</f>
        <v>UPS</v>
      </c>
      <c r="D112" s="23">
        <f t="shared" ca="1" si="3"/>
        <v>43752.833333333328</v>
      </c>
      <c r="E112" s="30">
        <f ca="1">VLOOKUP(RANDBETWEEN(1,300),BILLINGS[],2)</f>
        <v>7915529671304850</v>
      </c>
    </row>
    <row r="113" spans="1:5" x14ac:dyDescent="0.2">
      <c r="A113" s="10">
        <v>24864</v>
      </c>
      <c r="B113" s="25">
        <f t="shared" ca="1" si="2"/>
        <v>44419.386414569235</v>
      </c>
      <c r="C113" s="10" t="str">
        <f ca="1">VLOOKUP(RANDBETWEEN(1,countcarriers),pool[],18)</f>
        <v>NYK</v>
      </c>
      <c r="D113" s="25">
        <f t="shared" ca="1" si="3"/>
        <v>44421.375</v>
      </c>
      <c r="E113" s="31">
        <f ca="1">VLOOKUP(RANDBETWEEN(1,300),BILLINGS[],2)</f>
        <v>6293367727696796</v>
      </c>
    </row>
    <row r="114" spans="1:5" x14ac:dyDescent="0.2">
      <c r="A114" s="9">
        <v>24865</v>
      </c>
      <c r="B114" s="23">
        <f t="shared" ca="1" si="2"/>
        <v>44069.748278314735</v>
      </c>
      <c r="C114" s="9" t="str">
        <f ca="1">VLOOKUP(RANDBETWEEN(1,countcarriers),pool[],18)</f>
        <v>UPS</v>
      </c>
      <c r="D114" s="23">
        <f t="shared" ca="1" si="3"/>
        <v>44071.75</v>
      </c>
      <c r="E114" s="30">
        <f ca="1">VLOOKUP(RANDBETWEEN(1,300),BILLINGS[],2)</f>
        <v>1203050924746322</v>
      </c>
    </row>
    <row r="115" spans="1:5" x14ac:dyDescent="0.2">
      <c r="A115" s="10">
        <v>24866</v>
      </c>
      <c r="B115" s="25">
        <f t="shared" ca="1" si="2"/>
        <v>43637.888104531419</v>
      </c>
      <c r="C115" s="10" t="str">
        <f ca="1">VLOOKUP(RANDBETWEEN(1,countcarriers),pool[],18)</f>
        <v>Hanjin</v>
      </c>
      <c r="D115" s="25">
        <f t="shared" ca="1" si="3"/>
        <v>43640.875</v>
      </c>
      <c r="E115" s="31">
        <f ca="1">VLOOKUP(RANDBETWEEN(1,300),BILLINGS[],2)</f>
        <v>8126932983830867</v>
      </c>
    </row>
    <row r="116" spans="1:5" x14ac:dyDescent="0.2">
      <c r="A116" s="9">
        <v>24867</v>
      </c>
      <c r="B116" s="23">
        <f t="shared" ca="1" si="2"/>
        <v>44200.775315998886</v>
      </c>
      <c r="C116" s="9" t="str">
        <f ca="1">VLOOKUP(RANDBETWEEN(1,countcarriers),pool[],18)</f>
        <v>APL</v>
      </c>
      <c r="D116" s="23">
        <f t="shared" ca="1" si="3"/>
        <v>44200.791666666664</v>
      </c>
      <c r="E116" s="30">
        <f ca="1">VLOOKUP(RANDBETWEEN(1,300),BILLINGS[],2)</f>
        <v>5831245032385984</v>
      </c>
    </row>
    <row r="117" spans="1:5" x14ac:dyDescent="0.2">
      <c r="A117" s="10">
        <v>24868</v>
      </c>
      <c r="B117" s="25">
        <f t="shared" ca="1" si="2"/>
        <v>44376.650484773032</v>
      </c>
      <c r="C117" s="10" t="str">
        <f ca="1">VLOOKUP(RANDBETWEEN(1,countcarriers),pool[],18)</f>
        <v>Evergreen</v>
      </c>
      <c r="D117" s="25">
        <f t="shared" ca="1" si="3"/>
        <v>44377.666666666664</v>
      </c>
      <c r="E117" s="31">
        <f ca="1">VLOOKUP(RANDBETWEEN(1,300),BILLINGS[],2)</f>
        <v>7820303843629259</v>
      </c>
    </row>
    <row r="118" spans="1:5" x14ac:dyDescent="0.2">
      <c r="A118" s="9">
        <v>24869</v>
      </c>
      <c r="B118" s="23">
        <f t="shared" ca="1" si="2"/>
        <v>44016.902627304466</v>
      </c>
      <c r="C118" s="9" t="str">
        <f ca="1">VLOOKUP(RANDBETWEEN(1,countcarriers),pool[],18)</f>
        <v>UPS</v>
      </c>
      <c r="D118" s="23">
        <f t="shared" ca="1" si="3"/>
        <v>44021.916666666664</v>
      </c>
      <c r="E118" s="30">
        <f ca="1">VLOOKUP(RANDBETWEEN(1,300),BILLINGS[],2)</f>
        <v>4702451186840217</v>
      </c>
    </row>
    <row r="119" spans="1:5" x14ac:dyDescent="0.2">
      <c r="A119" s="10">
        <v>24870</v>
      </c>
      <c r="B119" s="25">
        <f t="shared" ca="1" si="2"/>
        <v>44379.964276029532</v>
      </c>
      <c r="C119" s="10" t="str">
        <f ca="1">VLOOKUP(RANDBETWEEN(1,countcarriers),pool[],18)</f>
        <v>Evergreen</v>
      </c>
      <c r="D119" s="25">
        <f t="shared" ca="1" si="3"/>
        <v>44384.958333333328</v>
      </c>
      <c r="E119" s="31">
        <f ca="1">VLOOKUP(RANDBETWEEN(1,300),BILLINGS[],2)</f>
        <v>4631632477805226</v>
      </c>
    </row>
    <row r="120" spans="1:5" x14ac:dyDescent="0.2">
      <c r="A120" s="9">
        <v>24871</v>
      </c>
      <c r="B120" s="23">
        <f t="shared" ca="1" si="2"/>
        <v>44508.022073599204</v>
      </c>
      <c r="C120" s="9" t="str">
        <f ca="1">VLOOKUP(RANDBETWEEN(1,countcarriers),pool[],18)</f>
        <v>Evergreen</v>
      </c>
      <c r="D120" s="23">
        <f t="shared" ca="1" si="3"/>
        <v>44511.041666666664</v>
      </c>
      <c r="E120" s="30">
        <f ca="1">VLOOKUP(RANDBETWEEN(1,300),BILLINGS[],2)</f>
        <v>9591827254010088</v>
      </c>
    </row>
    <row r="121" spans="1:5" x14ac:dyDescent="0.2">
      <c r="A121" s="10">
        <v>24872</v>
      </c>
      <c r="B121" s="25">
        <f t="shared" ca="1" si="2"/>
        <v>44356.05997249511</v>
      </c>
      <c r="C121" s="10" t="str">
        <f ca="1">VLOOKUP(RANDBETWEEN(1,countcarriers),pool[],18)</f>
        <v>NYK</v>
      </c>
      <c r="D121" s="25">
        <f t="shared" ca="1" si="3"/>
        <v>44358.041666666664</v>
      </c>
      <c r="E121" s="31">
        <f ca="1">VLOOKUP(RANDBETWEEN(1,300),BILLINGS[],2)</f>
        <v>4523218890137354</v>
      </c>
    </row>
    <row r="122" spans="1:5" x14ac:dyDescent="0.2">
      <c r="A122" s="9">
        <v>24873</v>
      </c>
      <c r="B122" s="23">
        <f t="shared" ca="1" si="2"/>
        <v>44204.197310224998</v>
      </c>
      <c r="C122" s="9" t="str">
        <f ca="1">VLOOKUP(RANDBETWEEN(1,countcarriers),pool[],18)</f>
        <v>Evergreen</v>
      </c>
      <c r="D122" s="23">
        <f t="shared" ca="1" si="3"/>
        <v>44207.208333333328</v>
      </c>
      <c r="E122" s="30">
        <f ca="1">VLOOKUP(RANDBETWEEN(1,300),BILLINGS[],2)</f>
        <v>6088413092062569</v>
      </c>
    </row>
    <row r="123" spans="1:5" x14ac:dyDescent="0.2">
      <c r="A123" s="10">
        <v>24874</v>
      </c>
      <c r="B123" s="25">
        <f t="shared" ca="1" si="2"/>
        <v>44663.981253923754</v>
      </c>
      <c r="C123" s="10" t="str">
        <f ca="1">VLOOKUP(RANDBETWEEN(1,countcarriers),pool[],18)</f>
        <v>COSCO</v>
      </c>
      <c r="D123" s="25">
        <f t="shared" ca="1" si="3"/>
        <v>44668</v>
      </c>
      <c r="E123" s="31">
        <f ca="1">VLOOKUP(RANDBETWEEN(1,300),BILLINGS[],2)</f>
        <v>3117357696218509</v>
      </c>
    </row>
    <row r="124" spans="1:5" x14ac:dyDescent="0.2">
      <c r="A124" s="9">
        <v>24875</v>
      </c>
      <c r="B124" s="23">
        <f t="shared" ca="1" si="2"/>
        <v>43494.286836262116</v>
      </c>
      <c r="C124" s="9" t="str">
        <f ca="1">VLOOKUP(RANDBETWEEN(1,countcarriers),pool[],18)</f>
        <v>FedEx</v>
      </c>
      <c r="D124" s="23">
        <f t="shared" ca="1" si="3"/>
        <v>43498.291666666664</v>
      </c>
      <c r="E124" s="30">
        <f ca="1">VLOOKUP(RANDBETWEEN(1,300),BILLINGS[],2)</f>
        <v>4069850389992651</v>
      </c>
    </row>
    <row r="125" spans="1:5" x14ac:dyDescent="0.2">
      <c r="A125" s="10">
        <v>24876</v>
      </c>
      <c r="B125" s="25">
        <f t="shared" ca="1" si="2"/>
        <v>44523.113157302883</v>
      </c>
      <c r="C125" s="10" t="str">
        <f ca="1">VLOOKUP(RANDBETWEEN(1,countcarriers),pool[],18)</f>
        <v>UPS</v>
      </c>
      <c r="D125" s="25">
        <f t="shared" ca="1" si="3"/>
        <v>44528.125</v>
      </c>
      <c r="E125" s="31">
        <f ca="1">VLOOKUP(RANDBETWEEN(1,300),BILLINGS[],2)</f>
        <v>8806612859985467</v>
      </c>
    </row>
    <row r="126" spans="1:5" x14ac:dyDescent="0.2">
      <c r="A126" s="9">
        <v>24877</v>
      </c>
      <c r="B126" s="23">
        <f t="shared" ca="1" si="2"/>
        <v>43920.825515784592</v>
      </c>
      <c r="C126" s="9" t="str">
        <f ca="1">VLOOKUP(RANDBETWEEN(1,countcarriers),pool[],18)</f>
        <v>APL</v>
      </c>
      <c r="D126" s="23">
        <f t="shared" ca="1" si="3"/>
        <v>43921.833333333328</v>
      </c>
      <c r="E126" s="30">
        <f ca="1">VLOOKUP(RANDBETWEEN(1,300),BILLINGS[],2)</f>
        <v>7915529671304850</v>
      </c>
    </row>
    <row r="127" spans="1:5" x14ac:dyDescent="0.2">
      <c r="A127" s="10">
        <v>24878</v>
      </c>
      <c r="B127" s="25">
        <f t="shared" ca="1" si="2"/>
        <v>44310.739334450787</v>
      </c>
      <c r="C127" s="10" t="str">
        <f ca="1">VLOOKUP(RANDBETWEEN(1,countcarriers),pool[],18)</f>
        <v>FedEx</v>
      </c>
      <c r="D127" s="25">
        <f t="shared" ca="1" si="3"/>
        <v>44314.75</v>
      </c>
      <c r="E127" s="31">
        <f ca="1">VLOOKUP(RANDBETWEEN(1,300),BILLINGS[],2)</f>
        <v>9303454700978020</v>
      </c>
    </row>
    <row r="128" spans="1:5" x14ac:dyDescent="0.2">
      <c r="A128" s="9">
        <v>24879</v>
      </c>
      <c r="B128" s="23">
        <f t="shared" ca="1" si="2"/>
        <v>43863.172024562475</v>
      </c>
      <c r="C128" s="9" t="str">
        <f ca="1">VLOOKUP(RANDBETWEEN(1,countcarriers),pool[],18)</f>
        <v>Evergreen</v>
      </c>
      <c r="D128" s="23">
        <f t="shared" ca="1" si="3"/>
        <v>43867.166666666664</v>
      </c>
      <c r="E128" s="30">
        <f ca="1">VLOOKUP(RANDBETWEEN(1,300),BILLINGS[],2)</f>
        <v>2162152403054806</v>
      </c>
    </row>
    <row r="129" spans="1:5" x14ac:dyDescent="0.2">
      <c r="A129" s="10">
        <v>24880</v>
      </c>
      <c r="B129" s="25">
        <f t="shared" ca="1" si="2"/>
        <v>44563.578797459399</v>
      </c>
      <c r="C129" s="10" t="str">
        <f ca="1">VLOOKUP(RANDBETWEEN(1,countcarriers),pool[],18)</f>
        <v>NYK</v>
      </c>
      <c r="D129" s="25">
        <f t="shared" ca="1" si="3"/>
        <v>44564.583333333328</v>
      </c>
      <c r="E129" s="31">
        <f ca="1">VLOOKUP(RANDBETWEEN(1,300),BILLINGS[],2)</f>
        <v>1936160257989821</v>
      </c>
    </row>
    <row r="130" spans="1:5" x14ac:dyDescent="0.2">
      <c r="A130" s="9">
        <v>24881</v>
      </c>
      <c r="B130" s="23">
        <f t="shared" ref="B130:B193" ca="1" si="4">RANDBETWEEN(DATE(2019,1,1),DATE(2022,6,24)) + RAND()</f>
        <v>43810.021614308054</v>
      </c>
      <c r="C130" s="9" t="str">
        <f ca="1">VLOOKUP(RANDBETWEEN(1,countcarriers),pool[],18)</f>
        <v>FedEx</v>
      </c>
      <c r="D130" s="23">
        <f t="shared" ca="1" si="3"/>
        <v>43813.041666666664</v>
      </c>
      <c r="E130" s="30">
        <f ca="1">VLOOKUP(RANDBETWEEN(1,300),BILLINGS[],2)</f>
        <v>5453468606271980</v>
      </c>
    </row>
    <row r="131" spans="1:5" x14ac:dyDescent="0.2">
      <c r="A131" s="10">
        <v>24882</v>
      </c>
      <c r="B131" s="25">
        <f t="shared" ca="1" si="4"/>
        <v>44463.713559914489</v>
      </c>
      <c r="C131" s="10" t="str">
        <f ca="1">VLOOKUP(RANDBETWEEN(1,countcarriers),pool[],18)</f>
        <v>COSCO</v>
      </c>
      <c r="D131" s="25">
        <f t="shared" ref="D131:D194" ca="1" si="5">MROUND(B131 + RANDBETWEEN(0,5),"1:00")</f>
        <v>44463.708333333328</v>
      </c>
      <c r="E131" s="31">
        <f ca="1">VLOOKUP(RANDBETWEEN(1,300),BILLINGS[],2)</f>
        <v>1148693559568626</v>
      </c>
    </row>
    <row r="132" spans="1:5" x14ac:dyDescent="0.2">
      <c r="A132" s="9">
        <v>24883</v>
      </c>
      <c r="B132" s="23">
        <f t="shared" ca="1" si="4"/>
        <v>43867.050332737934</v>
      </c>
      <c r="C132" s="9" t="str">
        <f ca="1">VLOOKUP(RANDBETWEEN(1,countcarriers),pool[],18)</f>
        <v>APL</v>
      </c>
      <c r="D132" s="23">
        <f t="shared" ca="1" si="5"/>
        <v>43870.041666666664</v>
      </c>
      <c r="E132" s="30">
        <f ca="1">VLOOKUP(RANDBETWEEN(1,300),BILLINGS[],2)</f>
        <v>4520640340138196</v>
      </c>
    </row>
    <row r="133" spans="1:5" x14ac:dyDescent="0.2">
      <c r="A133" s="10">
        <v>24884</v>
      </c>
      <c r="B133" s="25">
        <f t="shared" ca="1" si="4"/>
        <v>44308.465418804699</v>
      </c>
      <c r="C133" s="10" t="str">
        <f ca="1">VLOOKUP(RANDBETWEEN(1,countcarriers),pool[],18)</f>
        <v>Evergreen</v>
      </c>
      <c r="D133" s="25">
        <f t="shared" ca="1" si="5"/>
        <v>44311.458333333328</v>
      </c>
      <c r="E133" s="31">
        <f ca="1">VLOOKUP(RANDBETWEEN(1,300),BILLINGS[],2)</f>
        <v>2391000004958750</v>
      </c>
    </row>
    <row r="134" spans="1:5" x14ac:dyDescent="0.2">
      <c r="A134" s="9">
        <v>24885</v>
      </c>
      <c r="B134" s="23">
        <f t="shared" ca="1" si="4"/>
        <v>43892.500515918437</v>
      </c>
      <c r="C134" s="9" t="str">
        <f ca="1">VLOOKUP(RANDBETWEEN(1,countcarriers),pool[],18)</f>
        <v>COSCO</v>
      </c>
      <c r="D134" s="23">
        <f t="shared" ca="1" si="5"/>
        <v>43897.5</v>
      </c>
      <c r="E134" s="30">
        <f ca="1">VLOOKUP(RANDBETWEEN(1,300),BILLINGS[],2)</f>
        <v>5585363441923479</v>
      </c>
    </row>
    <row r="135" spans="1:5" x14ac:dyDescent="0.2">
      <c r="A135" s="10">
        <v>24886</v>
      </c>
      <c r="B135" s="25">
        <f t="shared" ca="1" si="4"/>
        <v>43811.198183085777</v>
      </c>
      <c r="C135" s="10" t="str">
        <f ca="1">VLOOKUP(RANDBETWEEN(1,countcarriers),pool[],18)</f>
        <v>FedEx</v>
      </c>
      <c r="D135" s="25">
        <f t="shared" ca="1" si="5"/>
        <v>43814.208333333328</v>
      </c>
      <c r="E135" s="31">
        <f ca="1">VLOOKUP(RANDBETWEEN(1,300),BILLINGS[],2)</f>
        <v>8701797165064351</v>
      </c>
    </row>
    <row r="136" spans="1:5" x14ac:dyDescent="0.2">
      <c r="A136" s="9">
        <v>24887</v>
      </c>
      <c r="B136" s="23">
        <f t="shared" ca="1" si="4"/>
        <v>43943.580032387414</v>
      </c>
      <c r="C136" s="9" t="str">
        <f ca="1">VLOOKUP(RANDBETWEEN(1,countcarriers),pool[],18)</f>
        <v>COSCO</v>
      </c>
      <c r="D136" s="23">
        <f t="shared" ca="1" si="5"/>
        <v>43944.583333333328</v>
      </c>
      <c r="E136" s="30">
        <f ca="1">VLOOKUP(RANDBETWEEN(1,300),BILLINGS[],2)</f>
        <v>3452644650296478</v>
      </c>
    </row>
    <row r="137" spans="1:5" x14ac:dyDescent="0.2">
      <c r="A137" s="10">
        <v>24888</v>
      </c>
      <c r="B137" s="25">
        <f t="shared" ca="1" si="4"/>
        <v>43530.400025791983</v>
      </c>
      <c r="C137" s="10" t="str">
        <f ca="1">VLOOKUP(RANDBETWEEN(1,countcarriers),pool[],18)</f>
        <v>UPS</v>
      </c>
      <c r="D137" s="25">
        <f t="shared" ca="1" si="5"/>
        <v>43530.416666666664</v>
      </c>
      <c r="E137" s="31">
        <f ca="1">VLOOKUP(RANDBETWEEN(1,300),BILLINGS[],2)</f>
        <v>6566588281826963</v>
      </c>
    </row>
    <row r="138" spans="1:5" x14ac:dyDescent="0.2">
      <c r="A138" s="9">
        <v>24889</v>
      </c>
      <c r="B138" s="23">
        <f t="shared" ca="1" si="4"/>
        <v>44572.542195362643</v>
      </c>
      <c r="C138" s="9" t="str">
        <f ca="1">VLOOKUP(RANDBETWEEN(1,countcarriers),pool[],18)</f>
        <v>UPS</v>
      </c>
      <c r="D138" s="23">
        <f t="shared" ca="1" si="5"/>
        <v>44573.541666666664</v>
      </c>
      <c r="E138" s="30">
        <f ca="1">VLOOKUP(RANDBETWEEN(1,300),BILLINGS[],2)</f>
        <v>6098922700563939</v>
      </c>
    </row>
    <row r="139" spans="1:5" x14ac:dyDescent="0.2">
      <c r="A139" s="10">
        <v>24890</v>
      </c>
      <c r="B139" s="25">
        <f t="shared" ca="1" si="4"/>
        <v>44194.846922741381</v>
      </c>
      <c r="C139" s="10" t="str">
        <f ca="1">VLOOKUP(RANDBETWEEN(1,countcarriers),pool[],18)</f>
        <v>FedEx</v>
      </c>
      <c r="D139" s="25">
        <f t="shared" ca="1" si="5"/>
        <v>44198.833333333328</v>
      </c>
      <c r="E139" s="31">
        <f ca="1">VLOOKUP(RANDBETWEEN(1,300),BILLINGS[],2)</f>
        <v>2586228662898795</v>
      </c>
    </row>
    <row r="140" spans="1:5" x14ac:dyDescent="0.2">
      <c r="A140" s="9">
        <v>24891</v>
      </c>
      <c r="B140" s="23">
        <f t="shared" ca="1" si="4"/>
        <v>44302.538529241465</v>
      </c>
      <c r="C140" s="9" t="str">
        <f ca="1">VLOOKUP(RANDBETWEEN(1,countcarriers),pool[],18)</f>
        <v>APL</v>
      </c>
      <c r="D140" s="23">
        <f t="shared" ca="1" si="5"/>
        <v>44302.541666666664</v>
      </c>
      <c r="E140" s="30">
        <f ca="1">VLOOKUP(RANDBETWEEN(1,300),BILLINGS[],2)</f>
        <v>4030473136526044</v>
      </c>
    </row>
    <row r="141" spans="1:5" x14ac:dyDescent="0.2">
      <c r="A141" s="10">
        <v>24892</v>
      </c>
      <c r="B141" s="25">
        <f t="shared" ca="1" si="4"/>
        <v>43707.169884472816</v>
      </c>
      <c r="C141" s="10" t="str">
        <f ca="1">VLOOKUP(RANDBETWEEN(1,countcarriers),pool[],18)</f>
        <v>APL</v>
      </c>
      <c r="D141" s="25">
        <f t="shared" ca="1" si="5"/>
        <v>43707.166666666664</v>
      </c>
      <c r="E141" s="31">
        <f ca="1">VLOOKUP(RANDBETWEEN(1,300),BILLINGS[],2)</f>
        <v>7894444790248066</v>
      </c>
    </row>
    <row r="142" spans="1:5" x14ac:dyDescent="0.2">
      <c r="A142" s="9">
        <v>24893</v>
      </c>
      <c r="B142" s="23">
        <f t="shared" ca="1" si="4"/>
        <v>43631.760821982403</v>
      </c>
      <c r="C142" s="9" t="str">
        <f ca="1">VLOOKUP(RANDBETWEEN(1,countcarriers),pool[],18)</f>
        <v>COSCO</v>
      </c>
      <c r="D142" s="23">
        <f t="shared" ca="1" si="5"/>
        <v>43632.75</v>
      </c>
      <c r="E142" s="30">
        <f ca="1">VLOOKUP(RANDBETWEEN(1,300),BILLINGS[],2)</f>
        <v>5058494748103203</v>
      </c>
    </row>
    <row r="143" spans="1:5" x14ac:dyDescent="0.2">
      <c r="A143" s="10">
        <v>24894</v>
      </c>
      <c r="B143" s="25">
        <f t="shared" ca="1" si="4"/>
        <v>43650.500198850008</v>
      </c>
      <c r="C143" s="10" t="str">
        <f ca="1">VLOOKUP(RANDBETWEEN(1,countcarriers),pool[],18)</f>
        <v>Hanjin</v>
      </c>
      <c r="D143" s="25">
        <f t="shared" ca="1" si="5"/>
        <v>43650.5</v>
      </c>
      <c r="E143" s="31">
        <f ca="1">VLOOKUP(RANDBETWEEN(1,300),BILLINGS[],2)</f>
        <v>1612097070148265</v>
      </c>
    </row>
    <row r="144" spans="1:5" x14ac:dyDescent="0.2">
      <c r="A144" s="9">
        <v>24895</v>
      </c>
      <c r="B144" s="23">
        <f t="shared" ca="1" si="4"/>
        <v>43736.579878607015</v>
      </c>
      <c r="C144" s="9" t="str">
        <f ca="1">VLOOKUP(RANDBETWEEN(1,countcarriers),pool[],18)</f>
        <v>APL</v>
      </c>
      <c r="D144" s="23">
        <f t="shared" ca="1" si="5"/>
        <v>43740.583333333328</v>
      </c>
      <c r="E144" s="30">
        <f ca="1">VLOOKUP(RANDBETWEEN(1,300),BILLINGS[],2)</f>
        <v>9720597124530812</v>
      </c>
    </row>
    <row r="145" spans="1:5" x14ac:dyDescent="0.2">
      <c r="A145" s="10">
        <v>24896</v>
      </c>
      <c r="B145" s="25">
        <f t="shared" ca="1" si="4"/>
        <v>43682.427915496344</v>
      </c>
      <c r="C145" s="10" t="str">
        <f ca="1">VLOOKUP(RANDBETWEEN(1,countcarriers),pool[],18)</f>
        <v>APL</v>
      </c>
      <c r="D145" s="25">
        <f t="shared" ca="1" si="5"/>
        <v>43683.416666666664</v>
      </c>
      <c r="E145" s="31">
        <f ca="1">VLOOKUP(RANDBETWEEN(1,300),BILLINGS[],2)</f>
        <v>7624087855248034</v>
      </c>
    </row>
    <row r="146" spans="1:5" x14ac:dyDescent="0.2">
      <c r="A146" s="9">
        <v>24897</v>
      </c>
      <c r="B146" s="23">
        <f t="shared" ca="1" si="4"/>
        <v>43655.86004059016</v>
      </c>
      <c r="C146" s="9" t="str">
        <f ca="1">VLOOKUP(RANDBETWEEN(1,countcarriers),pool[],18)</f>
        <v>UPS</v>
      </c>
      <c r="D146" s="23">
        <f t="shared" ca="1" si="5"/>
        <v>43655.875</v>
      </c>
      <c r="E146" s="30">
        <f ca="1">VLOOKUP(RANDBETWEEN(1,300),BILLINGS[],2)</f>
        <v>1033486014791851</v>
      </c>
    </row>
    <row r="147" spans="1:5" x14ac:dyDescent="0.2">
      <c r="A147" s="10">
        <v>24898</v>
      </c>
      <c r="B147" s="25">
        <f t="shared" ca="1" si="4"/>
        <v>43719.559620708707</v>
      </c>
      <c r="C147" s="10" t="str">
        <f ca="1">VLOOKUP(RANDBETWEEN(1,countcarriers),pool[],18)</f>
        <v>Evergreen</v>
      </c>
      <c r="D147" s="25">
        <f t="shared" ca="1" si="5"/>
        <v>43721.541666666664</v>
      </c>
      <c r="E147" s="31">
        <f ca="1">VLOOKUP(RANDBETWEEN(1,300),BILLINGS[],2)</f>
        <v>3117357696218509</v>
      </c>
    </row>
    <row r="148" spans="1:5" x14ac:dyDescent="0.2">
      <c r="A148" s="9">
        <v>24899</v>
      </c>
      <c r="B148" s="23">
        <f t="shared" ca="1" si="4"/>
        <v>44254.296943651643</v>
      </c>
      <c r="C148" s="9" t="str">
        <f ca="1">VLOOKUP(RANDBETWEEN(1,countcarriers),pool[],18)</f>
        <v>APL</v>
      </c>
      <c r="D148" s="23">
        <f t="shared" ca="1" si="5"/>
        <v>44259.291666666664</v>
      </c>
      <c r="E148" s="30">
        <f ca="1">VLOOKUP(RANDBETWEEN(1,300),BILLINGS[],2)</f>
        <v>9224476688564990</v>
      </c>
    </row>
    <row r="149" spans="1:5" x14ac:dyDescent="0.2">
      <c r="A149" s="10">
        <v>24900</v>
      </c>
      <c r="B149" s="25">
        <f t="shared" ca="1" si="4"/>
        <v>44017.738869170731</v>
      </c>
      <c r="C149" s="10" t="str">
        <f ca="1">VLOOKUP(RANDBETWEEN(1,countcarriers),pool[],18)</f>
        <v>FedEx</v>
      </c>
      <c r="D149" s="25">
        <f t="shared" ca="1" si="5"/>
        <v>44021.75</v>
      </c>
      <c r="E149" s="31">
        <f ca="1">VLOOKUP(RANDBETWEEN(1,300),BILLINGS[],2)</f>
        <v>6561502739855871</v>
      </c>
    </row>
    <row r="150" spans="1:5" x14ac:dyDescent="0.2">
      <c r="A150" s="9">
        <v>24901</v>
      </c>
      <c r="B150" s="23">
        <f t="shared" ca="1" si="4"/>
        <v>43536.443360507721</v>
      </c>
      <c r="C150" s="9" t="str">
        <f ca="1">VLOOKUP(RANDBETWEEN(1,countcarriers),pool[],18)</f>
        <v>FedEx</v>
      </c>
      <c r="D150" s="23">
        <f t="shared" ca="1" si="5"/>
        <v>43537.458333333328</v>
      </c>
      <c r="E150" s="30">
        <f ca="1">VLOOKUP(RANDBETWEEN(1,300),BILLINGS[],2)</f>
        <v>8502767175494725</v>
      </c>
    </row>
    <row r="151" spans="1:5" x14ac:dyDescent="0.2">
      <c r="A151" s="10">
        <v>24902</v>
      </c>
      <c r="B151" s="25">
        <f t="shared" ca="1" si="4"/>
        <v>44487.673228990243</v>
      </c>
      <c r="C151" s="10" t="str">
        <f ca="1">VLOOKUP(RANDBETWEEN(1,countcarriers),pool[],18)</f>
        <v>COSCO</v>
      </c>
      <c r="D151" s="25">
        <f t="shared" ca="1" si="5"/>
        <v>44487.666666666664</v>
      </c>
      <c r="E151" s="31">
        <f ca="1">VLOOKUP(RANDBETWEEN(1,300),BILLINGS[],2)</f>
        <v>8873102816683913</v>
      </c>
    </row>
    <row r="152" spans="1:5" x14ac:dyDescent="0.2">
      <c r="A152" s="9">
        <v>24903</v>
      </c>
      <c r="B152" s="23">
        <f t="shared" ca="1" si="4"/>
        <v>44086.551705658763</v>
      </c>
      <c r="C152" s="9" t="str">
        <f ca="1">VLOOKUP(RANDBETWEEN(1,countcarriers),pool[],18)</f>
        <v>APL</v>
      </c>
      <c r="D152" s="23">
        <f t="shared" ca="1" si="5"/>
        <v>44087.541666666664</v>
      </c>
      <c r="E152" s="30">
        <f ca="1">VLOOKUP(RANDBETWEEN(1,300),BILLINGS[],2)</f>
        <v>2069284911827833</v>
      </c>
    </row>
    <row r="153" spans="1:5" x14ac:dyDescent="0.2">
      <c r="A153" s="10">
        <v>24904</v>
      </c>
      <c r="B153" s="25">
        <f t="shared" ca="1" si="4"/>
        <v>43653.974008977013</v>
      </c>
      <c r="C153" s="10" t="str">
        <f ca="1">VLOOKUP(RANDBETWEEN(1,countcarriers),pool[],18)</f>
        <v>COSCO</v>
      </c>
      <c r="D153" s="25">
        <f t="shared" ca="1" si="5"/>
        <v>43653.958333333328</v>
      </c>
      <c r="E153" s="31">
        <f ca="1">VLOOKUP(RANDBETWEEN(1,300),BILLINGS[],2)</f>
        <v>2992824770663464</v>
      </c>
    </row>
    <row r="154" spans="1:5" x14ac:dyDescent="0.2">
      <c r="A154" s="9">
        <v>24905</v>
      </c>
      <c r="B154" s="23">
        <f t="shared" ca="1" si="4"/>
        <v>44162.673786713007</v>
      </c>
      <c r="C154" s="9" t="str">
        <f ca="1">VLOOKUP(RANDBETWEEN(1,countcarriers),pool[],18)</f>
        <v>COSCO</v>
      </c>
      <c r="D154" s="23">
        <f t="shared" ca="1" si="5"/>
        <v>44165.666666666664</v>
      </c>
      <c r="E154" s="30">
        <f ca="1">VLOOKUP(RANDBETWEEN(1,300),BILLINGS[],2)</f>
        <v>4336534203080510</v>
      </c>
    </row>
    <row r="155" spans="1:5" x14ac:dyDescent="0.2">
      <c r="A155" s="10">
        <v>24906</v>
      </c>
      <c r="B155" s="25">
        <f t="shared" ca="1" si="4"/>
        <v>44072.192887613419</v>
      </c>
      <c r="C155" s="10" t="str">
        <f ca="1">VLOOKUP(RANDBETWEEN(1,countcarriers),pool[],18)</f>
        <v>UPS</v>
      </c>
      <c r="D155" s="25">
        <f t="shared" ca="1" si="5"/>
        <v>44074.208333333328</v>
      </c>
      <c r="E155" s="31">
        <f ca="1">VLOOKUP(RANDBETWEEN(1,300),BILLINGS[],2)</f>
        <v>3524997051404745</v>
      </c>
    </row>
    <row r="156" spans="1:5" x14ac:dyDescent="0.2">
      <c r="A156" s="9">
        <v>24907</v>
      </c>
      <c r="B156" s="23">
        <f t="shared" ca="1" si="4"/>
        <v>43585.63251572039</v>
      </c>
      <c r="C156" s="9" t="str">
        <f ca="1">VLOOKUP(RANDBETWEEN(1,countcarriers),pool[],18)</f>
        <v>NYK</v>
      </c>
      <c r="D156" s="23">
        <f t="shared" ca="1" si="5"/>
        <v>43588.625</v>
      </c>
      <c r="E156" s="30">
        <f ca="1">VLOOKUP(RANDBETWEEN(1,300),BILLINGS[],2)</f>
        <v>8778454110355857</v>
      </c>
    </row>
    <row r="157" spans="1:5" x14ac:dyDescent="0.2">
      <c r="A157" s="10">
        <v>24908</v>
      </c>
      <c r="B157" s="25">
        <f t="shared" ca="1" si="4"/>
        <v>43919.160638968773</v>
      </c>
      <c r="C157" s="10" t="str">
        <f ca="1">VLOOKUP(RANDBETWEEN(1,countcarriers),pool[],18)</f>
        <v>Hanjin</v>
      </c>
      <c r="D157" s="25">
        <f t="shared" ca="1" si="5"/>
        <v>43920.166666666664</v>
      </c>
      <c r="E157" s="31">
        <f ca="1">VLOOKUP(RANDBETWEEN(1,300),BILLINGS[],2)</f>
        <v>1203050924746322</v>
      </c>
    </row>
    <row r="158" spans="1:5" x14ac:dyDescent="0.2">
      <c r="A158" s="9">
        <v>24909</v>
      </c>
      <c r="B158" s="23">
        <f t="shared" ca="1" si="4"/>
        <v>44270.436920102802</v>
      </c>
      <c r="C158" s="9" t="str">
        <f ca="1">VLOOKUP(RANDBETWEEN(1,countcarriers),pool[],18)</f>
        <v>APL</v>
      </c>
      <c r="D158" s="23">
        <f t="shared" ca="1" si="5"/>
        <v>44274.416666666664</v>
      </c>
      <c r="E158" s="30">
        <f ca="1">VLOOKUP(RANDBETWEEN(1,300),BILLINGS[],2)</f>
        <v>5839983804109640</v>
      </c>
    </row>
    <row r="159" spans="1:5" x14ac:dyDescent="0.2">
      <c r="A159" s="10">
        <v>24910</v>
      </c>
      <c r="B159" s="25">
        <f t="shared" ca="1" si="4"/>
        <v>44169.461295492205</v>
      </c>
      <c r="C159" s="10" t="str">
        <f ca="1">VLOOKUP(RANDBETWEEN(1,countcarriers),pool[],18)</f>
        <v>FedEx</v>
      </c>
      <c r="D159" s="25">
        <f t="shared" ca="1" si="5"/>
        <v>44172.458333333328</v>
      </c>
      <c r="E159" s="31">
        <f ca="1">VLOOKUP(RANDBETWEEN(1,300),BILLINGS[],2)</f>
        <v>1550387892224646</v>
      </c>
    </row>
    <row r="160" spans="1:5" x14ac:dyDescent="0.2">
      <c r="A160" s="9">
        <v>24911</v>
      </c>
      <c r="B160" s="23">
        <f t="shared" ca="1" si="4"/>
        <v>43638.445293304816</v>
      </c>
      <c r="C160" s="9" t="str">
        <f ca="1">VLOOKUP(RANDBETWEEN(1,countcarriers),pool[],18)</f>
        <v>Evergreen</v>
      </c>
      <c r="D160" s="23">
        <f t="shared" ca="1" si="5"/>
        <v>43641.458333333328</v>
      </c>
      <c r="E160" s="30">
        <f ca="1">VLOOKUP(RANDBETWEEN(1,300),BILLINGS[],2)</f>
        <v>9728464746380388</v>
      </c>
    </row>
    <row r="161" spans="1:5" x14ac:dyDescent="0.2">
      <c r="A161" s="10">
        <v>24912</v>
      </c>
      <c r="B161" s="25">
        <f t="shared" ca="1" si="4"/>
        <v>44451.020882571407</v>
      </c>
      <c r="C161" s="10" t="str">
        <f ca="1">VLOOKUP(RANDBETWEEN(1,countcarriers),pool[],18)</f>
        <v>Evergreen</v>
      </c>
      <c r="D161" s="25">
        <f t="shared" ca="1" si="5"/>
        <v>44454.041666666664</v>
      </c>
      <c r="E161" s="31">
        <f ca="1">VLOOKUP(RANDBETWEEN(1,300),BILLINGS[],2)</f>
        <v>6457872771958958</v>
      </c>
    </row>
    <row r="162" spans="1:5" x14ac:dyDescent="0.2">
      <c r="A162" s="9">
        <v>24913</v>
      </c>
      <c r="B162" s="23">
        <f t="shared" ca="1" si="4"/>
        <v>44347.279082902947</v>
      </c>
      <c r="C162" s="9" t="str">
        <f ca="1">VLOOKUP(RANDBETWEEN(1,countcarriers),pool[],18)</f>
        <v>FedEx</v>
      </c>
      <c r="D162" s="23">
        <f t="shared" ca="1" si="5"/>
        <v>44351.291666666664</v>
      </c>
      <c r="E162" s="30">
        <f ca="1">VLOOKUP(RANDBETWEEN(1,300),BILLINGS[],2)</f>
        <v>6714036866745415</v>
      </c>
    </row>
    <row r="163" spans="1:5" x14ac:dyDescent="0.2">
      <c r="A163" s="10">
        <v>24914</v>
      </c>
      <c r="B163" s="25">
        <f t="shared" ca="1" si="4"/>
        <v>44272.45198001594</v>
      </c>
      <c r="C163" s="10" t="str">
        <f ca="1">VLOOKUP(RANDBETWEEN(1,countcarriers),pool[],18)</f>
        <v>FedEx</v>
      </c>
      <c r="D163" s="25">
        <f t="shared" ca="1" si="5"/>
        <v>44276.458333333328</v>
      </c>
      <c r="E163" s="31">
        <f ca="1">VLOOKUP(RANDBETWEEN(1,300),BILLINGS[],2)</f>
        <v>6195478970450608</v>
      </c>
    </row>
    <row r="164" spans="1:5" x14ac:dyDescent="0.2">
      <c r="A164" s="9">
        <v>24915</v>
      </c>
      <c r="B164" s="23">
        <f t="shared" ca="1" si="4"/>
        <v>44234.125569373064</v>
      </c>
      <c r="C164" s="9" t="str">
        <f ca="1">VLOOKUP(RANDBETWEEN(1,countcarriers),pool[],18)</f>
        <v>APL</v>
      </c>
      <c r="D164" s="23">
        <f t="shared" ca="1" si="5"/>
        <v>44235.125</v>
      </c>
      <c r="E164" s="30">
        <f ca="1">VLOOKUP(RANDBETWEEN(1,300),BILLINGS[],2)</f>
        <v>5831245032385984</v>
      </c>
    </row>
    <row r="165" spans="1:5" x14ac:dyDescent="0.2">
      <c r="A165" s="10">
        <v>24916</v>
      </c>
      <c r="B165" s="25">
        <f t="shared" ca="1" si="4"/>
        <v>44610.662174593795</v>
      </c>
      <c r="C165" s="10" t="str">
        <f ca="1">VLOOKUP(RANDBETWEEN(1,countcarriers),pool[],18)</f>
        <v>UPS</v>
      </c>
      <c r="D165" s="25">
        <f t="shared" ca="1" si="5"/>
        <v>44610.666666666664</v>
      </c>
      <c r="E165" s="31">
        <f ca="1">VLOOKUP(RANDBETWEEN(1,300),BILLINGS[],2)</f>
        <v>7908306148383555</v>
      </c>
    </row>
    <row r="166" spans="1:5" x14ac:dyDescent="0.2">
      <c r="A166" s="9">
        <v>24917</v>
      </c>
      <c r="B166" s="23">
        <f t="shared" ca="1" si="4"/>
        <v>44723.853046057542</v>
      </c>
      <c r="C166" s="9" t="str">
        <f ca="1">VLOOKUP(RANDBETWEEN(1,countcarriers),pool[],18)</f>
        <v>APL</v>
      </c>
      <c r="D166" s="23">
        <f t="shared" ca="1" si="5"/>
        <v>44725.833333333328</v>
      </c>
      <c r="E166" s="30">
        <f ca="1">VLOOKUP(RANDBETWEEN(1,300),BILLINGS[],2)</f>
        <v>8057379231398008</v>
      </c>
    </row>
    <row r="167" spans="1:5" x14ac:dyDescent="0.2">
      <c r="A167" s="10">
        <v>24918</v>
      </c>
      <c r="B167" s="25">
        <f t="shared" ca="1" si="4"/>
        <v>44058.523627513816</v>
      </c>
      <c r="C167" s="10" t="str">
        <f ca="1">VLOOKUP(RANDBETWEEN(1,countcarriers),pool[],18)</f>
        <v>FedEx</v>
      </c>
      <c r="D167" s="25">
        <f t="shared" ca="1" si="5"/>
        <v>44063.541666666664</v>
      </c>
      <c r="E167" s="31">
        <f ca="1">VLOOKUP(RANDBETWEEN(1,300),BILLINGS[],2)</f>
        <v>9224476688564990</v>
      </c>
    </row>
    <row r="168" spans="1:5" x14ac:dyDescent="0.2">
      <c r="A168" s="9">
        <v>24919</v>
      </c>
      <c r="B168" s="23">
        <f t="shared" ca="1" si="4"/>
        <v>44338.190365944996</v>
      </c>
      <c r="C168" s="9" t="str">
        <f ca="1">VLOOKUP(RANDBETWEEN(1,countcarriers),pool[],18)</f>
        <v>COSCO</v>
      </c>
      <c r="D168" s="23">
        <f t="shared" ca="1" si="5"/>
        <v>44343.208333333328</v>
      </c>
      <c r="E168" s="30">
        <f ca="1">VLOOKUP(RANDBETWEEN(1,300),BILLINGS[],2)</f>
        <v>4251724915917229</v>
      </c>
    </row>
    <row r="169" spans="1:5" x14ac:dyDescent="0.2">
      <c r="A169" s="10">
        <v>24920</v>
      </c>
      <c r="B169" s="25">
        <f t="shared" ca="1" si="4"/>
        <v>43854.314358469812</v>
      </c>
      <c r="C169" s="10" t="str">
        <f ca="1">VLOOKUP(RANDBETWEEN(1,countcarriers),pool[],18)</f>
        <v>FedEx</v>
      </c>
      <c r="D169" s="25">
        <f t="shared" ca="1" si="5"/>
        <v>43856.333333333328</v>
      </c>
      <c r="E169" s="31">
        <f ca="1">VLOOKUP(RANDBETWEEN(1,300),BILLINGS[],2)</f>
        <v>7757122872625140</v>
      </c>
    </row>
    <row r="170" spans="1:5" x14ac:dyDescent="0.2">
      <c r="A170" s="9">
        <v>24921</v>
      </c>
      <c r="B170" s="23">
        <f t="shared" ca="1" si="4"/>
        <v>44663.856066595115</v>
      </c>
      <c r="C170" s="9" t="str">
        <f ca="1">VLOOKUP(RANDBETWEEN(1,countcarriers),pool[],18)</f>
        <v>APL</v>
      </c>
      <c r="D170" s="23">
        <f t="shared" ca="1" si="5"/>
        <v>44666.875</v>
      </c>
      <c r="E170" s="30">
        <f ca="1">VLOOKUP(RANDBETWEEN(1,300),BILLINGS[],2)</f>
        <v>9720597124530812</v>
      </c>
    </row>
    <row r="171" spans="1:5" x14ac:dyDescent="0.2">
      <c r="A171" s="10">
        <v>24922</v>
      </c>
      <c r="B171" s="25">
        <f t="shared" ca="1" si="4"/>
        <v>44132.973575559183</v>
      </c>
      <c r="C171" s="10" t="str">
        <f ca="1">VLOOKUP(RANDBETWEEN(1,countcarriers),pool[],18)</f>
        <v>COSCO</v>
      </c>
      <c r="D171" s="25">
        <f t="shared" ca="1" si="5"/>
        <v>44134.958333333328</v>
      </c>
      <c r="E171" s="31">
        <f ca="1">VLOOKUP(RANDBETWEEN(1,300),BILLINGS[],2)</f>
        <v>2586228662898795</v>
      </c>
    </row>
    <row r="172" spans="1:5" x14ac:dyDescent="0.2">
      <c r="A172" s="9">
        <v>24923</v>
      </c>
      <c r="B172" s="23">
        <f t="shared" ca="1" si="4"/>
        <v>43511.3655613218</v>
      </c>
      <c r="C172" s="9" t="str">
        <f ca="1">VLOOKUP(RANDBETWEEN(1,countcarriers),pool[],18)</f>
        <v>FedEx</v>
      </c>
      <c r="D172" s="23">
        <f t="shared" ca="1" si="5"/>
        <v>43513.375</v>
      </c>
      <c r="E172" s="30">
        <f ca="1">VLOOKUP(RANDBETWEEN(1,300),BILLINGS[],2)</f>
        <v>5832287633629010</v>
      </c>
    </row>
    <row r="173" spans="1:5" x14ac:dyDescent="0.2">
      <c r="A173" s="10">
        <v>24924</v>
      </c>
      <c r="B173" s="25">
        <f t="shared" ca="1" si="4"/>
        <v>44618.829756535575</v>
      </c>
      <c r="C173" s="10" t="str">
        <f ca="1">VLOOKUP(RANDBETWEEN(1,countcarriers),pool[],18)</f>
        <v>Hanjin</v>
      </c>
      <c r="D173" s="25">
        <f t="shared" ca="1" si="5"/>
        <v>44619.833333333328</v>
      </c>
      <c r="E173" s="31">
        <f ca="1">VLOOKUP(RANDBETWEEN(1,300),BILLINGS[],2)</f>
        <v>2014754623089730</v>
      </c>
    </row>
    <row r="174" spans="1:5" x14ac:dyDescent="0.2">
      <c r="A174" s="9">
        <v>24925</v>
      </c>
      <c r="B174" s="23">
        <f t="shared" ca="1" si="4"/>
        <v>43580.037424439208</v>
      </c>
      <c r="C174" s="9" t="str">
        <f ca="1">VLOOKUP(RANDBETWEEN(1,countcarriers),pool[],18)</f>
        <v>UPS</v>
      </c>
      <c r="D174" s="23">
        <f t="shared" ca="1" si="5"/>
        <v>43584.041666666664</v>
      </c>
      <c r="E174" s="30">
        <f ca="1">VLOOKUP(RANDBETWEEN(1,300),BILLINGS[],2)</f>
        <v>4312736437024722</v>
      </c>
    </row>
    <row r="175" spans="1:5" x14ac:dyDescent="0.2">
      <c r="A175" s="10">
        <v>24926</v>
      </c>
      <c r="B175" s="25">
        <f t="shared" ca="1" si="4"/>
        <v>43867.565979569365</v>
      </c>
      <c r="C175" s="10" t="str">
        <f ca="1">VLOOKUP(RANDBETWEEN(1,countcarriers),pool[],18)</f>
        <v>UPS</v>
      </c>
      <c r="D175" s="25">
        <f t="shared" ca="1" si="5"/>
        <v>43870.583333333328</v>
      </c>
      <c r="E175" s="31">
        <f ca="1">VLOOKUP(RANDBETWEEN(1,300),BILLINGS[],2)</f>
        <v>1612097070148265</v>
      </c>
    </row>
    <row r="176" spans="1:5" x14ac:dyDescent="0.2">
      <c r="A176" s="9">
        <v>24927</v>
      </c>
      <c r="B176" s="23">
        <f t="shared" ca="1" si="4"/>
        <v>44558.783567621016</v>
      </c>
      <c r="C176" s="9" t="str">
        <f ca="1">VLOOKUP(RANDBETWEEN(1,countcarriers),pool[],18)</f>
        <v>Hanjin</v>
      </c>
      <c r="D176" s="23">
        <f t="shared" ca="1" si="5"/>
        <v>44559.791666666664</v>
      </c>
      <c r="E176" s="30">
        <f ca="1">VLOOKUP(RANDBETWEEN(1,300),BILLINGS[],2)</f>
        <v>4781067469115590</v>
      </c>
    </row>
    <row r="177" spans="1:5" x14ac:dyDescent="0.2">
      <c r="A177" s="10">
        <v>24928</v>
      </c>
      <c r="B177" s="25">
        <f t="shared" ca="1" si="4"/>
        <v>43485.971315319854</v>
      </c>
      <c r="C177" s="10" t="str">
        <f ca="1">VLOOKUP(RANDBETWEEN(1,countcarriers),pool[],18)</f>
        <v>COSCO</v>
      </c>
      <c r="D177" s="25">
        <f t="shared" ca="1" si="5"/>
        <v>43485.958333333328</v>
      </c>
      <c r="E177" s="31">
        <f ca="1">VLOOKUP(RANDBETWEEN(1,300),BILLINGS[],2)</f>
        <v>7820303843629259</v>
      </c>
    </row>
    <row r="178" spans="1:5" x14ac:dyDescent="0.2">
      <c r="A178" s="9">
        <v>24929</v>
      </c>
      <c r="B178" s="23">
        <f t="shared" ca="1" si="4"/>
        <v>44083.131108477479</v>
      </c>
      <c r="C178" s="9" t="str">
        <f ca="1">VLOOKUP(RANDBETWEEN(1,countcarriers),pool[],18)</f>
        <v>UPS</v>
      </c>
      <c r="D178" s="23">
        <f t="shared" ca="1" si="5"/>
        <v>44083.125</v>
      </c>
      <c r="E178" s="30">
        <f ca="1">VLOOKUP(RANDBETWEEN(1,300),BILLINGS[],2)</f>
        <v>1204140581910064</v>
      </c>
    </row>
    <row r="179" spans="1:5" x14ac:dyDescent="0.2">
      <c r="A179" s="10">
        <v>24930</v>
      </c>
      <c r="B179" s="25">
        <f t="shared" ca="1" si="4"/>
        <v>43539.230443189284</v>
      </c>
      <c r="C179" s="10" t="str">
        <f ca="1">VLOOKUP(RANDBETWEEN(1,countcarriers),pool[],18)</f>
        <v>UPS</v>
      </c>
      <c r="D179" s="25">
        <f t="shared" ca="1" si="5"/>
        <v>43540.25</v>
      </c>
      <c r="E179" s="31">
        <f ca="1">VLOOKUP(RANDBETWEEN(1,300),BILLINGS[],2)</f>
        <v>9647143763779344</v>
      </c>
    </row>
    <row r="180" spans="1:5" x14ac:dyDescent="0.2">
      <c r="A180" s="9">
        <v>24931</v>
      </c>
      <c r="B180" s="23">
        <f t="shared" ca="1" si="4"/>
        <v>44086.836368243028</v>
      </c>
      <c r="C180" s="9" t="str">
        <f ca="1">VLOOKUP(RANDBETWEEN(1,countcarriers),pool[],18)</f>
        <v>FedEx</v>
      </c>
      <c r="D180" s="23">
        <f t="shared" ca="1" si="5"/>
        <v>44091.833333333328</v>
      </c>
      <c r="E180" s="30">
        <f ca="1">VLOOKUP(RANDBETWEEN(1,300),BILLINGS[],2)</f>
        <v>8209397060519193</v>
      </c>
    </row>
    <row r="181" spans="1:5" x14ac:dyDescent="0.2">
      <c r="A181" s="10">
        <v>24932</v>
      </c>
      <c r="B181" s="25">
        <f t="shared" ca="1" si="4"/>
        <v>43954.015088034386</v>
      </c>
      <c r="C181" s="10" t="str">
        <f ca="1">VLOOKUP(RANDBETWEEN(1,countcarriers),pool[],18)</f>
        <v>COSCO</v>
      </c>
      <c r="D181" s="25">
        <f t="shared" ca="1" si="5"/>
        <v>43954</v>
      </c>
      <c r="E181" s="31">
        <f ca="1">VLOOKUP(RANDBETWEEN(1,300),BILLINGS[],2)</f>
        <v>6701581311155941</v>
      </c>
    </row>
    <row r="182" spans="1:5" x14ac:dyDescent="0.2">
      <c r="A182" s="9">
        <v>24933</v>
      </c>
      <c r="B182" s="23">
        <f t="shared" ca="1" si="4"/>
        <v>43957.626663147297</v>
      </c>
      <c r="C182" s="9" t="str">
        <f ca="1">VLOOKUP(RANDBETWEEN(1,countcarriers),pool[],18)</f>
        <v>COSCO</v>
      </c>
      <c r="D182" s="23">
        <f t="shared" ca="1" si="5"/>
        <v>43962.625</v>
      </c>
      <c r="E182" s="30">
        <f ca="1">VLOOKUP(RANDBETWEEN(1,300),BILLINGS[],2)</f>
        <v>8029424157049297</v>
      </c>
    </row>
    <row r="183" spans="1:5" x14ac:dyDescent="0.2">
      <c r="A183" s="10">
        <v>24934</v>
      </c>
      <c r="B183" s="25">
        <f t="shared" ca="1" si="4"/>
        <v>44405.540726206651</v>
      </c>
      <c r="C183" s="10" t="str">
        <f ca="1">VLOOKUP(RANDBETWEEN(1,countcarriers),pool[],18)</f>
        <v>Hanjin</v>
      </c>
      <c r="D183" s="25">
        <f t="shared" ca="1" si="5"/>
        <v>44409.541666666664</v>
      </c>
      <c r="E183" s="31">
        <f ca="1">VLOOKUP(RANDBETWEEN(1,300),BILLINGS[],2)</f>
        <v>5648198359201912</v>
      </c>
    </row>
    <row r="184" spans="1:5" x14ac:dyDescent="0.2">
      <c r="A184" s="9">
        <v>24935</v>
      </c>
      <c r="B184" s="23">
        <f t="shared" ca="1" si="4"/>
        <v>44353.86458083964</v>
      </c>
      <c r="C184" s="9" t="str">
        <f ca="1">VLOOKUP(RANDBETWEEN(1,countcarriers),pool[],18)</f>
        <v>FedEx</v>
      </c>
      <c r="D184" s="23">
        <f t="shared" ca="1" si="5"/>
        <v>44357.875</v>
      </c>
      <c r="E184" s="30">
        <f ca="1">VLOOKUP(RANDBETWEEN(1,300),BILLINGS[],2)</f>
        <v>8711760050832904</v>
      </c>
    </row>
    <row r="185" spans="1:5" x14ac:dyDescent="0.2">
      <c r="A185" s="10">
        <v>24936</v>
      </c>
      <c r="B185" s="25">
        <f t="shared" ca="1" si="4"/>
        <v>43675.116415389311</v>
      </c>
      <c r="C185" s="10" t="str">
        <f ca="1">VLOOKUP(RANDBETWEEN(1,countcarriers),pool[],18)</f>
        <v>Evergreen</v>
      </c>
      <c r="D185" s="25">
        <f t="shared" ca="1" si="5"/>
        <v>43675.125</v>
      </c>
      <c r="E185" s="31">
        <f ca="1">VLOOKUP(RANDBETWEEN(1,300),BILLINGS[],2)</f>
        <v>8649054870467290</v>
      </c>
    </row>
    <row r="186" spans="1:5" x14ac:dyDescent="0.2">
      <c r="A186" s="9">
        <v>24937</v>
      </c>
      <c r="B186" s="23">
        <f t="shared" ca="1" si="4"/>
        <v>44239.695451324915</v>
      </c>
      <c r="C186" s="9" t="str">
        <f ca="1">VLOOKUP(RANDBETWEEN(1,countcarriers),pool[],18)</f>
        <v>NYK</v>
      </c>
      <c r="D186" s="23">
        <f t="shared" ca="1" si="5"/>
        <v>44241.708333333328</v>
      </c>
      <c r="E186" s="30">
        <f ca="1">VLOOKUP(RANDBETWEEN(1,300),BILLINGS[],2)</f>
        <v>5809805220517186</v>
      </c>
    </row>
    <row r="187" spans="1:5" x14ac:dyDescent="0.2">
      <c r="A187" s="10">
        <v>24938</v>
      </c>
      <c r="B187" s="25">
        <f t="shared" ca="1" si="4"/>
        <v>43574.727571456482</v>
      </c>
      <c r="C187" s="10" t="str">
        <f ca="1">VLOOKUP(RANDBETWEEN(1,countcarriers),pool[],18)</f>
        <v>FedEx</v>
      </c>
      <c r="D187" s="25">
        <f t="shared" ca="1" si="5"/>
        <v>43574.708333333328</v>
      </c>
      <c r="E187" s="31">
        <f ca="1">VLOOKUP(RANDBETWEEN(1,300),BILLINGS[],2)</f>
        <v>3554972701663479</v>
      </c>
    </row>
    <row r="188" spans="1:5" x14ac:dyDescent="0.2">
      <c r="A188" s="9">
        <v>24939</v>
      </c>
      <c r="B188" s="23">
        <f t="shared" ca="1" si="4"/>
        <v>43943.296878899957</v>
      </c>
      <c r="C188" s="9" t="str">
        <f ca="1">VLOOKUP(RANDBETWEEN(1,countcarriers),pool[],18)</f>
        <v>Evergreen</v>
      </c>
      <c r="D188" s="23">
        <f t="shared" ca="1" si="5"/>
        <v>43948.291666666664</v>
      </c>
      <c r="E188" s="30">
        <f ca="1">VLOOKUP(RANDBETWEEN(1,300),BILLINGS[],2)</f>
        <v>6038566479108477</v>
      </c>
    </row>
    <row r="189" spans="1:5" x14ac:dyDescent="0.2">
      <c r="A189" s="10">
        <v>24940</v>
      </c>
      <c r="B189" s="25">
        <f t="shared" ca="1" si="4"/>
        <v>43741.681676464621</v>
      </c>
      <c r="C189" s="10" t="str">
        <f ca="1">VLOOKUP(RANDBETWEEN(1,countcarriers),pool[],18)</f>
        <v>APL</v>
      </c>
      <c r="D189" s="25">
        <f t="shared" ca="1" si="5"/>
        <v>43742.666666666664</v>
      </c>
      <c r="E189" s="31">
        <f ca="1">VLOOKUP(RANDBETWEEN(1,300),BILLINGS[],2)</f>
        <v>7146378087012296</v>
      </c>
    </row>
    <row r="190" spans="1:5" x14ac:dyDescent="0.2">
      <c r="A190" s="9">
        <v>24941</v>
      </c>
      <c r="B190" s="23">
        <f t="shared" ca="1" si="4"/>
        <v>44109.269861785178</v>
      </c>
      <c r="C190" s="9" t="str">
        <f ca="1">VLOOKUP(RANDBETWEEN(1,countcarriers),pool[],18)</f>
        <v>COSCO</v>
      </c>
      <c r="D190" s="23">
        <f t="shared" ca="1" si="5"/>
        <v>44110.25</v>
      </c>
      <c r="E190" s="30">
        <f ca="1">VLOOKUP(RANDBETWEEN(1,300),BILLINGS[],2)</f>
        <v>7820303843629259</v>
      </c>
    </row>
    <row r="191" spans="1:5" x14ac:dyDescent="0.2">
      <c r="A191" s="10">
        <v>24942</v>
      </c>
      <c r="B191" s="25">
        <f t="shared" ca="1" si="4"/>
        <v>44693.670603919694</v>
      </c>
      <c r="C191" s="10" t="str">
        <f ca="1">VLOOKUP(RANDBETWEEN(1,countcarriers),pool[],18)</f>
        <v>APL</v>
      </c>
      <c r="D191" s="25">
        <f t="shared" ca="1" si="5"/>
        <v>44695.666666666664</v>
      </c>
      <c r="E191" s="31">
        <f ca="1">VLOOKUP(RANDBETWEEN(1,300),BILLINGS[],2)</f>
        <v>3556461860174319</v>
      </c>
    </row>
    <row r="192" spans="1:5" x14ac:dyDescent="0.2">
      <c r="A192" s="9">
        <v>24943</v>
      </c>
      <c r="B192" s="23">
        <f t="shared" ca="1" si="4"/>
        <v>43716.580513952977</v>
      </c>
      <c r="C192" s="9" t="str">
        <f ca="1">VLOOKUP(RANDBETWEEN(1,countcarriers),pool[],18)</f>
        <v>NYK</v>
      </c>
      <c r="D192" s="23">
        <f t="shared" ca="1" si="5"/>
        <v>43718.583333333328</v>
      </c>
      <c r="E192" s="30">
        <f ca="1">VLOOKUP(RANDBETWEEN(1,300),BILLINGS[],2)</f>
        <v>5233041799775675</v>
      </c>
    </row>
    <row r="193" spans="1:5" x14ac:dyDescent="0.2">
      <c r="A193" s="10">
        <v>24944</v>
      </c>
      <c r="B193" s="25">
        <f t="shared" ca="1" si="4"/>
        <v>44353.450171738099</v>
      </c>
      <c r="C193" s="10" t="str">
        <f ca="1">VLOOKUP(RANDBETWEEN(1,countcarriers),pool[],18)</f>
        <v>NYK</v>
      </c>
      <c r="D193" s="25">
        <f t="shared" ca="1" si="5"/>
        <v>44356.458333333328</v>
      </c>
      <c r="E193" s="31">
        <f ca="1">VLOOKUP(RANDBETWEEN(1,300),BILLINGS[],2)</f>
        <v>4138017790853880</v>
      </c>
    </row>
    <row r="194" spans="1:5" x14ac:dyDescent="0.2">
      <c r="A194" s="9">
        <v>24945</v>
      </c>
      <c r="B194" s="23">
        <f t="shared" ref="B194:B257" ca="1" si="6">RANDBETWEEN(DATE(2019,1,1),DATE(2022,6,24)) + RAND()</f>
        <v>44634.995594018168</v>
      </c>
      <c r="C194" s="9" t="str">
        <f ca="1">VLOOKUP(RANDBETWEEN(1,countcarriers),pool[],18)</f>
        <v>UPS</v>
      </c>
      <c r="D194" s="23">
        <f t="shared" ca="1" si="5"/>
        <v>44640</v>
      </c>
      <c r="E194" s="30">
        <f ca="1">VLOOKUP(RANDBETWEEN(1,300),BILLINGS[],2)</f>
        <v>8711760050832904</v>
      </c>
    </row>
    <row r="195" spans="1:5" x14ac:dyDescent="0.2">
      <c r="A195" s="10">
        <v>24946</v>
      </c>
      <c r="B195" s="25">
        <f t="shared" ca="1" si="6"/>
        <v>43876.30218630474</v>
      </c>
      <c r="C195" s="10" t="str">
        <f ca="1">VLOOKUP(RANDBETWEEN(1,countcarriers),pool[],18)</f>
        <v>APL</v>
      </c>
      <c r="D195" s="25">
        <f t="shared" ref="D195:D258" ca="1" si="7">MROUND(B195 + RANDBETWEEN(0,5),"1:00")</f>
        <v>43881.291666666664</v>
      </c>
      <c r="E195" s="31">
        <f ca="1">VLOOKUP(RANDBETWEEN(1,300),BILLINGS[],2)</f>
        <v>7607302690056202</v>
      </c>
    </row>
    <row r="196" spans="1:5" x14ac:dyDescent="0.2">
      <c r="A196" s="9">
        <v>24947</v>
      </c>
      <c r="B196" s="23">
        <f t="shared" ca="1" si="6"/>
        <v>43950.741324690942</v>
      </c>
      <c r="C196" s="9" t="str">
        <f ca="1">VLOOKUP(RANDBETWEEN(1,countcarriers),pool[],18)</f>
        <v>Evergreen</v>
      </c>
      <c r="D196" s="23">
        <f t="shared" ca="1" si="7"/>
        <v>43955.75</v>
      </c>
      <c r="E196" s="30">
        <f ca="1">VLOOKUP(RANDBETWEEN(1,300),BILLINGS[],2)</f>
        <v>9351880018447248</v>
      </c>
    </row>
    <row r="197" spans="1:5" x14ac:dyDescent="0.2">
      <c r="A197" s="10">
        <v>24948</v>
      </c>
      <c r="B197" s="25">
        <f t="shared" ca="1" si="6"/>
        <v>44461.512388561787</v>
      </c>
      <c r="C197" s="10" t="str">
        <f ca="1">VLOOKUP(RANDBETWEEN(1,countcarriers),pool[],18)</f>
        <v>UPS</v>
      </c>
      <c r="D197" s="25">
        <f t="shared" ca="1" si="7"/>
        <v>44466.5</v>
      </c>
      <c r="E197" s="31">
        <f ca="1">VLOOKUP(RANDBETWEEN(1,300),BILLINGS[],2)</f>
        <v>7908306148383555</v>
      </c>
    </row>
    <row r="198" spans="1:5" x14ac:dyDescent="0.2">
      <c r="A198" s="9">
        <v>24949</v>
      </c>
      <c r="B198" s="23">
        <f t="shared" ca="1" si="6"/>
        <v>44242.612922710316</v>
      </c>
      <c r="C198" s="9" t="str">
        <f ca="1">VLOOKUP(RANDBETWEEN(1,countcarriers),pool[],18)</f>
        <v>Evergreen</v>
      </c>
      <c r="D198" s="23">
        <f t="shared" ca="1" si="7"/>
        <v>44246.625</v>
      </c>
      <c r="E198" s="30">
        <f ca="1">VLOOKUP(RANDBETWEEN(1,300),BILLINGS[],2)</f>
        <v>5233041799775675</v>
      </c>
    </row>
    <row r="199" spans="1:5" x14ac:dyDescent="0.2">
      <c r="A199" s="10">
        <v>24950</v>
      </c>
      <c r="B199" s="25">
        <f t="shared" ca="1" si="6"/>
        <v>44406.304685111565</v>
      </c>
      <c r="C199" s="10" t="str">
        <f ca="1">VLOOKUP(RANDBETWEEN(1,countcarriers),pool[],18)</f>
        <v>COSCO</v>
      </c>
      <c r="D199" s="25">
        <f t="shared" ca="1" si="7"/>
        <v>44407.291666666664</v>
      </c>
      <c r="E199" s="31">
        <f ca="1">VLOOKUP(RANDBETWEEN(1,300),BILLINGS[],2)</f>
        <v>5244524993167485</v>
      </c>
    </row>
    <row r="200" spans="1:5" x14ac:dyDescent="0.2">
      <c r="A200" s="9">
        <v>24951</v>
      </c>
      <c r="B200" s="23">
        <f t="shared" ca="1" si="6"/>
        <v>44620.483162023658</v>
      </c>
      <c r="C200" s="9" t="str">
        <f ca="1">VLOOKUP(RANDBETWEEN(1,countcarriers),pool[],18)</f>
        <v>FedEx</v>
      </c>
      <c r="D200" s="23">
        <f t="shared" ca="1" si="7"/>
        <v>44625.5</v>
      </c>
      <c r="E200" s="30">
        <f ca="1">VLOOKUP(RANDBETWEEN(1,300),BILLINGS[],2)</f>
        <v>9720597124530812</v>
      </c>
    </row>
    <row r="201" spans="1:5" x14ac:dyDescent="0.2">
      <c r="A201" s="10">
        <v>24952</v>
      </c>
      <c r="B201" s="25">
        <f t="shared" ca="1" si="6"/>
        <v>44016.381591713798</v>
      </c>
      <c r="C201" s="10" t="str">
        <f ca="1">VLOOKUP(RANDBETWEEN(1,countcarriers),pool[],18)</f>
        <v>Evergreen</v>
      </c>
      <c r="D201" s="25">
        <f t="shared" ca="1" si="7"/>
        <v>44016.375</v>
      </c>
      <c r="E201" s="31">
        <f ca="1">VLOOKUP(RANDBETWEEN(1,300),BILLINGS[],2)</f>
        <v>4842141915077947</v>
      </c>
    </row>
    <row r="202" spans="1:5" x14ac:dyDescent="0.2">
      <c r="A202" s="9">
        <v>24953</v>
      </c>
      <c r="B202" s="23">
        <f t="shared" ca="1" si="6"/>
        <v>44564.673860270872</v>
      </c>
      <c r="C202" s="9" t="str">
        <f ca="1">VLOOKUP(RANDBETWEEN(1,countcarriers),pool[],18)</f>
        <v>Hanjin</v>
      </c>
      <c r="D202" s="23">
        <f t="shared" ca="1" si="7"/>
        <v>44568.666666666664</v>
      </c>
      <c r="E202" s="30">
        <f ca="1">VLOOKUP(RANDBETWEEN(1,300),BILLINGS[],2)</f>
        <v>4111294594949794</v>
      </c>
    </row>
    <row r="203" spans="1:5" x14ac:dyDescent="0.2">
      <c r="A203" s="10">
        <v>24954</v>
      </c>
      <c r="B203" s="25">
        <f t="shared" ca="1" si="6"/>
        <v>43778.576876764164</v>
      </c>
      <c r="C203" s="10" t="str">
        <f ca="1">VLOOKUP(RANDBETWEEN(1,countcarriers),pool[],18)</f>
        <v>UPS</v>
      </c>
      <c r="D203" s="25">
        <f t="shared" ca="1" si="7"/>
        <v>43781.583333333328</v>
      </c>
      <c r="E203" s="31">
        <f ca="1">VLOOKUP(RANDBETWEEN(1,300),BILLINGS[],2)</f>
        <v>8909231476238146</v>
      </c>
    </row>
    <row r="204" spans="1:5" x14ac:dyDescent="0.2">
      <c r="A204" s="9">
        <v>24955</v>
      </c>
      <c r="B204" s="23">
        <f t="shared" ca="1" si="6"/>
        <v>44324.560012375026</v>
      </c>
      <c r="C204" s="9" t="str">
        <f ca="1">VLOOKUP(RANDBETWEEN(1,countcarriers),pool[],18)</f>
        <v>COSCO</v>
      </c>
      <c r="D204" s="23">
        <f t="shared" ca="1" si="7"/>
        <v>44324.541666666664</v>
      </c>
      <c r="E204" s="30">
        <f ca="1">VLOOKUP(RANDBETWEEN(1,300),BILLINGS[],2)</f>
        <v>9208613729283078</v>
      </c>
    </row>
    <row r="205" spans="1:5" x14ac:dyDescent="0.2">
      <c r="A205" s="10">
        <v>24956</v>
      </c>
      <c r="B205" s="25">
        <f t="shared" ca="1" si="6"/>
        <v>44532.687678275994</v>
      </c>
      <c r="C205" s="10" t="str">
        <f ca="1">VLOOKUP(RANDBETWEEN(1,countcarriers),pool[],18)</f>
        <v>COSCO</v>
      </c>
      <c r="D205" s="25">
        <f t="shared" ca="1" si="7"/>
        <v>44537.708333333328</v>
      </c>
      <c r="E205" s="31">
        <f ca="1">VLOOKUP(RANDBETWEEN(1,300),BILLINGS[],2)</f>
        <v>3053840082213186</v>
      </c>
    </row>
    <row r="206" spans="1:5" x14ac:dyDescent="0.2">
      <c r="A206" s="9">
        <v>24957</v>
      </c>
      <c r="B206" s="23">
        <f t="shared" ca="1" si="6"/>
        <v>43691.912785285866</v>
      </c>
      <c r="C206" s="9" t="str">
        <f ca="1">VLOOKUP(RANDBETWEEN(1,countcarriers),pool[],18)</f>
        <v>Hanjin</v>
      </c>
      <c r="D206" s="23">
        <f t="shared" ca="1" si="7"/>
        <v>43693.916666666664</v>
      </c>
      <c r="E206" s="30">
        <f ca="1">VLOOKUP(RANDBETWEEN(1,300),BILLINGS[],2)</f>
        <v>1536830148762739</v>
      </c>
    </row>
    <row r="207" spans="1:5" x14ac:dyDescent="0.2">
      <c r="A207" s="10">
        <v>24958</v>
      </c>
      <c r="B207" s="25">
        <f t="shared" ca="1" si="6"/>
        <v>43839.206974405359</v>
      </c>
      <c r="C207" s="10" t="str">
        <f ca="1">VLOOKUP(RANDBETWEEN(1,countcarriers),pool[],18)</f>
        <v>Evergreen</v>
      </c>
      <c r="D207" s="25">
        <f t="shared" ca="1" si="7"/>
        <v>43840.208333333328</v>
      </c>
      <c r="E207" s="31">
        <f ca="1">VLOOKUP(RANDBETWEEN(1,300),BILLINGS[],2)</f>
        <v>1203050924746322</v>
      </c>
    </row>
    <row r="208" spans="1:5" x14ac:dyDescent="0.2">
      <c r="A208" s="9">
        <v>24959</v>
      </c>
      <c r="B208" s="23">
        <f t="shared" ca="1" si="6"/>
        <v>44298.951766185994</v>
      </c>
      <c r="C208" s="9" t="str">
        <f ca="1">VLOOKUP(RANDBETWEEN(1,countcarriers),pool[],18)</f>
        <v>Hanjin</v>
      </c>
      <c r="D208" s="23">
        <f t="shared" ca="1" si="7"/>
        <v>44300.958333333328</v>
      </c>
      <c r="E208" s="30">
        <f ca="1">VLOOKUP(RANDBETWEEN(1,300),BILLINGS[],2)</f>
        <v>2709801615032068</v>
      </c>
    </row>
    <row r="209" spans="1:5" x14ac:dyDescent="0.2">
      <c r="A209" s="10">
        <v>24960</v>
      </c>
      <c r="B209" s="25">
        <f t="shared" ca="1" si="6"/>
        <v>43910.864872849917</v>
      </c>
      <c r="C209" s="10" t="str">
        <f ca="1">VLOOKUP(RANDBETWEEN(1,countcarriers),pool[],18)</f>
        <v>Hanjin</v>
      </c>
      <c r="D209" s="25">
        <f t="shared" ca="1" si="7"/>
        <v>43910.875</v>
      </c>
      <c r="E209" s="31">
        <f ca="1">VLOOKUP(RANDBETWEEN(1,300),BILLINGS[],2)</f>
        <v>5882091775216090</v>
      </c>
    </row>
    <row r="210" spans="1:5" x14ac:dyDescent="0.2">
      <c r="A210" s="9">
        <v>24961</v>
      </c>
      <c r="B210" s="23">
        <f t="shared" ca="1" si="6"/>
        <v>43517.532211626269</v>
      </c>
      <c r="C210" s="9" t="str">
        <f ca="1">VLOOKUP(RANDBETWEEN(1,countcarriers),pool[],18)</f>
        <v>COSCO</v>
      </c>
      <c r="D210" s="23">
        <f t="shared" ca="1" si="7"/>
        <v>43520.541666666664</v>
      </c>
      <c r="E210" s="30">
        <f ca="1">VLOOKUP(RANDBETWEEN(1,300),BILLINGS[],2)</f>
        <v>8206568243847006</v>
      </c>
    </row>
    <row r="211" spans="1:5" x14ac:dyDescent="0.2">
      <c r="A211" s="10">
        <v>24962</v>
      </c>
      <c r="B211" s="25">
        <f t="shared" ca="1" si="6"/>
        <v>44699.727279836603</v>
      </c>
      <c r="C211" s="10" t="str">
        <f ca="1">VLOOKUP(RANDBETWEEN(1,countcarriers),pool[],18)</f>
        <v>COSCO</v>
      </c>
      <c r="D211" s="25">
        <f t="shared" ca="1" si="7"/>
        <v>44704.708333333328</v>
      </c>
      <c r="E211" s="31">
        <f ca="1">VLOOKUP(RANDBETWEEN(1,300),BILLINGS[],2)</f>
        <v>2069284911827833</v>
      </c>
    </row>
    <row r="212" spans="1:5" x14ac:dyDescent="0.2">
      <c r="A212" s="9">
        <v>24963</v>
      </c>
      <c r="B212" s="23">
        <f t="shared" ca="1" si="6"/>
        <v>44708.174464526441</v>
      </c>
      <c r="C212" s="9" t="str">
        <f ca="1">VLOOKUP(RANDBETWEEN(1,countcarriers),pool[],18)</f>
        <v>NYK</v>
      </c>
      <c r="D212" s="23">
        <f t="shared" ca="1" si="7"/>
        <v>44711.166666666664</v>
      </c>
      <c r="E212" s="30">
        <f ca="1">VLOOKUP(RANDBETWEEN(1,300),BILLINGS[],2)</f>
        <v>5453468606271980</v>
      </c>
    </row>
    <row r="213" spans="1:5" x14ac:dyDescent="0.2">
      <c r="A213" s="10">
        <v>24964</v>
      </c>
      <c r="B213" s="25">
        <f t="shared" ca="1" si="6"/>
        <v>44621.639908398451</v>
      </c>
      <c r="C213" s="10" t="str">
        <f ca="1">VLOOKUP(RANDBETWEEN(1,countcarriers),pool[],18)</f>
        <v>COSCO</v>
      </c>
      <c r="D213" s="25">
        <f t="shared" ca="1" si="7"/>
        <v>44623.625</v>
      </c>
      <c r="E213" s="31">
        <f ca="1">VLOOKUP(RANDBETWEEN(1,300),BILLINGS[],2)</f>
        <v>5584603550431619</v>
      </c>
    </row>
    <row r="214" spans="1:5" x14ac:dyDescent="0.2">
      <c r="A214" s="9">
        <v>24965</v>
      </c>
      <c r="B214" s="23">
        <f t="shared" ca="1" si="6"/>
        <v>44005.53242176451</v>
      </c>
      <c r="C214" s="9" t="str">
        <f ca="1">VLOOKUP(RANDBETWEEN(1,countcarriers),pool[],18)</f>
        <v>Evergreen</v>
      </c>
      <c r="D214" s="23">
        <f t="shared" ca="1" si="7"/>
        <v>44010.541666666664</v>
      </c>
      <c r="E214" s="30">
        <f ca="1">VLOOKUP(RANDBETWEEN(1,300),BILLINGS[],2)</f>
        <v>7594254288962957</v>
      </c>
    </row>
    <row r="215" spans="1:5" x14ac:dyDescent="0.2">
      <c r="A215" s="10">
        <v>24966</v>
      </c>
      <c r="B215" s="25">
        <f t="shared" ca="1" si="6"/>
        <v>43468.496227475785</v>
      </c>
      <c r="C215" s="10" t="str">
        <f ca="1">VLOOKUP(RANDBETWEEN(1,countcarriers),pool[],18)</f>
        <v>APL</v>
      </c>
      <c r="D215" s="25">
        <f t="shared" ca="1" si="7"/>
        <v>43473.5</v>
      </c>
      <c r="E215" s="31">
        <f ca="1">VLOOKUP(RANDBETWEEN(1,300),BILLINGS[],2)</f>
        <v>9728464746380388</v>
      </c>
    </row>
    <row r="216" spans="1:5" x14ac:dyDescent="0.2">
      <c r="A216" s="9">
        <v>24967</v>
      </c>
      <c r="B216" s="23">
        <f t="shared" ca="1" si="6"/>
        <v>44224.610113443559</v>
      </c>
      <c r="C216" s="9" t="str">
        <f ca="1">VLOOKUP(RANDBETWEEN(1,countcarriers),pool[],18)</f>
        <v>UPS</v>
      </c>
      <c r="D216" s="23">
        <f t="shared" ca="1" si="7"/>
        <v>44226.625</v>
      </c>
      <c r="E216" s="30">
        <f ca="1">VLOOKUP(RANDBETWEEN(1,300),BILLINGS[],2)</f>
        <v>3035509351332568</v>
      </c>
    </row>
    <row r="217" spans="1:5" x14ac:dyDescent="0.2">
      <c r="A217" s="10">
        <v>24968</v>
      </c>
      <c r="B217" s="25">
        <f t="shared" ca="1" si="6"/>
        <v>43538.796868420046</v>
      </c>
      <c r="C217" s="10" t="str">
        <f ca="1">VLOOKUP(RANDBETWEEN(1,countcarriers),pool[],18)</f>
        <v>COSCO</v>
      </c>
      <c r="D217" s="25">
        <f t="shared" ca="1" si="7"/>
        <v>43541.791666666664</v>
      </c>
      <c r="E217" s="31">
        <f ca="1">VLOOKUP(RANDBETWEEN(1,300),BILLINGS[],2)</f>
        <v>6604042576744769</v>
      </c>
    </row>
    <row r="218" spans="1:5" x14ac:dyDescent="0.2">
      <c r="A218" s="9">
        <v>24969</v>
      </c>
      <c r="B218" s="23">
        <f t="shared" ca="1" si="6"/>
        <v>43945.274061343793</v>
      </c>
      <c r="C218" s="9" t="str">
        <f ca="1">VLOOKUP(RANDBETWEEN(1,countcarriers),pool[],18)</f>
        <v>COSCO</v>
      </c>
      <c r="D218" s="23">
        <f t="shared" ca="1" si="7"/>
        <v>43949.291666666664</v>
      </c>
      <c r="E218" s="30">
        <f ca="1">VLOOKUP(RANDBETWEEN(1,300),BILLINGS[],2)</f>
        <v>8523975201025345</v>
      </c>
    </row>
    <row r="219" spans="1:5" x14ac:dyDescent="0.2">
      <c r="A219" s="10">
        <v>24970</v>
      </c>
      <c r="B219" s="25">
        <f t="shared" ca="1" si="6"/>
        <v>43888.771740266631</v>
      </c>
      <c r="C219" s="10" t="str">
        <f ca="1">VLOOKUP(RANDBETWEEN(1,countcarriers),pool[],18)</f>
        <v>FedEx</v>
      </c>
      <c r="D219" s="25">
        <f t="shared" ca="1" si="7"/>
        <v>43891.791666666664</v>
      </c>
      <c r="E219" s="31">
        <f ca="1">VLOOKUP(RANDBETWEEN(1,300),BILLINGS[],2)</f>
        <v>6204709417292054</v>
      </c>
    </row>
    <row r="220" spans="1:5" x14ac:dyDescent="0.2">
      <c r="A220" s="9">
        <v>24971</v>
      </c>
      <c r="B220" s="23">
        <f t="shared" ca="1" si="6"/>
        <v>44482.882164418013</v>
      </c>
      <c r="C220" s="9" t="str">
        <f ca="1">VLOOKUP(RANDBETWEEN(1,countcarriers),pool[],18)</f>
        <v>APL</v>
      </c>
      <c r="D220" s="23">
        <f t="shared" ca="1" si="7"/>
        <v>44487.875</v>
      </c>
      <c r="E220" s="30">
        <f ca="1">VLOOKUP(RANDBETWEEN(1,300),BILLINGS[],2)</f>
        <v>6503845770407330</v>
      </c>
    </row>
    <row r="221" spans="1:5" x14ac:dyDescent="0.2">
      <c r="A221" s="10">
        <v>24972</v>
      </c>
      <c r="B221" s="25">
        <f t="shared" ca="1" si="6"/>
        <v>43906.411237398905</v>
      </c>
      <c r="C221" s="10" t="str">
        <f ca="1">VLOOKUP(RANDBETWEEN(1,countcarriers),pool[],18)</f>
        <v>COSCO</v>
      </c>
      <c r="D221" s="25">
        <f t="shared" ca="1" si="7"/>
        <v>43911.416666666664</v>
      </c>
      <c r="E221" s="31">
        <f ca="1">VLOOKUP(RANDBETWEEN(1,300),BILLINGS[],2)</f>
        <v>6503845770407330</v>
      </c>
    </row>
    <row r="222" spans="1:5" x14ac:dyDescent="0.2">
      <c r="A222" s="9">
        <v>24973</v>
      </c>
      <c r="B222" s="23">
        <f t="shared" ca="1" si="6"/>
        <v>44111.497034428074</v>
      </c>
      <c r="C222" s="9" t="str">
        <f ca="1">VLOOKUP(RANDBETWEEN(1,countcarriers),pool[],18)</f>
        <v>Hanjin</v>
      </c>
      <c r="D222" s="23">
        <f t="shared" ca="1" si="7"/>
        <v>44112.5</v>
      </c>
      <c r="E222" s="30">
        <f ca="1">VLOOKUP(RANDBETWEEN(1,300),BILLINGS[],2)</f>
        <v>8778663216225429</v>
      </c>
    </row>
    <row r="223" spans="1:5" x14ac:dyDescent="0.2">
      <c r="A223" s="10">
        <v>24974</v>
      </c>
      <c r="B223" s="25">
        <f t="shared" ca="1" si="6"/>
        <v>44708.544562435891</v>
      </c>
      <c r="C223" s="10" t="str">
        <f ca="1">VLOOKUP(RANDBETWEEN(1,countcarriers),pool[],18)</f>
        <v>COSCO</v>
      </c>
      <c r="D223" s="25">
        <f t="shared" ca="1" si="7"/>
        <v>44709.541666666664</v>
      </c>
      <c r="E223" s="31">
        <f ca="1">VLOOKUP(RANDBETWEEN(1,300),BILLINGS[],2)</f>
        <v>9072058217416522</v>
      </c>
    </row>
    <row r="224" spans="1:5" x14ac:dyDescent="0.2">
      <c r="A224" s="9">
        <v>24975</v>
      </c>
      <c r="B224" s="23">
        <f t="shared" ca="1" si="6"/>
        <v>44054.926684525097</v>
      </c>
      <c r="C224" s="9" t="str">
        <f ca="1">VLOOKUP(RANDBETWEEN(1,countcarriers),pool[],18)</f>
        <v>APL</v>
      </c>
      <c r="D224" s="23">
        <f t="shared" ca="1" si="7"/>
        <v>44054.916666666664</v>
      </c>
      <c r="E224" s="30">
        <f ca="1">VLOOKUP(RANDBETWEEN(1,300),BILLINGS[],2)</f>
        <v>6204709417292054</v>
      </c>
    </row>
    <row r="225" spans="1:5" x14ac:dyDescent="0.2">
      <c r="A225" s="10">
        <v>24976</v>
      </c>
      <c r="B225" s="25">
        <f t="shared" ca="1" si="6"/>
        <v>44627.841721490629</v>
      </c>
      <c r="C225" s="10" t="str">
        <f ca="1">VLOOKUP(RANDBETWEEN(1,countcarriers),pool[],18)</f>
        <v>Evergreen</v>
      </c>
      <c r="D225" s="25">
        <f t="shared" ca="1" si="7"/>
        <v>44627.833333333328</v>
      </c>
      <c r="E225" s="31">
        <f ca="1">VLOOKUP(RANDBETWEEN(1,300),BILLINGS[],2)</f>
        <v>8165579395472876</v>
      </c>
    </row>
    <row r="226" spans="1:5" x14ac:dyDescent="0.2">
      <c r="A226" s="9">
        <v>24977</v>
      </c>
      <c r="B226" s="23">
        <f t="shared" ca="1" si="6"/>
        <v>44169.757642880228</v>
      </c>
      <c r="C226" s="9" t="str">
        <f ca="1">VLOOKUP(RANDBETWEEN(1,countcarriers),pool[],18)</f>
        <v>NYK</v>
      </c>
      <c r="D226" s="23">
        <f t="shared" ca="1" si="7"/>
        <v>44169.75</v>
      </c>
      <c r="E226" s="30">
        <f ca="1">VLOOKUP(RANDBETWEEN(1,300),BILLINGS[],2)</f>
        <v>1148693559568626</v>
      </c>
    </row>
    <row r="227" spans="1:5" x14ac:dyDescent="0.2">
      <c r="A227" s="10">
        <v>24978</v>
      </c>
      <c r="B227" s="25">
        <f t="shared" ca="1" si="6"/>
        <v>43705.624277108793</v>
      </c>
      <c r="C227" s="10" t="str">
        <f ca="1">VLOOKUP(RANDBETWEEN(1,countcarriers),pool[],18)</f>
        <v>Hanjin</v>
      </c>
      <c r="D227" s="25">
        <f t="shared" ca="1" si="7"/>
        <v>43706.625</v>
      </c>
      <c r="E227" s="31">
        <f ca="1">VLOOKUP(RANDBETWEEN(1,300),BILLINGS[],2)</f>
        <v>3166429008964782</v>
      </c>
    </row>
    <row r="228" spans="1:5" x14ac:dyDescent="0.2">
      <c r="A228" s="9">
        <v>24979</v>
      </c>
      <c r="B228" s="23">
        <f t="shared" ca="1" si="6"/>
        <v>44001.451976081335</v>
      </c>
      <c r="C228" s="9" t="str">
        <f ca="1">VLOOKUP(RANDBETWEEN(1,countcarriers),pool[],18)</f>
        <v>Hanjin</v>
      </c>
      <c r="D228" s="23">
        <f t="shared" ca="1" si="7"/>
        <v>44002.458333333328</v>
      </c>
      <c r="E228" s="30">
        <f ca="1">VLOOKUP(RANDBETWEEN(1,300),BILLINGS[],2)</f>
        <v>4336534203080510</v>
      </c>
    </row>
    <row r="229" spans="1:5" x14ac:dyDescent="0.2">
      <c r="A229" s="10">
        <v>24980</v>
      </c>
      <c r="B229" s="25">
        <f t="shared" ca="1" si="6"/>
        <v>44591.797350877227</v>
      </c>
      <c r="C229" s="10" t="str">
        <f ca="1">VLOOKUP(RANDBETWEEN(1,countcarriers),pool[],18)</f>
        <v>NYK</v>
      </c>
      <c r="D229" s="25">
        <f t="shared" ca="1" si="7"/>
        <v>44594.791666666664</v>
      </c>
      <c r="E229" s="31">
        <f ca="1">VLOOKUP(RANDBETWEEN(1,300),BILLINGS[],2)</f>
        <v>6206895693322488</v>
      </c>
    </row>
    <row r="230" spans="1:5" x14ac:dyDescent="0.2">
      <c r="A230" s="9">
        <v>24981</v>
      </c>
      <c r="B230" s="23">
        <f t="shared" ca="1" si="6"/>
        <v>43927.691948222273</v>
      </c>
      <c r="C230" s="9" t="str">
        <f ca="1">VLOOKUP(RANDBETWEEN(1,countcarriers),pool[],18)</f>
        <v>FedEx</v>
      </c>
      <c r="D230" s="23">
        <f t="shared" ca="1" si="7"/>
        <v>43927.708333333328</v>
      </c>
      <c r="E230" s="30">
        <f ca="1">VLOOKUP(RANDBETWEEN(1,300),BILLINGS[],2)</f>
        <v>4655234447563423</v>
      </c>
    </row>
    <row r="231" spans="1:5" x14ac:dyDescent="0.2">
      <c r="A231" s="10">
        <v>24982</v>
      </c>
      <c r="B231" s="25">
        <f t="shared" ca="1" si="6"/>
        <v>44009.109917715505</v>
      </c>
      <c r="C231" s="10" t="str">
        <f ca="1">VLOOKUP(RANDBETWEEN(1,countcarriers),pool[],18)</f>
        <v>UPS</v>
      </c>
      <c r="D231" s="25">
        <f t="shared" ca="1" si="7"/>
        <v>44011.125</v>
      </c>
      <c r="E231" s="31">
        <f ca="1">VLOOKUP(RANDBETWEEN(1,300),BILLINGS[],2)</f>
        <v>8698486423357508</v>
      </c>
    </row>
    <row r="232" spans="1:5" x14ac:dyDescent="0.2">
      <c r="A232" s="9">
        <v>24983</v>
      </c>
      <c r="B232" s="23">
        <f t="shared" ca="1" si="6"/>
        <v>43772.207759904741</v>
      </c>
      <c r="C232" s="9" t="str">
        <f ca="1">VLOOKUP(RANDBETWEEN(1,countcarriers),pool[],18)</f>
        <v>Hanjin</v>
      </c>
      <c r="D232" s="23">
        <f t="shared" ca="1" si="7"/>
        <v>43774.208333333328</v>
      </c>
      <c r="E232" s="30">
        <f ca="1">VLOOKUP(RANDBETWEEN(1,300),BILLINGS[],2)</f>
        <v>7881179125683575</v>
      </c>
    </row>
    <row r="233" spans="1:5" x14ac:dyDescent="0.2">
      <c r="A233" s="10">
        <v>24984</v>
      </c>
      <c r="B233" s="25">
        <f t="shared" ca="1" si="6"/>
        <v>44733.611096870511</v>
      </c>
      <c r="C233" s="10" t="str">
        <f ca="1">VLOOKUP(RANDBETWEEN(1,countcarriers),pool[],18)</f>
        <v>APL</v>
      </c>
      <c r="D233" s="25">
        <f t="shared" ca="1" si="7"/>
        <v>44734.625</v>
      </c>
      <c r="E233" s="31">
        <f ca="1">VLOOKUP(RANDBETWEEN(1,300),BILLINGS[],2)</f>
        <v>1612097070148265</v>
      </c>
    </row>
    <row r="234" spans="1:5" x14ac:dyDescent="0.2">
      <c r="A234" s="9">
        <v>24985</v>
      </c>
      <c r="B234" s="23">
        <f t="shared" ca="1" si="6"/>
        <v>44543.443857399223</v>
      </c>
      <c r="C234" s="9" t="str">
        <f ca="1">VLOOKUP(RANDBETWEEN(1,countcarriers),pool[],18)</f>
        <v>Evergreen</v>
      </c>
      <c r="D234" s="23">
        <f t="shared" ca="1" si="7"/>
        <v>44543.458333333328</v>
      </c>
      <c r="E234" s="30">
        <f ca="1">VLOOKUP(RANDBETWEEN(1,300),BILLINGS[],2)</f>
        <v>5585363441923479</v>
      </c>
    </row>
    <row r="235" spans="1:5" x14ac:dyDescent="0.2">
      <c r="A235" s="10">
        <v>24986</v>
      </c>
      <c r="B235" s="25">
        <f t="shared" ca="1" si="6"/>
        <v>44187.924040811929</v>
      </c>
      <c r="C235" s="10" t="str">
        <f ca="1">VLOOKUP(RANDBETWEEN(1,countcarriers),pool[],18)</f>
        <v>COSCO</v>
      </c>
      <c r="D235" s="25">
        <f t="shared" ca="1" si="7"/>
        <v>44189.916666666664</v>
      </c>
      <c r="E235" s="31">
        <f ca="1">VLOOKUP(RANDBETWEEN(1,300),BILLINGS[],2)</f>
        <v>9285471609476146</v>
      </c>
    </row>
    <row r="236" spans="1:5" x14ac:dyDescent="0.2">
      <c r="A236" s="9">
        <v>24987</v>
      </c>
      <c r="B236" s="23">
        <f t="shared" ca="1" si="6"/>
        <v>44567.818676217117</v>
      </c>
      <c r="C236" s="9" t="str">
        <f ca="1">VLOOKUP(RANDBETWEEN(1,countcarriers),pool[],18)</f>
        <v>NYK</v>
      </c>
      <c r="D236" s="23">
        <f t="shared" ca="1" si="7"/>
        <v>44569.833333333328</v>
      </c>
      <c r="E236" s="30">
        <f ca="1">VLOOKUP(RANDBETWEEN(1,300),BILLINGS[],2)</f>
        <v>6039613795241616</v>
      </c>
    </row>
    <row r="237" spans="1:5" x14ac:dyDescent="0.2">
      <c r="A237" s="10">
        <v>24988</v>
      </c>
      <c r="B237" s="25">
        <f t="shared" ca="1" si="6"/>
        <v>43492.502105509317</v>
      </c>
      <c r="C237" s="10" t="str">
        <f ca="1">VLOOKUP(RANDBETWEEN(1,countcarriers),pool[],18)</f>
        <v>Hanjin</v>
      </c>
      <c r="D237" s="25">
        <f t="shared" ca="1" si="7"/>
        <v>43497.5</v>
      </c>
      <c r="E237" s="31">
        <f ca="1">VLOOKUP(RANDBETWEEN(1,300),BILLINGS[],2)</f>
        <v>8615473896386738</v>
      </c>
    </row>
    <row r="238" spans="1:5" x14ac:dyDescent="0.2">
      <c r="A238" s="9">
        <v>24989</v>
      </c>
      <c r="B238" s="23">
        <f t="shared" ca="1" si="6"/>
        <v>43665.35557072745</v>
      </c>
      <c r="C238" s="9" t="str">
        <f ca="1">VLOOKUP(RANDBETWEEN(1,countcarriers),pool[],18)</f>
        <v>APL</v>
      </c>
      <c r="D238" s="23">
        <f t="shared" ca="1" si="7"/>
        <v>43669.375</v>
      </c>
      <c r="E238" s="30">
        <f ca="1">VLOOKUP(RANDBETWEEN(1,300),BILLINGS[],2)</f>
        <v>3863011980750619</v>
      </c>
    </row>
    <row r="239" spans="1:5" x14ac:dyDescent="0.2">
      <c r="A239" s="10">
        <v>24990</v>
      </c>
      <c r="B239" s="25">
        <f t="shared" ca="1" si="6"/>
        <v>44181.471839213504</v>
      </c>
      <c r="C239" s="10" t="str">
        <f ca="1">VLOOKUP(RANDBETWEEN(1,countcarriers),pool[],18)</f>
        <v>Hanjin</v>
      </c>
      <c r="D239" s="25">
        <f t="shared" ca="1" si="7"/>
        <v>44185.458333333328</v>
      </c>
      <c r="E239" s="31">
        <f ca="1">VLOOKUP(RANDBETWEEN(1,300),BILLINGS[],2)</f>
        <v>6945030136931792</v>
      </c>
    </row>
    <row r="240" spans="1:5" x14ac:dyDescent="0.2">
      <c r="A240" s="9">
        <v>24991</v>
      </c>
      <c r="B240" s="23">
        <f t="shared" ca="1" si="6"/>
        <v>44314.344058551942</v>
      </c>
      <c r="C240" s="9" t="str">
        <f ca="1">VLOOKUP(RANDBETWEEN(1,countcarriers),pool[],18)</f>
        <v>Evergreen</v>
      </c>
      <c r="D240" s="23">
        <f t="shared" ca="1" si="7"/>
        <v>44319.333333333328</v>
      </c>
      <c r="E240" s="30">
        <f ca="1">VLOOKUP(RANDBETWEEN(1,300),BILLINGS[],2)</f>
        <v>3863011980750619</v>
      </c>
    </row>
    <row r="241" spans="1:5" x14ac:dyDescent="0.2">
      <c r="A241" s="10">
        <v>24992</v>
      </c>
      <c r="B241" s="25">
        <f t="shared" ca="1" si="6"/>
        <v>43788.512755205171</v>
      </c>
      <c r="C241" s="10" t="str">
        <f ca="1">VLOOKUP(RANDBETWEEN(1,countcarriers),pool[],18)</f>
        <v>UPS</v>
      </c>
      <c r="D241" s="25">
        <f t="shared" ca="1" si="7"/>
        <v>43793.5</v>
      </c>
      <c r="E241" s="31">
        <f ca="1">VLOOKUP(RANDBETWEEN(1,300),BILLINGS[],2)</f>
        <v>4111294594949794</v>
      </c>
    </row>
    <row r="242" spans="1:5" x14ac:dyDescent="0.2">
      <c r="A242" s="9">
        <v>24993</v>
      </c>
      <c r="B242" s="23">
        <f t="shared" ca="1" si="6"/>
        <v>44105.040890422533</v>
      </c>
      <c r="C242" s="9" t="str">
        <f ca="1">VLOOKUP(RANDBETWEEN(1,countcarriers),pool[],18)</f>
        <v>Hanjin</v>
      </c>
      <c r="D242" s="23">
        <f t="shared" ca="1" si="7"/>
        <v>44109.041666666664</v>
      </c>
      <c r="E242" s="30">
        <f ca="1">VLOOKUP(RANDBETWEEN(1,300),BILLINGS[],2)</f>
        <v>9407270461219936</v>
      </c>
    </row>
    <row r="243" spans="1:5" x14ac:dyDescent="0.2">
      <c r="A243" s="10">
        <v>24994</v>
      </c>
      <c r="B243" s="25">
        <f t="shared" ca="1" si="6"/>
        <v>44289.189652111432</v>
      </c>
      <c r="C243" s="10" t="str">
        <f ca="1">VLOOKUP(RANDBETWEEN(1,countcarriers),pool[],18)</f>
        <v>Evergreen</v>
      </c>
      <c r="D243" s="25">
        <f t="shared" ca="1" si="7"/>
        <v>44293.208333333328</v>
      </c>
      <c r="E243" s="31">
        <f ca="1">VLOOKUP(RANDBETWEEN(1,300),BILLINGS[],2)</f>
        <v>7146378087012296</v>
      </c>
    </row>
    <row r="244" spans="1:5" x14ac:dyDescent="0.2">
      <c r="A244" s="9">
        <v>24995</v>
      </c>
      <c r="B244" s="23">
        <f t="shared" ca="1" si="6"/>
        <v>43635.140216556814</v>
      </c>
      <c r="C244" s="9" t="str">
        <f ca="1">VLOOKUP(RANDBETWEEN(1,countcarriers),pool[],18)</f>
        <v>NYK</v>
      </c>
      <c r="D244" s="23">
        <f t="shared" ca="1" si="7"/>
        <v>43638.125</v>
      </c>
      <c r="E244" s="30">
        <f ca="1">VLOOKUP(RANDBETWEEN(1,300),BILLINGS[],2)</f>
        <v>5104446024312407</v>
      </c>
    </row>
    <row r="245" spans="1:5" x14ac:dyDescent="0.2">
      <c r="A245" s="10">
        <v>24996</v>
      </c>
      <c r="B245" s="25">
        <f t="shared" ca="1" si="6"/>
        <v>44522.251816468037</v>
      </c>
      <c r="C245" s="10" t="str">
        <f ca="1">VLOOKUP(RANDBETWEEN(1,countcarriers),pool[],18)</f>
        <v>Hanjin</v>
      </c>
      <c r="D245" s="25">
        <f t="shared" ca="1" si="7"/>
        <v>44523.25</v>
      </c>
      <c r="E245" s="31">
        <f ca="1">VLOOKUP(RANDBETWEEN(1,300),BILLINGS[],2)</f>
        <v>8693199402555815</v>
      </c>
    </row>
    <row r="246" spans="1:5" x14ac:dyDescent="0.2">
      <c r="A246" s="9">
        <v>24997</v>
      </c>
      <c r="B246" s="23">
        <f t="shared" ca="1" si="6"/>
        <v>44454.777929260454</v>
      </c>
      <c r="C246" s="9" t="str">
        <f ca="1">VLOOKUP(RANDBETWEEN(1,countcarriers),pool[],18)</f>
        <v>FedEx</v>
      </c>
      <c r="D246" s="23">
        <f t="shared" ca="1" si="7"/>
        <v>44456.791666666664</v>
      </c>
      <c r="E246" s="30">
        <f ca="1">VLOOKUP(RANDBETWEEN(1,300),BILLINGS[],2)</f>
        <v>4111294594949794</v>
      </c>
    </row>
    <row r="247" spans="1:5" x14ac:dyDescent="0.2">
      <c r="A247" s="10">
        <v>24998</v>
      </c>
      <c r="B247" s="25">
        <f t="shared" ca="1" si="6"/>
        <v>44148.070806325013</v>
      </c>
      <c r="C247" s="10" t="str">
        <f ca="1">VLOOKUP(RANDBETWEEN(1,countcarriers),pool[],18)</f>
        <v>COSCO</v>
      </c>
      <c r="D247" s="25">
        <f t="shared" ca="1" si="7"/>
        <v>44153.083333333328</v>
      </c>
      <c r="E247" s="31">
        <f ca="1">VLOOKUP(RANDBETWEEN(1,300),BILLINGS[],2)</f>
        <v>1872488604248953</v>
      </c>
    </row>
    <row r="248" spans="1:5" x14ac:dyDescent="0.2">
      <c r="A248" s="9">
        <v>24999</v>
      </c>
      <c r="B248" s="23">
        <f t="shared" ca="1" si="6"/>
        <v>44670.571541695193</v>
      </c>
      <c r="C248" s="9" t="str">
        <f ca="1">VLOOKUP(RANDBETWEEN(1,countcarriers),pool[],18)</f>
        <v>Hanjin</v>
      </c>
      <c r="D248" s="23">
        <f t="shared" ca="1" si="7"/>
        <v>44671.583333333328</v>
      </c>
      <c r="E248" s="30">
        <f ca="1">VLOOKUP(RANDBETWEEN(1,300),BILLINGS[],2)</f>
        <v>4474010927184529</v>
      </c>
    </row>
    <row r="249" spans="1:5" x14ac:dyDescent="0.2">
      <c r="A249" s="10">
        <v>25000</v>
      </c>
      <c r="B249" s="25">
        <f t="shared" ca="1" si="6"/>
        <v>43876.374408521093</v>
      </c>
      <c r="C249" s="10" t="str">
        <f ca="1">VLOOKUP(RANDBETWEEN(1,countcarriers),pool[],18)</f>
        <v>COSCO</v>
      </c>
      <c r="D249" s="25">
        <f t="shared" ca="1" si="7"/>
        <v>43878.375</v>
      </c>
      <c r="E249" s="31">
        <f ca="1">VLOOKUP(RANDBETWEEN(1,300),BILLINGS[],2)</f>
        <v>1300058713728057</v>
      </c>
    </row>
    <row r="250" spans="1:5" x14ac:dyDescent="0.2">
      <c r="A250" s="9">
        <v>25001</v>
      </c>
      <c r="B250" s="23">
        <f t="shared" ca="1" si="6"/>
        <v>43567.63886280029</v>
      </c>
      <c r="C250" s="9" t="str">
        <f ca="1">VLOOKUP(RANDBETWEEN(1,countcarriers),pool[],18)</f>
        <v>Hanjin</v>
      </c>
      <c r="D250" s="23">
        <f t="shared" ca="1" si="7"/>
        <v>43571.625</v>
      </c>
      <c r="E250" s="30">
        <f ca="1">VLOOKUP(RANDBETWEEN(1,300),BILLINGS[],2)</f>
        <v>6195478970450608</v>
      </c>
    </row>
    <row r="251" spans="1:5" x14ac:dyDescent="0.2">
      <c r="A251" s="10">
        <v>25002</v>
      </c>
      <c r="B251" s="25">
        <f t="shared" ca="1" si="6"/>
        <v>43838.983666559281</v>
      </c>
      <c r="C251" s="10" t="str">
        <f ca="1">VLOOKUP(RANDBETWEEN(1,countcarriers),pool[],18)</f>
        <v>Evergreen</v>
      </c>
      <c r="D251" s="25">
        <f t="shared" ca="1" si="7"/>
        <v>43842</v>
      </c>
      <c r="E251" s="31">
        <f ca="1">VLOOKUP(RANDBETWEEN(1,300),BILLINGS[],2)</f>
        <v>5665753428120147</v>
      </c>
    </row>
    <row r="252" spans="1:5" x14ac:dyDescent="0.2">
      <c r="A252" s="9">
        <v>25003</v>
      </c>
      <c r="B252" s="23">
        <f t="shared" ca="1" si="6"/>
        <v>44381.340464696455</v>
      </c>
      <c r="C252" s="9" t="str">
        <f ca="1">VLOOKUP(RANDBETWEEN(1,countcarriers),pool[],18)</f>
        <v>NYK</v>
      </c>
      <c r="D252" s="23">
        <f t="shared" ca="1" si="7"/>
        <v>44382.333333333328</v>
      </c>
      <c r="E252" s="30">
        <f ca="1">VLOOKUP(RANDBETWEEN(1,300),BILLINGS[],2)</f>
        <v>2586228662898795</v>
      </c>
    </row>
    <row r="253" spans="1:5" x14ac:dyDescent="0.2">
      <c r="A253" s="10">
        <v>25004</v>
      </c>
      <c r="B253" s="25">
        <f t="shared" ca="1" si="6"/>
        <v>44316.792710366026</v>
      </c>
      <c r="C253" s="10" t="str">
        <f ca="1">VLOOKUP(RANDBETWEEN(1,countcarriers),pool[],18)</f>
        <v>UPS</v>
      </c>
      <c r="D253" s="25">
        <f t="shared" ca="1" si="7"/>
        <v>44316.791666666664</v>
      </c>
      <c r="E253" s="31">
        <f ca="1">VLOOKUP(RANDBETWEEN(1,300),BILLINGS[],2)</f>
        <v>5925544240193001</v>
      </c>
    </row>
    <row r="254" spans="1:5" x14ac:dyDescent="0.2">
      <c r="A254" s="9">
        <v>25005</v>
      </c>
      <c r="B254" s="23">
        <f t="shared" ca="1" si="6"/>
        <v>43744.31010087605</v>
      </c>
      <c r="C254" s="9" t="str">
        <f ca="1">VLOOKUP(RANDBETWEEN(1,countcarriers),pool[],18)</f>
        <v>Hanjin</v>
      </c>
      <c r="D254" s="23">
        <f t="shared" ca="1" si="7"/>
        <v>43747.291666666664</v>
      </c>
      <c r="E254" s="30">
        <f ca="1">VLOOKUP(RANDBETWEEN(1,300),BILLINGS[],2)</f>
        <v>3641543583564573</v>
      </c>
    </row>
    <row r="255" spans="1:5" x14ac:dyDescent="0.2">
      <c r="A255" s="10">
        <v>25006</v>
      </c>
      <c r="B255" s="25">
        <f t="shared" ca="1" si="6"/>
        <v>44705.33182374332</v>
      </c>
      <c r="C255" s="10" t="str">
        <f ca="1">VLOOKUP(RANDBETWEEN(1,countcarriers),pool[],18)</f>
        <v>FedEx</v>
      </c>
      <c r="D255" s="25">
        <f t="shared" ca="1" si="7"/>
        <v>44706.333333333328</v>
      </c>
      <c r="E255" s="31">
        <f ca="1">VLOOKUP(RANDBETWEEN(1,300),BILLINGS[],2)</f>
        <v>9591827254010088</v>
      </c>
    </row>
    <row r="256" spans="1:5" x14ac:dyDescent="0.2">
      <c r="A256" s="9">
        <v>25007</v>
      </c>
      <c r="B256" s="23">
        <f t="shared" ca="1" si="6"/>
        <v>44151.765646067717</v>
      </c>
      <c r="C256" s="9" t="str">
        <f ca="1">VLOOKUP(RANDBETWEEN(1,countcarriers),pool[],18)</f>
        <v>UPS</v>
      </c>
      <c r="D256" s="23">
        <f t="shared" ca="1" si="7"/>
        <v>44154.75</v>
      </c>
      <c r="E256" s="30">
        <f ca="1">VLOOKUP(RANDBETWEEN(1,300),BILLINGS[],2)</f>
        <v>6604042576744769</v>
      </c>
    </row>
    <row r="257" spans="1:5" x14ac:dyDescent="0.2">
      <c r="A257" s="10">
        <v>25008</v>
      </c>
      <c r="B257" s="25">
        <f t="shared" ca="1" si="6"/>
        <v>44167.069714470701</v>
      </c>
      <c r="C257" s="10" t="str">
        <f ca="1">VLOOKUP(RANDBETWEEN(1,countcarriers),pool[],18)</f>
        <v>Hanjin</v>
      </c>
      <c r="D257" s="25">
        <f t="shared" ca="1" si="7"/>
        <v>44167.083333333328</v>
      </c>
      <c r="E257" s="31">
        <f ca="1">VLOOKUP(RANDBETWEEN(1,300),BILLINGS[],2)</f>
        <v>2266152727490153</v>
      </c>
    </row>
    <row r="258" spans="1:5" x14ac:dyDescent="0.2">
      <c r="A258" s="9">
        <v>25009</v>
      </c>
      <c r="B258" s="23">
        <f t="shared" ref="B258:B321" ca="1" si="8">RANDBETWEEN(DATE(2019,1,1),DATE(2022,6,24)) + RAND()</f>
        <v>43863.34488240262</v>
      </c>
      <c r="C258" s="9" t="str">
        <f ca="1">VLOOKUP(RANDBETWEEN(1,countcarriers),pool[],18)</f>
        <v>APL</v>
      </c>
      <c r="D258" s="23">
        <f t="shared" ca="1" si="7"/>
        <v>43867.333333333328</v>
      </c>
      <c r="E258" s="30">
        <f ca="1">VLOOKUP(RANDBETWEEN(1,300),BILLINGS[],2)</f>
        <v>4354860374108592</v>
      </c>
    </row>
    <row r="259" spans="1:5" x14ac:dyDescent="0.2">
      <c r="A259" s="10">
        <v>25010</v>
      </c>
      <c r="B259" s="25">
        <f t="shared" ca="1" si="8"/>
        <v>44397.736735034166</v>
      </c>
      <c r="C259" s="10" t="str">
        <f ca="1">VLOOKUP(RANDBETWEEN(1,countcarriers),pool[],18)</f>
        <v>FedEx</v>
      </c>
      <c r="D259" s="25">
        <f t="shared" ref="D259:D322" ca="1" si="9">MROUND(B259 + RANDBETWEEN(0,5),"1:00")</f>
        <v>44402.75</v>
      </c>
      <c r="E259" s="31">
        <f ca="1">VLOOKUP(RANDBETWEEN(1,300),BILLINGS[],2)</f>
        <v>4251724915917229</v>
      </c>
    </row>
    <row r="260" spans="1:5" x14ac:dyDescent="0.2">
      <c r="A260" s="9">
        <v>25011</v>
      </c>
      <c r="B260" s="23">
        <f t="shared" ca="1" si="8"/>
        <v>44622.484834693525</v>
      </c>
      <c r="C260" s="9" t="str">
        <f ca="1">VLOOKUP(RANDBETWEEN(1,countcarriers),pool[],18)</f>
        <v>Evergreen</v>
      </c>
      <c r="D260" s="23">
        <f t="shared" ca="1" si="9"/>
        <v>44626.5</v>
      </c>
      <c r="E260" s="30">
        <f ca="1">VLOOKUP(RANDBETWEEN(1,300),BILLINGS[],2)</f>
        <v>8698486423357508</v>
      </c>
    </row>
    <row r="261" spans="1:5" x14ac:dyDescent="0.2">
      <c r="A261" s="10">
        <v>25012</v>
      </c>
      <c r="B261" s="25">
        <f t="shared" ca="1" si="8"/>
        <v>43882.574211660198</v>
      </c>
      <c r="C261" s="10" t="str">
        <f ca="1">VLOOKUP(RANDBETWEEN(1,countcarriers),pool[],18)</f>
        <v>Evergreen</v>
      </c>
      <c r="D261" s="25">
        <f t="shared" ca="1" si="9"/>
        <v>43887.583333333328</v>
      </c>
      <c r="E261" s="31">
        <f ca="1">VLOOKUP(RANDBETWEEN(1,300),BILLINGS[],2)</f>
        <v>1300058713728057</v>
      </c>
    </row>
    <row r="262" spans="1:5" x14ac:dyDescent="0.2">
      <c r="A262" s="9">
        <v>25013</v>
      </c>
      <c r="B262" s="23">
        <f t="shared" ca="1" si="8"/>
        <v>44134.980974888247</v>
      </c>
      <c r="C262" s="9" t="str">
        <f ca="1">VLOOKUP(RANDBETWEEN(1,countcarriers),pool[],18)</f>
        <v>NYK</v>
      </c>
      <c r="D262" s="23">
        <f t="shared" ca="1" si="9"/>
        <v>44136</v>
      </c>
      <c r="E262" s="30">
        <f ca="1">VLOOKUP(RANDBETWEEN(1,300),BILLINGS[],2)</f>
        <v>2266152727490153</v>
      </c>
    </row>
    <row r="263" spans="1:5" x14ac:dyDescent="0.2">
      <c r="A263" s="10">
        <v>25014</v>
      </c>
      <c r="B263" s="25">
        <f t="shared" ca="1" si="8"/>
        <v>44499.671375156962</v>
      </c>
      <c r="C263" s="10" t="str">
        <f ca="1">VLOOKUP(RANDBETWEEN(1,countcarriers),pool[],18)</f>
        <v>NYK</v>
      </c>
      <c r="D263" s="25">
        <f t="shared" ca="1" si="9"/>
        <v>44504.666666666664</v>
      </c>
      <c r="E263" s="31">
        <f ca="1">VLOOKUP(RANDBETWEEN(1,300),BILLINGS[],2)</f>
        <v>7344346608818176</v>
      </c>
    </row>
    <row r="264" spans="1:5" x14ac:dyDescent="0.2">
      <c r="A264" s="9">
        <v>25015</v>
      </c>
      <c r="B264" s="23">
        <f t="shared" ca="1" si="8"/>
        <v>44668.453910915232</v>
      </c>
      <c r="C264" s="9" t="str">
        <f ca="1">VLOOKUP(RANDBETWEEN(1,countcarriers),pool[],18)</f>
        <v>NYK</v>
      </c>
      <c r="D264" s="23">
        <f t="shared" ca="1" si="9"/>
        <v>44668.458333333328</v>
      </c>
      <c r="E264" s="30">
        <f ca="1">VLOOKUP(RANDBETWEEN(1,300),BILLINGS[],2)</f>
        <v>8476951141976376</v>
      </c>
    </row>
    <row r="265" spans="1:5" x14ac:dyDescent="0.2">
      <c r="A265" s="10">
        <v>25016</v>
      </c>
      <c r="B265" s="25">
        <f t="shared" ca="1" si="8"/>
        <v>43712.139034849271</v>
      </c>
      <c r="C265" s="10" t="str">
        <f ca="1">VLOOKUP(RANDBETWEEN(1,countcarriers),pool[],18)</f>
        <v>FedEx</v>
      </c>
      <c r="D265" s="25">
        <f t="shared" ca="1" si="9"/>
        <v>43713.125</v>
      </c>
      <c r="E265" s="31">
        <f ca="1">VLOOKUP(RANDBETWEEN(1,300),BILLINGS[],2)</f>
        <v>1033486014791851</v>
      </c>
    </row>
    <row r="266" spans="1:5" x14ac:dyDescent="0.2">
      <c r="A266" s="9">
        <v>25017</v>
      </c>
      <c r="B266" s="23">
        <f t="shared" ca="1" si="8"/>
        <v>44586.723497105173</v>
      </c>
      <c r="C266" s="9" t="str">
        <f ca="1">VLOOKUP(RANDBETWEEN(1,countcarriers),pool[],18)</f>
        <v>UPS</v>
      </c>
      <c r="D266" s="23">
        <f t="shared" ca="1" si="9"/>
        <v>44591.708333333328</v>
      </c>
      <c r="E266" s="30">
        <f ca="1">VLOOKUP(RANDBETWEEN(1,300),BILLINGS[],2)</f>
        <v>9072058217416522</v>
      </c>
    </row>
    <row r="267" spans="1:5" x14ac:dyDescent="0.2">
      <c r="A267" s="10">
        <v>25018</v>
      </c>
      <c r="B267" s="25">
        <f t="shared" ca="1" si="8"/>
        <v>44584.554550585948</v>
      </c>
      <c r="C267" s="10" t="str">
        <f ca="1">VLOOKUP(RANDBETWEEN(1,countcarriers),pool[],18)</f>
        <v>COSCO</v>
      </c>
      <c r="D267" s="25">
        <f t="shared" ca="1" si="9"/>
        <v>44588.541666666664</v>
      </c>
      <c r="E267" s="31">
        <f ca="1">VLOOKUP(RANDBETWEEN(1,300),BILLINGS[],2)</f>
        <v>8649054870467290</v>
      </c>
    </row>
    <row r="268" spans="1:5" x14ac:dyDescent="0.2">
      <c r="A268" s="9">
        <v>25019</v>
      </c>
      <c r="B268" s="23">
        <f t="shared" ca="1" si="8"/>
        <v>44472.890941849852</v>
      </c>
      <c r="C268" s="9" t="str">
        <f ca="1">VLOOKUP(RANDBETWEEN(1,countcarriers),pool[],18)</f>
        <v>Hanjin</v>
      </c>
      <c r="D268" s="23">
        <f t="shared" ca="1" si="9"/>
        <v>44475.875</v>
      </c>
      <c r="E268" s="30">
        <f ca="1">VLOOKUP(RANDBETWEEN(1,300),BILLINGS[],2)</f>
        <v>2238373782533773</v>
      </c>
    </row>
    <row r="269" spans="1:5" x14ac:dyDescent="0.2">
      <c r="A269" s="10">
        <v>25020</v>
      </c>
      <c r="B269" s="25">
        <f t="shared" ca="1" si="8"/>
        <v>44735.384360682161</v>
      </c>
      <c r="C269" s="10" t="str">
        <f ca="1">VLOOKUP(RANDBETWEEN(1,countcarriers),pool[],18)</f>
        <v>Evergreen</v>
      </c>
      <c r="D269" s="25">
        <f t="shared" ca="1" si="9"/>
        <v>44737.375</v>
      </c>
      <c r="E269" s="31">
        <f ca="1">VLOOKUP(RANDBETWEEN(1,300),BILLINGS[],2)</f>
        <v>1002390808371541</v>
      </c>
    </row>
    <row r="270" spans="1:5" x14ac:dyDescent="0.2">
      <c r="A270" s="9">
        <v>25021</v>
      </c>
      <c r="B270" s="23">
        <f t="shared" ca="1" si="8"/>
        <v>44332.356388198954</v>
      </c>
      <c r="C270" s="9" t="str">
        <f ca="1">VLOOKUP(RANDBETWEEN(1,countcarriers),pool[],18)</f>
        <v>APL</v>
      </c>
      <c r="D270" s="23">
        <f t="shared" ca="1" si="9"/>
        <v>44337.375</v>
      </c>
      <c r="E270" s="30">
        <f ca="1">VLOOKUP(RANDBETWEEN(1,300),BILLINGS[],2)</f>
        <v>1458867690246698</v>
      </c>
    </row>
    <row r="271" spans="1:5" x14ac:dyDescent="0.2">
      <c r="A271" s="10">
        <v>25022</v>
      </c>
      <c r="B271" s="25">
        <f t="shared" ca="1" si="8"/>
        <v>44468.859320535055</v>
      </c>
      <c r="C271" s="10" t="str">
        <f ca="1">VLOOKUP(RANDBETWEEN(1,countcarriers),pool[],18)</f>
        <v>UPS</v>
      </c>
      <c r="D271" s="25">
        <f t="shared" ca="1" si="9"/>
        <v>44473.875</v>
      </c>
      <c r="E271" s="31">
        <f ca="1">VLOOKUP(RANDBETWEEN(1,300),BILLINGS[],2)</f>
        <v>4474010927184529</v>
      </c>
    </row>
    <row r="272" spans="1:5" x14ac:dyDescent="0.2">
      <c r="A272" s="9">
        <v>25023</v>
      </c>
      <c r="B272" s="23">
        <f t="shared" ca="1" si="8"/>
        <v>44583.715027838596</v>
      </c>
      <c r="C272" s="9" t="str">
        <f ca="1">VLOOKUP(RANDBETWEEN(1,countcarriers),pool[],18)</f>
        <v>NYK</v>
      </c>
      <c r="D272" s="23">
        <f t="shared" ca="1" si="9"/>
        <v>44588.708333333328</v>
      </c>
      <c r="E272" s="30">
        <f ca="1">VLOOKUP(RANDBETWEEN(1,300),BILLINGS[],2)</f>
        <v>4336534203080510</v>
      </c>
    </row>
    <row r="273" spans="1:5" x14ac:dyDescent="0.2">
      <c r="A273" s="10">
        <v>25024</v>
      </c>
      <c r="B273" s="25">
        <f t="shared" ca="1" si="8"/>
        <v>44578.787209499576</v>
      </c>
      <c r="C273" s="10" t="str">
        <f ca="1">VLOOKUP(RANDBETWEEN(1,countcarriers),pool[],18)</f>
        <v>Hanjin</v>
      </c>
      <c r="D273" s="25">
        <f t="shared" ca="1" si="9"/>
        <v>44580.791666666664</v>
      </c>
      <c r="E273" s="31">
        <f ca="1">VLOOKUP(RANDBETWEEN(1,300),BILLINGS[],2)</f>
        <v>3378192286181777</v>
      </c>
    </row>
    <row r="274" spans="1:5" x14ac:dyDescent="0.2">
      <c r="A274" s="9">
        <v>25025</v>
      </c>
      <c r="B274" s="23">
        <f t="shared" ca="1" si="8"/>
        <v>44651.390457370268</v>
      </c>
      <c r="C274" s="9" t="str">
        <f ca="1">VLOOKUP(RANDBETWEEN(1,countcarriers),pool[],18)</f>
        <v>APL</v>
      </c>
      <c r="D274" s="23">
        <f t="shared" ca="1" si="9"/>
        <v>44654.375</v>
      </c>
      <c r="E274" s="30">
        <f ca="1">VLOOKUP(RANDBETWEEN(1,300),BILLINGS[],2)</f>
        <v>9564413719940768</v>
      </c>
    </row>
    <row r="275" spans="1:5" x14ac:dyDescent="0.2">
      <c r="A275" s="10">
        <v>25026</v>
      </c>
      <c r="B275" s="25">
        <f t="shared" ca="1" si="8"/>
        <v>43486.758045015333</v>
      </c>
      <c r="C275" s="10" t="str">
        <f ca="1">VLOOKUP(RANDBETWEEN(1,countcarriers),pool[],18)</f>
        <v>APL</v>
      </c>
      <c r="D275" s="25">
        <f t="shared" ca="1" si="9"/>
        <v>43487.75</v>
      </c>
      <c r="E275" s="31">
        <f ca="1">VLOOKUP(RANDBETWEEN(1,300),BILLINGS[],2)</f>
        <v>2069284911827833</v>
      </c>
    </row>
    <row r="276" spans="1:5" x14ac:dyDescent="0.2">
      <c r="A276" s="9">
        <v>25027</v>
      </c>
      <c r="B276" s="23">
        <f t="shared" ca="1" si="8"/>
        <v>43623.964994179849</v>
      </c>
      <c r="C276" s="9" t="str">
        <f ca="1">VLOOKUP(RANDBETWEEN(1,countcarriers),pool[],18)</f>
        <v>COSCO</v>
      </c>
      <c r="D276" s="23">
        <f t="shared" ca="1" si="9"/>
        <v>43627.958333333328</v>
      </c>
      <c r="E276" s="30">
        <f ca="1">VLOOKUP(RANDBETWEEN(1,300),BILLINGS[],2)</f>
        <v>3127688457168106</v>
      </c>
    </row>
    <row r="277" spans="1:5" x14ac:dyDescent="0.2">
      <c r="A277" s="10">
        <v>25028</v>
      </c>
      <c r="B277" s="25">
        <f t="shared" ca="1" si="8"/>
        <v>44672.729905941509</v>
      </c>
      <c r="C277" s="10" t="str">
        <f ca="1">VLOOKUP(RANDBETWEEN(1,countcarriers),pool[],18)</f>
        <v>Evergreen</v>
      </c>
      <c r="D277" s="25">
        <f t="shared" ca="1" si="9"/>
        <v>44672.75</v>
      </c>
      <c r="E277" s="31">
        <f ca="1">VLOOKUP(RANDBETWEEN(1,300),BILLINGS[],2)</f>
        <v>2415476136562033</v>
      </c>
    </row>
    <row r="278" spans="1:5" x14ac:dyDescent="0.2">
      <c r="A278" s="9">
        <v>25029</v>
      </c>
      <c r="B278" s="23">
        <f t="shared" ca="1" si="8"/>
        <v>44730.049464132615</v>
      </c>
      <c r="C278" s="9" t="str">
        <f ca="1">VLOOKUP(RANDBETWEEN(1,countcarriers),pool[],18)</f>
        <v>Hanjin</v>
      </c>
      <c r="D278" s="23">
        <f t="shared" ca="1" si="9"/>
        <v>44732.041666666664</v>
      </c>
      <c r="E278" s="30">
        <f ca="1">VLOOKUP(RANDBETWEEN(1,300),BILLINGS[],2)</f>
        <v>6098922700563939</v>
      </c>
    </row>
    <row r="279" spans="1:5" x14ac:dyDescent="0.2">
      <c r="A279" s="10">
        <v>25030</v>
      </c>
      <c r="B279" s="25">
        <f t="shared" ca="1" si="8"/>
        <v>44175.780052840768</v>
      </c>
      <c r="C279" s="10" t="str">
        <f ca="1">VLOOKUP(RANDBETWEEN(1,countcarriers),pool[],18)</f>
        <v>Evergreen</v>
      </c>
      <c r="D279" s="25">
        <f t="shared" ca="1" si="9"/>
        <v>44178.791666666664</v>
      </c>
      <c r="E279" s="31">
        <f ca="1">VLOOKUP(RANDBETWEEN(1,300),BILLINGS[],2)</f>
        <v>9224476688564990</v>
      </c>
    </row>
    <row r="280" spans="1:5" x14ac:dyDescent="0.2">
      <c r="A280" s="9">
        <v>25031</v>
      </c>
      <c r="B280" s="23">
        <f t="shared" ca="1" si="8"/>
        <v>43488.060964328099</v>
      </c>
      <c r="C280" s="9" t="str">
        <f ca="1">VLOOKUP(RANDBETWEEN(1,countcarriers),pool[],18)</f>
        <v>Hanjin</v>
      </c>
      <c r="D280" s="23">
        <f t="shared" ca="1" si="9"/>
        <v>43491.041666666664</v>
      </c>
      <c r="E280" s="30">
        <f ca="1">VLOOKUP(RANDBETWEEN(1,300),BILLINGS[],2)</f>
        <v>9285471609476146</v>
      </c>
    </row>
    <row r="281" spans="1:5" x14ac:dyDescent="0.2">
      <c r="A281" s="10">
        <v>25032</v>
      </c>
      <c r="B281" s="25">
        <f t="shared" ca="1" si="8"/>
        <v>44083.932579245287</v>
      </c>
      <c r="C281" s="10" t="str">
        <f ca="1">VLOOKUP(RANDBETWEEN(1,countcarriers),pool[],18)</f>
        <v>Hanjin</v>
      </c>
      <c r="D281" s="25">
        <f t="shared" ca="1" si="9"/>
        <v>44084.916666666664</v>
      </c>
      <c r="E281" s="31">
        <f ca="1">VLOOKUP(RANDBETWEEN(1,300),BILLINGS[],2)</f>
        <v>1319838769113053</v>
      </c>
    </row>
    <row r="282" spans="1:5" x14ac:dyDescent="0.2">
      <c r="A282" s="9">
        <v>25033</v>
      </c>
      <c r="B282" s="23">
        <f t="shared" ca="1" si="8"/>
        <v>44306.826296900952</v>
      </c>
      <c r="C282" s="9" t="str">
        <f ca="1">VLOOKUP(RANDBETWEEN(1,countcarriers),pool[],18)</f>
        <v>Hanjin</v>
      </c>
      <c r="D282" s="23">
        <f t="shared" ca="1" si="9"/>
        <v>44308.833333333328</v>
      </c>
      <c r="E282" s="30">
        <f ca="1">VLOOKUP(RANDBETWEEN(1,300),BILLINGS[],2)</f>
        <v>5984048209502198</v>
      </c>
    </row>
    <row r="283" spans="1:5" x14ac:dyDescent="0.2">
      <c r="A283" s="10">
        <v>25034</v>
      </c>
      <c r="B283" s="25">
        <f t="shared" ca="1" si="8"/>
        <v>44235.645861396151</v>
      </c>
      <c r="C283" s="10" t="str">
        <f ca="1">VLOOKUP(RANDBETWEEN(1,countcarriers),pool[],18)</f>
        <v>Hanjin</v>
      </c>
      <c r="D283" s="25">
        <f t="shared" ca="1" si="9"/>
        <v>44235.666666666664</v>
      </c>
      <c r="E283" s="31">
        <f ca="1">VLOOKUP(RANDBETWEEN(1,300),BILLINGS[],2)</f>
        <v>8029424157049297</v>
      </c>
    </row>
    <row r="284" spans="1:5" x14ac:dyDescent="0.2">
      <c r="A284" s="9">
        <v>25035</v>
      </c>
      <c r="B284" s="23">
        <f t="shared" ca="1" si="8"/>
        <v>44662.025113302356</v>
      </c>
      <c r="C284" s="9" t="str">
        <f ca="1">VLOOKUP(RANDBETWEEN(1,countcarriers),pool[],18)</f>
        <v>APL</v>
      </c>
      <c r="D284" s="23">
        <f t="shared" ca="1" si="9"/>
        <v>44665.041666666664</v>
      </c>
      <c r="E284" s="30">
        <f ca="1">VLOOKUP(RANDBETWEEN(1,300),BILLINGS[],2)</f>
        <v>7724001279982510</v>
      </c>
    </row>
    <row r="285" spans="1:5" x14ac:dyDescent="0.2">
      <c r="A285" s="10">
        <v>25036</v>
      </c>
      <c r="B285" s="25">
        <f t="shared" ca="1" si="8"/>
        <v>44450.555220019589</v>
      </c>
      <c r="C285" s="10" t="str">
        <f ca="1">VLOOKUP(RANDBETWEEN(1,countcarriers),pool[],18)</f>
        <v>COSCO</v>
      </c>
      <c r="D285" s="25">
        <f t="shared" ca="1" si="9"/>
        <v>44450.541666666664</v>
      </c>
      <c r="E285" s="31">
        <f ca="1">VLOOKUP(RANDBETWEEN(1,300),BILLINGS[],2)</f>
        <v>6739377410402388</v>
      </c>
    </row>
    <row r="286" spans="1:5" x14ac:dyDescent="0.2">
      <c r="A286" s="9">
        <v>25037</v>
      </c>
      <c r="B286" s="23">
        <f t="shared" ca="1" si="8"/>
        <v>44603.067270462016</v>
      </c>
      <c r="C286" s="9" t="str">
        <f ca="1">VLOOKUP(RANDBETWEEN(1,countcarriers),pool[],18)</f>
        <v>COSCO</v>
      </c>
      <c r="D286" s="23">
        <f t="shared" ca="1" si="9"/>
        <v>44604.083333333328</v>
      </c>
      <c r="E286" s="30">
        <f ca="1">VLOOKUP(RANDBETWEEN(1,300),BILLINGS[],2)</f>
        <v>6195478970450608</v>
      </c>
    </row>
    <row r="287" spans="1:5" x14ac:dyDescent="0.2">
      <c r="A287" s="10">
        <v>25038</v>
      </c>
      <c r="B287" s="25">
        <f t="shared" ca="1" si="8"/>
        <v>44191.382292481758</v>
      </c>
      <c r="C287" s="10" t="str">
        <f ca="1">VLOOKUP(RANDBETWEEN(1,countcarriers),pool[],18)</f>
        <v>Hanjin</v>
      </c>
      <c r="D287" s="25">
        <f t="shared" ca="1" si="9"/>
        <v>44193.375</v>
      </c>
      <c r="E287" s="31">
        <f ca="1">VLOOKUP(RANDBETWEEN(1,300),BILLINGS[],2)</f>
        <v>5930762630089526</v>
      </c>
    </row>
    <row r="288" spans="1:5" x14ac:dyDescent="0.2">
      <c r="A288" s="9">
        <v>25039</v>
      </c>
      <c r="B288" s="23">
        <f t="shared" ca="1" si="8"/>
        <v>43824.626372586681</v>
      </c>
      <c r="C288" s="9" t="str">
        <f ca="1">VLOOKUP(RANDBETWEEN(1,countcarriers),pool[],18)</f>
        <v>FedEx</v>
      </c>
      <c r="D288" s="23">
        <f t="shared" ca="1" si="9"/>
        <v>43828.625</v>
      </c>
      <c r="E288" s="30">
        <f ca="1">VLOOKUP(RANDBETWEEN(1,300),BILLINGS[],2)</f>
        <v>9381313902557816</v>
      </c>
    </row>
    <row r="289" spans="1:5" x14ac:dyDescent="0.2">
      <c r="A289" s="10">
        <v>25040</v>
      </c>
      <c r="B289" s="25">
        <f t="shared" ca="1" si="8"/>
        <v>43668.050474035219</v>
      </c>
      <c r="C289" s="10" t="str">
        <f ca="1">VLOOKUP(RANDBETWEEN(1,countcarriers),pool[],18)</f>
        <v>UPS</v>
      </c>
      <c r="D289" s="25">
        <f t="shared" ca="1" si="9"/>
        <v>43669.041666666664</v>
      </c>
      <c r="E289" s="31">
        <f ca="1">VLOOKUP(RANDBETWEEN(1,300),BILLINGS[],2)</f>
        <v>7881179125683575</v>
      </c>
    </row>
    <row r="290" spans="1:5" x14ac:dyDescent="0.2">
      <c r="A290" s="9">
        <v>25041</v>
      </c>
      <c r="B290" s="23">
        <f t="shared" ca="1" si="8"/>
        <v>44025.446186591638</v>
      </c>
      <c r="C290" s="9" t="str">
        <f ca="1">VLOOKUP(RANDBETWEEN(1,countcarriers),pool[],18)</f>
        <v>FedEx</v>
      </c>
      <c r="D290" s="23">
        <f t="shared" ca="1" si="9"/>
        <v>44025.458333333328</v>
      </c>
      <c r="E290" s="30">
        <f ca="1">VLOOKUP(RANDBETWEEN(1,300),BILLINGS[],2)</f>
        <v>4030473136526044</v>
      </c>
    </row>
    <row r="291" spans="1:5" x14ac:dyDescent="0.2">
      <c r="A291" s="10">
        <v>25042</v>
      </c>
      <c r="B291" s="25">
        <f t="shared" ca="1" si="8"/>
        <v>43617.589352430448</v>
      </c>
      <c r="C291" s="10" t="str">
        <f ca="1">VLOOKUP(RANDBETWEEN(1,countcarriers),pool[],18)</f>
        <v>NYK</v>
      </c>
      <c r="D291" s="25">
        <f t="shared" ca="1" si="9"/>
        <v>43621.583333333328</v>
      </c>
      <c r="E291" s="31">
        <f ca="1">VLOOKUP(RANDBETWEEN(1,300),BILLINGS[],2)</f>
        <v>9198226239985872</v>
      </c>
    </row>
    <row r="292" spans="1:5" x14ac:dyDescent="0.2">
      <c r="A292" s="9">
        <v>25043</v>
      </c>
      <c r="B292" s="23">
        <f t="shared" ca="1" si="8"/>
        <v>43659.111737512387</v>
      </c>
      <c r="C292" s="9" t="str">
        <f ca="1">VLOOKUP(RANDBETWEEN(1,countcarriers),pool[],18)</f>
        <v>Evergreen</v>
      </c>
      <c r="D292" s="23">
        <f t="shared" ca="1" si="9"/>
        <v>43659.125</v>
      </c>
      <c r="E292" s="30">
        <f ca="1">VLOOKUP(RANDBETWEEN(1,300),BILLINGS[],2)</f>
        <v>9381313902557816</v>
      </c>
    </row>
    <row r="293" spans="1:5" x14ac:dyDescent="0.2">
      <c r="A293" s="10">
        <v>25044</v>
      </c>
      <c r="B293" s="25">
        <f t="shared" ca="1" si="8"/>
        <v>44328.909627607929</v>
      </c>
      <c r="C293" s="10" t="str">
        <f ca="1">VLOOKUP(RANDBETWEEN(1,countcarriers),pool[],18)</f>
        <v>Evergreen</v>
      </c>
      <c r="D293" s="25">
        <f t="shared" ca="1" si="9"/>
        <v>44328.916666666664</v>
      </c>
      <c r="E293" s="31">
        <f ca="1">VLOOKUP(RANDBETWEEN(1,300),BILLINGS[],2)</f>
        <v>3257002006010519</v>
      </c>
    </row>
    <row r="294" spans="1:5" x14ac:dyDescent="0.2">
      <c r="A294" s="9">
        <v>25045</v>
      </c>
      <c r="B294" s="23">
        <f t="shared" ca="1" si="8"/>
        <v>44597.522886823899</v>
      </c>
      <c r="C294" s="9" t="str">
        <f ca="1">VLOOKUP(RANDBETWEEN(1,countcarriers),pool[],18)</f>
        <v>COSCO</v>
      </c>
      <c r="D294" s="23">
        <f t="shared" ca="1" si="9"/>
        <v>44602.541666666664</v>
      </c>
      <c r="E294" s="30">
        <f ca="1">VLOOKUP(RANDBETWEEN(1,300),BILLINGS[],2)</f>
        <v>1936160257989821</v>
      </c>
    </row>
    <row r="295" spans="1:5" x14ac:dyDescent="0.2">
      <c r="A295" s="10">
        <v>25046</v>
      </c>
      <c r="B295" s="25">
        <f t="shared" ca="1" si="8"/>
        <v>44465.77465673969</v>
      </c>
      <c r="C295" s="10" t="str">
        <f ca="1">VLOOKUP(RANDBETWEEN(1,countcarriers),pool[],18)</f>
        <v>Hanjin</v>
      </c>
      <c r="D295" s="25">
        <f t="shared" ca="1" si="9"/>
        <v>44466.791666666664</v>
      </c>
      <c r="E295" s="31">
        <f ca="1">VLOOKUP(RANDBETWEEN(1,300),BILLINGS[],2)</f>
        <v>2180725523514763</v>
      </c>
    </row>
    <row r="296" spans="1:5" x14ac:dyDescent="0.2">
      <c r="A296" s="9">
        <v>25047</v>
      </c>
      <c r="B296" s="23">
        <f t="shared" ca="1" si="8"/>
        <v>44033.656968142423</v>
      </c>
      <c r="C296" s="9" t="str">
        <f ca="1">VLOOKUP(RANDBETWEEN(1,countcarriers),pool[],18)</f>
        <v>UPS</v>
      </c>
      <c r="D296" s="23">
        <f t="shared" ca="1" si="9"/>
        <v>44033.666666666664</v>
      </c>
      <c r="E296" s="30">
        <f ca="1">VLOOKUP(RANDBETWEEN(1,300),BILLINGS[],2)</f>
        <v>2381291159390988</v>
      </c>
    </row>
    <row r="297" spans="1:5" x14ac:dyDescent="0.2">
      <c r="A297" s="10">
        <v>25048</v>
      </c>
      <c r="B297" s="25">
        <f t="shared" ca="1" si="8"/>
        <v>44049.978606965095</v>
      </c>
      <c r="C297" s="10" t="str">
        <f ca="1">VLOOKUP(RANDBETWEEN(1,countcarriers),pool[],18)</f>
        <v>APL</v>
      </c>
      <c r="D297" s="25">
        <f t="shared" ca="1" si="9"/>
        <v>44051.958333333328</v>
      </c>
      <c r="E297" s="31">
        <f ca="1">VLOOKUP(RANDBETWEEN(1,300),BILLINGS[],2)</f>
        <v>7344346608818176</v>
      </c>
    </row>
    <row r="298" spans="1:5" x14ac:dyDescent="0.2">
      <c r="A298" s="9">
        <v>25049</v>
      </c>
      <c r="B298" s="23">
        <f t="shared" ca="1" si="8"/>
        <v>43542.042952059412</v>
      </c>
      <c r="C298" s="9" t="str">
        <f ca="1">VLOOKUP(RANDBETWEEN(1,countcarriers),pool[],18)</f>
        <v>COSCO</v>
      </c>
      <c r="D298" s="23">
        <f t="shared" ca="1" si="9"/>
        <v>43546.041666666664</v>
      </c>
      <c r="E298" s="30">
        <f ca="1">VLOOKUP(RANDBETWEEN(1,300),BILLINGS[],2)</f>
        <v>9720597124530812</v>
      </c>
    </row>
    <row r="299" spans="1:5" x14ac:dyDescent="0.2">
      <c r="A299" s="10">
        <v>25050</v>
      </c>
      <c r="B299" s="25">
        <f t="shared" ca="1" si="8"/>
        <v>44614.729005019901</v>
      </c>
      <c r="C299" s="10" t="str">
        <f ca="1">VLOOKUP(RANDBETWEEN(1,countcarriers),pool[],18)</f>
        <v>APL</v>
      </c>
      <c r="D299" s="25">
        <f t="shared" ca="1" si="9"/>
        <v>44619.708333333328</v>
      </c>
      <c r="E299" s="31">
        <f ca="1">VLOOKUP(RANDBETWEEN(1,300),BILLINGS[],2)</f>
        <v>3384151117944536</v>
      </c>
    </row>
    <row r="300" spans="1:5" x14ac:dyDescent="0.2">
      <c r="A300" s="9">
        <v>25051</v>
      </c>
      <c r="B300" s="23">
        <f t="shared" ca="1" si="8"/>
        <v>44215.138588598478</v>
      </c>
      <c r="C300" s="9" t="str">
        <f ca="1">VLOOKUP(RANDBETWEEN(1,countcarriers),pool[],18)</f>
        <v>NYK</v>
      </c>
      <c r="D300" s="23">
        <f t="shared" ca="1" si="9"/>
        <v>44217.125</v>
      </c>
      <c r="E300" s="30">
        <f ca="1">VLOOKUP(RANDBETWEEN(1,300),BILLINGS[],2)</f>
        <v>5290731275246272</v>
      </c>
    </row>
    <row r="301" spans="1:5" x14ac:dyDescent="0.2">
      <c r="A301" s="10">
        <v>25052</v>
      </c>
      <c r="B301" s="25">
        <f t="shared" ca="1" si="8"/>
        <v>43528.183301254852</v>
      </c>
      <c r="C301" s="10" t="str">
        <f ca="1">VLOOKUP(RANDBETWEEN(1,countcarriers),pool[],18)</f>
        <v>Hanjin</v>
      </c>
      <c r="D301" s="25">
        <f t="shared" ca="1" si="9"/>
        <v>43529.166666666664</v>
      </c>
      <c r="E301" s="31">
        <f ca="1">VLOOKUP(RANDBETWEEN(1,300),BILLINGS[],2)</f>
        <v>5620925433932474</v>
      </c>
    </row>
    <row r="302" spans="1:5" x14ac:dyDescent="0.2">
      <c r="A302" s="9">
        <v>25053</v>
      </c>
      <c r="B302" s="23">
        <f t="shared" ca="1" si="8"/>
        <v>43620.71143949285</v>
      </c>
      <c r="C302" s="9" t="str">
        <f ca="1">VLOOKUP(RANDBETWEEN(1,countcarriers),pool[],18)</f>
        <v>NYK</v>
      </c>
      <c r="D302" s="23">
        <f t="shared" ca="1" si="9"/>
        <v>43620.708333333328</v>
      </c>
      <c r="E302" s="30">
        <f ca="1">VLOOKUP(RANDBETWEEN(1,300),BILLINGS[],2)</f>
        <v>7008657646317690</v>
      </c>
    </row>
    <row r="303" spans="1:5" x14ac:dyDescent="0.2">
      <c r="A303" s="10">
        <v>25054</v>
      </c>
      <c r="B303" s="25">
        <f t="shared" ca="1" si="8"/>
        <v>43705.381809001585</v>
      </c>
      <c r="C303" s="10" t="str">
        <f ca="1">VLOOKUP(RANDBETWEEN(1,countcarriers),pool[],18)</f>
        <v>Hanjin</v>
      </c>
      <c r="D303" s="25">
        <f t="shared" ca="1" si="9"/>
        <v>43709.375</v>
      </c>
      <c r="E303" s="31">
        <f ca="1">VLOOKUP(RANDBETWEEN(1,300),BILLINGS[],2)</f>
        <v>4247787418201215</v>
      </c>
    </row>
    <row r="304" spans="1:5" x14ac:dyDescent="0.2">
      <c r="A304" s="9">
        <v>25055</v>
      </c>
      <c r="B304" s="23">
        <f t="shared" ca="1" si="8"/>
        <v>44663.375990481341</v>
      </c>
      <c r="C304" s="9" t="str">
        <f ca="1">VLOOKUP(RANDBETWEEN(1,countcarriers),pool[],18)</f>
        <v>UPS</v>
      </c>
      <c r="D304" s="23">
        <f t="shared" ca="1" si="9"/>
        <v>44664.375</v>
      </c>
      <c r="E304" s="30">
        <f ca="1">VLOOKUP(RANDBETWEEN(1,300),BILLINGS[],2)</f>
        <v>3384151117944536</v>
      </c>
    </row>
    <row r="305" spans="1:5" x14ac:dyDescent="0.2">
      <c r="A305" s="10">
        <v>25056</v>
      </c>
      <c r="B305" s="25">
        <f t="shared" ca="1" si="8"/>
        <v>43670.601320091271</v>
      </c>
      <c r="C305" s="10" t="str">
        <f ca="1">VLOOKUP(RANDBETWEEN(1,countcarriers),pool[],18)</f>
        <v>Evergreen</v>
      </c>
      <c r="D305" s="25">
        <f t="shared" ca="1" si="9"/>
        <v>43671.583333333328</v>
      </c>
      <c r="E305" s="31">
        <f ca="1">VLOOKUP(RANDBETWEEN(1,300),BILLINGS[],2)</f>
        <v>8250665437794582</v>
      </c>
    </row>
    <row r="306" spans="1:5" x14ac:dyDescent="0.2">
      <c r="A306" s="9">
        <v>25057</v>
      </c>
      <c r="B306" s="23">
        <f t="shared" ca="1" si="8"/>
        <v>43873.16898192589</v>
      </c>
      <c r="C306" s="9" t="str">
        <f ca="1">VLOOKUP(RANDBETWEEN(1,countcarriers),pool[],18)</f>
        <v>COSCO</v>
      </c>
      <c r="D306" s="23">
        <f t="shared" ca="1" si="9"/>
        <v>43878.166666666664</v>
      </c>
      <c r="E306" s="30">
        <f ca="1">VLOOKUP(RANDBETWEEN(1,300),BILLINGS[],2)</f>
        <v>4723642820118700</v>
      </c>
    </row>
    <row r="307" spans="1:5" x14ac:dyDescent="0.2">
      <c r="A307" s="10">
        <v>25058</v>
      </c>
      <c r="B307" s="25">
        <f t="shared" ca="1" si="8"/>
        <v>44070.106250509241</v>
      </c>
      <c r="C307" s="10" t="str">
        <f ca="1">VLOOKUP(RANDBETWEEN(1,countcarriers),pool[],18)</f>
        <v>UPS</v>
      </c>
      <c r="D307" s="25">
        <f t="shared" ca="1" si="9"/>
        <v>44071.125</v>
      </c>
      <c r="E307" s="31">
        <f ca="1">VLOOKUP(RANDBETWEEN(1,300),BILLINGS[],2)</f>
        <v>6391061886544660</v>
      </c>
    </row>
    <row r="308" spans="1:5" x14ac:dyDescent="0.2">
      <c r="A308" s="9">
        <v>25059</v>
      </c>
      <c r="B308" s="23">
        <f t="shared" ca="1" si="8"/>
        <v>44028.57896873197</v>
      </c>
      <c r="C308" s="9" t="str">
        <f ca="1">VLOOKUP(RANDBETWEEN(1,countcarriers),pool[],18)</f>
        <v>FedEx</v>
      </c>
      <c r="D308" s="23">
        <f t="shared" ca="1" si="9"/>
        <v>44033.583333333328</v>
      </c>
      <c r="E308" s="30">
        <f ca="1">VLOOKUP(RANDBETWEEN(1,300),BILLINGS[],2)</f>
        <v>8165579395472876</v>
      </c>
    </row>
    <row r="309" spans="1:5" x14ac:dyDescent="0.2">
      <c r="A309" s="10">
        <v>25060</v>
      </c>
      <c r="B309" s="25">
        <f t="shared" ca="1" si="8"/>
        <v>44639.938383265428</v>
      </c>
      <c r="C309" s="10" t="str">
        <f ca="1">VLOOKUP(RANDBETWEEN(1,countcarriers),pool[],18)</f>
        <v>UPS</v>
      </c>
      <c r="D309" s="25">
        <f t="shared" ca="1" si="9"/>
        <v>44641.958333333328</v>
      </c>
      <c r="E309" s="31">
        <f ca="1">VLOOKUP(RANDBETWEEN(1,300),BILLINGS[],2)</f>
        <v>8337756228015000</v>
      </c>
    </row>
    <row r="310" spans="1:5" x14ac:dyDescent="0.2">
      <c r="A310" s="9">
        <v>25061</v>
      </c>
      <c r="B310" s="23">
        <f t="shared" ca="1" si="8"/>
        <v>43774.181374215739</v>
      </c>
      <c r="C310" s="9" t="str">
        <f ca="1">VLOOKUP(RANDBETWEEN(1,countcarriers),pool[],18)</f>
        <v>COSCO</v>
      </c>
      <c r="D310" s="23">
        <f t="shared" ca="1" si="9"/>
        <v>43775.166666666664</v>
      </c>
      <c r="E310" s="30">
        <f ca="1">VLOOKUP(RANDBETWEEN(1,300),BILLINGS[],2)</f>
        <v>3378192286181777</v>
      </c>
    </row>
    <row r="311" spans="1:5" x14ac:dyDescent="0.2">
      <c r="A311" s="10">
        <v>25062</v>
      </c>
      <c r="B311" s="25">
        <f t="shared" ca="1" si="8"/>
        <v>43685.829661735799</v>
      </c>
      <c r="C311" s="10" t="str">
        <f ca="1">VLOOKUP(RANDBETWEEN(1,countcarriers),pool[],18)</f>
        <v>UPS</v>
      </c>
      <c r="D311" s="25">
        <f t="shared" ca="1" si="9"/>
        <v>43689.833333333328</v>
      </c>
      <c r="E311" s="31">
        <f ca="1">VLOOKUP(RANDBETWEEN(1,300),BILLINGS[],2)</f>
        <v>3524997051404745</v>
      </c>
    </row>
    <row r="312" spans="1:5" x14ac:dyDescent="0.2">
      <c r="A312" s="9">
        <v>25063</v>
      </c>
      <c r="B312" s="23">
        <f t="shared" ca="1" si="8"/>
        <v>43985.745988242867</v>
      </c>
      <c r="C312" s="9" t="str">
        <f ca="1">VLOOKUP(RANDBETWEEN(1,countcarriers),pool[],18)</f>
        <v>APL</v>
      </c>
      <c r="D312" s="23">
        <f t="shared" ca="1" si="9"/>
        <v>43990.75</v>
      </c>
      <c r="E312" s="30">
        <f ca="1">VLOOKUP(RANDBETWEEN(1,300),BILLINGS[],2)</f>
        <v>3201869969046312</v>
      </c>
    </row>
    <row r="313" spans="1:5" x14ac:dyDescent="0.2">
      <c r="A313" s="10">
        <v>25064</v>
      </c>
      <c r="B313" s="25">
        <f t="shared" ca="1" si="8"/>
        <v>43622.683653961729</v>
      </c>
      <c r="C313" s="10" t="str">
        <f ca="1">VLOOKUP(RANDBETWEEN(1,countcarriers),pool[],18)</f>
        <v>NYK</v>
      </c>
      <c r="D313" s="25">
        <f t="shared" ca="1" si="9"/>
        <v>43627.666666666664</v>
      </c>
      <c r="E313" s="31">
        <f ca="1">VLOOKUP(RANDBETWEEN(1,300),BILLINGS[],2)</f>
        <v>8239448921418328</v>
      </c>
    </row>
    <row r="314" spans="1:5" x14ac:dyDescent="0.2">
      <c r="A314" s="9">
        <v>25065</v>
      </c>
      <c r="B314" s="23">
        <f t="shared" ca="1" si="8"/>
        <v>43483.167247280297</v>
      </c>
      <c r="C314" s="9" t="str">
        <f ca="1">VLOOKUP(RANDBETWEEN(1,countcarriers),pool[],18)</f>
        <v>COSCO</v>
      </c>
      <c r="D314" s="23">
        <f t="shared" ca="1" si="9"/>
        <v>43487.166666666664</v>
      </c>
      <c r="E314" s="30">
        <f ca="1">VLOOKUP(RANDBETWEEN(1,300),BILLINGS[],2)</f>
        <v>6837363846551409</v>
      </c>
    </row>
    <row r="315" spans="1:5" x14ac:dyDescent="0.2">
      <c r="A315" s="10">
        <v>25066</v>
      </c>
      <c r="B315" s="25">
        <f t="shared" ca="1" si="8"/>
        <v>44352.625621671985</v>
      </c>
      <c r="C315" s="10" t="str">
        <f ca="1">VLOOKUP(RANDBETWEEN(1,countcarriers),pool[],18)</f>
        <v>Hanjin</v>
      </c>
      <c r="D315" s="25">
        <f t="shared" ca="1" si="9"/>
        <v>44352.625</v>
      </c>
      <c r="E315" s="31">
        <f ca="1">VLOOKUP(RANDBETWEEN(1,300),BILLINGS[],2)</f>
        <v>1744604177546916</v>
      </c>
    </row>
    <row r="316" spans="1:5" x14ac:dyDescent="0.2">
      <c r="A316" s="9">
        <v>25067</v>
      </c>
      <c r="B316" s="23">
        <f t="shared" ca="1" si="8"/>
        <v>43569.781345953605</v>
      </c>
      <c r="C316" s="9" t="str">
        <f ca="1">VLOOKUP(RANDBETWEEN(1,countcarriers),pool[],18)</f>
        <v>NYK</v>
      </c>
      <c r="D316" s="23">
        <f t="shared" ca="1" si="9"/>
        <v>43573.791666666664</v>
      </c>
      <c r="E316" s="30">
        <f ca="1">VLOOKUP(RANDBETWEEN(1,300),BILLINGS[],2)</f>
        <v>6206895693322488</v>
      </c>
    </row>
    <row r="317" spans="1:5" x14ac:dyDescent="0.2">
      <c r="A317" s="10">
        <v>25068</v>
      </c>
      <c r="B317" s="25">
        <f t="shared" ca="1" si="8"/>
        <v>43957.633060589906</v>
      </c>
      <c r="C317" s="10" t="str">
        <f ca="1">VLOOKUP(RANDBETWEEN(1,countcarriers),pool[],18)</f>
        <v>APL</v>
      </c>
      <c r="D317" s="25">
        <f t="shared" ca="1" si="9"/>
        <v>43962.625</v>
      </c>
      <c r="E317" s="31">
        <f ca="1">VLOOKUP(RANDBETWEEN(1,300),BILLINGS[],2)</f>
        <v>9181840828655596</v>
      </c>
    </row>
    <row r="318" spans="1:5" x14ac:dyDescent="0.2">
      <c r="A318" s="9">
        <v>25069</v>
      </c>
      <c r="B318" s="23">
        <f t="shared" ca="1" si="8"/>
        <v>43667.650992045455</v>
      </c>
      <c r="C318" s="9" t="str">
        <f ca="1">VLOOKUP(RANDBETWEEN(1,countcarriers),pool[],18)</f>
        <v>COSCO</v>
      </c>
      <c r="D318" s="23">
        <f t="shared" ca="1" si="9"/>
        <v>43671.666666666664</v>
      </c>
      <c r="E318" s="30">
        <f ca="1">VLOOKUP(RANDBETWEEN(1,300),BILLINGS[],2)</f>
        <v>8126932983830867</v>
      </c>
    </row>
    <row r="319" spans="1:5" x14ac:dyDescent="0.2">
      <c r="A319" s="10">
        <v>25070</v>
      </c>
      <c r="B319" s="25">
        <f t="shared" ca="1" si="8"/>
        <v>44065.937703241929</v>
      </c>
      <c r="C319" s="10" t="str">
        <f ca="1">VLOOKUP(RANDBETWEEN(1,countcarriers),pool[],18)</f>
        <v>NYK</v>
      </c>
      <c r="D319" s="25">
        <f t="shared" ca="1" si="9"/>
        <v>44069.958333333328</v>
      </c>
      <c r="E319" s="31">
        <f ca="1">VLOOKUP(RANDBETWEEN(1,300),BILLINGS[],2)</f>
        <v>4607821122918582</v>
      </c>
    </row>
    <row r="320" spans="1:5" x14ac:dyDescent="0.2">
      <c r="A320" s="9">
        <v>25071</v>
      </c>
      <c r="B320" s="23">
        <f t="shared" ca="1" si="8"/>
        <v>44241.483507540368</v>
      </c>
      <c r="C320" s="9" t="str">
        <f ca="1">VLOOKUP(RANDBETWEEN(1,countcarriers),pool[],18)</f>
        <v>Evergreen</v>
      </c>
      <c r="D320" s="23">
        <f t="shared" ca="1" si="9"/>
        <v>44246.5</v>
      </c>
      <c r="E320" s="30">
        <f ca="1">VLOOKUP(RANDBETWEEN(1,300),BILLINGS[],2)</f>
        <v>7146378087012296</v>
      </c>
    </row>
    <row r="321" spans="1:5" x14ac:dyDescent="0.2">
      <c r="A321" s="10">
        <v>25072</v>
      </c>
      <c r="B321" s="25">
        <f t="shared" ca="1" si="8"/>
        <v>43583.445649660956</v>
      </c>
      <c r="C321" s="10" t="str">
        <f ca="1">VLOOKUP(RANDBETWEEN(1,countcarriers),pool[],18)</f>
        <v>APL</v>
      </c>
      <c r="D321" s="25">
        <f t="shared" ca="1" si="9"/>
        <v>43588.458333333328</v>
      </c>
      <c r="E321" s="31">
        <f ca="1">VLOOKUP(RANDBETWEEN(1,300),BILLINGS[],2)</f>
        <v>5984048209502198</v>
      </c>
    </row>
    <row r="322" spans="1:5" x14ac:dyDescent="0.2">
      <c r="A322" s="9">
        <v>25073</v>
      </c>
      <c r="B322" s="23">
        <f t="shared" ref="B322:B385" ca="1" si="10">RANDBETWEEN(DATE(2019,1,1),DATE(2022,6,24)) + RAND()</f>
        <v>44637.223344629099</v>
      </c>
      <c r="C322" s="9" t="str">
        <f ca="1">VLOOKUP(RANDBETWEEN(1,countcarriers),pool[],18)</f>
        <v>Hanjin</v>
      </c>
      <c r="D322" s="23">
        <f t="shared" ca="1" si="9"/>
        <v>44637.208333333328</v>
      </c>
      <c r="E322" s="30">
        <f ca="1">VLOOKUP(RANDBETWEEN(1,300),BILLINGS[],2)</f>
        <v>7344346608818176</v>
      </c>
    </row>
    <row r="323" spans="1:5" x14ac:dyDescent="0.2">
      <c r="A323" s="10">
        <v>25074</v>
      </c>
      <c r="B323" s="25">
        <f t="shared" ca="1" si="10"/>
        <v>44578.295281227765</v>
      </c>
      <c r="C323" s="10" t="str">
        <f ca="1">VLOOKUP(RANDBETWEEN(1,countcarriers),pool[],18)</f>
        <v>APL</v>
      </c>
      <c r="D323" s="25">
        <f t="shared" ref="D323:D386" ca="1" si="11">MROUND(B323 + RANDBETWEEN(0,5),"1:00")</f>
        <v>44580.291666666664</v>
      </c>
      <c r="E323" s="31">
        <f ca="1">VLOOKUP(RANDBETWEEN(1,300),BILLINGS[],2)</f>
        <v>4523218890137354</v>
      </c>
    </row>
    <row r="324" spans="1:5" x14ac:dyDescent="0.2">
      <c r="A324" s="9">
        <v>25075</v>
      </c>
      <c r="B324" s="23">
        <f t="shared" ca="1" si="10"/>
        <v>43510.099485722938</v>
      </c>
      <c r="C324" s="9" t="str">
        <f ca="1">VLOOKUP(RANDBETWEEN(1,countcarriers),pool[],18)</f>
        <v>APL</v>
      </c>
      <c r="D324" s="23">
        <f t="shared" ca="1" si="11"/>
        <v>43514.083333333328</v>
      </c>
      <c r="E324" s="30">
        <f ca="1">VLOOKUP(RANDBETWEEN(1,300),BILLINGS[],2)</f>
        <v>5302803617920302</v>
      </c>
    </row>
    <row r="325" spans="1:5" x14ac:dyDescent="0.2">
      <c r="A325" s="10">
        <v>25076</v>
      </c>
      <c r="B325" s="25">
        <f t="shared" ca="1" si="10"/>
        <v>43761.650027395808</v>
      </c>
      <c r="C325" s="10" t="str">
        <f ca="1">VLOOKUP(RANDBETWEEN(1,countcarriers),pool[],18)</f>
        <v>APL</v>
      </c>
      <c r="D325" s="25">
        <f t="shared" ca="1" si="11"/>
        <v>43761.666666666664</v>
      </c>
      <c r="E325" s="31">
        <f ca="1">VLOOKUP(RANDBETWEEN(1,300),BILLINGS[],2)</f>
        <v>4653028314984959</v>
      </c>
    </row>
    <row r="326" spans="1:5" x14ac:dyDescent="0.2">
      <c r="A326" s="9">
        <v>25077</v>
      </c>
      <c r="B326" s="23">
        <f t="shared" ca="1" si="10"/>
        <v>44291.637370917873</v>
      </c>
      <c r="C326" s="9" t="str">
        <f ca="1">VLOOKUP(RANDBETWEEN(1,countcarriers),pool[],18)</f>
        <v>Hanjin</v>
      </c>
      <c r="D326" s="23">
        <f t="shared" ca="1" si="11"/>
        <v>44292.625</v>
      </c>
      <c r="E326" s="30">
        <f ca="1">VLOOKUP(RANDBETWEEN(1,300),BILLINGS[],2)</f>
        <v>4607821122918582</v>
      </c>
    </row>
    <row r="327" spans="1:5" x14ac:dyDescent="0.2">
      <c r="A327" s="10">
        <v>25078</v>
      </c>
      <c r="B327" s="25">
        <f t="shared" ca="1" si="10"/>
        <v>44250.195401356403</v>
      </c>
      <c r="C327" s="10" t="str">
        <f ca="1">VLOOKUP(RANDBETWEEN(1,countcarriers),pool[],18)</f>
        <v>Evergreen</v>
      </c>
      <c r="D327" s="25">
        <f t="shared" ca="1" si="11"/>
        <v>44254.208333333328</v>
      </c>
      <c r="E327" s="31">
        <f ca="1">VLOOKUP(RANDBETWEEN(1,300),BILLINGS[],2)</f>
        <v>1446505411421112</v>
      </c>
    </row>
    <row r="328" spans="1:5" x14ac:dyDescent="0.2">
      <c r="A328" s="9">
        <v>25079</v>
      </c>
      <c r="B328" s="23">
        <f t="shared" ca="1" si="10"/>
        <v>43965.357254811541</v>
      </c>
      <c r="C328" s="9" t="str">
        <f ca="1">VLOOKUP(RANDBETWEEN(1,countcarriers),pool[],18)</f>
        <v>FedEx</v>
      </c>
      <c r="D328" s="23">
        <f t="shared" ca="1" si="11"/>
        <v>43968.375</v>
      </c>
      <c r="E328" s="30">
        <f ca="1">VLOOKUP(RANDBETWEEN(1,300),BILLINGS[],2)</f>
        <v>8580476093599278</v>
      </c>
    </row>
    <row r="329" spans="1:5" x14ac:dyDescent="0.2">
      <c r="A329" s="10">
        <v>25080</v>
      </c>
      <c r="B329" s="25">
        <f t="shared" ca="1" si="10"/>
        <v>43732.24552391452</v>
      </c>
      <c r="C329" s="10" t="str">
        <f ca="1">VLOOKUP(RANDBETWEEN(1,countcarriers),pool[],18)</f>
        <v>APL</v>
      </c>
      <c r="D329" s="25">
        <f t="shared" ca="1" si="11"/>
        <v>43735.25</v>
      </c>
      <c r="E329" s="31">
        <f ca="1">VLOOKUP(RANDBETWEEN(1,300),BILLINGS[],2)</f>
        <v>2778727166092415</v>
      </c>
    </row>
    <row r="330" spans="1:5" x14ac:dyDescent="0.2">
      <c r="A330" s="9">
        <v>25081</v>
      </c>
      <c r="B330" s="23">
        <f t="shared" ca="1" si="10"/>
        <v>44418.126339974078</v>
      </c>
      <c r="C330" s="9" t="str">
        <f ca="1">VLOOKUP(RANDBETWEEN(1,countcarriers),pool[],18)</f>
        <v>NYK</v>
      </c>
      <c r="D330" s="23">
        <f t="shared" ca="1" si="11"/>
        <v>44421.125</v>
      </c>
      <c r="E330" s="30">
        <f ca="1">VLOOKUP(RANDBETWEEN(1,300),BILLINGS[],2)</f>
        <v>8523975201025345</v>
      </c>
    </row>
    <row r="331" spans="1:5" x14ac:dyDescent="0.2">
      <c r="A331" s="10">
        <v>25082</v>
      </c>
      <c r="B331" s="25">
        <f t="shared" ca="1" si="10"/>
        <v>43490.583666698389</v>
      </c>
      <c r="C331" s="10" t="str">
        <f ca="1">VLOOKUP(RANDBETWEEN(1,countcarriers),pool[],18)</f>
        <v>UPS</v>
      </c>
      <c r="D331" s="25">
        <f t="shared" ca="1" si="11"/>
        <v>43494.583333333328</v>
      </c>
      <c r="E331" s="31">
        <f ca="1">VLOOKUP(RANDBETWEEN(1,300),BILLINGS[],2)</f>
        <v>9381313902557816</v>
      </c>
    </row>
    <row r="332" spans="1:5" x14ac:dyDescent="0.2">
      <c r="A332" s="9">
        <v>25083</v>
      </c>
      <c r="B332" s="23">
        <f t="shared" ca="1" si="10"/>
        <v>44373.504332661381</v>
      </c>
      <c r="C332" s="9" t="str">
        <f ca="1">VLOOKUP(RANDBETWEEN(1,countcarriers),pool[],18)</f>
        <v>UPS</v>
      </c>
      <c r="D332" s="23">
        <f t="shared" ca="1" si="11"/>
        <v>44375.5</v>
      </c>
      <c r="E332" s="30">
        <f ca="1">VLOOKUP(RANDBETWEEN(1,300),BILLINGS[],2)</f>
        <v>4247787418201215</v>
      </c>
    </row>
    <row r="333" spans="1:5" x14ac:dyDescent="0.2">
      <c r="A333" s="10">
        <v>25084</v>
      </c>
      <c r="B333" s="25">
        <f t="shared" ca="1" si="10"/>
        <v>43795.718420239282</v>
      </c>
      <c r="C333" s="10" t="str">
        <f ca="1">VLOOKUP(RANDBETWEEN(1,countcarriers),pool[],18)</f>
        <v>Evergreen</v>
      </c>
      <c r="D333" s="25">
        <f t="shared" ca="1" si="11"/>
        <v>43799.708333333328</v>
      </c>
      <c r="E333" s="31">
        <f ca="1">VLOOKUP(RANDBETWEEN(1,300),BILLINGS[],2)</f>
        <v>7014856468601821</v>
      </c>
    </row>
    <row r="334" spans="1:5" x14ac:dyDescent="0.2">
      <c r="A334" s="9">
        <v>25085</v>
      </c>
      <c r="B334" s="23">
        <f t="shared" ca="1" si="10"/>
        <v>44718.570141626675</v>
      </c>
      <c r="C334" s="9" t="str">
        <f ca="1">VLOOKUP(RANDBETWEEN(1,countcarriers),pool[],18)</f>
        <v>FedEx</v>
      </c>
      <c r="D334" s="23">
        <f t="shared" ca="1" si="11"/>
        <v>44718.583333333328</v>
      </c>
      <c r="E334" s="30">
        <f ca="1">VLOOKUP(RANDBETWEEN(1,300),BILLINGS[],2)</f>
        <v>5665753428120147</v>
      </c>
    </row>
    <row r="335" spans="1:5" x14ac:dyDescent="0.2">
      <c r="A335" s="10">
        <v>25086</v>
      </c>
      <c r="B335" s="25">
        <f t="shared" ca="1" si="10"/>
        <v>44727.003489125069</v>
      </c>
      <c r="C335" s="10" t="str">
        <f ca="1">VLOOKUP(RANDBETWEEN(1,countcarriers),pool[],18)</f>
        <v>NYK</v>
      </c>
      <c r="D335" s="25">
        <f t="shared" ca="1" si="11"/>
        <v>44729</v>
      </c>
      <c r="E335" s="31">
        <f ca="1">VLOOKUP(RANDBETWEEN(1,300),BILLINGS[],2)</f>
        <v>7724001279982510</v>
      </c>
    </row>
    <row r="336" spans="1:5" x14ac:dyDescent="0.2">
      <c r="A336" s="9">
        <v>25087</v>
      </c>
      <c r="B336" s="23">
        <f t="shared" ca="1" si="10"/>
        <v>44464.618312992039</v>
      </c>
      <c r="C336" s="9" t="str">
        <f ca="1">VLOOKUP(RANDBETWEEN(1,countcarriers),pool[],18)</f>
        <v>COSCO</v>
      </c>
      <c r="D336" s="23">
        <f t="shared" ca="1" si="11"/>
        <v>44465.625</v>
      </c>
      <c r="E336" s="30">
        <f ca="1">VLOOKUP(RANDBETWEEN(1,300),BILLINGS[],2)</f>
        <v>8698486423357508</v>
      </c>
    </row>
    <row r="337" spans="1:5" x14ac:dyDescent="0.2">
      <c r="A337" s="10">
        <v>25088</v>
      </c>
      <c r="B337" s="25">
        <f t="shared" ca="1" si="10"/>
        <v>44175.73015983864</v>
      </c>
      <c r="C337" s="10" t="str">
        <f ca="1">VLOOKUP(RANDBETWEEN(1,countcarriers),pool[],18)</f>
        <v>APL</v>
      </c>
      <c r="D337" s="25">
        <f t="shared" ca="1" si="11"/>
        <v>44176.75</v>
      </c>
      <c r="E337" s="31">
        <f ca="1">VLOOKUP(RANDBETWEEN(1,300),BILLINGS[],2)</f>
        <v>7607302690056202</v>
      </c>
    </row>
    <row r="338" spans="1:5" x14ac:dyDescent="0.2">
      <c r="A338" s="9">
        <v>25089</v>
      </c>
      <c r="B338" s="23">
        <f t="shared" ca="1" si="10"/>
        <v>44553.858630550298</v>
      </c>
      <c r="C338" s="9" t="str">
        <f ca="1">VLOOKUP(RANDBETWEEN(1,countcarriers),pool[],18)</f>
        <v>FedEx</v>
      </c>
      <c r="D338" s="23">
        <f t="shared" ca="1" si="11"/>
        <v>44556.875</v>
      </c>
      <c r="E338" s="30">
        <f ca="1">VLOOKUP(RANDBETWEEN(1,300),BILLINGS[],2)</f>
        <v>8873102816683913</v>
      </c>
    </row>
    <row r="339" spans="1:5" x14ac:dyDescent="0.2">
      <c r="A339" s="10">
        <v>25090</v>
      </c>
      <c r="B339" s="25">
        <f t="shared" ca="1" si="10"/>
        <v>44104.187981919451</v>
      </c>
      <c r="C339" s="10" t="str">
        <f ca="1">VLOOKUP(RANDBETWEEN(1,countcarriers),pool[],18)</f>
        <v>UPS</v>
      </c>
      <c r="D339" s="25">
        <f t="shared" ca="1" si="11"/>
        <v>44104.208333333328</v>
      </c>
      <c r="E339" s="31">
        <f ca="1">VLOOKUP(RANDBETWEEN(1,300),BILLINGS[],2)</f>
        <v>5486149980459863</v>
      </c>
    </row>
    <row r="340" spans="1:5" x14ac:dyDescent="0.2">
      <c r="A340" s="9">
        <v>25091</v>
      </c>
      <c r="B340" s="23">
        <f t="shared" ca="1" si="10"/>
        <v>44450.323110993464</v>
      </c>
      <c r="C340" s="9" t="str">
        <f ca="1">VLOOKUP(RANDBETWEEN(1,countcarriers),pool[],18)</f>
        <v>COSCO</v>
      </c>
      <c r="D340" s="23">
        <f t="shared" ca="1" si="11"/>
        <v>44454.333333333328</v>
      </c>
      <c r="E340" s="30">
        <f ca="1">VLOOKUP(RANDBETWEEN(1,300),BILLINGS[],2)</f>
        <v>6391061886544660</v>
      </c>
    </row>
    <row r="341" spans="1:5" x14ac:dyDescent="0.2">
      <c r="A341" s="10">
        <v>25092</v>
      </c>
      <c r="B341" s="25">
        <f t="shared" ca="1" si="10"/>
        <v>43544.539752204691</v>
      </c>
      <c r="C341" s="10" t="str">
        <f ca="1">VLOOKUP(RANDBETWEEN(1,countcarriers),pool[],18)</f>
        <v>Hanjin</v>
      </c>
      <c r="D341" s="25">
        <f t="shared" ca="1" si="11"/>
        <v>43548.541666666664</v>
      </c>
      <c r="E341" s="31">
        <f ca="1">VLOOKUP(RANDBETWEEN(1,300),BILLINGS[],2)</f>
        <v>7464290858426853</v>
      </c>
    </row>
    <row r="342" spans="1:5" x14ac:dyDescent="0.2">
      <c r="A342" s="9">
        <v>25093</v>
      </c>
      <c r="B342" s="23">
        <f t="shared" ca="1" si="10"/>
        <v>44411.470994767849</v>
      </c>
      <c r="C342" s="9" t="str">
        <f ca="1">VLOOKUP(RANDBETWEEN(1,countcarriers),pool[],18)</f>
        <v>FedEx</v>
      </c>
      <c r="D342" s="23">
        <f t="shared" ca="1" si="11"/>
        <v>44414.458333333328</v>
      </c>
      <c r="E342" s="30">
        <f ca="1">VLOOKUP(RANDBETWEEN(1,300),BILLINGS[],2)</f>
        <v>3997137285072547</v>
      </c>
    </row>
    <row r="343" spans="1:5" x14ac:dyDescent="0.2">
      <c r="A343" s="10">
        <v>25094</v>
      </c>
      <c r="B343" s="25">
        <f t="shared" ca="1" si="10"/>
        <v>44689.207671936914</v>
      </c>
      <c r="C343" s="10" t="str">
        <f ca="1">VLOOKUP(RANDBETWEEN(1,countcarriers),pool[],18)</f>
        <v>Evergreen</v>
      </c>
      <c r="D343" s="25">
        <f t="shared" ca="1" si="11"/>
        <v>44689.208333333328</v>
      </c>
      <c r="E343" s="31">
        <f ca="1">VLOOKUP(RANDBETWEEN(1,300),BILLINGS[],2)</f>
        <v>2415476136562033</v>
      </c>
    </row>
    <row r="344" spans="1:5" x14ac:dyDescent="0.2">
      <c r="A344" s="9">
        <v>25095</v>
      </c>
      <c r="B344" s="23">
        <f t="shared" ca="1" si="10"/>
        <v>44615.84820525031</v>
      </c>
      <c r="C344" s="9" t="str">
        <f ca="1">VLOOKUP(RANDBETWEEN(1,countcarriers),pool[],18)</f>
        <v>NYK</v>
      </c>
      <c r="D344" s="23">
        <f t="shared" ca="1" si="11"/>
        <v>44618.833333333328</v>
      </c>
      <c r="E344" s="30">
        <f ca="1">VLOOKUP(RANDBETWEEN(1,300),BILLINGS[],2)</f>
        <v>4474010927184529</v>
      </c>
    </row>
    <row r="345" spans="1:5" x14ac:dyDescent="0.2">
      <c r="A345" s="10">
        <v>25096</v>
      </c>
      <c r="B345" s="25">
        <f t="shared" ca="1" si="10"/>
        <v>44244.365877631317</v>
      </c>
      <c r="C345" s="10" t="str">
        <f ca="1">VLOOKUP(RANDBETWEEN(1,countcarriers),pool[],18)</f>
        <v>Hanjin</v>
      </c>
      <c r="D345" s="25">
        <f t="shared" ca="1" si="11"/>
        <v>44244.375</v>
      </c>
      <c r="E345" s="31">
        <f ca="1">VLOOKUP(RANDBETWEEN(1,300),BILLINGS[],2)</f>
        <v>8126932983830867</v>
      </c>
    </row>
    <row r="346" spans="1:5" x14ac:dyDescent="0.2">
      <c r="A346" s="9">
        <v>25097</v>
      </c>
      <c r="B346" s="23">
        <f t="shared" ca="1" si="10"/>
        <v>44285.495653736165</v>
      </c>
      <c r="C346" s="9" t="str">
        <f ca="1">VLOOKUP(RANDBETWEEN(1,countcarriers),pool[],18)</f>
        <v>APL</v>
      </c>
      <c r="D346" s="23">
        <f t="shared" ca="1" si="11"/>
        <v>44286.5</v>
      </c>
      <c r="E346" s="30">
        <f ca="1">VLOOKUP(RANDBETWEEN(1,300),BILLINGS[],2)</f>
        <v>4757275759837964</v>
      </c>
    </row>
    <row r="347" spans="1:5" x14ac:dyDescent="0.2">
      <c r="A347" s="10">
        <v>25098</v>
      </c>
      <c r="B347" s="25">
        <f t="shared" ca="1" si="10"/>
        <v>44204.479061504993</v>
      </c>
      <c r="C347" s="10" t="str">
        <f ca="1">VLOOKUP(RANDBETWEEN(1,countcarriers),pool[],18)</f>
        <v>COSCO</v>
      </c>
      <c r="D347" s="25">
        <f t="shared" ca="1" si="11"/>
        <v>44207.458333333328</v>
      </c>
      <c r="E347" s="31">
        <f ca="1">VLOOKUP(RANDBETWEEN(1,300),BILLINGS[],2)</f>
        <v>2992824770663464</v>
      </c>
    </row>
    <row r="348" spans="1:5" x14ac:dyDescent="0.2">
      <c r="A348" s="9">
        <v>25099</v>
      </c>
      <c r="B348" s="23">
        <f t="shared" ca="1" si="10"/>
        <v>44414.035390775083</v>
      </c>
      <c r="C348" s="9" t="str">
        <f ca="1">VLOOKUP(RANDBETWEEN(1,countcarriers),pool[],18)</f>
        <v>Evergreen</v>
      </c>
      <c r="D348" s="23">
        <f t="shared" ca="1" si="11"/>
        <v>44414.041666666664</v>
      </c>
      <c r="E348" s="30">
        <f ca="1">VLOOKUP(RANDBETWEEN(1,300),BILLINGS[],2)</f>
        <v>1033486014791851</v>
      </c>
    </row>
    <row r="349" spans="1:5" x14ac:dyDescent="0.2">
      <c r="A349" s="10">
        <v>25100</v>
      </c>
      <c r="B349" s="25">
        <f t="shared" ca="1" si="10"/>
        <v>44197.556589941254</v>
      </c>
      <c r="C349" s="10" t="str">
        <f ca="1">VLOOKUP(RANDBETWEEN(1,countcarriers),pool[],18)</f>
        <v>NYK</v>
      </c>
      <c r="D349" s="25">
        <f t="shared" ca="1" si="11"/>
        <v>44198.541666666664</v>
      </c>
      <c r="E349" s="31">
        <f ca="1">VLOOKUP(RANDBETWEEN(1,300),BILLINGS[],2)</f>
        <v>4781067469115590</v>
      </c>
    </row>
    <row r="350" spans="1:5" x14ac:dyDescent="0.2">
      <c r="A350" s="9">
        <v>25101</v>
      </c>
      <c r="B350" s="23">
        <f t="shared" ca="1" si="10"/>
        <v>43524.375600773907</v>
      </c>
      <c r="C350" s="9" t="str">
        <f ca="1">VLOOKUP(RANDBETWEEN(1,countcarriers),pool[],18)</f>
        <v>Hanjin</v>
      </c>
      <c r="D350" s="23">
        <f t="shared" ca="1" si="11"/>
        <v>43528.375</v>
      </c>
      <c r="E350" s="30">
        <f ca="1">VLOOKUP(RANDBETWEEN(1,300),BILLINGS[],2)</f>
        <v>1240480000088124</v>
      </c>
    </row>
    <row r="351" spans="1:5" x14ac:dyDescent="0.2">
      <c r="A351" s="10">
        <v>25102</v>
      </c>
      <c r="B351" s="25">
        <f t="shared" ca="1" si="10"/>
        <v>44201.600217717518</v>
      </c>
      <c r="C351" s="10" t="str">
        <f ca="1">VLOOKUP(RANDBETWEEN(1,countcarriers),pool[],18)</f>
        <v>COSCO</v>
      </c>
      <c r="D351" s="25">
        <f t="shared" ca="1" si="11"/>
        <v>44202.583333333328</v>
      </c>
      <c r="E351" s="31">
        <f ca="1">VLOOKUP(RANDBETWEEN(1,300),BILLINGS[],2)</f>
        <v>7187028651597533</v>
      </c>
    </row>
    <row r="352" spans="1:5" x14ac:dyDescent="0.2">
      <c r="A352" s="9">
        <v>25103</v>
      </c>
      <c r="B352" s="23">
        <f t="shared" ca="1" si="10"/>
        <v>44216.161224146934</v>
      </c>
      <c r="C352" s="9" t="str">
        <f ca="1">VLOOKUP(RANDBETWEEN(1,countcarriers),pool[],18)</f>
        <v>NYK</v>
      </c>
      <c r="D352" s="23">
        <f t="shared" ca="1" si="11"/>
        <v>44217.166666666664</v>
      </c>
      <c r="E352" s="30">
        <f ca="1">VLOOKUP(RANDBETWEEN(1,300),BILLINGS[],2)</f>
        <v>6038566479108477</v>
      </c>
    </row>
    <row r="353" spans="1:5" x14ac:dyDescent="0.2">
      <c r="A353" s="10">
        <v>25104</v>
      </c>
      <c r="B353" s="25">
        <f t="shared" ca="1" si="10"/>
        <v>44001.126582000281</v>
      </c>
      <c r="C353" s="10" t="str">
        <f ca="1">VLOOKUP(RANDBETWEEN(1,countcarriers),pool[],18)</f>
        <v>COSCO</v>
      </c>
      <c r="D353" s="25">
        <f t="shared" ca="1" si="11"/>
        <v>44002.125</v>
      </c>
      <c r="E353" s="31">
        <f ca="1">VLOOKUP(RANDBETWEEN(1,300),BILLINGS[],2)</f>
        <v>8701797165064351</v>
      </c>
    </row>
    <row r="354" spans="1:5" x14ac:dyDescent="0.2">
      <c r="A354" s="9">
        <v>25105</v>
      </c>
      <c r="B354" s="23">
        <f t="shared" ca="1" si="10"/>
        <v>44529.609806502107</v>
      </c>
      <c r="C354" s="9" t="str">
        <f ca="1">VLOOKUP(RANDBETWEEN(1,countcarriers),pool[],18)</f>
        <v>COSCO</v>
      </c>
      <c r="D354" s="23">
        <f t="shared" ca="1" si="11"/>
        <v>44530.625</v>
      </c>
      <c r="E354" s="30">
        <f ca="1">VLOOKUP(RANDBETWEEN(1,300),BILLINGS[],2)</f>
        <v>2652967244114511</v>
      </c>
    </row>
    <row r="355" spans="1:5" x14ac:dyDescent="0.2">
      <c r="A355" s="10">
        <v>25106</v>
      </c>
      <c r="B355" s="25">
        <f t="shared" ca="1" si="10"/>
        <v>43797.464713346344</v>
      </c>
      <c r="C355" s="10" t="str">
        <f ca="1">VLOOKUP(RANDBETWEEN(1,countcarriers),pool[],18)</f>
        <v>Hanjin</v>
      </c>
      <c r="D355" s="25">
        <f t="shared" ca="1" si="11"/>
        <v>43800.458333333328</v>
      </c>
      <c r="E355" s="31">
        <f ca="1">VLOOKUP(RANDBETWEEN(1,300),BILLINGS[],2)</f>
        <v>9240181384738856</v>
      </c>
    </row>
    <row r="356" spans="1:5" x14ac:dyDescent="0.2">
      <c r="A356" s="9">
        <v>25107</v>
      </c>
      <c r="B356" s="23">
        <f t="shared" ca="1" si="10"/>
        <v>43874.189462619972</v>
      </c>
      <c r="C356" s="9" t="str">
        <f ca="1">VLOOKUP(RANDBETWEEN(1,countcarriers),pool[],18)</f>
        <v>COSCO</v>
      </c>
      <c r="D356" s="23">
        <f t="shared" ca="1" si="11"/>
        <v>43875.208333333328</v>
      </c>
      <c r="E356" s="30">
        <f ca="1">VLOOKUP(RANDBETWEEN(1,300),BILLINGS[],2)</f>
        <v>7880236610017045</v>
      </c>
    </row>
    <row r="357" spans="1:5" x14ac:dyDescent="0.2">
      <c r="A357" s="10">
        <v>25108</v>
      </c>
      <c r="B357" s="25">
        <f t="shared" ca="1" si="10"/>
        <v>44422.218344283508</v>
      </c>
      <c r="C357" s="10" t="str">
        <f ca="1">VLOOKUP(RANDBETWEEN(1,countcarriers),pool[],18)</f>
        <v>UPS</v>
      </c>
      <c r="D357" s="25">
        <f t="shared" ca="1" si="11"/>
        <v>44426.208333333328</v>
      </c>
      <c r="E357" s="31">
        <f ca="1">VLOOKUP(RANDBETWEEN(1,300),BILLINGS[],2)</f>
        <v>1677605538738445</v>
      </c>
    </row>
    <row r="358" spans="1:5" x14ac:dyDescent="0.2">
      <c r="A358" s="9">
        <v>25109</v>
      </c>
      <c r="B358" s="23">
        <f t="shared" ca="1" si="10"/>
        <v>44069.217196978745</v>
      </c>
      <c r="C358" s="9" t="str">
        <f ca="1">VLOOKUP(RANDBETWEEN(1,countcarriers),pool[],18)</f>
        <v>Evergreen</v>
      </c>
      <c r="D358" s="23">
        <f t="shared" ca="1" si="11"/>
        <v>44070.208333333328</v>
      </c>
      <c r="E358" s="30">
        <f ca="1">VLOOKUP(RANDBETWEEN(1,300),BILLINGS[],2)</f>
        <v>7524227870587376</v>
      </c>
    </row>
    <row r="359" spans="1:5" x14ac:dyDescent="0.2">
      <c r="A359" s="10">
        <v>25110</v>
      </c>
      <c r="B359" s="25">
        <f t="shared" ca="1" si="10"/>
        <v>43477.584292690248</v>
      </c>
      <c r="C359" s="10" t="str">
        <f ca="1">VLOOKUP(RANDBETWEEN(1,countcarriers),pool[],18)</f>
        <v>UPS</v>
      </c>
      <c r="D359" s="25">
        <f t="shared" ca="1" si="11"/>
        <v>43477.583333333328</v>
      </c>
      <c r="E359" s="31">
        <f ca="1">VLOOKUP(RANDBETWEEN(1,300),BILLINGS[],2)</f>
        <v>5747440777047696</v>
      </c>
    </row>
    <row r="360" spans="1:5" x14ac:dyDescent="0.2">
      <c r="A360" s="9">
        <v>25111</v>
      </c>
      <c r="B360" s="23">
        <f t="shared" ca="1" si="10"/>
        <v>43735.711993484045</v>
      </c>
      <c r="C360" s="9" t="str">
        <f ca="1">VLOOKUP(RANDBETWEEN(1,countcarriers),pool[],18)</f>
        <v>NYK</v>
      </c>
      <c r="D360" s="23">
        <f t="shared" ca="1" si="11"/>
        <v>43736.708333333328</v>
      </c>
      <c r="E360" s="30">
        <f ca="1">VLOOKUP(RANDBETWEEN(1,300),BILLINGS[],2)</f>
        <v>5583811539520581</v>
      </c>
    </row>
    <row r="361" spans="1:5" x14ac:dyDescent="0.2">
      <c r="A361" s="10">
        <v>25112</v>
      </c>
      <c r="B361" s="25">
        <f t="shared" ca="1" si="10"/>
        <v>43690.937376496848</v>
      </c>
      <c r="C361" s="10" t="str">
        <f ca="1">VLOOKUP(RANDBETWEEN(1,countcarriers),pool[],18)</f>
        <v>APL</v>
      </c>
      <c r="D361" s="25">
        <f t="shared" ca="1" si="11"/>
        <v>43692.916666666664</v>
      </c>
      <c r="E361" s="31">
        <f ca="1">VLOOKUP(RANDBETWEEN(1,300),BILLINGS[],2)</f>
        <v>1002390808371541</v>
      </c>
    </row>
    <row r="362" spans="1:5" x14ac:dyDescent="0.2">
      <c r="A362" s="9">
        <v>25113</v>
      </c>
      <c r="B362" s="23">
        <f t="shared" ca="1" si="10"/>
        <v>43786.199261999602</v>
      </c>
      <c r="C362" s="9" t="str">
        <f ca="1">VLOOKUP(RANDBETWEEN(1,countcarriers),pool[],18)</f>
        <v>UPS</v>
      </c>
      <c r="D362" s="23">
        <f t="shared" ca="1" si="11"/>
        <v>43790.208333333328</v>
      </c>
      <c r="E362" s="30">
        <f ca="1">VLOOKUP(RANDBETWEEN(1,300),BILLINGS[],2)</f>
        <v>3554972701663479</v>
      </c>
    </row>
    <row r="363" spans="1:5" x14ac:dyDescent="0.2">
      <c r="A363" s="10">
        <v>25114</v>
      </c>
      <c r="B363" s="25">
        <f t="shared" ca="1" si="10"/>
        <v>43680.825051260988</v>
      </c>
      <c r="C363" s="10" t="str">
        <f ca="1">VLOOKUP(RANDBETWEEN(1,countcarriers),pool[],18)</f>
        <v>Hanjin</v>
      </c>
      <c r="D363" s="25">
        <f t="shared" ca="1" si="11"/>
        <v>43681.833333333328</v>
      </c>
      <c r="E363" s="31">
        <f ca="1">VLOOKUP(RANDBETWEEN(1,300),BILLINGS[],2)</f>
        <v>7908306148383555</v>
      </c>
    </row>
    <row r="364" spans="1:5" x14ac:dyDescent="0.2">
      <c r="A364" s="9">
        <v>25115</v>
      </c>
      <c r="B364" s="23">
        <f t="shared" ca="1" si="10"/>
        <v>44126.808545689499</v>
      </c>
      <c r="C364" s="9" t="str">
        <f ca="1">VLOOKUP(RANDBETWEEN(1,countcarriers),pool[],18)</f>
        <v>FedEx</v>
      </c>
      <c r="D364" s="23">
        <f t="shared" ca="1" si="11"/>
        <v>44130.791666666664</v>
      </c>
      <c r="E364" s="30">
        <f ca="1">VLOOKUP(RANDBETWEEN(1,300),BILLINGS[],2)</f>
        <v>8523975201025345</v>
      </c>
    </row>
    <row r="365" spans="1:5" x14ac:dyDescent="0.2">
      <c r="A365" s="10">
        <v>25116</v>
      </c>
      <c r="B365" s="25">
        <f t="shared" ca="1" si="10"/>
        <v>44152.344295522817</v>
      </c>
      <c r="C365" s="10" t="str">
        <f ca="1">VLOOKUP(RANDBETWEEN(1,countcarriers),pool[],18)</f>
        <v>NYK</v>
      </c>
      <c r="D365" s="25">
        <f t="shared" ca="1" si="11"/>
        <v>44156.333333333328</v>
      </c>
      <c r="E365" s="31">
        <f ca="1">VLOOKUP(RANDBETWEEN(1,300),BILLINGS[],2)</f>
        <v>9351880018447248</v>
      </c>
    </row>
    <row r="366" spans="1:5" x14ac:dyDescent="0.2">
      <c r="A366" s="9">
        <v>25117</v>
      </c>
      <c r="B366" s="23">
        <f t="shared" ca="1" si="10"/>
        <v>44432.68823161826</v>
      </c>
      <c r="C366" s="9" t="str">
        <f ca="1">VLOOKUP(RANDBETWEEN(1,countcarriers),pool[],18)</f>
        <v>Hanjin</v>
      </c>
      <c r="D366" s="23">
        <f t="shared" ca="1" si="11"/>
        <v>44436.708333333328</v>
      </c>
      <c r="E366" s="30">
        <f ca="1">VLOOKUP(RANDBETWEEN(1,300),BILLINGS[],2)</f>
        <v>4723642820118700</v>
      </c>
    </row>
    <row r="367" spans="1:5" x14ac:dyDescent="0.2">
      <c r="A367" s="10">
        <v>25118</v>
      </c>
      <c r="B367" s="25">
        <f t="shared" ca="1" si="10"/>
        <v>43694.544153774805</v>
      </c>
      <c r="C367" s="10" t="str">
        <f ca="1">VLOOKUP(RANDBETWEEN(1,countcarriers),pool[],18)</f>
        <v>APL</v>
      </c>
      <c r="D367" s="25">
        <f t="shared" ca="1" si="11"/>
        <v>43698.541666666664</v>
      </c>
      <c r="E367" s="31">
        <f ca="1">VLOOKUP(RANDBETWEEN(1,300),BILLINGS[],2)</f>
        <v>4425381146149110</v>
      </c>
    </row>
    <row r="368" spans="1:5" x14ac:dyDescent="0.2">
      <c r="A368" s="9">
        <v>25119</v>
      </c>
      <c r="B368" s="23">
        <f t="shared" ca="1" si="10"/>
        <v>44606.148352205477</v>
      </c>
      <c r="C368" s="9" t="str">
        <f ca="1">VLOOKUP(RANDBETWEEN(1,countcarriers),pool[],18)</f>
        <v>UPS</v>
      </c>
      <c r="D368" s="23">
        <f t="shared" ca="1" si="11"/>
        <v>44607.166666666664</v>
      </c>
      <c r="E368" s="30">
        <f ca="1">VLOOKUP(RANDBETWEEN(1,300),BILLINGS[],2)</f>
        <v>4111294594949794</v>
      </c>
    </row>
    <row r="369" spans="1:5" x14ac:dyDescent="0.2">
      <c r="A369" s="10">
        <v>25120</v>
      </c>
      <c r="B369" s="25">
        <f t="shared" ca="1" si="10"/>
        <v>43479.196707744042</v>
      </c>
      <c r="C369" s="10" t="str">
        <f ca="1">VLOOKUP(RANDBETWEEN(1,countcarriers),pool[],18)</f>
        <v>APL</v>
      </c>
      <c r="D369" s="25">
        <f t="shared" ca="1" si="11"/>
        <v>43480.208333333328</v>
      </c>
      <c r="E369" s="31">
        <f ca="1">VLOOKUP(RANDBETWEEN(1,300),BILLINGS[],2)</f>
        <v>1820057671947557</v>
      </c>
    </row>
    <row r="370" spans="1:5" x14ac:dyDescent="0.2">
      <c r="A370" s="9">
        <v>25121</v>
      </c>
      <c r="B370" s="23">
        <f t="shared" ca="1" si="10"/>
        <v>44421.38026856169</v>
      </c>
      <c r="C370" s="9" t="str">
        <f ca="1">VLOOKUP(RANDBETWEEN(1,countcarriers),pool[],18)</f>
        <v>APL</v>
      </c>
      <c r="D370" s="23">
        <f t="shared" ca="1" si="11"/>
        <v>44425.375</v>
      </c>
      <c r="E370" s="30">
        <f ca="1">VLOOKUP(RANDBETWEEN(1,300),BILLINGS[],2)</f>
        <v>8693199402555815</v>
      </c>
    </row>
    <row r="371" spans="1:5" x14ac:dyDescent="0.2">
      <c r="A371" s="10">
        <v>25122</v>
      </c>
      <c r="B371" s="25">
        <f t="shared" ca="1" si="10"/>
        <v>43702.693498276662</v>
      </c>
      <c r="C371" s="10" t="str">
        <f ca="1">VLOOKUP(RANDBETWEEN(1,countcarriers),pool[],18)</f>
        <v>NYK</v>
      </c>
      <c r="D371" s="25">
        <f t="shared" ca="1" si="11"/>
        <v>43706.708333333328</v>
      </c>
      <c r="E371" s="31">
        <f ca="1">VLOOKUP(RANDBETWEEN(1,300),BILLINGS[],2)</f>
        <v>7880236610017045</v>
      </c>
    </row>
    <row r="372" spans="1:5" x14ac:dyDescent="0.2">
      <c r="A372" s="9">
        <v>25123</v>
      </c>
      <c r="B372" s="23">
        <f t="shared" ca="1" si="10"/>
        <v>43684.596917724994</v>
      </c>
      <c r="C372" s="9" t="str">
        <f ca="1">VLOOKUP(RANDBETWEEN(1,countcarriers),pool[],18)</f>
        <v>Evergreen</v>
      </c>
      <c r="D372" s="23">
        <f t="shared" ca="1" si="11"/>
        <v>43685.583333333328</v>
      </c>
      <c r="E372" s="30">
        <f ca="1">VLOOKUP(RANDBETWEEN(1,300),BILLINGS[],2)</f>
        <v>6701581311155941</v>
      </c>
    </row>
    <row r="373" spans="1:5" x14ac:dyDescent="0.2">
      <c r="A373" s="10">
        <v>25124</v>
      </c>
      <c r="B373" s="25">
        <f t="shared" ca="1" si="10"/>
        <v>44570.438944874004</v>
      </c>
      <c r="C373" s="10" t="str">
        <f ca="1">VLOOKUP(RANDBETWEEN(1,countcarriers),pool[],18)</f>
        <v>APL</v>
      </c>
      <c r="D373" s="25">
        <f t="shared" ca="1" si="11"/>
        <v>44574.458333333328</v>
      </c>
      <c r="E373" s="31">
        <f ca="1">VLOOKUP(RANDBETWEEN(1,300),BILLINGS[],2)</f>
        <v>6739377410402388</v>
      </c>
    </row>
    <row r="374" spans="1:5" x14ac:dyDescent="0.2">
      <c r="A374" s="9">
        <v>25125</v>
      </c>
      <c r="B374" s="23">
        <f t="shared" ca="1" si="10"/>
        <v>43582.596365341735</v>
      </c>
      <c r="C374" s="9" t="str">
        <f ca="1">VLOOKUP(RANDBETWEEN(1,countcarriers),pool[],18)</f>
        <v>NYK</v>
      </c>
      <c r="D374" s="23">
        <f t="shared" ca="1" si="11"/>
        <v>43585.583333333328</v>
      </c>
      <c r="E374" s="30">
        <f ca="1">VLOOKUP(RANDBETWEEN(1,300),BILLINGS[],2)</f>
        <v>8873102816683913</v>
      </c>
    </row>
    <row r="375" spans="1:5" x14ac:dyDescent="0.2">
      <c r="A375" s="10">
        <v>25126</v>
      </c>
      <c r="B375" s="25">
        <f t="shared" ca="1" si="10"/>
        <v>43638.544670130839</v>
      </c>
      <c r="C375" s="10" t="str">
        <f ca="1">VLOOKUP(RANDBETWEEN(1,countcarriers),pool[],18)</f>
        <v>Evergreen</v>
      </c>
      <c r="D375" s="25">
        <f t="shared" ca="1" si="11"/>
        <v>43638.541666666664</v>
      </c>
      <c r="E375" s="31">
        <f ca="1">VLOOKUP(RANDBETWEEN(1,300),BILLINGS[],2)</f>
        <v>4655234447563423</v>
      </c>
    </row>
    <row r="376" spans="1:5" x14ac:dyDescent="0.2">
      <c r="A376" s="9">
        <v>25127</v>
      </c>
      <c r="B376" s="23">
        <f t="shared" ca="1" si="10"/>
        <v>44595.188339034918</v>
      </c>
      <c r="C376" s="9" t="str">
        <f ca="1">VLOOKUP(RANDBETWEEN(1,countcarriers),pool[],18)</f>
        <v>UPS</v>
      </c>
      <c r="D376" s="23">
        <f t="shared" ca="1" si="11"/>
        <v>44598.208333333328</v>
      </c>
      <c r="E376" s="30">
        <f ca="1">VLOOKUP(RANDBETWEEN(1,300),BILLINGS[],2)</f>
        <v>7594254288962957</v>
      </c>
    </row>
    <row r="377" spans="1:5" x14ac:dyDescent="0.2">
      <c r="A377" s="10">
        <v>25128</v>
      </c>
      <c r="B377" s="25">
        <f t="shared" ca="1" si="10"/>
        <v>43843.325436287676</v>
      </c>
      <c r="C377" s="10" t="str">
        <f ca="1">VLOOKUP(RANDBETWEEN(1,countcarriers),pool[],18)</f>
        <v>UPS</v>
      </c>
      <c r="D377" s="25">
        <f t="shared" ca="1" si="11"/>
        <v>43844.333333333328</v>
      </c>
      <c r="E377" s="31">
        <f ca="1">VLOOKUP(RANDBETWEEN(1,300),BILLINGS[],2)</f>
        <v>2162152403054806</v>
      </c>
    </row>
    <row r="378" spans="1:5" x14ac:dyDescent="0.2">
      <c r="A378" s="9">
        <v>25129</v>
      </c>
      <c r="B378" s="23">
        <f t="shared" ca="1" si="10"/>
        <v>44357.890118499818</v>
      </c>
      <c r="C378" s="9" t="str">
        <f ca="1">VLOOKUP(RANDBETWEEN(1,countcarriers),pool[],18)</f>
        <v>APL</v>
      </c>
      <c r="D378" s="23">
        <f t="shared" ca="1" si="11"/>
        <v>44361.875</v>
      </c>
      <c r="E378" s="30">
        <f ca="1">VLOOKUP(RANDBETWEEN(1,300),BILLINGS[],2)</f>
        <v>8206568243847006</v>
      </c>
    </row>
    <row r="379" spans="1:5" x14ac:dyDescent="0.2">
      <c r="A379" s="10">
        <v>25130</v>
      </c>
      <c r="B379" s="25">
        <f t="shared" ca="1" si="10"/>
        <v>44701.025846791948</v>
      </c>
      <c r="C379" s="10" t="str">
        <f ca="1">VLOOKUP(RANDBETWEEN(1,countcarriers),pool[],18)</f>
        <v>FedEx</v>
      </c>
      <c r="D379" s="25">
        <f t="shared" ca="1" si="11"/>
        <v>44704.041666666664</v>
      </c>
      <c r="E379" s="31">
        <f ca="1">VLOOKUP(RANDBETWEEN(1,300),BILLINGS[],2)</f>
        <v>7757122872625140</v>
      </c>
    </row>
    <row r="380" spans="1:5" x14ac:dyDescent="0.2">
      <c r="A380" s="9">
        <v>25131</v>
      </c>
      <c r="B380" s="23">
        <f t="shared" ca="1" si="10"/>
        <v>44252.115710669219</v>
      </c>
      <c r="C380" s="9" t="str">
        <f ca="1">VLOOKUP(RANDBETWEEN(1,countcarriers),pool[],18)</f>
        <v>UPS</v>
      </c>
      <c r="D380" s="23">
        <f t="shared" ca="1" si="11"/>
        <v>44255.125</v>
      </c>
      <c r="E380" s="30">
        <f ca="1">VLOOKUP(RANDBETWEEN(1,300),BILLINGS[],2)</f>
        <v>5104446024312407</v>
      </c>
    </row>
    <row r="381" spans="1:5" x14ac:dyDescent="0.2">
      <c r="A381" s="10">
        <v>25132</v>
      </c>
      <c r="B381" s="25">
        <f t="shared" ca="1" si="10"/>
        <v>44408.670539988023</v>
      </c>
      <c r="C381" s="10" t="str">
        <f ca="1">VLOOKUP(RANDBETWEEN(1,countcarriers),pool[],18)</f>
        <v>UPS</v>
      </c>
      <c r="D381" s="25">
        <f t="shared" ca="1" si="11"/>
        <v>44413.666666666664</v>
      </c>
      <c r="E381" s="31">
        <f ca="1">VLOOKUP(RANDBETWEEN(1,300),BILLINGS[],2)</f>
        <v>7757122872625140</v>
      </c>
    </row>
    <row r="382" spans="1:5" x14ac:dyDescent="0.2">
      <c r="A382" s="9">
        <v>25133</v>
      </c>
      <c r="B382" s="23">
        <f t="shared" ca="1" si="10"/>
        <v>43525.430247849232</v>
      </c>
      <c r="C382" s="9" t="str">
        <f ca="1">VLOOKUP(RANDBETWEEN(1,countcarriers),pool[],18)</f>
        <v>FedEx</v>
      </c>
      <c r="D382" s="23">
        <f t="shared" ca="1" si="11"/>
        <v>43529.416666666664</v>
      </c>
      <c r="E382" s="30">
        <f ca="1">VLOOKUP(RANDBETWEEN(1,300),BILLINGS[],2)</f>
        <v>8865174410392099</v>
      </c>
    </row>
    <row r="383" spans="1:5" x14ac:dyDescent="0.2">
      <c r="A383" s="10">
        <v>25134</v>
      </c>
      <c r="B383" s="25">
        <f t="shared" ca="1" si="10"/>
        <v>44532.891564414327</v>
      </c>
      <c r="C383" s="10" t="str">
        <f ca="1">VLOOKUP(RANDBETWEEN(1,countcarriers),pool[],18)</f>
        <v>NYK</v>
      </c>
      <c r="D383" s="25">
        <f t="shared" ca="1" si="11"/>
        <v>44537.875</v>
      </c>
      <c r="E383" s="31">
        <f ca="1">VLOOKUP(RANDBETWEEN(1,300),BILLINGS[],2)</f>
        <v>7757122872625140</v>
      </c>
    </row>
    <row r="384" spans="1:5" x14ac:dyDescent="0.2">
      <c r="A384" s="9">
        <v>25135</v>
      </c>
      <c r="B384" s="23">
        <f t="shared" ca="1" si="10"/>
        <v>44114.694220817393</v>
      </c>
      <c r="C384" s="9" t="str">
        <f ca="1">VLOOKUP(RANDBETWEEN(1,countcarriers),pool[],18)</f>
        <v>NYK</v>
      </c>
      <c r="D384" s="23">
        <f t="shared" ca="1" si="11"/>
        <v>44114.708333333328</v>
      </c>
      <c r="E384" s="30">
        <f ca="1">VLOOKUP(RANDBETWEEN(1,300),BILLINGS[],2)</f>
        <v>3716929888221709</v>
      </c>
    </row>
    <row r="385" spans="1:5" x14ac:dyDescent="0.2">
      <c r="A385" s="10">
        <v>25136</v>
      </c>
      <c r="B385" s="25">
        <f t="shared" ca="1" si="10"/>
        <v>44552.93325010025</v>
      </c>
      <c r="C385" s="10" t="str">
        <f ca="1">VLOOKUP(RANDBETWEEN(1,countcarriers),pool[],18)</f>
        <v>Evergreen</v>
      </c>
      <c r="D385" s="25">
        <f t="shared" ca="1" si="11"/>
        <v>44552.916666666664</v>
      </c>
      <c r="E385" s="31">
        <f ca="1">VLOOKUP(RANDBETWEEN(1,300),BILLINGS[],2)</f>
        <v>5882091775216090</v>
      </c>
    </row>
    <row r="386" spans="1:5" x14ac:dyDescent="0.2">
      <c r="A386" s="9">
        <v>25137</v>
      </c>
      <c r="B386" s="23">
        <f t="shared" ref="B386:B449" ca="1" si="12">RANDBETWEEN(DATE(2019,1,1),DATE(2022,6,24)) + RAND()</f>
        <v>44584.304527992157</v>
      </c>
      <c r="C386" s="9" t="str">
        <f ca="1">VLOOKUP(RANDBETWEEN(1,countcarriers),pool[],18)</f>
        <v>NYK</v>
      </c>
      <c r="D386" s="23">
        <f t="shared" ca="1" si="11"/>
        <v>44587.291666666664</v>
      </c>
      <c r="E386" s="30">
        <f ca="1">VLOOKUP(RANDBETWEEN(1,300),BILLINGS[],2)</f>
        <v>8502767175494725</v>
      </c>
    </row>
    <row r="387" spans="1:5" x14ac:dyDescent="0.2">
      <c r="A387" s="10">
        <v>25138</v>
      </c>
      <c r="B387" s="25">
        <f t="shared" ca="1" si="12"/>
        <v>43930.33553765087</v>
      </c>
      <c r="C387" s="10" t="str">
        <f ca="1">VLOOKUP(RANDBETWEEN(1,countcarriers),pool[],18)</f>
        <v>Hanjin</v>
      </c>
      <c r="D387" s="25">
        <f t="shared" ref="D387:D450" ca="1" si="13">MROUND(B387 + RANDBETWEEN(0,5),"1:00")</f>
        <v>43935.333333333328</v>
      </c>
      <c r="E387" s="31">
        <f ca="1">VLOOKUP(RANDBETWEEN(1,300),BILLINGS[],2)</f>
        <v>9381313902557816</v>
      </c>
    </row>
    <row r="388" spans="1:5" x14ac:dyDescent="0.2">
      <c r="A388" s="9">
        <v>25139</v>
      </c>
      <c r="B388" s="23">
        <f t="shared" ca="1" si="12"/>
        <v>44071.584214839721</v>
      </c>
      <c r="C388" s="9" t="str">
        <f ca="1">VLOOKUP(RANDBETWEEN(1,countcarriers),pool[],18)</f>
        <v>FedEx</v>
      </c>
      <c r="D388" s="23">
        <f t="shared" ca="1" si="13"/>
        <v>44073.583333333328</v>
      </c>
      <c r="E388" s="30">
        <f ca="1">VLOOKUP(RANDBETWEEN(1,300),BILLINGS[],2)</f>
        <v>6566588281826963</v>
      </c>
    </row>
    <row r="389" spans="1:5" x14ac:dyDescent="0.2">
      <c r="A389" s="10">
        <v>25140</v>
      </c>
      <c r="B389" s="25">
        <f t="shared" ca="1" si="12"/>
        <v>44602.206376662958</v>
      </c>
      <c r="C389" s="10" t="str">
        <f ca="1">VLOOKUP(RANDBETWEEN(1,countcarriers),pool[],18)</f>
        <v>UPS</v>
      </c>
      <c r="D389" s="25">
        <f t="shared" ca="1" si="13"/>
        <v>44605.208333333328</v>
      </c>
      <c r="E389" s="31">
        <f ca="1">VLOOKUP(RANDBETWEEN(1,300),BILLINGS[],2)</f>
        <v>5583811539520581</v>
      </c>
    </row>
    <row r="390" spans="1:5" x14ac:dyDescent="0.2">
      <c r="A390" s="9">
        <v>25141</v>
      </c>
      <c r="B390" s="23">
        <f t="shared" ca="1" si="12"/>
        <v>44440.454909711974</v>
      </c>
      <c r="C390" s="9" t="str">
        <f ca="1">VLOOKUP(RANDBETWEEN(1,countcarriers),pool[],18)</f>
        <v>APL</v>
      </c>
      <c r="D390" s="23">
        <f t="shared" ca="1" si="13"/>
        <v>44442.458333333328</v>
      </c>
      <c r="E390" s="30">
        <f ca="1">VLOOKUP(RANDBETWEEN(1,300),BILLINGS[],2)</f>
        <v>2778727166092415</v>
      </c>
    </row>
    <row r="391" spans="1:5" x14ac:dyDescent="0.2">
      <c r="A391" s="10">
        <v>25142</v>
      </c>
      <c r="B391" s="25">
        <f t="shared" ca="1" si="12"/>
        <v>43842.407002166867</v>
      </c>
      <c r="C391" s="10" t="str">
        <f ca="1">VLOOKUP(RANDBETWEEN(1,countcarriers),pool[],18)</f>
        <v>FedEx</v>
      </c>
      <c r="D391" s="25">
        <f t="shared" ca="1" si="13"/>
        <v>43843.416666666664</v>
      </c>
      <c r="E391" s="31">
        <f ca="1">VLOOKUP(RANDBETWEEN(1,300),BILLINGS[],2)</f>
        <v>4111294594949794</v>
      </c>
    </row>
    <row r="392" spans="1:5" x14ac:dyDescent="0.2">
      <c r="A392" s="9">
        <v>25143</v>
      </c>
      <c r="B392" s="23">
        <f t="shared" ca="1" si="12"/>
        <v>43859.199193477776</v>
      </c>
      <c r="C392" s="9" t="str">
        <f ca="1">VLOOKUP(RANDBETWEEN(1,countcarriers),pool[],18)</f>
        <v>APL</v>
      </c>
      <c r="D392" s="23">
        <f t="shared" ca="1" si="13"/>
        <v>43864.208333333328</v>
      </c>
      <c r="E392" s="30">
        <f ca="1">VLOOKUP(RANDBETWEEN(1,300),BILLINGS[],2)</f>
        <v>3796153231680062</v>
      </c>
    </row>
    <row r="393" spans="1:5" x14ac:dyDescent="0.2">
      <c r="A393" s="10">
        <v>25144</v>
      </c>
      <c r="B393" s="25">
        <f t="shared" ca="1" si="12"/>
        <v>44198.931720896864</v>
      </c>
      <c r="C393" s="10" t="str">
        <f ca="1">VLOOKUP(RANDBETWEEN(1,countcarriers),pool[],18)</f>
        <v>APL</v>
      </c>
      <c r="D393" s="25">
        <f t="shared" ca="1" si="13"/>
        <v>44202.916666666664</v>
      </c>
      <c r="E393" s="31">
        <f ca="1">VLOOKUP(RANDBETWEEN(1,300),BILLINGS[],2)</f>
        <v>1820057671947557</v>
      </c>
    </row>
    <row r="394" spans="1:5" x14ac:dyDescent="0.2">
      <c r="A394" s="9">
        <v>25145</v>
      </c>
      <c r="B394" s="23">
        <f t="shared" ca="1" si="12"/>
        <v>44274.383174949078</v>
      </c>
      <c r="C394" s="9" t="str">
        <f ca="1">VLOOKUP(RANDBETWEEN(1,countcarriers),pool[],18)</f>
        <v>Hanjin</v>
      </c>
      <c r="D394" s="23">
        <f t="shared" ca="1" si="13"/>
        <v>44274.375</v>
      </c>
      <c r="E394" s="30">
        <f ca="1">VLOOKUP(RANDBETWEEN(1,300),BILLINGS[],2)</f>
        <v>7202347026631489</v>
      </c>
    </row>
    <row r="395" spans="1:5" x14ac:dyDescent="0.2">
      <c r="A395" s="10">
        <v>25146</v>
      </c>
      <c r="B395" s="25">
        <f t="shared" ca="1" si="12"/>
        <v>44129.822517052125</v>
      </c>
      <c r="C395" s="10" t="str">
        <f ca="1">VLOOKUP(RANDBETWEEN(1,countcarriers),pool[],18)</f>
        <v>Hanjin</v>
      </c>
      <c r="D395" s="25">
        <f t="shared" ca="1" si="13"/>
        <v>44133.833333333328</v>
      </c>
      <c r="E395" s="31">
        <f ca="1">VLOOKUP(RANDBETWEEN(1,300),BILLINGS[],2)</f>
        <v>4336534203080510</v>
      </c>
    </row>
    <row r="396" spans="1:5" x14ac:dyDescent="0.2">
      <c r="A396" s="9">
        <v>25147</v>
      </c>
      <c r="B396" s="23">
        <f t="shared" ca="1" si="12"/>
        <v>44135.102790135847</v>
      </c>
      <c r="C396" s="9" t="str">
        <f ca="1">VLOOKUP(RANDBETWEEN(1,countcarriers),pool[],18)</f>
        <v>UPS</v>
      </c>
      <c r="D396" s="23">
        <f t="shared" ca="1" si="13"/>
        <v>44135.083333333328</v>
      </c>
      <c r="E396" s="30">
        <f ca="1">VLOOKUP(RANDBETWEEN(1,300),BILLINGS[],2)</f>
        <v>3361172887492823</v>
      </c>
    </row>
    <row r="397" spans="1:5" x14ac:dyDescent="0.2">
      <c r="A397" s="10">
        <v>25148</v>
      </c>
      <c r="B397" s="25">
        <f t="shared" ca="1" si="12"/>
        <v>44672.607473056283</v>
      </c>
      <c r="C397" s="10" t="str">
        <f ca="1">VLOOKUP(RANDBETWEEN(1,countcarriers),pool[],18)</f>
        <v>Hanjin</v>
      </c>
      <c r="D397" s="25">
        <f t="shared" ca="1" si="13"/>
        <v>44676.625</v>
      </c>
      <c r="E397" s="31">
        <f ca="1">VLOOKUP(RANDBETWEEN(1,300),BILLINGS[],2)</f>
        <v>9303454700978020</v>
      </c>
    </row>
    <row r="398" spans="1:5" x14ac:dyDescent="0.2">
      <c r="A398" s="9">
        <v>25149</v>
      </c>
      <c r="B398" s="23">
        <f t="shared" ca="1" si="12"/>
        <v>44731.298225327489</v>
      </c>
      <c r="C398" s="9" t="str">
        <f ca="1">VLOOKUP(RANDBETWEEN(1,countcarriers),pool[],18)</f>
        <v>Hanjin</v>
      </c>
      <c r="D398" s="23">
        <f t="shared" ca="1" si="13"/>
        <v>44731.291666666664</v>
      </c>
      <c r="E398" s="30">
        <f ca="1">VLOOKUP(RANDBETWEEN(1,300),BILLINGS[],2)</f>
        <v>1612097070148265</v>
      </c>
    </row>
    <row r="399" spans="1:5" x14ac:dyDescent="0.2">
      <c r="A399" s="10">
        <v>25150</v>
      </c>
      <c r="B399" s="25">
        <f t="shared" ca="1" si="12"/>
        <v>44633.24704242911</v>
      </c>
      <c r="C399" s="10" t="str">
        <f ca="1">VLOOKUP(RANDBETWEEN(1,countcarriers),pool[],18)</f>
        <v>FedEx</v>
      </c>
      <c r="D399" s="25">
        <f t="shared" ca="1" si="13"/>
        <v>44634.25</v>
      </c>
      <c r="E399" s="31">
        <f ca="1">VLOOKUP(RANDBETWEEN(1,300),BILLINGS[],2)</f>
        <v>8337756228015000</v>
      </c>
    </row>
    <row r="400" spans="1:5" x14ac:dyDescent="0.2">
      <c r="A400" s="9">
        <v>25151</v>
      </c>
      <c r="B400" s="23">
        <f t="shared" ca="1" si="12"/>
        <v>43855.317979236548</v>
      </c>
      <c r="C400" s="9" t="str">
        <f ca="1">VLOOKUP(RANDBETWEEN(1,countcarriers),pool[],18)</f>
        <v>Hanjin</v>
      </c>
      <c r="D400" s="23">
        <f t="shared" ca="1" si="13"/>
        <v>43860.333333333328</v>
      </c>
      <c r="E400" s="30">
        <f ca="1">VLOOKUP(RANDBETWEEN(1,300),BILLINGS[],2)</f>
        <v>2238373782533773</v>
      </c>
    </row>
    <row r="401" spans="1:5" x14ac:dyDescent="0.2">
      <c r="A401" s="10">
        <v>25152</v>
      </c>
      <c r="B401" s="25">
        <f t="shared" ca="1" si="12"/>
        <v>44292.981545534967</v>
      </c>
      <c r="C401" s="10" t="str">
        <f ca="1">VLOOKUP(RANDBETWEEN(1,countcarriers),pool[],18)</f>
        <v>COSCO</v>
      </c>
      <c r="D401" s="25">
        <f t="shared" ca="1" si="13"/>
        <v>44298</v>
      </c>
      <c r="E401" s="31">
        <f ca="1">VLOOKUP(RANDBETWEEN(1,300),BILLINGS[],2)</f>
        <v>3716929888221709</v>
      </c>
    </row>
    <row r="402" spans="1:5" x14ac:dyDescent="0.2">
      <c r="A402" s="9">
        <v>25153</v>
      </c>
      <c r="B402" s="23">
        <f t="shared" ca="1" si="12"/>
        <v>43533.904755126066</v>
      </c>
      <c r="C402" s="9" t="str">
        <f ca="1">VLOOKUP(RANDBETWEEN(1,countcarriers),pool[],18)</f>
        <v>APL</v>
      </c>
      <c r="D402" s="23">
        <f t="shared" ca="1" si="13"/>
        <v>43537.916666666664</v>
      </c>
      <c r="E402" s="30">
        <f ca="1">VLOOKUP(RANDBETWEEN(1,300),BILLINGS[],2)</f>
        <v>2594153469295581</v>
      </c>
    </row>
    <row r="403" spans="1:5" x14ac:dyDescent="0.2">
      <c r="A403" s="10">
        <v>25154</v>
      </c>
      <c r="B403" s="25">
        <f t="shared" ca="1" si="12"/>
        <v>43922.838396051753</v>
      </c>
      <c r="C403" s="10" t="str">
        <f ca="1">VLOOKUP(RANDBETWEEN(1,countcarriers),pool[],18)</f>
        <v>COSCO</v>
      </c>
      <c r="D403" s="25">
        <f t="shared" ca="1" si="13"/>
        <v>43925.833333333328</v>
      </c>
      <c r="E403" s="31">
        <f ca="1">VLOOKUP(RANDBETWEEN(1,300),BILLINGS[],2)</f>
        <v>8337756228015000</v>
      </c>
    </row>
    <row r="404" spans="1:5" x14ac:dyDescent="0.2">
      <c r="A404" s="9">
        <v>25155</v>
      </c>
      <c r="B404" s="23">
        <f t="shared" ca="1" si="12"/>
        <v>44600.13785894739</v>
      </c>
      <c r="C404" s="9" t="str">
        <f ca="1">VLOOKUP(RANDBETWEEN(1,countcarriers),pool[],18)</f>
        <v>UPS</v>
      </c>
      <c r="D404" s="23">
        <f t="shared" ca="1" si="13"/>
        <v>44601.125</v>
      </c>
      <c r="E404" s="30">
        <f ca="1">VLOOKUP(RANDBETWEEN(1,300),BILLINGS[],2)</f>
        <v>5585363441923479</v>
      </c>
    </row>
    <row r="405" spans="1:5" x14ac:dyDescent="0.2">
      <c r="A405" s="10">
        <v>25156</v>
      </c>
      <c r="B405" s="25">
        <f t="shared" ca="1" si="12"/>
        <v>43958.303986461346</v>
      </c>
      <c r="C405" s="10" t="str">
        <f ca="1">VLOOKUP(RANDBETWEEN(1,countcarriers),pool[],18)</f>
        <v>Evergreen</v>
      </c>
      <c r="D405" s="25">
        <f t="shared" ca="1" si="13"/>
        <v>43960.291666666664</v>
      </c>
      <c r="E405" s="31">
        <f ca="1">VLOOKUP(RANDBETWEEN(1,300),BILLINGS[],2)</f>
        <v>1319838769113053</v>
      </c>
    </row>
    <row r="406" spans="1:5" x14ac:dyDescent="0.2">
      <c r="A406" s="9">
        <v>25157</v>
      </c>
      <c r="B406" s="23">
        <f t="shared" ca="1" si="12"/>
        <v>44053.547129420818</v>
      </c>
      <c r="C406" s="9" t="str">
        <f ca="1">VLOOKUP(RANDBETWEEN(1,countcarriers),pool[],18)</f>
        <v>UPS</v>
      </c>
      <c r="D406" s="23">
        <f t="shared" ca="1" si="13"/>
        <v>44057.541666666664</v>
      </c>
      <c r="E406" s="30">
        <f ca="1">VLOOKUP(RANDBETWEEN(1,300),BILLINGS[],2)</f>
        <v>7146378087012296</v>
      </c>
    </row>
    <row r="407" spans="1:5" x14ac:dyDescent="0.2">
      <c r="A407" s="10">
        <v>25158</v>
      </c>
      <c r="B407" s="25">
        <f t="shared" ca="1" si="12"/>
        <v>43723.587315647565</v>
      </c>
      <c r="C407" s="10" t="str">
        <f ca="1">VLOOKUP(RANDBETWEEN(1,countcarriers),pool[],18)</f>
        <v>NYK</v>
      </c>
      <c r="D407" s="25">
        <f t="shared" ca="1" si="13"/>
        <v>43727.583333333328</v>
      </c>
      <c r="E407" s="31">
        <f ca="1">VLOOKUP(RANDBETWEEN(1,300),BILLINGS[],2)</f>
        <v>4842141915077947</v>
      </c>
    </row>
    <row r="408" spans="1:5" x14ac:dyDescent="0.2">
      <c r="A408" s="9">
        <v>25159</v>
      </c>
      <c r="B408" s="23">
        <f t="shared" ca="1" si="12"/>
        <v>44222.655289910144</v>
      </c>
      <c r="C408" s="9" t="str">
        <f ca="1">VLOOKUP(RANDBETWEEN(1,countcarriers),pool[],18)</f>
        <v>FedEx</v>
      </c>
      <c r="D408" s="23">
        <f t="shared" ca="1" si="13"/>
        <v>44226.666666666664</v>
      </c>
      <c r="E408" s="30">
        <f ca="1">VLOOKUP(RANDBETWEEN(1,300),BILLINGS[],2)</f>
        <v>1203050924746322</v>
      </c>
    </row>
    <row r="409" spans="1:5" x14ac:dyDescent="0.2">
      <c r="A409" s="10">
        <v>25160</v>
      </c>
      <c r="B409" s="25">
        <f t="shared" ca="1" si="12"/>
        <v>43760.036543001472</v>
      </c>
      <c r="C409" s="10" t="str">
        <f ca="1">VLOOKUP(RANDBETWEEN(1,countcarriers),pool[],18)</f>
        <v>NYK</v>
      </c>
      <c r="D409" s="25">
        <f t="shared" ca="1" si="13"/>
        <v>43762.041666666664</v>
      </c>
      <c r="E409" s="31">
        <f ca="1">VLOOKUP(RANDBETWEEN(1,300),BILLINGS[],2)</f>
        <v>4251724915917229</v>
      </c>
    </row>
    <row r="410" spans="1:5" x14ac:dyDescent="0.2">
      <c r="A410" s="9">
        <v>25161</v>
      </c>
      <c r="B410" s="23">
        <f t="shared" ca="1" si="12"/>
        <v>43701.356066825218</v>
      </c>
      <c r="C410" s="9" t="str">
        <f ca="1">VLOOKUP(RANDBETWEEN(1,countcarriers),pool[],18)</f>
        <v>COSCO</v>
      </c>
      <c r="D410" s="23">
        <f t="shared" ca="1" si="13"/>
        <v>43702.375</v>
      </c>
      <c r="E410" s="30">
        <f ca="1">VLOOKUP(RANDBETWEEN(1,300),BILLINGS[],2)</f>
        <v>5704720210404048</v>
      </c>
    </row>
    <row r="411" spans="1:5" x14ac:dyDescent="0.2">
      <c r="A411" s="10">
        <v>25162</v>
      </c>
      <c r="B411" s="25">
        <f t="shared" ca="1" si="12"/>
        <v>44355.682232155967</v>
      </c>
      <c r="C411" s="10" t="str">
        <f ca="1">VLOOKUP(RANDBETWEEN(1,countcarriers),pool[],18)</f>
        <v>COSCO</v>
      </c>
      <c r="D411" s="25">
        <f t="shared" ca="1" si="13"/>
        <v>44356.666666666664</v>
      </c>
      <c r="E411" s="31">
        <f ca="1">VLOOKUP(RANDBETWEEN(1,300),BILLINGS[],2)</f>
        <v>6503845770407330</v>
      </c>
    </row>
    <row r="412" spans="1:5" x14ac:dyDescent="0.2">
      <c r="A412" s="9">
        <v>25163</v>
      </c>
      <c r="B412" s="23">
        <f t="shared" ca="1" si="12"/>
        <v>44009.86744731915</v>
      </c>
      <c r="C412" s="9" t="str">
        <f ca="1">VLOOKUP(RANDBETWEEN(1,countcarriers),pool[],18)</f>
        <v>APL</v>
      </c>
      <c r="D412" s="23">
        <f t="shared" ca="1" si="13"/>
        <v>44014.875</v>
      </c>
      <c r="E412" s="30">
        <f ca="1">VLOOKUP(RANDBETWEEN(1,300),BILLINGS[],2)</f>
        <v>3690505816332475</v>
      </c>
    </row>
    <row r="413" spans="1:5" x14ac:dyDescent="0.2">
      <c r="A413" s="10">
        <v>25164</v>
      </c>
      <c r="B413" s="25">
        <f t="shared" ca="1" si="12"/>
        <v>44019.936429356683</v>
      </c>
      <c r="C413" s="10" t="str">
        <f ca="1">VLOOKUP(RANDBETWEEN(1,countcarriers),pool[],18)</f>
        <v>NYK</v>
      </c>
      <c r="D413" s="25">
        <f t="shared" ca="1" si="13"/>
        <v>44024.916666666664</v>
      </c>
      <c r="E413" s="31">
        <f ca="1">VLOOKUP(RANDBETWEEN(1,300),BILLINGS[],2)</f>
        <v>3384151117944536</v>
      </c>
    </row>
    <row r="414" spans="1:5" x14ac:dyDescent="0.2">
      <c r="A414" s="9">
        <v>25165</v>
      </c>
      <c r="B414" s="23">
        <f t="shared" ca="1" si="12"/>
        <v>44727.717754330653</v>
      </c>
      <c r="C414" s="9" t="str">
        <f ca="1">VLOOKUP(RANDBETWEEN(1,countcarriers),pool[],18)</f>
        <v>Evergreen</v>
      </c>
      <c r="D414" s="23">
        <f t="shared" ca="1" si="13"/>
        <v>44729.708333333328</v>
      </c>
      <c r="E414" s="30">
        <f ca="1">VLOOKUP(RANDBETWEEN(1,300),BILLINGS[],2)</f>
        <v>3070902613793348</v>
      </c>
    </row>
    <row r="415" spans="1:5" x14ac:dyDescent="0.2">
      <c r="A415" s="10">
        <v>25166</v>
      </c>
      <c r="B415" s="25">
        <f t="shared" ca="1" si="12"/>
        <v>44349.703486986495</v>
      </c>
      <c r="C415" s="10" t="str">
        <f ca="1">VLOOKUP(RANDBETWEEN(1,countcarriers),pool[],18)</f>
        <v>Hanjin</v>
      </c>
      <c r="D415" s="25">
        <f t="shared" ca="1" si="13"/>
        <v>44349.708333333328</v>
      </c>
      <c r="E415" s="31">
        <f ca="1">VLOOKUP(RANDBETWEEN(1,300),BILLINGS[],2)</f>
        <v>1979399906919545</v>
      </c>
    </row>
    <row r="416" spans="1:5" x14ac:dyDescent="0.2">
      <c r="A416" s="9">
        <v>25167</v>
      </c>
      <c r="B416" s="23">
        <f t="shared" ca="1" si="12"/>
        <v>44175.079910188753</v>
      </c>
      <c r="C416" s="9" t="str">
        <f ca="1">VLOOKUP(RANDBETWEEN(1,countcarriers),pool[],18)</f>
        <v>Evergreen</v>
      </c>
      <c r="D416" s="23">
        <f t="shared" ca="1" si="13"/>
        <v>44176.083333333328</v>
      </c>
      <c r="E416" s="30">
        <f ca="1">VLOOKUP(RANDBETWEEN(1,300),BILLINGS[],2)</f>
        <v>5737019290722304</v>
      </c>
    </row>
    <row r="417" spans="1:5" x14ac:dyDescent="0.2">
      <c r="A417" s="10">
        <v>25168</v>
      </c>
      <c r="B417" s="25">
        <f t="shared" ca="1" si="12"/>
        <v>44693.08439454341</v>
      </c>
      <c r="C417" s="10" t="str">
        <f ca="1">VLOOKUP(RANDBETWEEN(1,countcarriers),pool[],18)</f>
        <v>Evergreen</v>
      </c>
      <c r="D417" s="25">
        <f t="shared" ca="1" si="13"/>
        <v>44697.083333333328</v>
      </c>
      <c r="E417" s="31">
        <f ca="1">VLOOKUP(RANDBETWEEN(1,300),BILLINGS[],2)</f>
        <v>7476421785996389</v>
      </c>
    </row>
    <row r="418" spans="1:5" x14ac:dyDescent="0.2">
      <c r="A418" s="9">
        <v>25169</v>
      </c>
      <c r="B418" s="23">
        <f t="shared" ca="1" si="12"/>
        <v>43580.607452374075</v>
      </c>
      <c r="C418" s="9" t="str">
        <f ca="1">VLOOKUP(RANDBETWEEN(1,countcarriers),pool[],18)</f>
        <v>Evergreen</v>
      </c>
      <c r="D418" s="23">
        <f t="shared" ca="1" si="13"/>
        <v>43584.625</v>
      </c>
      <c r="E418" s="30">
        <f ca="1">VLOOKUP(RANDBETWEEN(1,300),BILLINGS[],2)</f>
        <v>2069284911827833</v>
      </c>
    </row>
    <row r="419" spans="1:5" x14ac:dyDescent="0.2">
      <c r="A419" s="10">
        <v>25170</v>
      </c>
      <c r="B419" s="25">
        <f t="shared" ca="1" si="12"/>
        <v>43796.642947406275</v>
      </c>
      <c r="C419" s="10" t="str">
        <f ca="1">VLOOKUP(RANDBETWEEN(1,countcarriers),pool[],18)</f>
        <v>FedEx</v>
      </c>
      <c r="D419" s="25">
        <f t="shared" ca="1" si="13"/>
        <v>43801.625</v>
      </c>
      <c r="E419" s="31">
        <f ca="1">VLOOKUP(RANDBETWEEN(1,300),BILLINGS[],2)</f>
        <v>4369228566529974</v>
      </c>
    </row>
    <row r="420" spans="1:5" x14ac:dyDescent="0.2">
      <c r="A420" s="9">
        <v>25171</v>
      </c>
      <c r="B420" s="23">
        <f t="shared" ca="1" si="12"/>
        <v>44066.750591457458</v>
      </c>
      <c r="C420" s="9" t="str">
        <f ca="1">VLOOKUP(RANDBETWEEN(1,countcarriers),pool[],18)</f>
        <v>UPS</v>
      </c>
      <c r="D420" s="23">
        <f t="shared" ca="1" si="13"/>
        <v>44071.75</v>
      </c>
      <c r="E420" s="30">
        <f ca="1">VLOOKUP(RANDBETWEEN(1,300),BILLINGS[],2)</f>
        <v>8727393483909771</v>
      </c>
    </row>
    <row r="421" spans="1:5" x14ac:dyDescent="0.2">
      <c r="A421" s="10">
        <v>25172</v>
      </c>
      <c r="B421" s="25">
        <f t="shared" ca="1" si="12"/>
        <v>43710.099994064658</v>
      </c>
      <c r="C421" s="10" t="str">
        <f ca="1">VLOOKUP(RANDBETWEEN(1,countcarriers),pool[],18)</f>
        <v>Evergreen</v>
      </c>
      <c r="D421" s="25">
        <f t="shared" ca="1" si="13"/>
        <v>43711.083333333328</v>
      </c>
      <c r="E421" s="31">
        <f ca="1">VLOOKUP(RANDBETWEEN(1,300),BILLINGS[],2)</f>
        <v>3774950810882148</v>
      </c>
    </row>
    <row r="422" spans="1:5" x14ac:dyDescent="0.2">
      <c r="A422" s="9">
        <v>25173</v>
      </c>
      <c r="B422" s="23">
        <f t="shared" ca="1" si="12"/>
        <v>44083.485008151227</v>
      </c>
      <c r="C422" s="9" t="str">
        <f ca="1">VLOOKUP(RANDBETWEEN(1,countcarriers),pool[],18)</f>
        <v>NYK</v>
      </c>
      <c r="D422" s="23">
        <f t="shared" ca="1" si="13"/>
        <v>44086.5</v>
      </c>
      <c r="E422" s="30">
        <f ca="1">VLOOKUP(RANDBETWEEN(1,300),BILLINGS[],2)</f>
        <v>3352966997111258</v>
      </c>
    </row>
    <row r="423" spans="1:5" x14ac:dyDescent="0.2">
      <c r="A423" s="10">
        <v>25174</v>
      </c>
      <c r="B423" s="25">
        <f t="shared" ca="1" si="12"/>
        <v>43731.104456874171</v>
      </c>
      <c r="C423" s="10" t="str">
        <f ca="1">VLOOKUP(RANDBETWEEN(1,countcarriers),pool[],18)</f>
        <v>Hanjin</v>
      </c>
      <c r="D423" s="25">
        <f t="shared" ca="1" si="13"/>
        <v>43736.125</v>
      </c>
      <c r="E423" s="31">
        <f ca="1">VLOOKUP(RANDBETWEEN(1,300),BILLINGS[],2)</f>
        <v>3826386035787882</v>
      </c>
    </row>
    <row r="424" spans="1:5" x14ac:dyDescent="0.2">
      <c r="A424" s="9">
        <v>25175</v>
      </c>
      <c r="B424" s="23">
        <f t="shared" ca="1" si="12"/>
        <v>44727.37935440919</v>
      </c>
      <c r="C424" s="9" t="str">
        <f ca="1">VLOOKUP(RANDBETWEEN(1,countcarriers),pool[],18)</f>
        <v>Hanjin</v>
      </c>
      <c r="D424" s="23">
        <f t="shared" ca="1" si="13"/>
        <v>44730.375</v>
      </c>
      <c r="E424" s="30">
        <f ca="1">VLOOKUP(RANDBETWEEN(1,300),BILLINGS[],2)</f>
        <v>5925544240193001</v>
      </c>
    </row>
    <row r="425" spans="1:5" x14ac:dyDescent="0.2">
      <c r="A425" s="10">
        <v>25176</v>
      </c>
      <c r="B425" s="25">
        <f t="shared" ca="1" si="12"/>
        <v>43694.214080916856</v>
      </c>
      <c r="C425" s="10" t="str">
        <f ca="1">VLOOKUP(RANDBETWEEN(1,countcarriers),pool[],18)</f>
        <v>Hanjin</v>
      </c>
      <c r="D425" s="25">
        <f t="shared" ca="1" si="13"/>
        <v>43699.208333333328</v>
      </c>
      <c r="E425" s="31">
        <f ca="1">VLOOKUP(RANDBETWEEN(1,300),BILLINGS[],2)</f>
        <v>7908306148383555</v>
      </c>
    </row>
    <row r="426" spans="1:5" x14ac:dyDescent="0.2">
      <c r="A426" s="9">
        <v>25177</v>
      </c>
      <c r="B426" s="23">
        <f t="shared" ca="1" si="12"/>
        <v>44261.1677112123</v>
      </c>
      <c r="C426" s="9" t="str">
        <f ca="1">VLOOKUP(RANDBETWEEN(1,countcarriers),pool[],18)</f>
        <v>Evergreen</v>
      </c>
      <c r="D426" s="23">
        <f t="shared" ca="1" si="13"/>
        <v>44266.166666666664</v>
      </c>
      <c r="E426" s="30">
        <f ca="1">VLOOKUP(RANDBETWEEN(1,300),BILLINGS[],2)</f>
        <v>6739377410402388</v>
      </c>
    </row>
    <row r="427" spans="1:5" x14ac:dyDescent="0.2">
      <c r="A427" s="10">
        <v>25178</v>
      </c>
      <c r="B427" s="25">
        <f t="shared" ca="1" si="12"/>
        <v>44025.055525417076</v>
      </c>
      <c r="C427" s="10" t="str">
        <f ca="1">VLOOKUP(RANDBETWEEN(1,countcarriers),pool[],18)</f>
        <v>COSCO</v>
      </c>
      <c r="D427" s="25">
        <f t="shared" ca="1" si="13"/>
        <v>44028.041666666664</v>
      </c>
      <c r="E427" s="31">
        <f ca="1">VLOOKUP(RANDBETWEEN(1,300),BILLINGS[],2)</f>
        <v>7722772042426645</v>
      </c>
    </row>
    <row r="428" spans="1:5" x14ac:dyDescent="0.2">
      <c r="A428" s="9">
        <v>25179</v>
      </c>
      <c r="B428" s="23">
        <f t="shared" ca="1" si="12"/>
        <v>44526.899898943004</v>
      </c>
      <c r="C428" s="9" t="str">
        <f ca="1">VLOOKUP(RANDBETWEEN(1,countcarriers),pool[],18)</f>
        <v>UPS</v>
      </c>
      <c r="D428" s="23">
        <f t="shared" ca="1" si="13"/>
        <v>44531.916666666664</v>
      </c>
      <c r="E428" s="30">
        <f ca="1">VLOOKUP(RANDBETWEEN(1,300),BILLINGS[],2)</f>
        <v>3384151117944536</v>
      </c>
    </row>
    <row r="429" spans="1:5" x14ac:dyDescent="0.2">
      <c r="A429" s="10">
        <v>25180</v>
      </c>
      <c r="B429" s="25">
        <f t="shared" ca="1" si="12"/>
        <v>44615.387746407294</v>
      </c>
      <c r="C429" s="10" t="str">
        <f ca="1">VLOOKUP(RANDBETWEEN(1,countcarriers),pool[],18)</f>
        <v>UPS</v>
      </c>
      <c r="D429" s="25">
        <f t="shared" ca="1" si="13"/>
        <v>44618.375</v>
      </c>
      <c r="E429" s="31">
        <f ca="1">VLOOKUP(RANDBETWEEN(1,300),BILLINGS[],2)</f>
        <v>5695431046694090</v>
      </c>
    </row>
    <row r="430" spans="1:5" x14ac:dyDescent="0.2">
      <c r="A430" s="9">
        <v>25181</v>
      </c>
      <c r="B430" s="23">
        <f t="shared" ca="1" si="12"/>
        <v>44337.980785467895</v>
      </c>
      <c r="C430" s="9" t="str">
        <f ca="1">VLOOKUP(RANDBETWEEN(1,countcarriers),pool[],18)</f>
        <v>NYK</v>
      </c>
      <c r="D430" s="23">
        <f t="shared" ca="1" si="13"/>
        <v>44339</v>
      </c>
      <c r="E430" s="30">
        <f ca="1">VLOOKUP(RANDBETWEEN(1,300),BILLINGS[],2)</f>
        <v>6569329679983222</v>
      </c>
    </row>
    <row r="431" spans="1:5" x14ac:dyDescent="0.2">
      <c r="A431" s="10">
        <v>25182</v>
      </c>
      <c r="B431" s="25">
        <f t="shared" ca="1" si="12"/>
        <v>43954.135809962921</v>
      </c>
      <c r="C431" s="10" t="str">
        <f ca="1">VLOOKUP(RANDBETWEEN(1,countcarriers),pool[],18)</f>
        <v>NYK</v>
      </c>
      <c r="D431" s="25">
        <f t="shared" ca="1" si="13"/>
        <v>43957.125</v>
      </c>
      <c r="E431" s="31">
        <f ca="1">VLOOKUP(RANDBETWEEN(1,300),BILLINGS[],2)</f>
        <v>9880365283101624</v>
      </c>
    </row>
    <row r="432" spans="1:5" x14ac:dyDescent="0.2">
      <c r="A432" s="9">
        <v>25183</v>
      </c>
      <c r="B432" s="23">
        <f t="shared" ca="1" si="12"/>
        <v>44071.994822054803</v>
      </c>
      <c r="C432" s="9" t="str">
        <f ca="1">VLOOKUP(RANDBETWEEN(1,countcarriers),pool[],18)</f>
        <v>APL</v>
      </c>
      <c r="D432" s="23">
        <f t="shared" ca="1" si="13"/>
        <v>44075</v>
      </c>
      <c r="E432" s="30">
        <f ca="1">VLOOKUP(RANDBETWEEN(1,300),BILLINGS[],2)</f>
        <v>3035509351332568</v>
      </c>
    </row>
    <row r="433" spans="1:5" x14ac:dyDescent="0.2">
      <c r="A433" s="10">
        <v>25184</v>
      </c>
      <c r="B433" s="25">
        <f t="shared" ca="1" si="12"/>
        <v>44553.883069848423</v>
      </c>
      <c r="C433" s="10" t="str">
        <f ca="1">VLOOKUP(RANDBETWEEN(1,countcarriers),pool[],18)</f>
        <v>Hanjin</v>
      </c>
      <c r="D433" s="25">
        <f t="shared" ca="1" si="13"/>
        <v>44554.875</v>
      </c>
      <c r="E433" s="31">
        <f ca="1">VLOOKUP(RANDBETWEEN(1,300),BILLINGS[],2)</f>
        <v>5583811539520581</v>
      </c>
    </row>
    <row r="434" spans="1:5" x14ac:dyDescent="0.2">
      <c r="A434" s="9">
        <v>25185</v>
      </c>
      <c r="B434" s="23">
        <f t="shared" ca="1" si="12"/>
        <v>44119.077462463552</v>
      </c>
      <c r="C434" s="9" t="str">
        <f ca="1">VLOOKUP(RANDBETWEEN(1,countcarriers),pool[],18)</f>
        <v>FedEx</v>
      </c>
      <c r="D434" s="23">
        <f t="shared" ca="1" si="13"/>
        <v>44120.083333333328</v>
      </c>
      <c r="E434" s="30">
        <f ca="1">VLOOKUP(RANDBETWEEN(1,300),BILLINGS[],2)</f>
        <v>1744604177546916</v>
      </c>
    </row>
    <row r="435" spans="1:5" x14ac:dyDescent="0.2">
      <c r="A435" s="10">
        <v>25186</v>
      </c>
      <c r="B435" s="25">
        <f t="shared" ca="1" si="12"/>
        <v>44021.97652402582</v>
      </c>
      <c r="C435" s="10" t="str">
        <f ca="1">VLOOKUP(RANDBETWEEN(1,countcarriers),pool[],18)</f>
        <v>FedEx</v>
      </c>
      <c r="D435" s="25">
        <f t="shared" ca="1" si="13"/>
        <v>44021.958333333328</v>
      </c>
      <c r="E435" s="31">
        <f ca="1">VLOOKUP(RANDBETWEEN(1,300),BILLINGS[],2)</f>
        <v>5453468606271980</v>
      </c>
    </row>
    <row r="436" spans="1:5" x14ac:dyDescent="0.2">
      <c r="A436" s="9">
        <v>25187</v>
      </c>
      <c r="B436" s="23">
        <f t="shared" ca="1" si="12"/>
        <v>43614.196109929944</v>
      </c>
      <c r="C436" s="9" t="str">
        <f ca="1">VLOOKUP(RANDBETWEEN(1,countcarriers),pool[],18)</f>
        <v>APL</v>
      </c>
      <c r="D436" s="23">
        <f t="shared" ca="1" si="13"/>
        <v>43618.208333333328</v>
      </c>
      <c r="E436" s="30">
        <f ca="1">VLOOKUP(RANDBETWEEN(1,300),BILLINGS[],2)</f>
        <v>8580476093599278</v>
      </c>
    </row>
    <row r="437" spans="1:5" x14ac:dyDescent="0.2">
      <c r="A437" s="10">
        <v>25188</v>
      </c>
      <c r="B437" s="25">
        <f t="shared" ca="1" si="12"/>
        <v>43734.492140579292</v>
      </c>
      <c r="C437" s="10" t="str">
        <f ca="1">VLOOKUP(RANDBETWEEN(1,countcarriers),pool[],18)</f>
        <v>Hanjin</v>
      </c>
      <c r="D437" s="25">
        <f t="shared" ca="1" si="13"/>
        <v>43736.5</v>
      </c>
      <c r="E437" s="31">
        <f ca="1">VLOOKUP(RANDBETWEEN(1,300),BILLINGS[],2)</f>
        <v>5839983804109640</v>
      </c>
    </row>
    <row r="438" spans="1:5" x14ac:dyDescent="0.2">
      <c r="A438" s="9">
        <v>25189</v>
      </c>
      <c r="B438" s="23">
        <f t="shared" ca="1" si="12"/>
        <v>44503.00271903407</v>
      </c>
      <c r="C438" s="9" t="str">
        <f ca="1">VLOOKUP(RANDBETWEEN(1,countcarriers),pool[],18)</f>
        <v>FedEx</v>
      </c>
      <c r="D438" s="23">
        <f t="shared" ca="1" si="13"/>
        <v>44506</v>
      </c>
      <c r="E438" s="30">
        <f ca="1">VLOOKUP(RANDBETWEEN(1,300),BILLINGS[],2)</f>
        <v>1972099937596085</v>
      </c>
    </row>
    <row r="439" spans="1:5" x14ac:dyDescent="0.2">
      <c r="A439" s="10">
        <v>25190</v>
      </c>
      <c r="B439" s="25">
        <f t="shared" ca="1" si="12"/>
        <v>43813.041501551394</v>
      </c>
      <c r="C439" s="10" t="str">
        <f ca="1">VLOOKUP(RANDBETWEEN(1,countcarriers),pool[],18)</f>
        <v>FedEx</v>
      </c>
      <c r="D439" s="25">
        <f t="shared" ca="1" si="13"/>
        <v>43817.041666666664</v>
      </c>
      <c r="E439" s="31">
        <f ca="1">VLOOKUP(RANDBETWEEN(1,300),BILLINGS[],2)</f>
        <v>6780649817654435</v>
      </c>
    </row>
    <row r="440" spans="1:5" x14ac:dyDescent="0.2">
      <c r="A440" s="9">
        <v>25191</v>
      </c>
      <c r="B440" s="23">
        <f t="shared" ca="1" si="12"/>
        <v>44288.12291993625</v>
      </c>
      <c r="C440" s="9" t="str">
        <f ca="1">VLOOKUP(RANDBETWEEN(1,countcarriers),pool[],18)</f>
        <v>NYK</v>
      </c>
      <c r="D440" s="23">
        <f t="shared" ca="1" si="13"/>
        <v>44293.125</v>
      </c>
      <c r="E440" s="30">
        <f ca="1">VLOOKUP(RANDBETWEEN(1,300),BILLINGS[],2)</f>
        <v>1319838769113053</v>
      </c>
    </row>
    <row r="441" spans="1:5" x14ac:dyDescent="0.2">
      <c r="A441" s="10">
        <v>25192</v>
      </c>
      <c r="B441" s="25">
        <f t="shared" ca="1" si="12"/>
        <v>44366.82392980608</v>
      </c>
      <c r="C441" s="10" t="str">
        <f ca="1">VLOOKUP(RANDBETWEEN(1,countcarriers),pool[],18)</f>
        <v>UPS</v>
      </c>
      <c r="D441" s="25">
        <f t="shared" ca="1" si="13"/>
        <v>44368.833333333328</v>
      </c>
      <c r="E441" s="31">
        <f ca="1">VLOOKUP(RANDBETWEEN(1,300),BILLINGS[],2)</f>
        <v>4664030591477493</v>
      </c>
    </row>
    <row r="442" spans="1:5" x14ac:dyDescent="0.2">
      <c r="A442" s="9">
        <v>25193</v>
      </c>
      <c r="B442" s="23">
        <f t="shared" ca="1" si="12"/>
        <v>44387.103955120656</v>
      </c>
      <c r="C442" s="9" t="str">
        <f ca="1">VLOOKUP(RANDBETWEEN(1,countcarriers),pool[],18)</f>
        <v>UPS</v>
      </c>
      <c r="D442" s="23">
        <f t="shared" ca="1" si="13"/>
        <v>44388.083333333328</v>
      </c>
      <c r="E442" s="30">
        <f ca="1">VLOOKUP(RANDBETWEEN(1,300),BILLINGS[],2)</f>
        <v>6206895693322488</v>
      </c>
    </row>
    <row r="443" spans="1:5" x14ac:dyDescent="0.2">
      <c r="A443" s="10">
        <v>25194</v>
      </c>
      <c r="B443" s="25">
        <f t="shared" ca="1" si="12"/>
        <v>44666.116920738161</v>
      </c>
      <c r="C443" s="10" t="str">
        <f ca="1">VLOOKUP(RANDBETWEEN(1,countcarriers),pool[],18)</f>
        <v>Hanjin</v>
      </c>
      <c r="D443" s="25">
        <f t="shared" ca="1" si="13"/>
        <v>44671.125</v>
      </c>
      <c r="E443" s="31">
        <f ca="1">VLOOKUP(RANDBETWEEN(1,300),BILLINGS[],2)</f>
        <v>7820303843629259</v>
      </c>
    </row>
    <row r="444" spans="1:5" x14ac:dyDescent="0.2">
      <c r="A444" s="9">
        <v>25195</v>
      </c>
      <c r="B444" s="23">
        <f t="shared" ca="1" si="12"/>
        <v>44571.443116361021</v>
      </c>
      <c r="C444" s="9" t="str">
        <f ca="1">VLOOKUP(RANDBETWEEN(1,countcarriers),pool[],18)</f>
        <v>APL</v>
      </c>
      <c r="D444" s="23">
        <f t="shared" ca="1" si="13"/>
        <v>44575.458333333328</v>
      </c>
      <c r="E444" s="30">
        <f ca="1">VLOOKUP(RANDBETWEEN(1,300),BILLINGS[],2)</f>
        <v>8488531881389355</v>
      </c>
    </row>
    <row r="445" spans="1:5" x14ac:dyDescent="0.2">
      <c r="A445" s="10">
        <v>25196</v>
      </c>
      <c r="B445" s="25">
        <f t="shared" ca="1" si="12"/>
        <v>44177.350398990551</v>
      </c>
      <c r="C445" s="10" t="str">
        <f ca="1">VLOOKUP(RANDBETWEEN(1,countcarriers),pool[],18)</f>
        <v>COSCO</v>
      </c>
      <c r="D445" s="25">
        <f t="shared" ca="1" si="13"/>
        <v>44178.333333333328</v>
      </c>
      <c r="E445" s="31">
        <f ca="1">VLOOKUP(RANDBETWEEN(1,300),BILLINGS[],2)</f>
        <v>8206568243847006</v>
      </c>
    </row>
    <row r="446" spans="1:5" x14ac:dyDescent="0.2">
      <c r="A446" s="9">
        <v>25197</v>
      </c>
      <c r="B446" s="23">
        <f t="shared" ca="1" si="12"/>
        <v>44485.205216093134</v>
      </c>
      <c r="C446" s="9" t="str">
        <f ca="1">VLOOKUP(RANDBETWEEN(1,countcarriers),pool[],18)</f>
        <v>NYK</v>
      </c>
      <c r="D446" s="23">
        <f t="shared" ca="1" si="13"/>
        <v>44486.208333333328</v>
      </c>
      <c r="E446" s="30">
        <f ca="1">VLOOKUP(RANDBETWEEN(1,300),BILLINGS[],2)</f>
        <v>6701581311155941</v>
      </c>
    </row>
    <row r="447" spans="1:5" x14ac:dyDescent="0.2">
      <c r="A447" s="10">
        <v>25198</v>
      </c>
      <c r="B447" s="25">
        <f t="shared" ca="1" si="12"/>
        <v>44118.88997097269</v>
      </c>
      <c r="C447" s="10" t="str">
        <f ca="1">VLOOKUP(RANDBETWEEN(1,countcarriers),pool[],18)</f>
        <v>FedEx</v>
      </c>
      <c r="D447" s="25">
        <f t="shared" ca="1" si="13"/>
        <v>44121.875</v>
      </c>
      <c r="E447" s="31">
        <f ca="1">VLOOKUP(RANDBETWEEN(1,300),BILLINGS[],2)</f>
        <v>7881179125683575</v>
      </c>
    </row>
    <row r="448" spans="1:5" x14ac:dyDescent="0.2">
      <c r="A448" s="9">
        <v>25199</v>
      </c>
      <c r="B448" s="23">
        <f t="shared" ca="1" si="12"/>
        <v>43550.446799559148</v>
      </c>
      <c r="C448" s="9" t="str">
        <f ca="1">VLOOKUP(RANDBETWEEN(1,countcarriers),pool[],18)</f>
        <v>NYK</v>
      </c>
      <c r="D448" s="23">
        <f t="shared" ca="1" si="13"/>
        <v>43553.458333333328</v>
      </c>
      <c r="E448" s="30">
        <f ca="1">VLOOKUP(RANDBETWEEN(1,300),BILLINGS[],2)</f>
        <v>8165579395472876</v>
      </c>
    </row>
    <row r="449" spans="1:5" x14ac:dyDescent="0.2">
      <c r="A449" s="10">
        <v>25200</v>
      </c>
      <c r="B449" s="25">
        <f t="shared" ca="1" si="12"/>
        <v>43731.609201701103</v>
      </c>
      <c r="C449" s="10" t="str">
        <f ca="1">VLOOKUP(RANDBETWEEN(1,countcarriers),pool[],18)</f>
        <v>UPS</v>
      </c>
      <c r="D449" s="25">
        <f t="shared" ca="1" si="13"/>
        <v>43736.625</v>
      </c>
      <c r="E449" s="31">
        <f ca="1">VLOOKUP(RANDBETWEEN(1,300),BILLINGS[],2)</f>
        <v>1204140581910064</v>
      </c>
    </row>
    <row r="450" spans="1:5" x14ac:dyDescent="0.2">
      <c r="A450" s="9">
        <v>25201</v>
      </c>
      <c r="B450" s="23">
        <f t="shared" ref="B450:B513" ca="1" si="14">RANDBETWEEN(DATE(2019,1,1),DATE(2022,6,24)) + RAND()</f>
        <v>44312.872840814198</v>
      </c>
      <c r="C450" s="9" t="str">
        <f ca="1">VLOOKUP(RANDBETWEEN(1,countcarriers),pool[],18)</f>
        <v>FedEx</v>
      </c>
      <c r="D450" s="23">
        <f t="shared" ca="1" si="13"/>
        <v>44313.875</v>
      </c>
      <c r="E450" s="30">
        <f ca="1">VLOOKUP(RANDBETWEEN(1,300),BILLINGS[],2)</f>
        <v>1230011999938034</v>
      </c>
    </row>
    <row r="451" spans="1:5" x14ac:dyDescent="0.2">
      <c r="A451" s="10">
        <v>25202</v>
      </c>
      <c r="B451" s="25">
        <f t="shared" ca="1" si="14"/>
        <v>43752.026925614329</v>
      </c>
      <c r="C451" s="10" t="str">
        <f ca="1">VLOOKUP(RANDBETWEEN(1,countcarriers),pool[],18)</f>
        <v>COSCO</v>
      </c>
      <c r="D451" s="25">
        <f t="shared" ref="D451:D514" ca="1" si="15">MROUND(B451 + RANDBETWEEN(0,5),"1:00")</f>
        <v>43757.041666666664</v>
      </c>
      <c r="E451" s="31">
        <f ca="1">VLOOKUP(RANDBETWEEN(1,300),BILLINGS[],2)</f>
        <v>5213816132520336</v>
      </c>
    </row>
    <row r="452" spans="1:5" x14ac:dyDescent="0.2">
      <c r="A452" s="9">
        <v>25203</v>
      </c>
      <c r="B452" s="23">
        <f t="shared" ca="1" si="14"/>
        <v>44717.110752431494</v>
      </c>
      <c r="C452" s="9" t="str">
        <f ca="1">VLOOKUP(RANDBETWEEN(1,countcarriers),pool[],18)</f>
        <v>Evergreen</v>
      </c>
      <c r="D452" s="23">
        <f t="shared" ca="1" si="15"/>
        <v>44718.125</v>
      </c>
      <c r="E452" s="30">
        <f ca="1">VLOOKUP(RANDBETWEEN(1,300),BILLINGS[],2)</f>
        <v>4369228566529974</v>
      </c>
    </row>
    <row r="453" spans="1:5" x14ac:dyDescent="0.2">
      <c r="A453" s="10">
        <v>25204</v>
      </c>
      <c r="B453" s="25">
        <f t="shared" ca="1" si="14"/>
        <v>44571.748348007633</v>
      </c>
      <c r="C453" s="10" t="str">
        <f ca="1">VLOOKUP(RANDBETWEEN(1,countcarriers),pool[],18)</f>
        <v>COSCO</v>
      </c>
      <c r="D453" s="25">
        <f t="shared" ca="1" si="15"/>
        <v>44572.75</v>
      </c>
      <c r="E453" s="31">
        <f ca="1">VLOOKUP(RANDBETWEEN(1,300),BILLINGS[],2)</f>
        <v>3127688457168106</v>
      </c>
    </row>
    <row r="454" spans="1:5" x14ac:dyDescent="0.2">
      <c r="A454" s="9">
        <v>25205</v>
      </c>
      <c r="B454" s="23">
        <f t="shared" ca="1" si="14"/>
        <v>43488.448984340248</v>
      </c>
      <c r="C454" s="9" t="str">
        <f ca="1">VLOOKUP(RANDBETWEEN(1,countcarriers),pool[],18)</f>
        <v>COSCO</v>
      </c>
      <c r="D454" s="23">
        <f t="shared" ca="1" si="15"/>
        <v>43492.458333333328</v>
      </c>
      <c r="E454" s="30">
        <f ca="1">VLOOKUP(RANDBETWEEN(1,300),BILLINGS[],2)</f>
        <v>6780649817654435</v>
      </c>
    </row>
    <row r="455" spans="1:5" x14ac:dyDescent="0.2">
      <c r="A455" s="10">
        <v>25206</v>
      </c>
      <c r="B455" s="25">
        <f t="shared" ca="1" si="14"/>
        <v>43520.98083773689</v>
      </c>
      <c r="C455" s="10" t="str">
        <f ca="1">VLOOKUP(RANDBETWEEN(1,countcarriers),pool[],18)</f>
        <v>NYK</v>
      </c>
      <c r="D455" s="25">
        <f t="shared" ca="1" si="15"/>
        <v>43525</v>
      </c>
      <c r="E455" s="31">
        <f ca="1">VLOOKUP(RANDBETWEEN(1,300),BILLINGS[],2)</f>
        <v>4508977943357714</v>
      </c>
    </row>
    <row r="456" spans="1:5" x14ac:dyDescent="0.2">
      <c r="A456" s="9">
        <v>25207</v>
      </c>
      <c r="B456" s="23">
        <f t="shared" ca="1" si="14"/>
        <v>44287.525058156949</v>
      </c>
      <c r="C456" s="9" t="str">
        <f ca="1">VLOOKUP(RANDBETWEEN(1,countcarriers),pool[],18)</f>
        <v>APL</v>
      </c>
      <c r="D456" s="23">
        <f t="shared" ca="1" si="15"/>
        <v>44290.541666666664</v>
      </c>
      <c r="E456" s="30">
        <f ca="1">VLOOKUP(RANDBETWEEN(1,300),BILLINGS[],2)</f>
        <v>4251724915917229</v>
      </c>
    </row>
    <row r="457" spans="1:5" x14ac:dyDescent="0.2">
      <c r="A457" s="10">
        <v>25208</v>
      </c>
      <c r="B457" s="25">
        <f t="shared" ca="1" si="14"/>
        <v>43798.253587001491</v>
      </c>
      <c r="C457" s="10" t="str">
        <f ca="1">VLOOKUP(RANDBETWEEN(1,countcarriers),pool[],18)</f>
        <v>Evergreen</v>
      </c>
      <c r="D457" s="25">
        <f t="shared" ca="1" si="15"/>
        <v>43798.25</v>
      </c>
      <c r="E457" s="31">
        <f ca="1">VLOOKUP(RANDBETWEEN(1,300),BILLINGS[],2)</f>
        <v>2709801615032068</v>
      </c>
    </row>
    <row r="458" spans="1:5" x14ac:dyDescent="0.2">
      <c r="A458" s="9">
        <v>25209</v>
      </c>
      <c r="B458" s="23">
        <f t="shared" ca="1" si="14"/>
        <v>43481.963189752561</v>
      </c>
      <c r="C458" s="9" t="str">
        <f ca="1">VLOOKUP(RANDBETWEEN(1,countcarriers),pool[],18)</f>
        <v>COSCO</v>
      </c>
      <c r="D458" s="23">
        <f t="shared" ca="1" si="15"/>
        <v>43481.958333333328</v>
      </c>
      <c r="E458" s="30">
        <f ca="1">VLOOKUP(RANDBETWEEN(1,300),BILLINGS[],2)</f>
        <v>8165579395472876</v>
      </c>
    </row>
    <row r="459" spans="1:5" x14ac:dyDescent="0.2">
      <c r="A459" s="10">
        <v>25210</v>
      </c>
      <c r="B459" s="25">
        <f t="shared" ca="1" si="14"/>
        <v>43617.850550215204</v>
      </c>
      <c r="C459" s="10" t="str">
        <f ca="1">VLOOKUP(RANDBETWEEN(1,countcarriers),pool[],18)</f>
        <v>Hanjin</v>
      </c>
      <c r="D459" s="25">
        <f t="shared" ca="1" si="15"/>
        <v>43620.833333333328</v>
      </c>
      <c r="E459" s="31">
        <f ca="1">VLOOKUP(RANDBETWEEN(1,300),BILLINGS[],2)</f>
        <v>5244524993167485</v>
      </c>
    </row>
    <row r="460" spans="1:5" x14ac:dyDescent="0.2">
      <c r="A460" s="9">
        <v>25211</v>
      </c>
      <c r="B460" s="23">
        <f t="shared" ca="1" si="14"/>
        <v>44719.516915611515</v>
      </c>
      <c r="C460" s="9" t="str">
        <f ca="1">VLOOKUP(RANDBETWEEN(1,countcarriers),pool[],18)</f>
        <v>APL</v>
      </c>
      <c r="D460" s="23">
        <f t="shared" ca="1" si="15"/>
        <v>44721.5</v>
      </c>
      <c r="E460" s="30">
        <f ca="1">VLOOKUP(RANDBETWEEN(1,300),BILLINGS[],2)</f>
        <v>8454757158599127</v>
      </c>
    </row>
    <row r="461" spans="1:5" x14ac:dyDescent="0.2">
      <c r="A461" s="10">
        <v>25212</v>
      </c>
      <c r="B461" s="25">
        <f t="shared" ca="1" si="14"/>
        <v>44594.137361134824</v>
      </c>
      <c r="C461" s="10" t="str">
        <f ca="1">VLOOKUP(RANDBETWEEN(1,countcarriers),pool[],18)</f>
        <v>Evergreen</v>
      </c>
      <c r="D461" s="25">
        <f t="shared" ca="1" si="15"/>
        <v>44595.125</v>
      </c>
      <c r="E461" s="31">
        <f ca="1">VLOOKUP(RANDBETWEEN(1,300),BILLINGS[],2)</f>
        <v>7820303843629259</v>
      </c>
    </row>
    <row r="462" spans="1:5" x14ac:dyDescent="0.2">
      <c r="A462" s="9">
        <v>25213</v>
      </c>
      <c r="B462" s="23">
        <f t="shared" ca="1" si="14"/>
        <v>43519.874728688133</v>
      </c>
      <c r="C462" s="9" t="str">
        <f ca="1">VLOOKUP(RANDBETWEEN(1,countcarriers),pool[],18)</f>
        <v>Hanjin</v>
      </c>
      <c r="D462" s="23">
        <f t="shared" ca="1" si="15"/>
        <v>43522.875</v>
      </c>
      <c r="E462" s="30">
        <f ca="1">VLOOKUP(RANDBETWEEN(1,300),BILLINGS[],2)</f>
        <v>4757275759837964</v>
      </c>
    </row>
    <row r="463" spans="1:5" x14ac:dyDescent="0.2">
      <c r="A463" s="10">
        <v>25214</v>
      </c>
      <c r="B463" s="25">
        <f t="shared" ca="1" si="14"/>
        <v>44084.547670174463</v>
      </c>
      <c r="C463" s="10" t="str">
        <f ca="1">VLOOKUP(RANDBETWEEN(1,countcarriers),pool[],18)</f>
        <v>NYK</v>
      </c>
      <c r="D463" s="25">
        <f t="shared" ca="1" si="15"/>
        <v>44087.541666666664</v>
      </c>
      <c r="E463" s="31">
        <f ca="1">VLOOKUP(RANDBETWEEN(1,300),BILLINGS[],2)</f>
        <v>8126932983830867</v>
      </c>
    </row>
    <row r="464" spans="1:5" x14ac:dyDescent="0.2">
      <c r="A464" s="9">
        <v>25215</v>
      </c>
      <c r="B464" s="23">
        <f t="shared" ca="1" si="14"/>
        <v>43500.205800620977</v>
      </c>
      <c r="C464" s="9" t="str">
        <f ca="1">VLOOKUP(RANDBETWEEN(1,countcarriers),pool[],18)</f>
        <v>UPS</v>
      </c>
      <c r="D464" s="23">
        <f t="shared" ca="1" si="15"/>
        <v>43505.208333333328</v>
      </c>
      <c r="E464" s="30">
        <f ca="1">VLOOKUP(RANDBETWEEN(1,300),BILLINGS[],2)</f>
        <v>9285471609476146</v>
      </c>
    </row>
    <row r="465" spans="1:5" x14ac:dyDescent="0.2">
      <c r="A465" s="10">
        <v>25216</v>
      </c>
      <c r="B465" s="25">
        <f t="shared" ca="1" si="14"/>
        <v>44457.668645614882</v>
      </c>
      <c r="C465" s="10" t="str">
        <f ca="1">VLOOKUP(RANDBETWEEN(1,countcarriers),pool[],18)</f>
        <v>NYK</v>
      </c>
      <c r="D465" s="25">
        <f t="shared" ca="1" si="15"/>
        <v>44457.666666666664</v>
      </c>
      <c r="E465" s="31">
        <f ca="1">VLOOKUP(RANDBETWEEN(1,300),BILLINGS[],2)</f>
        <v>8806612859985467</v>
      </c>
    </row>
    <row r="466" spans="1:5" x14ac:dyDescent="0.2">
      <c r="A466" s="9">
        <v>25217</v>
      </c>
      <c r="B466" s="23">
        <f t="shared" ca="1" si="14"/>
        <v>44286.453500247735</v>
      </c>
      <c r="C466" s="9" t="str">
        <f ca="1">VLOOKUP(RANDBETWEEN(1,countcarriers),pool[],18)</f>
        <v>UPS</v>
      </c>
      <c r="D466" s="23">
        <f t="shared" ca="1" si="15"/>
        <v>44286.458333333328</v>
      </c>
      <c r="E466" s="30">
        <f ca="1">VLOOKUP(RANDBETWEEN(1,300),BILLINGS[],2)</f>
        <v>8909231476238146</v>
      </c>
    </row>
    <row r="467" spans="1:5" x14ac:dyDescent="0.2">
      <c r="A467" s="10">
        <v>25218</v>
      </c>
      <c r="B467" s="25">
        <f t="shared" ca="1" si="14"/>
        <v>43721.459949826021</v>
      </c>
      <c r="C467" s="10" t="str">
        <f ca="1">VLOOKUP(RANDBETWEEN(1,countcarriers),pool[],18)</f>
        <v>APL</v>
      </c>
      <c r="D467" s="25">
        <f t="shared" ca="1" si="15"/>
        <v>43723.458333333328</v>
      </c>
      <c r="E467" s="31">
        <f ca="1">VLOOKUP(RANDBETWEEN(1,300),BILLINGS[],2)</f>
        <v>1744604177546916</v>
      </c>
    </row>
    <row r="468" spans="1:5" x14ac:dyDescent="0.2">
      <c r="A468" s="9">
        <v>25219</v>
      </c>
      <c r="B468" s="23">
        <f t="shared" ca="1" si="14"/>
        <v>43793.493368316631</v>
      </c>
      <c r="C468" s="9" t="str">
        <f ca="1">VLOOKUP(RANDBETWEEN(1,countcarriers),pool[],18)</f>
        <v>FedEx</v>
      </c>
      <c r="D468" s="23">
        <f t="shared" ca="1" si="15"/>
        <v>43794.5</v>
      </c>
      <c r="E468" s="30">
        <f ca="1">VLOOKUP(RANDBETWEEN(1,300),BILLINGS[],2)</f>
        <v>5695431046694090</v>
      </c>
    </row>
    <row r="469" spans="1:5" x14ac:dyDescent="0.2">
      <c r="A469" s="10">
        <v>25220</v>
      </c>
      <c r="B469" s="25">
        <f t="shared" ca="1" si="14"/>
        <v>44086.235424445098</v>
      </c>
      <c r="C469" s="10" t="str">
        <f ca="1">VLOOKUP(RANDBETWEEN(1,countcarriers),pool[],18)</f>
        <v>APL</v>
      </c>
      <c r="D469" s="25">
        <f t="shared" ca="1" si="15"/>
        <v>44087.25</v>
      </c>
      <c r="E469" s="31">
        <f ca="1">VLOOKUP(RANDBETWEEN(1,300),BILLINGS[],2)</f>
        <v>5233041799775675</v>
      </c>
    </row>
    <row r="470" spans="1:5" x14ac:dyDescent="0.2">
      <c r="A470" s="9">
        <v>25221</v>
      </c>
      <c r="B470" s="23">
        <f t="shared" ca="1" si="14"/>
        <v>43890.259371434389</v>
      </c>
      <c r="C470" s="9" t="str">
        <f ca="1">VLOOKUP(RANDBETWEEN(1,countcarriers),pool[],18)</f>
        <v>Hanjin</v>
      </c>
      <c r="D470" s="23">
        <f t="shared" ca="1" si="15"/>
        <v>43892.25</v>
      </c>
      <c r="E470" s="30">
        <f ca="1">VLOOKUP(RANDBETWEEN(1,300),BILLINGS[],2)</f>
        <v>9181840828655596</v>
      </c>
    </row>
    <row r="471" spans="1:5" x14ac:dyDescent="0.2">
      <c r="A471" s="10">
        <v>25222</v>
      </c>
      <c r="B471" s="25">
        <f t="shared" ca="1" si="14"/>
        <v>43546.465260876415</v>
      </c>
      <c r="C471" s="10" t="str">
        <f ca="1">VLOOKUP(RANDBETWEEN(1,countcarriers),pool[],18)</f>
        <v>APL</v>
      </c>
      <c r="D471" s="25">
        <f t="shared" ca="1" si="15"/>
        <v>43549.458333333328</v>
      </c>
      <c r="E471" s="31">
        <f ca="1">VLOOKUP(RANDBETWEEN(1,300),BILLINGS[],2)</f>
        <v>7291604697738051</v>
      </c>
    </row>
    <row r="472" spans="1:5" x14ac:dyDescent="0.2">
      <c r="A472" s="9">
        <v>25223</v>
      </c>
      <c r="B472" s="23">
        <f t="shared" ca="1" si="14"/>
        <v>44547.046296362962</v>
      </c>
      <c r="C472" s="9" t="str">
        <f ca="1">VLOOKUP(RANDBETWEEN(1,countcarriers),pool[],18)</f>
        <v>FedEx</v>
      </c>
      <c r="D472" s="23">
        <f t="shared" ca="1" si="15"/>
        <v>44551.041666666664</v>
      </c>
      <c r="E472" s="30">
        <f ca="1">VLOOKUP(RANDBETWEEN(1,300),BILLINGS[],2)</f>
        <v>5704720210404048</v>
      </c>
    </row>
    <row r="473" spans="1:5" x14ac:dyDescent="0.2">
      <c r="A473" s="10">
        <v>25224</v>
      </c>
      <c r="B473" s="25">
        <f t="shared" ca="1" si="14"/>
        <v>44695.738301799684</v>
      </c>
      <c r="C473" s="10" t="str">
        <f ca="1">VLOOKUP(RANDBETWEEN(1,countcarriers),pool[],18)</f>
        <v>APL</v>
      </c>
      <c r="D473" s="25">
        <f t="shared" ca="1" si="15"/>
        <v>44700.75</v>
      </c>
      <c r="E473" s="31">
        <f ca="1">VLOOKUP(RANDBETWEEN(1,300),BILLINGS[],2)</f>
        <v>3826386035787882</v>
      </c>
    </row>
    <row r="474" spans="1:5" x14ac:dyDescent="0.2">
      <c r="A474" s="9">
        <v>25225</v>
      </c>
      <c r="B474" s="23">
        <f t="shared" ca="1" si="14"/>
        <v>44315.585020518869</v>
      </c>
      <c r="C474" s="9" t="str">
        <f ca="1">VLOOKUP(RANDBETWEEN(1,countcarriers),pool[],18)</f>
        <v>APL</v>
      </c>
      <c r="D474" s="23">
        <f t="shared" ca="1" si="15"/>
        <v>44319.583333333328</v>
      </c>
      <c r="E474" s="30">
        <f ca="1">VLOOKUP(RANDBETWEEN(1,300),BILLINGS[],2)</f>
        <v>5871130265302833</v>
      </c>
    </row>
    <row r="475" spans="1:5" x14ac:dyDescent="0.2">
      <c r="A475" s="10">
        <v>25226</v>
      </c>
      <c r="B475" s="25">
        <f t="shared" ca="1" si="14"/>
        <v>43756.900069338881</v>
      </c>
      <c r="C475" s="10" t="str">
        <f ca="1">VLOOKUP(RANDBETWEEN(1,countcarriers),pool[],18)</f>
        <v>Hanjin</v>
      </c>
      <c r="D475" s="25">
        <f t="shared" ca="1" si="15"/>
        <v>43757.916666666664</v>
      </c>
      <c r="E475" s="31">
        <f ca="1">VLOOKUP(RANDBETWEEN(1,300),BILLINGS[],2)</f>
        <v>6739377410402388</v>
      </c>
    </row>
    <row r="476" spans="1:5" x14ac:dyDescent="0.2">
      <c r="A476" s="9">
        <v>25227</v>
      </c>
      <c r="B476" s="23">
        <f t="shared" ca="1" si="14"/>
        <v>44707.965018722149</v>
      </c>
      <c r="C476" s="9" t="str">
        <f ca="1">VLOOKUP(RANDBETWEEN(1,countcarriers),pool[],18)</f>
        <v>Hanjin</v>
      </c>
      <c r="D476" s="23">
        <f t="shared" ca="1" si="15"/>
        <v>44708.958333333328</v>
      </c>
      <c r="E476" s="30">
        <f ca="1">VLOOKUP(RANDBETWEEN(1,300),BILLINGS[],2)</f>
        <v>3774950810882148</v>
      </c>
    </row>
    <row r="477" spans="1:5" x14ac:dyDescent="0.2">
      <c r="A477" s="10">
        <v>25228</v>
      </c>
      <c r="B477" s="25">
        <f t="shared" ca="1" si="14"/>
        <v>43673.075014624352</v>
      </c>
      <c r="C477" s="10" t="str">
        <f ca="1">VLOOKUP(RANDBETWEEN(1,countcarriers),pool[],18)</f>
        <v>Evergreen</v>
      </c>
      <c r="D477" s="25">
        <f t="shared" ca="1" si="15"/>
        <v>43677.083333333328</v>
      </c>
      <c r="E477" s="31">
        <f ca="1">VLOOKUP(RANDBETWEEN(1,300),BILLINGS[],2)</f>
        <v>4318868829222671</v>
      </c>
    </row>
    <row r="478" spans="1:5" x14ac:dyDescent="0.2">
      <c r="A478" s="9">
        <v>25229</v>
      </c>
      <c r="B478" s="23">
        <f t="shared" ca="1" si="14"/>
        <v>44422.734246948086</v>
      </c>
      <c r="C478" s="9" t="str">
        <f ca="1">VLOOKUP(RANDBETWEEN(1,countcarriers),pool[],18)</f>
        <v>UPS</v>
      </c>
      <c r="D478" s="23">
        <f t="shared" ca="1" si="15"/>
        <v>44423.75</v>
      </c>
      <c r="E478" s="30">
        <f ca="1">VLOOKUP(RANDBETWEEN(1,300),BILLINGS[],2)</f>
        <v>7055396291015982</v>
      </c>
    </row>
    <row r="479" spans="1:5" x14ac:dyDescent="0.2">
      <c r="A479" s="10">
        <v>25230</v>
      </c>
      <c r="B479" s="25">
        <f t="shared" ca="1" si="14"/>
        <v>44223.370103709742</v>
      </c>
      <c r="C479" s="10" t="str">
        <f ca="1">VLOOKUP(RANDBETWEEN(1,countcarriers),pool[],18)</f>
        <v>Hanjin</v>
      </c>
      <c r="D479" s="25">
        <f t="shared" ca="1" si="15"/>
        <v>44225.375</v>
      </c>
      <c r="E479" s="31">
        <f ca="1">VLOOKUP(RANDBETWEEN(1,300),BILLINGS[],2)</f>
        <v>1254599809272915</v>
      </c>
    </row>
    <row r="480" spans="1:5" x14ac:dyDescent="0.2">
      <c r="A480" s="9">
        <v>25231</v>
      </c>
      <c r="B480" s="23">
        <f t="shared" ca="1" si="14"/>
        <v>44144.954697101493</v>
      </c>
      <c r="C480" s="9" t="str">
        <f ca="1">VLOOKUP(RANDBETWEEN(1,countcarriers),pool[],18)</f>
        <v>NYK</v>
      </c>
      <c r="D480" s="23">
        <f t="shared" ca="1" si="15"/>
        <v>44149.958333333328</v>
      </c>
      <c r="E480" s="30">
        <f ca="1">VLOOKUP(RANDBETWEEN(1,300),BILLINGS[],2)</f>
        <v>5583811539520581</v>
      </c>
    </row>
    <row r="481" spans="1:5" x14ac:dyDescent="0.2">
      <c r="A481" s="10">
        <v>25232</v>
      </c>
      <c r="B481" s="25">
        <f t="shared" ca="1" si="14"/>
        <v>44421.218237906724</v>
      </c>
      <c r="C481" s="10" t="str">
        <f ca="1">VLOOKUP(RANDBETWEEN(1,countcarriers),pool[],18)</f>
        <v>APL</v>
      </c>
      <c r="D481" s="25">
        <f t="shared" ca="1" si="15"/>
        <v>44425.208333333328</v>
      </c>
      <c r="E481" s="31">
        <f ca="1">VLOOKUP(RANDBETWEEN(1,300),BILLINGS[],2)</f>
        <v>3524997051404745</v>
      </c>
    </row>
    <row r="482" spans="1:5" x14ac:dyDescent="0.2">
      <c r="A482" s="9">
        <v>25233</v>
      </c>
      <c r="B482" s="23">
        <f t="shared" ca="1" si="14"/>
        <v>44359.731072826035</v>
      </c>
      <c r="C482" s="9" t="str">
        <f ca="1">VLOOKUP(RANDBETWEEN(1,countcarriers),pool[],18)</f>
        <v>NYK</v>
      </c>
      <c r="D482" s="23">
        <f t="shared" ca="1" si="15"/>
        <v>44364.75</v>
      </c>
      <c r="E482" s="30">
        <f ca="1">VLOOKUP(RANDBETWEEN(1,300),BILLINGS[],2)</f>
        <v>5302803617920302</v>
      </c>
    </row>
    <row r="483" spans="1:5" x14ac:dyDescent="0.2">
      <c r="A483" s="10">
        <v>25234</v>
      </c>
      <c r="B483" s="25">
        <f t="shared" ca="1" si="14"/>
        <v>44673.193327799119</v>
      </c>
      <c r="C483" s="10" t="str">
        <f ca="1">VLOOKUP(RANDBETWEEN(1,countcarriers),pool[],18)</f>
        <v>Hanjin</v>
      </c>
      <c r="D483" s="25">
        <f t="shared" ca="1" si="15"/>
        <v>44674.208333333328</v>
      </c>
      <c r="E483" s="31">
        <f ca="1">VLOOKUP(RANDBETWEEN(1,300),BILLINGS[],2)</f>
        <v>7524227870587376</v>
      </c>
    </row>
    <row r="484" spans="1:5" x14ac:dyDescent="0.2">
      <c r="A484" s="9">
        <v>25235</v>
      </c>
      <c r="B484" s="23">
        <f t="shared" ca="1" si="14"/>
        <v>44280.572503695141</v>
      </c>
      <c r="C484" s="9" t="str">
        <f ca="1">VLOOKUP(RANDBETWEEN(1,countcarriers),pool[],18)</f>
        <v>APL</v>
      </c>
      <c r="D484" s="23">
        <f t="shared" ca="1" si="15"/>
        <v>44281.583333333328</v>
      </c>
      <c r="E484" s="30">
        <f ca="1">VLOOKUP(RANDBETWEEN(1,300),BILLINGS[],2)</f>
        <v>1872488604248953</v>
      </c>
    </row>
    <row r="485" spans="1:5" x14ac:dyDescent="0.2">
      <c r="A485" s="10">
        <v>25236</v>
      </c>
      <c r="B485" s="25">
        <f t="shared" ca="1" si="14"/>
        <v>43799.164650326151</v>
      </c>
      <c r="C485" s="10" t="str">
        <f ca="1">VLOOKUP(RANDBETWEEN(1,countcarriers),pool[],18)</f>
        <v>COSCO</v>
      </c>
      <c r="D485" s="25">
        <f t="shared" ca="1" si="15"/>
        <v>43802.166666666664</v>
      </c>
      <c r="E485" s="31">
        <f ca="1">VLOOKUP(RANDBETWEEN(1,300),BILLINGS[],2)</f>
        <v>7013462547991839</v>
      </c>
    </row>
    <row r="486" spans="1:5" x14ac:dyDescent="0.2">
      <c r="A486" s="9">
        <v>25237</v>
      </c>
      <c r="B486" s="23">
        <f t="shared" ca="1" si="14"/>
        <v>44232.729291771764</v>
      </c>
      <c r="C486" s="9" t="str">
        <f ca="1">VLOOKUP(RANDBETWEEN(1,countcarriers),pool[],18)</f>
        <v>Evergreen</v>
      </c>
      <c r="D486" s="23">
        <f t="shared" ca="1" si="15"/>
        <v>44232.75</v>
      </c>
      <c r="E486" s="30">
        <f ca="1">VLOOKUP(RANDBETWEEN(1,300),BILLINGS[],2)</f>
        <v>5832287633629010</v>
      </c>
    </row>
    <row r="487" spans="1:5" x14ac:dyDescent="0.2">
      <c r="A487" s="10">
        <v>25238</v>
      </c>
      <c r="B487" s="25">
        <f t="shared" ca="1" si="14"/>
        <v>43489.180997765616</v>
      </c>
      <c r="C487" s="10" t="str">
        <f ca="1">VLOOKUP(RANDBETWEEN(1,countcarriers),pool[],18)</f>
        <v>COSCO</v>
      </c>
      <c r="D487" s="25">
        <f t="shared" ca="1" si="15"/>
        <v>43493.166666666664</v>
      </c>
      <c r="E487" s="31">
        <f ca="1">VLOOKUP(RANDBETWEEN(1,300),BILLINGS[],2)</f>
        <v>7174294442236821</v>
      </c>
    </row>
    <row r="488" spans="1:5" x14ac:dyDescent="0.2">
      <c r="A488" s="9">
        <v>25239</v>
      </c>
      <c r="B488" s="23">
        <f t="shared" ca="1" si="14"/>
        <v>43927.590400442692</v>
      </c>
      <c r="C488" s="9" t="str">
        <f ca="1">VLOOKUP(RANDBETWEEN(1,countcarriers),pool[],18)</f>
        <v>NYK</v>
      </c>
      <c r="D488" s="23">
        <f t="shared" ca="1" si="15"/>
        <v>43928.583333333328</v>
      </c>
      <c r="E488" s="30">
        <f ca="1">VLOOKUP(RANDBETWEEN(1,300),BILLINGS[],2)</f>
        <v>6293367727696796</v>
      </c>
    </row>
    <row r="489" spans="1:5" x14ac:dyDescent="0.2">
      <c r="A489" s="10">
        <v>25240</v>
      </c>
      <c r="B489" s="25">
        <f t="shared" ca="1" si="14"/>
        <v>44496.764117649283</v>
      </c>
      <c r="C489" s="10" t="str">
        <f ca="1">VLOOKUP(RANDBETWEEN(1,countcarriers),pool[],18)</f>
        <v>FedEx</v>
      </c>
      <c r="D489" s="25">
        <f t="shared" ca="1" si="15"/>
        <v>44496.75</v>
      </c>
      <c r="E489" s="31">
        <f ca="1">VLOOKUP(RANDBETWEEN(1,300),BILLINGS[],2)</f>
        <v>9557809506321172</v>
      </c>
    </row>
    <row r="490" spans="1:5" x14ac:dyDescent="0.2">
      <c r="A490" s="9">
        <v>25241</v>
      </c>
      <c r="B490" s="23">
        <f t="shared" ca="1" si="14"/>
        <v>44608.772869885375</v>
      </c>
      <c r="C490" s="9" t="str">
        <f ca="1">VLOOKUP(RANDBETWEEN(1,countcarriers),pool[],18)</f>
        <v>APL</v>
      </c>
      <c r="D490" s="23">
        <f t="shared" ca="1" si="15"/>
        <v>44608.791666666664</v>
      </c>
      <c r="E490" s="30">
        <f ca="1">VLOOKUP(RANDBETWEEN(1,300),BILLINGS[],2)</f>
        <v>2162152403054806</v>
      </c>
    </row>
    <row r="491" spans="1:5" x14ac:dyDescent="0.2">
      <c r="A491" s="10">
        <v>25242</v>
      </c>
      <c r="B491" s="25">
        <f t="shared" ca="1" si="14"/>
        <v>43502.529706689398</v>
      </c>
      <c r="C491" s="10" t="str">
        <f ca="1">VLOOKUP(RANDBETWEEN(1,countcarriers),pool[],18)</f>
        <v>COSCO</v>
      </c>
      <c r="D491" s="25">
        <f t="shared" ca="1" si="15"/>
        <v>43503.541666666664</v>
      </c>
      <c r="E491" s="31">
        <f ca="1">VLOOKUP(RANDBETWEEN(1,300),BILLINGS[],2)</f>
        <v>6561502739855871</v>
      </c>
    </row>
    <row r="492" spans="1:5" x14ac:dyDescent="0.2">
      <c r="A492" s="9">
        <v>25243</v>
      </c>
      <c r="B492" s="23">
        <f t="shared" ca="1" si="14"/>
        <v>44469.764235500224</v>
      </c>
      <c r="C492" s="9" t="str">
        <f ca="1">VLOOKUP(RANDBETWEEN(1,countcarriers),pool[],18)</f>
        <v>UPS</v>
      </c>
      <c r="D492" s="23">
        <f t="shared" ca="1" si="15"/>
        <v>44473.75</v>
      </c>
      <c r="E492" s="30">
        <f ca="1">VLOOKUP(RANDBETWEEN(1,300),BILLINGS[],2)</f>
        <v>6713591115008871</v>
      </c>
    </row>
    <row r="493" spans="1:5" x14ac:dyDescent="0.2">
      <c r="A493" s="10">
        <v>25244</v>
      </c>
      <c r="B493" s="25">
        <f t="shared" ca="1" si="14"/>
        <v>43548.715333956316</v>
      </c>
      <c r="C493" s="10" t="str">
        <f ca="1">VLOOKUP(RANDBETWEEN(1,countcarriers),pool[],18)</f>
        <v>APL</v>
      </c>
      <c r="D493" s="25">
        <f t="shared" ca="1" si="15"/>
        <v>43551.708333333328</v>
      </c>
      <c r="E493" s="31">
        <f ca="1">VLOOKUP(RANDBETWEEN(1,300),BILLINGS[],2)</f>
        <v>5930762630089526</v>
      </c>
    </row>
    <row r="494" spans="1:5" x14ac:dyDescent="0.2">
      <c r="A494" s="9">
        <v>25245</v>
      </c>
      <c r="B494" s="23">
        <f t="shared" ca="1" si="14"/>
        <v>44354.055383607723</v>
      </c>
      <c r="C494" s="9" t="str">
        <f ca="1">VLOOKUP(RANDBETWEEN(1,countcarriers),pool[],18)</f>
        <v>COSCO</v>
      </c>
      <c r="D494" s="23">
        <f t="shared" ca="1" si="15"/>
        <v>44355.041666666664</v>
      </c>
      <c r="E494" s="30">
        <f ca="1">VLOOKUP(RANDBETWEEN(1,300),BILLINGS[],2)</f>
        <v>3863011980750619</v>
      </c>
    </row>
    <row r="495" spans="1:5" x14ac:dyDescent="0.2">
      <c r="A495" s="10">
        <v>25246</v>
      </c>
      <c r="B495" s="25">
        <f t="shared" ca="1" si="14"/>
        <v>43929.166081069743</v>
      </c>
      <c r="C495" s="10" t="str">
        <f ca="1">VLOOKUP(RANDBETWEEN(1,countcarriers),pool[],18)</f>
        <v>FedEx</v>
      </c>
      <c r="D495" s="25">
        <f t="shared" ca="1" si="15"/>
        <v>43931.166666666664</v>
      </c>
      <c r="E495" s="31">
        <f ca="1">VLOOKUP(RANDBETWEEN(1,300),BILLINGS[],2)</f>
        <v>8711760050832904</v>
      </c>
    </row>
    <row r="496" spans="1:5" x14ac:dyDescent="0.2">
      <c r="A496" s="9">
        <v>25247</v>
      </c>
      <c r="B496" s="23">
        <f t="shared" ca="1" si="14"/>
        <v>43786.421818099589</v>
      </c>
      <c r="C496" s="9" t="str">
        <f ca="1">VLOOKUP(RANDBETWEEN(1,countcarriers),pool[],18)</f>
        <v>NYK</v>
      </c>
      <c r="D496" s="23">
        <f t="shared" ca="1" si="15"/>
        <v>43789.416666666664</v>
      </c>
      <c r="E496" s="30">
        <f ca="1">VLOOKUP(RANDBETWEEN(1,300),BILLINGS[],2)</f>
        <v>8778454110355857</v>
      </c>
    </row>
    <row r="497" spans="1:5" x14ac:dyDescent="0.2">
      <c r="A497" s="10">
        <v>25248</v>
      </c>
      <c r="B497" s="25">
        <f t="shared" ca="1" si="14"/>
        <v>44424.20079187899</v>
      </c>
      <c r="C497" s="10" t="str">
        <f ca="1">VLOOKUP(RANDBETWEEN(1,countcarriers),pool[],18)</f>
        <v>NYK</v>
      </c>
      <c r="D497" s="25">
        <f t="shared" ca="1" si="15"/>
        <v>44428.208333333328</v>
      </c>
      <c r="E497" s="31">
        <f ca="1">VLOOKUP(RANDBETWEEN(1,300),BILLINGS[],2)</f>
        <v>5648198359201912</v>
      </c>
    </row>
    <row r="498" spans="1:5" x14ac:dyDescent="0.2">
      <c r="A498" s="9">
        <v>25249</v>
      </c>
      <c r="B498" s="23">
        <f t="shared" ca="1" si="14"/>
        <v>44655.43038414076</v>
      </c>
      <c r="C498" s="9" t="str">
        <f ca="1">VLOOKUP(RANDBETWEEN(1,countcarriers),pool[],18)</f>
        <v>Hanjin</v>
      </c>
      <c r="D498" s="23">
        <f t="shared" ca="1" si="15"/>
        <v>44657.416666666664</v>
      </c>
      <c r="E498" s="30">
        <f ca="1">VLOOKUP(RANDBETWEEN(1,300),BILLINGS[],2)</f>
        <v>1979399906919545</v>
      </c>
    </row>
    <row r="499" spans="1:5" x14ac:dyDescent="0.2">
      <c r="A499" s="10">
        <v>25250</v>
      </c>
      <c r="B499" s="25">
        <f t="shared" ca="1" si="14"/>
        <v>44370.248356921606</v>
      </c>
      <c r="C499" s="10" t="str">
        <f ca="1">VLOOKUP(RANDBETWEEN(1,countcarriers),pool[],18)</f>
        <v>COSCO</v>
      </c>
      <c r="D499" s="25">
        <f t="shared" ca="1" si="15"/>
        <v>44372.25</v>
      </c>
      <c r="E499" s="31">
        <f ca="1">VLOOKUP(RANDBETWEEN(1,300),BILLINGS[],2)</f>
        <v>8649054870467290</v>
      </c>
    </row>
    <row r="500" spans="1:5" x14ac:dyDescent="0.2">
      <c r="A500" s="9">
        <v>25251</v>
      </c>
      <c r="B500" s="23">
        <f t="shared" ca="1" si="14"/>
        <v>44388.339767256133</v>
      </c>
      <c r="C500" s="9" t="str">
        <f ca="1">VLOOKUP(RANDBETWEEN(1,countcarriers),pool[],18)</f>
        <v>NYK</v>
      </c>
      <c r="D500" s="23">
        <f t="shared" ca="1" si="15"/>
        <v>44390.333333333328</v>
      </c>
      <c r="E500" s="30">
        <f ca="1">VLOOKUP(RANDBETWEEN(1,300),BILLINGS[],2)</f>
        <v>5839983804109640</v>
      </c>
    </row>
    <row r="501" spans="1:5" x14ac:dyDescent="0.2">
      <c r="A501" s="10">
        <v>25252</v>
      </c>
      <c r="B501" s="25">
        <f t="shared" ca="1" si="14"/>
        <v>43478.050603654847</v>
      </c>
      <c r="C501" s="10" t="str">
        <f ca="1">VLOOKUP(RANDBETWEEN(1,countcarriers),pool[],18)</f>
        <v>FedEx</v>
      </c>
      <c r="D501" s="25">
        <f t="shared" ca="1" si="15"/>
        <v>43482.041666666664</v>
      </c>
      <c r="E501" s="31">
        <f ca="1">VLOOKUP(RANDBETWEEN(1,300),BILLINGS[],2)</f>
        <v>6780649817654435</v>
      </c>
    </row>
    <row r="502" spans="1:5" x14ac:dyDescent="0.2">
      <c r="A502" s="9">
        <v>25253</v>
      </c>
      <c r="B502" s="23">
        <f t="shared" ca="1" si="14"/>
        <v>43696.711693633086</v>
      </c>
      <c r="C502" s="9" t="str">
        <f ca="1">VLOOKUP(RANDBETWEEN(1,countcarriers),pool[],18)</f>
        <v>APL</v>
      </c>
      <c r="D502" s="23">
        <f t="shared" ca="1" si="15"/>
        <v>43696.708333333328</v>
      </c>
      <c r="E502" s="30">
        <f ca="1">VLOOKUP(RANDBETWEEN(1,300),BILLINGS[],2)</f>
        <v>5832287633629010</v>
      </c>
    </row>
    <row r="503" spans="1:5" x14ac:dyDescent="0.2">
      <c r="A503" s="10">
        <v>25254</v>
      </c>
      <c r="B503" s="25">
        <f t="shared" ca="1" si="14"/>
        <v>44611.327371458414</v>
      </c>
      <c r="C503" s="10" t="str">
        <f ca="1">VLOOKUP(RANDBETWEEN(1,countcarriers),pool[],18)</f>
        <v>UPS</v>
      </c>
      <c r="D503" s="25">
        <f t="shared" ca="1" si="15"/>
        <v>44614.333333333328</v>
      </c>
      <c r="E503" s="31">
        <f ca="1">VLOOKUP(RANDBETWEEN(1,300),BILLINGS[],2)</f>
        <v>8165579395472876</v>
      </c>
    </row>
    <row r="504" spans="1:5" x14ac:dyDescent="0.2">
      <c r="A504" s="9">
        <v>25255</v>
      </c>
      <c r="B504" s="23">
        <f t="shared" ca="1" si="14"/>
        <v>44650.259730573896</v>
      </c>
      <c r="C504" s="9" t="str">
        <f ca="1">VLOOKUP(RANDBETWEEN(1,countcarriers),pool[],18)</f>
        <v>Hanjin</v>
      </c>
      <c r="D504" s="23">
        <f t="shared" ca="1" si="15"/>
        <v>44652.25</v>
      </c>
      <c r="E504" s="30">
        <f ca="1">VLOOKUP(RANDBETWEEN(1,300),BILLINGS[],2)</f>
        <v>8778663216225429</v>
      </c>
    </row>
    <row r="505" spans="1:5" x14ac:dyDescent="0.2">
      <c r="A505" s="10">
        <v>25256</v>
      </c>
      <c r="B505" s="25">
        <f t="shared" ca="1" si="14"/>
        <v>43910.544016231775</v>
      </c>
      <c r="C505" s="10" t="str">
        <f ca="1">VLOOKUP(RANDBETWEEN(1,countcarriers),pool[],18)</f>
        <v>Hanjin</v>
      </c>
      <c r="D505" s="25">
        <f t="shared" ca="1" si="15"/>
        <v>43910.541666666664</v>
      </c>
      <c r="E505" s="31">
        <f ca="1">VLOOKUP(RANDBETWEEN(1,300),BILLINGS[],2)</f>
        <v>6503845770407330</v>
      </c>
    </row>
    <row r="506" spans="1:5" x14ac:dyDescent="0.2">
      <c r="A506" s="9">
        <v>25257</v>
      </c>
      <c r="B506" s="23">
        <f t="shared" ca="1" si="14"/>
        <v>43596.449349378185</v>
      </c>
      <c r="C506" s="9" t="str">
        <f ca="1">VLOOKUP(RANDBETWEEN(1,countcarriers),pool[],18)</f>
        <v>COSCO</v>
      </c>
      <c r="D506" s="23">
        <f t="shared" ca="1" si="15"/>
        <v>43600.458333333328</v>
      </c>
      <c r="E506" s="30">
        <f ca="1">VLOOKUP(RANDBETWEEN(1,300),BILLINGS[],2)</f>
        <v>1319838769113053</v>
      </c>
    </row>
    <row r="507" spans="1:5" x14ac:dyDescent="0.2">
      <c r="A507" s="10">
        <v>25258</v>
      </c>
      <c r="B507" s="25">
        <f t="shared" ca="1" si="14"/>
        <v>44231.05936561268</v>
      </c>
      <c r="C507" s="10" t="str">
        <f ca="1">VLOOKUP(RANDBETWEEN(1,countcarriers),pool[],18)</f>
        <v>Evergreen</v>
      </c>
      <c r="D507" s="25">
        <f t="shared" ca="1" si="15"/>
        <v>44235.041666666664</v>
      </c>
      <c r="E507" s="31">
        <f ca="1">VLOOKUP(RANDBETWEEN(1,300),BILLINGS[],2)</f>
        <v>5871130265302833</v>
      </c>
    </row>
    <row r="508" spans="1:5" x14ac:dyDescent="0.2">
      <c r="A508" s="9">
        <v>25259</v>
      </c>
      <c r="B508" s="23">
        <f t="shared" ca="1" si="14"/>
        <v>44595.390148621998</v>
      </c>
      <c r="C508" s="9" t="str">
        <f ca="1">VLOOKUP(RANDBETWEEN(1,countcarriers),pool[],18)</f>
        <v>COSCO</v>
      </c>
      <c r="D508" s="23">
        <f t="shared" ca="1" si="15"/>
        <v>44596.375</v>
      </c>
      <c r="E508" s="30">
        <f ca="1">VLOOKUP(RANDBETWEEN(1,300),BILLINGS[],2)</f>
        <v>6195478970450608</v>
      </c>
    </row>
    <row r="509" spans="1:5" x14ac:dyDescent="0.2">
      <c r="A509" s="10">
        <v>25260</v>
      </c>
      <c r="B509" s="25">
        <f t="shared" ca="1" si="14"/>
        <v>43573.763265218295</v>
      </c>
      <c r="C509" s="10" t="str">
        <f ca="1">VLOOKUP(RANDBETWEEN(1,countcarriers),pool[],18)</f>
        <v>APL</v>
      </c>
      <c r="D509" s="25">
        <f t="shared" ca="1" si="15"/>
        <v>43574.75</v>
      </c>
      <c r="E509" s="31">
        <f ca="1">VLOOKUP(RANDBETWEEN(1,300),BILLINGS[],2)</f>
        <v>8885988103262164</v>
      </c>
    </row>
    <row r="510" spans="1:5" x14ac:dyDescent="0.2">
      <c r="A510" s="9">
        <v>25261</v>
      </c>
      <c r="B510" s="23">
        <f t="shared" ca="1" si="14"/>
        <v>44217.138737337293</v>
      </c>
      <c r="C510" s="9" t="str">
        <f ca="1">VLOOKUP(RANDBETWEEN(1,countcarriers),pool[],18)</f>
        <v>NYK</v>
      </c>
      <c r="D510" s="23">
        <f t="shared" ca="1" si="15"/>
        <v>44219.125</v>
      </c>
      <c r="E510" s="30">
        <f ca="1">VLOOKUP(RANDBETWEEN(1,300),BILLINGS[],2)</f>
        <v>4723642820118700</v>
      </c>
    </row>
    <row r="511" spans="1:5" x14ac:dyDescent="0.2">
      <c r="A511" s="10">
        <v>25262</v>
      </c>
      <c r="B511" s="25">
        <f t="shared" ca="1" si="14"/>
        <v>44702.637199238445</v>
      </c>
      <c r="C511" s="10" t="str">
        <f ca="1">VLOOKUP(RANDBETWEEN(1,countcarriers),pool[],18)</f>
        <v>Evergreen</v>
      </c>
      <c r="D511" s="25">
        <f t="shared" ca="1" si="15"/>
        <v>44706.625</v>
      </c>
      <c r="E511" s="31">
        <f ca="1">VLOOKUP(RANDBETWEEN(1,300),BILLINGS[],2)</f>
        <v>8405512431902854</v>
      </c>
    </row>
    <row r="512" spans="1:5" x14ac:dyDescent="0.2">
      <c r="A512" s="9">
        <v>25263</v>
      </c>
      <c r="B512" s="23">
        <f t="shared" ca="1" si="14"/>
        <v>44160.7290884428</v>
      </c>
      <c r="C512" s="9" t="str">
        <f ca="1">VLOOKUP(RANDBETWEEN(1,countcarriers),pool[],18)</f>
        <v>FedEx</v>
      </c>
      <c r="D512" s="23">
        <f t="shared" ca="1" si="15"/>
        <v>44162.708333333328</v>
      </c>
      <c r="E512" s="30">
        <f ca="1">VLOOKUP(RANDBETWEEN(1,300),BILLINGS[],2)</f>
        <v>1463476689795317</v>
      </c>
    </row>
    <row r="513" spans="1:5" x14ac:dyDescent="0.2">
      <c r="A513" s="10">
        <v>25264</v>
      </c>
      <c r="B513" s="25">
        <f t="shared" ca="1" si="14"/>
        <v>44320.799991635082</v>
      </c>
      <c r="C513" s="10" t="str">
        <f ca="1">VLOOKUP(RANDBETWEEN(1,countcarriers),pool[],18)</f>
        <v>NYK</v>
      </c>
      <c r="D513" s="25">
        <f t="shared" ca="1" si="15"/>
        <v>44321.791666666664</v>
      </c>
      <c r="E513" s="31">
        <f ca="1">VLOOKUP(RANDBETWEEN(1,300),BILLINGS[],2)</f>
        <v>7281033005513176</v>
      </c>
    </row>
    <row r="514" spans="1:5" x14ac:dyDescent="0.2">
      <c r="A514" s="9">
        <v>25265</v>
      </c>
      <c r="B514" s="23">
        <f t="shared" ref="B514:B577" ca="1" si="16">RANDBETWEEN(DATE(2019,1,1),DATE(2022,6,24)) + RAND()</f>
        <v>44371.531844168007</v>
      </c>
      <c r="C514" s="9" t="str">
        <f ca="1">VLOOKUP(RANDBETWEEN(1,countcarriers),pool[],18)</f>
        <v>FedEx</v>
      </c>
      <c r="D514" s="23">
        <f t="shared" ca="1" si="15"/>
        <v>44372.541666666664</v>
      </c>
      <c r="E514" s="30">
        <f ca="1">VLOOKUP(RANDBETWEEN(1,300),BILLINGS[],2)</f>
        <v>4842141915077947</v>
      </c>
    </row>
    <row r="515" spans="1:5" x14ac:dyDescent="0.2">
      <c r="A515" s="10">
        <v>25266</v>
      </c>
      <c r="B515" s="25">
        <f t="shared" ca="1" si="16"/>
        <v>43577.413945593413</v>
      </c>
      <c r="C515" s="10" t="str">
        <f ca="1">VLOOKUP(RANDBETWEEN(1,countcarriers),pool[],18)</f>
        <v>FedEx</v>
      </c>
      <c r="D515" s="25">
        <f t="shared" ref="D515:D578" ca="1" si="17">MROUND(B515 + RANDBETWEEN(0,5),"1:00")</f>
        <v>43580.416666666664</v>
      </c>
      <c r="E515" s="31">
        <f ca="1">VLOOKUP(RANDBETWEEN(1,300),BILLINGS[],2)</f>
        <v>5213816132520336</v>
      </c>
    </row>
    <row r="516" spans="1:5" x14ac:dyDescent="0.2">
      <c r="A516" s="9">
        <v>25267</v>
      </c>
      <c r="B516" s="23">
        <f t="shared" ca="1" si="16"/>
        <v>44120.572548721429</v>
      </c>
      <c r="C516" s="9" t="str">
        <f ca="1">VLOOKUP(RANDBETWEEN(1,countcarriers),pool[],18)</f>
        <v>APL</v>
      </c>
      <c r="D516" s="23">
        <f t="shared" ca="1" si="17"/>
        <v>44122.583333333328</v>
      </c>
      <c r="E516" s="30">
        <f ca="1">VLOOKUP(RANDBETWEEN(1,300),BILLINGS[],2)</f>
        <v>2044264398929454</v>
      </c>
    </row>
    <row r="517" spans="1:5" x14ac:dyDescent="0.2">
      <c r="A517" s="10">
        <v>25268</v>
      </c>
      <c r="B517" s="25">
        <f t="shared" ca="1" si="16"/>
        <v>44497.513131406988</v>
      </c>
      <c r="C517" s="10" t="str">
        <f ca="1">VLOOKUP(RANDBETWEEN(1,countcarriers),pool[],18)</f>
        <v>APL</v>
      </c>
      <c r="D517" s="25">
        <f t="shared" ca="1" si="17"/>
        <v>44498.5</v>
      </c>
      <c r="E517" s="31">
        <f ca="1">VLOOKUP(RANDBETWEEN(1,300),BILLINGS[],2)</f>
        <v>1872488604248953</v>
      </c>
    </row>
    <row r="518" spans="1:5" x14ac:dyDescent="0.2">
      <c r="A518" s="9">
        <v>25269</v>
      </c>
      <c r="B518" s="23">
        <f t="shared" ca="1" si="16"/>
        <v>44168.457187289103</v>
      </c>
      <c r="C518" s="9" t="str">
        <f ca="1">VLOOKUP(RANDBETWEEN(1,countcarriers),pool[],18)</f>
        <v>COSCO</v>
      </c>
      <c r="D518" s="23">
        <f t="shared" ca="1" si="17"/>
        <v>44170.458333333328</v>
      </c>
      <c r="E518" s="30">
        <f ca="1">VLOOKUP(RANDBETWEEN(1,300),BILLINGS[],2)</f>
        <v>3452644650296478</v>
      </c>
    </row>
    <row r="519" spans="1:5" x14ac:dyDescent="0.2">
      <c r="A519" s="10">
        <v>25270</v>
      </c>
      <c r="B519" s="25">
        <f t="shared" ca="1" si="16"/>
        <v>44686.699990268738</v>
      </c>
      <c r="C519" s="10" t="str">
        <f ca="1">VLOOKUP(RANDBETWEEN(1,countcarriers),pool[],18)</f>
        <v>UPS</v>
      </c>
      <c r="D519" s="25">
        <f t="shared" ca="1" si="17"/>
        <v>44687.708333333328</v>
      </c>
      <c r="E519" s="31">
        <f ca="1">VLOOKUP(RANDBETWEEN(1,300),BILLINGS[],2)</f>
        <v>3257002006010519</v>
      </c>
    </row>
    <row r="520" spans="1:5" x14ac:dyDescent="0.2">
      <c r="A520" s="9">
        <v>25271</v>
      </c>
      <c r="B520" s="23">
        <f t="shared" ca="1" si="16"/>
        <v>43545.8156002994</v>
      </c>
      <c r="C520" s="9" t="str">
        <f ca="1">VLOOKUP(RANDBETWEEN(1,countcarriers),pool[],18)</f>
        <v>APL</v>
      </c>
      <c r="D520" s="23">
        <f t="shared" ca="1" si="17"/>
        <v>43545.833333333328</v>
      </c>
      <c r="E520" s="30">
        <f ca="1">VLOOKUP(RANDBETWEEN(1,300),BILLINGS[],2)</f>
        <v>9224476688564990</v>
      </c>
    </row>
    <row r="521" spans="1:5" x14ac:dyDescent="0.2">
      <c r="A521" s="10">
        <v>25272</v>
      </c>
      <c r="B521" s="25">
        <f t="shared" ca="1" si="16"/>
        <v>44311.257816152342</v>
      </c>
      <c r="C521" s="10" t="str">
        <f ca="1">VLOOKUP(RANDBETWEEN(1,countcarriers),pool[],18)</f>
        <v>APL</v>
      </c>
      <c r="D521" s="25">
        <f t="shared" ca="1" si="17"/>
        <v>44315.25</v>
      </c>
      <c r="E521" s="31">
        <f ca="1">VLOOKUP(RANDBETWEEN(1,300),BILLINGS[],2)</f>
        <v>9356074439949792</v>
      </c>
    </row>
    <row r="522" spans="1:5" x14ac:dyDescent="0.2">
      <c r="A522" s="9">
        <v>25273</v>
      </c>
      <c r="B522" s="23">
        <f t="shared" ca="1" si="16"/>
        <v>43850.506492914246</v>
      </c>
      <c r="C522" s="9" t="str">
        <f ca="1">VLOOKUP(RANDBETWEEN(1,countcarriers),pool[],18)</f>
        <v>NYK</v>
      </c>
      <c r="D522" s="23">
        <f t="shared" ca="1" si="17"/>
        <v>43850.5</v>
      </c>
      <c r="E522" s="30">
        <f ca="1">VLOOKUP(RANDBETWEEN(1,300),BILLINGS[],2)</f>
        <v>8502767175494725</v>
      </c>
    </row>
    <row r="523" spans="1:5" x14ac:dyDescent="0.2">
      <c r="A523" s="10">
        <v>25274</v>
      </c>
      <c r="B523" s="25">
        <f t="shared" ca="1" si="16"/>
        <v>44421.799573992503</v>
      </c>
      <c r="C523" s="10" t="str">
        <f ca="1">VLOOKUP(RANDBETWEEN(1,countcarriers),pool[],18)</f>
        <v>UPS</v>
      </c>
      <c r="D523" s="25">
        <f t="shared" ca="1" si="17"/>
        <v>44425.791666666664</v>
      </c>
      <c r="E523" s="31">
        <f ca="1">VLOOKUP(RANDBETWEEN(1,300),BILLINGS[],2)</f>
        <v>6561502739855871</v>
      </c>
    </row>
    <row r="524" spans="1:5" x14ac:dyDescent="0.2">
      <c r="A524" s="9">
        <v>25275</v>
      </c>
      <c r="B524" s="23">
        <f t="shared" ca="1" si="16"/>
        <v>43923.553583353794</v>
      </c>
      <c r="C524" s="9" t="str">
        <f ca="1">VLOOKUP(RANDBETWEEN(1,countcarriers),pool[],18)</f>
        <v>UPS</v>
      </c>
      <c r="D524" s="23">
        <f t="shared" ca="1" si="17"/>
        <v>43925.541666666664</v>
      </c>
      <c r="E524" s="30">
        <f ca="1">VLOOKUP(RANDBETWEEN(1,300),BILLINGS[],2)</f>
        <v>1367590578875157</v>
      </c>
    </row>
    <row r="525" spans="1:5" x14ac:dyDescent="0.2">
      <c r="A525" s="10">
        <v>25276</v>
      </c>
      <c r="B525" s="25">
        <f t="shared" ca="1" si="16"/>
        <v>44432.30920902107</v>
      </c>
      <c r="C525" s="10" t="str">
        <f ca="1">VLOOKUP(RANDBETWEEN(1,countcarriers),pool[],18)</f>
        <v>FedEx</v>
      </c>
      <c r="D525" s="25">
        <f t="shared" ca="1" si="17"/>
        <v>44433.291666666664</v>
      </c>
      <c r="E525" s="31">
        <f ca="1">VLOOKUP(RANDBETWEEN(1,300),BILLINGS[],2)</f>
        <v>6088413092062569</v>
      </c>
    </row>
    <row r="526" spans="1:5" x14ac:dyDescent="0.2">
      <c r="A526" s="9">
        <v>25277</v>
      </c>
      <c r="B526" s="23">
        <f t="shared" ca="1" si="16"/>
        <v>44620.081122207135</v>
      </c>
      <c r="C526" s="9" t="str">
        <f ca="1">VLOOKUP(RANDBETWEEN(1,countcarriers),pool[],18)</f>
        <v>COSCO</v>
      </c>
      <c r="D526" s="23">
        <f t="shared" ca="1" si="17"/>
        <v>44623.083333333328</v>
      </c>
      <c r="E526" s="30">
        <f ca="1">VLOOKUP(RANDBETWEEN(1,300),BILLINGS[],2)</f>
        <v>9198226239985872</v>
      </c>
    </row>
    <row r="527" spans="1:5" x14ac:dyDescent="0.2">
      <c r="A527" s="10">
        <v>25278</v>
      </c>
      <c r="B527" s="25">
        <f t="shared" ca="1" si="16"/>
        <v>44285.638096648494</v>
      </c>
      <c r="C527" s="10" t="str">
        <f ca="1">VLOOKUP(RANDBETWEEN(1,countcarriers),pool[],18)</f>
        <v>UPS</v>
      </c>
      <c r="D527" s="25">
        <f t="shared" ca="1" si="17"/>
        <v>44288.625</v>
      </c>
      <c r="E527" s="31">
        <f ca="1">VLOOKUP(RANDBETWEEN(1,300),BILLINGS[],2)</f>
        <v>4474010927184529</v>
      </c>
    </row>
    <row r="528" spans="1:5" x14ac:dyDescent="0.2">
      <c r="A528" s="9">
        <v>25279</v>
      </c>
      <c r="B528" s="23">
        <f t="shared" ca="1" si="16"/>
        <v>44549.507001409256</v>
      </c>
      <c r="C528" s="9" t="str">
        <f ca="1">VLOOKUP(RANDBETWEEN(1,countcarriers),pool[],18)</f>
        <v>NYK</v>
      </c>
      <c r="D528" s="23">
        <f t="shared" ca="1" si="17"/>
        <v>44551.5</v>
      </c>
      <c r="E528" s="30">
        <f ca="1">VLOOKUP(RANDBETWEEN(1,300),BILLINGS[],2)</f>
        <v>7174294442236821</v>
      </c>
    </row>
    <row r="529" spans="1:5" x14ac:dyDescent="0.2">
      <c r="A529" s="10">
        <v>25280</v>
      </c>
      <c r="B529" s="25">
        <f t="shared" ca="1" si="16"/>
        <v>44292.031233141941</v>
      </c>
      <c r="C529" s="10" t="str">
        <f ca="1">VLOOKUP(RANDBETWEEN(1,countcarriers),pool[],18)</f>
        <v>FedEx</v>
      </c>
      <c r="D529" s="25">
        <f t="shared" ca="1" si="17"/>
        <v>44293.041666666664</v>
      </c>
      <c r="E529" s="31">
        <f ca="1">VLOOKUP(RANDBETWEEN(1,300),BILLINGS[],2)</f>
        <v>8075302684367926</v>
      </c>
    </row>
    <row r="530" spans="1:5" x14ac:dyDescent="0.2">
      <c r="A530" s="9">
        <v>25281</v>
      </c>
      <c r="B530" s="23">
        <f t="shared" ca="1" si="16"/>
        <v>44042.161644418178</v>
      </c>
      <c r="C530" s="9" t="str">
        <f ca="1">VLOOKUP(RANDBETWEEN(1,countcarriers),pool[],18)</f>
        <v>Hanjin</v>
      </c>
      <c r="D530" s="23">
        <f t="shared" ca="1" si="17"/>
        <v>44046.166666666664</v>
      </c>
      <c r="E530" s="30">
        <f ca="1">VLOOKUP(RANDBETWEEN(1,300),BILLINGS[],2)</f>
        <v>2992824770663464</v>
      </c>
    </row>
    <row r="531" spans="1:5" x14ac:dyDescent="0.2">
      <c r="A531" s="10">
        <v>25282</v>
      </c>
      <c r="B531" s="25">
        <f t="shared" ca="1" si="16"/>
        <v>44306.881337300176</v>
      </c>
      <c r="C531" s="10" t="str">
        <f ca="1">VLOOKUP(RANDBETWEEN(1,countcarriers),pool[],18)</f>
        <v>FedEx</v>
      </c>
      <c r="D531" s="25">
        <f t="shared" ca="1" si="17"/>
        <v>44308.875</v>
      </c>
      <c r="E531" s="31">
        <f ca="1">VLOOKUP(RANDBETWEEN(1,300),BILLINGS[],2)</f>
        <v>1744604177546916</v>
      </c>
    </row>
    <row r="532" spans="1:5" x14ac:dyDescent="0.2">
      <c r="A532" s="9">
        <v>25283</v>
      </c>
      <c r="B532" s="23">
        <f t="shared" ca="1" si="16"/>
        <v>43772.68648473842</v>
      </c>
      <c r="C532" s="9" t="str">
        <f ca="1">VLOOKUP(RANDBETWEEN(1,countcarriers),pool[],18)</f>
        <v>FedEx</v>
      </c>
      <c r="D532" s="23">
        <f t="shared" ca="1" si="17"/>
        <v>43777.666666666664</v>
      </c>
      <c r="E532" s="30">
        <f ca="1">VLOOKUP(RANDBETWEEN(1,300),BILLINGS[],2)</f>
        <v>2594153469295581</v>
      </c>
    </row>
    <row r="533" spans="1:5" x14ac:dyDescent="0.2">
      <c r="A533" s="10">
        <v>25284</v>
      </c>
      <c r="B533" s="25">
        <f t="shared" ca="1" si="16"/>
        <v>43606.765132344903</v>
      </c>
      <c r="C533" s="10" t="str">
        <f ca="1">VLOOKUP(RANDBETWEEN(1,countcarriers),pool[],18)</f>
        <v>COSCO</v>
      </c>
      <c r="D533" s="25">
        <f t="shared" ca="1" si="17"/>
        <v>43606.75</v>
      </c>
      <c r="E533" s="31">
        <f ca="1">VLOOKUP(RANDBETWEEN(1,300),BILLINGS[],2)</f>
        <v>8002349794014409</v>
      </c>
    </row>
    <row r="534" spans="1:5" x14ac:dyDescent="0.2">
      <c r="A534" s="9">
        <v>25285</v>
      </c>
      <c r="B534" s="23">
        <f t="shared" ca="1" si="16"/>
        <v>44583.023734300681</v>
      </c>
      <c r="C534" s="9" t="str">
        <f ca="1">VLOOKUP(RANDBETWEEN(1,countcarriers),pool[],18)</f>
        <v>UPS</v>
      </c>
      <c r="D534" s="23">
        <f t="shared" ca="1" si="17"/>
        <v>44583.041666666664</v>
      </c>
      <c r="E534" s="30">
        <f ca="1">VLOOKUP(RANDBETWEEN(1,300),BILLINGS[],2)</f>
        <v>4607821122918582</v>
      </c>
    </row>
    <row r="535" spans="1:5" x14ac:dyDescent="0.2">
      <c r="A535" s="10">
        <v>25286</v>
      </c>
      <c r="B535" s="25">
        <f t="shared" ca="1" si="16"/>
        <v>44042.884355788381</v>
      </c>
      <c r="C535" s="10" t="str">
        <f ca="1">VLOOKUP(RANDBETWEEN(1,countcarriers),pool[],18)</f>
        <v>NYK</v>
      </c>
      <c r="D535" s="25">
        <f t="shared" ca="1" si="17"/>
        <v>44043.875</v>
      </c>
      <c r="E535" s="31">
        <f ca="1">VLOOKUP(RANDBETWEEN(1,300),BILLINGS[],2)</f>
        <v>5831245032385984</v>
      </c>
    </row>
    <row r="536" spans="1:5" x14ac:dyDescent="0.2">
      <c r="A536" s="9">
        <v>25287</v>
      </c>
      <c r="B536" s="23">
        <f t="shared" ca="1" si="16"/>
        <v>43475.607017624156</v>
      </c>
      <c r="C536" s="9" t="str">
        <f ca="1">VLOOKUP(RANDBETWEEN(1,countcarriers),pool[],18)</f>
        <v>Hanjin</v>
      </c>
      <c r="D536" s="23">
        <f t="shared" ca="1" si="17"/>
        <v>43475.625</v>
      </c>
      <c r="E536" s="30">
        <f ca="1">VLOOKUP(RANDBETWEEN(1,300),BILLINGS[],2)</f>
        <v>8873102816683913</v>
      </c>
    </row>
    <row r="537" spans="1:5" x14ac:dyDescent="0.2">
      <c r="A537" s="10">
        <v>25288</v>
      </c>
      <c r="B537" s="25">
        <f t="shared" ca="1" si="16"/>
        <v>44574.278574313874</v>
      </c>
      <c r="C537" s="10" t="str">
        <f ca="1">VLOOKUP(RANDBETWEEN(1,countcarriers),pool[],18)</f>
        <v>COSCO</v>
      </c>
      <c r="D537" s="25">
        <f t="shared" ca="1" si="17"/>
        <v>44577.291666666664</v>
      </c>
      <c r="E537" s="31">
        <f ca="1">VLOOKUP(RANDBETWEEN(1,300),BILLINGS[],2)</f>
        <v>2594153469295581</v>
      </c>
    </row>
    <row r="538" spans="1:5" x14ac:dyDescent="0.2">
      <c r="A538" s="9">
        <v>25289</v>
      </c>
      <c r="B538" s="23">
        <f t="shared" ca="1" si="16"/>
        <v>43522.367383723664</v>
      </c>
      <c r="C538" s="9" t="str">
        <f ca="1">VLOOKUP(RANDBETWEEN(1,countcarriers),pool[],18)</f>
        <v>NYK</v>
      </c>
      <c r="D538" s="23">
        <f t="shared" ca="1" si="17"/>
        <v>43524.375</v>
      </c>
      <c r="E538" s="30">
        <f ca="1">VLOOKUP(RANDBETWEEN(1,300),BILLINGS[],2)</f>
        <v>6204709417292054</v>
      </c>
    </row>
    <row r="539" spans="1:5" x14ac:dyDescent="0.2">
      <c r="A539" s="10">
        <v>25290</v>
      </c>
      <c r="B539" s="25">
        <f t="shared" ca="1" si="16"/>
        <v>44591.573910172236</v>
      </c>
      <c r="C539" s="10" t="str">
        <f ca="1">VLOOKUP(RANDBETWEEN(1,countcarriers),pool[],18)</f>
        <v>APL</v>
      </c>
      <c r="D539" s="25">
        <f t="shared" ca="1" si="17"/>
        <v>44591.583333333328</v>
      </c>
      <c r="E539" s="31">
        <f ca="1">VLOOKUP(RANDBETWEEN(1,300),BILLINGS[],2)</f>
        <v>9913276588107916</v>
      </c>
    </row>
    <row r="540" spans="1:5" x14ac:dyDescent="0.2">
      <c r="A540" s="9">
        <v>25291</v>
      </c>
      <c r="B540" s="23">
        <f t="shared" ca="1" si="16"/>
        <v>43524.679582530291</v>
      </c>
      <c r="C540" s="9" t="str">
        <f ca="1">VLOOKUP(RANDBETWEEN(1,countcarriers),pool[],18)</f>
        <v>UPS</v>
      </c>
      <c r="D540" s="23">
        <f t="shared" ca="1" si="17"/>
        <v>43526.666666666664</v>
      </c>
      <c r="E540" s="30">
        <f ca="1">VLOOKUP(RANDBETWEEN(1,300),BILLINGS[],2)</f>
        <v>4842141915077947</v>
      </c>
    </row>
    <row r="541" spans="1:5" x14ac:dyDescent="0.2">
      <c r="A541" s="10">
        <v>25292</v>
      </c>
      <c r="B541" s="25">
        <f t="shared" ca="1" si="16"/>
        <v>44683.742996807254</v>
      </c>
      <c r="C541" s="10" t="str">
        <f ca="1">VLOOKUP(RANDBETWEEN(1,countcarriers),pool[],18)</f>
        <v>Evergreen</v>
      </c>
      <c r="D541" s="25">
        <f t="shared" ca="1" si="17"/>
        <v>44684.75</v>
      </c>
      <c r="E541" s="31">
        <f ca="1">VLOOKUP(RANDBETWEEN(1,300),BILLINGS[],2)</f>
        <v>2709801615032068</v>
      </c>
    </row>
    <row r="542" spans="1:5" x14ac:dyDescent="0.2">
      <c r="A542" s="9">
        <v>25293</v>
      </c>
      <c r="B542" s="23">
        <f t="shared" ca="1" si="16"/>
        <v>43558.065557568552</v>
      </c>
      <c r="C542" s="9" t="str">
        <f ca="1">VLOOKUP(RANDBETWEEN(1,countcarriers),pool[],18)</f>
        <v>UPS</v>
      </c>
      <c r="D542" s="23">
        <f t="shared" ca="1" si="17"/>
        <v>43559.083333333328</v>
      </c>
      <c r="E542" s="30">
        <f ca="1">VLOOKUP(RANDBETWEEN(1,300),BILLINGS[],2)</f>
        <v>6945030136931792</v>
      </c>
    </row>
    <row r="543" spans="1:5" x14ac:dyDescent="0.2">
      <c r="A543" s="10">
        <v>25294</v>
      </c>
      <c r="B543" s="25">
        <f t="shared" ca="1" si="16"/>
        <v>44452.426290240226</v>
      </c>
      <c r="C543" s="10" t="str">
        <f ca="1">VLOOKUP(RANDBETWEEN(1,countcarriers),pool[],18)</f>
        <v>UPS</v>
      </c>
      <c r="D543" s="25">
        <f t="shared" ca="1" si="17"/>
        <v>44452.416666666664</v>
      </c>
      <c r="E543" s="31">
        <f ca="1">VLOOKUP(RANDBETWEEN(1,300),BILLINGS[],2)</f>
        <v>6039613795241616</v>
      </c>
    </row>
    <row r="544" spans="1:5" x14ac:dyDescent="0.2">
      <c r="A544" s="9">
        <v>25295</v>
      </c>
      <c r="B544" s="23">
        <f t="shared" ca="1" si="16"/>
        <v>44051.052732131997</v>
      </c>
      <c r="C544" s="9" t="str">
        <f ca="1">VLOOKUP(RANDBETWEEN(1,countcarriers),pool[],18)</f>
        <v>NYK</v>
      </c>
      <c r="D544" s="23">
        <f t="shared" ca="1" si="17"/>
        <v>44054.041666666664</v>
      </c>
      <c r="E544" s="30">
        <f ca="1">VLOOKUP(RANDBETWEEN(1,300),BILLINGS[],2)</f>
        <v>1744604177546916</v>
      </c>
    </row>
    <row r="545" spans="1:5" x14ac:dyDescent="0.2">
      <c r="A545" s="10">
        <v>25296</v>
      </c>
      <c r="B545" s="25">
        <f t="shared" ca="1" si="16"/>
        <v>43541.3408103572</v>
      </c>
      <c r="C545" s="10" t="str">
        <f ca="1">VLOOKUP(RANDBETWEEN(1,countcarriers),pool[],18)</f>
        <v>COSCO</v>
      </c>
      <c r="D545" s="25">
        <f t="shared" ca="1" si="17"/>
        <v>43541.333333333328</v>
      </c>
      <c r="E545" s="31">
        <f ca="1">VLOOKUP(RANDBETWEEN(1,300),BILLINGS[],2)</f>
        <v>4342270889711423</v>
      </c>
    </row>
    <row r="546" spans="1:5" x14ac:dyDescent="0.2">
      <c r="A546" s="9">
        <v>25297</v>
      </c>
      <c r="B546" s="23">
        <f t="shared" ca="1" si="16"/>
        <v>43788.946608193161</v>
      </c>
      <c r="C546" s="9" t="str">
        <f ca="1">VLOOKUP(RANDBETWEEN(1,countcarriers),pool[],18)</f>
        <v>FedEx</v>
      </c>
      <c r="D546" s="23">
        <f t="shared" ca="1" si="17"/>
        <v>43791.958333333328</v>
      </c>
      <c r="E546" s="30">
        <f ca="1">VLOOKUP(RANDBETWEEN(1,300),BILLINGS[],2)</f>
        <v>1033486014791851</v>
      </c>
    </row>
    <row r="547" spans="1:5" x14ac:dyDescent="0.2">
      <c r="A547" s="10">
        <v>25298</v>
      </c>
      <c r="B547" s="25">
        <f t="shared" ca="1" si="16"/>
        <v>44126.553682512851</v>
      </c>
      <c r="C547" s="10" t="str">
        <f ca="1">VLOOKUP(RANDBETWEEN(1,countcarriers),pool[],18)</f>
        <v>Hanjin</v>
      </c>
      <c r="D547" s="25">
        <f t="shared" ca="1" si="17"/>
        <v>44129.541666666664</v>
      </c>
      <c r="E547" s="31">
        <f ca="1">VLOOKUP(RANDBETWEEN(1,300),BILLINGS[],2)</f>
        <v>8778663216225429</v>
      </c>
    </row>
    <row r="548" spans="1:5" x14ac:dyDescent="0.2">
      <c r="A548" s="9">
        <v>25299</v>
      </c>
      <c r="B548" s="23">
        <f t="shared" ca="1" si="16"/>
        <v>43786.626280862758</v>
      </c>
      <c r="C548" s="9" t="str">
        <f ca="1">VLOOKUP(RANDBETWEEN(1,countcarriers),pool[],18)</f>
        <v>APL</v>
      </c>
      <c r="D548" s="23">
        <f t="shared" ca="1" si="17"/>
        <v>43787.625</v>
      </c>
      <c r="E548" s="30">
        <f ca="1">VLOOKUP(RANDBETWEEN(1,300),BILLINGS[],2)</f>
        <v>8701797165064351</v>
      </c>
    </row>
    <row r="549" spans="1:5" x14ac:dyDescent="0.2">
      <c r="A549" s="10">
        <v>25300</v>
      </c>
      <c r="B549" s="25">
        <f t="shared" ca="1" si="16"/>
        <v>44512.543720053487</v>
      </c>
      <c r="C549" s="10" t="str">
        <f ca="1">VLOOKUP(RANDBETWEEN(1,countcarriers),pool[],18)</f>
        <v>Evergreen</v>
      </c>
      <c r="D549" s="25">
        <f t="shared" ca="1" si="17"/>
        <v>44516.541666666664</v>
      </c>
      <c r="E549" s="31">
        <f ca="1">VLOOKUP(RANDBETWEEN(1,300),BILLINGS[],2)</f>
        <v>8488531881389355</v>
      </c>
    </row>
    <row r="550" spans="1:5" x14ac:dyDescent="0.2">
      <c r="A550" s="9">
        <v>25301</v>
      </c>
      <c r="B550" s="23">
        <f t="shared" ca="1" si="16"/>
        <v>43745.020742198561</v>
      </c>
      <c r="C550" s="9" t="str">
        <f ca="1">VLOOKUP(RANDBETWEEN(1,countcarriers),pool[],18)</f>
        <v>Hanjin</v>
      </c>
      <c r="D550" s="23">
        <f t="shared" ca="1" si="17"/>
        <v>43749</v>
      </c>
      <c r="E550" s="30">
        <f ca="1">VLOOKUP(RANDBETWEEN(1,300),BILLINGS[],2)</f>
        <v>2742435046651227</v>
      </c>
    </row>
    <row r="551" spans="1:5" x14ac:dyDescent="0.2">
      <c r="A551" s="10">
        <v>25302</v>
      </c>
      <c r="B551" s="25">
        <f t="shared" ca="1" si="16"/>
        <v>44537.779701730513</v>
      </c>
      <c r="C551" s="10" t="str">
        <f ca="1">VLOOKUP(RANDBETWEEN(1,countcarriers),pool[],18)</f>
        <v>FedEx</v>
      </c>
      <c r="D551" s="25">
        <f t="shared" ca="1" si="17"/>
        <v>44541.791666666664</v>
      </c>
      <c r="E551" s="31">
        <f ca="1">VLOOKUP(RANDBETWEEN(1,300),BILLINGS[],2)</f>
        <v>5023145863532898</v>
      </c>
    </row>
    <row r="552" spans="1:5" x14ac:dyDescent="0.2">
      <c r="A552" s="9">
        <v>25303</v>
      </c>
      <c r="B552" s="23">
        <f t="shared" ca="1" si="16"/>
        <v>44599.006468853164</v>
      </c>
      <c r="C552" s="9" t="str">
        <f ca="1">VLOOKUP(RANDBETWEEN(1,countcarriers),pool[],18)</f>
        <v>UPS</v>
      </c>
      <c r="D552" s="23">
        <f t="shared" ca="1" si="17"/>
        <v>44604</v>
      </c>
      <c r="E552" s="30">
        <f ca="1">VLOOKUP(RANDBETWEEN(1,300),BILLINGS[],2)</f>
        <v>9222045818513980</v>
      </c>
    </row>
    <row r="553" spans="1:5" x14ac:dyDescent="0.2">
      <c r="A553" s="10">
        <v>25304</v>
      </c>
      <c r="B553" s="25">
        <f t="shared" ca="1" si="16"/>
        <v>43635.776856861834</v>
      </c>
      <c r="C553" s="10" t="str">
        <f ca="1">VLOOKUP(RANDBETWEEN(1,countcarriers),pool[],18)</f>
        <v>NYK</v>
      </c>
      <c r="D553" s="25">
        <f t="shared" ca="1" si="17"/>
        <v>43637.791666666664</v>
      </c>
      <c r="E553" s="31">
        <f ca="1">VLOOKUP(RANDBETWEEN(1,300),BILLINGS[],2)</f>
        <v>4523218890137354</v>
      </c>
    </row>
    <row r="554" spans="1:5" x14ac:dyDescent="0.2">
      <c r="A554" s="9">
        <v>25305</v>
      </c>
      <c r="B554" s="23">
        <f t="shared" ca="1" si="16"/>
        <v>43714.53720805714</v>
      </c>
      <c r="C554" s="9" t="str">
        <f ca="1">VLOOKUP(RANDBETWEEN(1,countcarriers),pool[],18)</f>
        <v>Evergreen</v>
      </c>
      <c r="D554" s="23">
        <f t="shared" ca="1" si="17"/>
        <v>43716.541666666664</v>
      </c>
      <c r="E554" s="30">
        <f ca="1">VLOOKUP(RANDBETWEEN(1,300),BILLINGS[],2)</f>
        <v>9198226239985872</v>
      </c>
    </row>
    <row r="555" spans="1:5" x14ac:dyDescent="0.2">
      <c r="A555" s="10">
        <v>25306</v>
      </c>
      <c r="B555" s="25">
        <f t="shared" ca="1" si="16"/>
        <v>43935.944201852762</v>
      </c>
      <c r="C555" s="10" t="str">
        <f ca="1">VLOOKUP(RANDBETWEEN(1,countcarriers),pool[],18)</f>
        <v>Hanjin</v>
      </c>
      <c r="D555" s="25">
        <f t="shared" ca="1" si="17"/>
        <v>43936.958333333328</v>
      </c>
      <c r="E555" s="31">
        <f ca="1">VLOOKUP(RANDBETWEEN(1,300),BILLINGS[],2)</f>
        <v>5832287633629010</v>
      </c>
    </row>
    <row r="556" spans="1:5" x14ac:dyDescent="0.2">
      <c r="A556" s="9">
        <v>25307</v>
      </c>
      <c r="B556" s="23">
        <f t="shared" ca="1" si="16"/>
        <v>43640.577703917523</v>
      </c>
      <c r="C556" s="9" t="str">
        <f ca="1">VLOOKUP(RANDBETWEEN(1,countcarriers),pool[],18)</f>
        <v>COSCO</v>
      </c>
      <c r="D556" s="23">
        <f t="shared" ca="1" si="17"/>
        <v>43645.583333333328</v>
      </c>
      <c r="E556" s="30">
        <f ca="1">VLOOKUP(RANDBETWEEN(1,300),BILLINGS[],2)</f>
        <v>6085465313066127</v>
      </c>
    </row>
    <row r="557" spans="1:5" x14ac:dyDescent="0.2">
      <c r="A557" s="10">
        <v>25308</v>
      </c>
      <c r="B557" s="25">
        <f t="shared" ca="1" si="16"/>
        <v>43833.638505106013</v>
      </c>
      <c r="C557" s="10" t="str">
        <f ca="1">VLOOKUP(RANDBETWEEN(1,countcarriers),pool[],18)</f>
        <v>FedEx</v>
      </c>
      <c r="D557" s="25">
        <f t="shared" ca="1" si="17"/>
        <v>43833.625</v>
      </c>
      <c r="E557" s="31">
        <f ca="1">VLOOKUP(RANDBETWEEN(1,300),BILLINGS[],2)</f>
        <v>1561927583788508</v>
      </c>
    </row>
    <row r="558" spans="1:5" x14ac:dyDescent="0.2">
      <c r="A558" s="9">
        <v>25309</v>
      </c>
      <c r="B558" s="23">
        <f t="shared" ca="1" si="16"/>
        <v>43801.055539069559</v>
      </c>
      <c r="C558" s="9" t="str">
        <f ca="1">VLOOKUP(RANDBETWEEN(1,countcarriers),pool[],18)</f>
        <v>Evergreen</v>
      </c>
      <c r="D558" s="23">
        <f t="shared" ca="1" si="17"/>
        <v>43801.041666666664</v>
      </c>
      <c r="E558" s="30">
        <f ca="1">VLOOKUP(RANDBETWEEN(1,300),BILLINGS[],2)</f>
        <v>1230011999938034</v>
      </c>
    </row>
    <row r="559" spans="1:5" x14ac:dyDescent="0.2">
      <c r="A559" s="10">
        <v>25310</v>
      </c>
      <c r="B559" s="25">
        <f t="shared" ca="1" si="16"/>
        <v>43673.002453754794</v>
      </c>
      <c r="C559" s="10" t="str">
        <f ca="1">VLOOKUP(RANDBETWEEN(1,countcarriers),pool[],18)</f>
        <v>Evergreen</v>
      </c>
      <c r="D559" s="25">
        <f t="shared" ca="1" si="17"/>
        <v>43677</v>
      </c>
      <c r="E559" s="31">
        <f ca="1">VLOOKUP(RANDBETWEEN(1,300),BILLINGS[],2)</f>
        <v>3378192286181777</v>
      </c>
    </row>
    <row r="560" spans="1:5" x14ac:dyDescent="0.2">
      <c r="A560" s="9">
        <v>25311</v>
      </c>
      <c r="B560" s="23">
        <f t="shared" ca="1" si="16"/>
        <v>44345.854842692504</v>
      </c>
      <c r="C560" s="9" t="str">
        <f ca="1">VLOOKUP(RANDBETWEEN(1,countcarriers),pool[],18)</f>
        <v>FedEx</v>
      </c>
      <c r="D560" s="23">
        <f t="shared" ca="1" si="17"/>
        <v>44350.875</v>
      </c>
      <c r="E560" s="30">
        <f ca="1">VLOOKUP(RANDBETWEEN(1,300),BILLINGS[],2)</f>
        <v>5984048209502198</v>
      </c>
    </row>
    <row r="561" spans="1:5" x14ac:dyDescent="0.2">
      <c r="A561" s="10">
        <v>25312</v>
      </c>
      <c r="B561" s="25">
        <f t="shared" ca="1" si="16"/>
        <v>44400.37166148072</v>
      </c>
      <c r="C561" s="10" t="str">
        <f ca="1">VLOOKUP(RANDBETWEEN(1,countcarriers),pool[],18)</f>
        <v>COSCO</v>
      </c>
      <c r="D561" s="25">
        <f t="shared" ca="1" si="17"/>
        <v>44400.375</v>
      </c>
      <c r="E561" s="31">
        <f ca="1">VLOOKUP(RANDBETWEEN(1,300),BILLINGS[],2)</f>
        <v>4342270889711423</v>
      </c>
    </row>
    <row r="562" spans="1:5" x14ac:dyDescent="0.2">
      <c r="A562" s="9">
        <v>25313</v>
      </c>
      <c r="B562" s="23">
        <f t="shared" ca="1" si="16"/>
        <v>43701.915653079945</v>
      </c>
      <c r="C562" s="9" t="str">
        <f ca="1">VLOOKUP(RANDBETWEEN(1,countcarriers),pool[],18)</f>
        <v>FedEx</v>
      </c>
      <c r="D562" s="23">
        <f t="shared" ca="1" si="17"/>
        <v>43702.916666666664</v>
      </c>
      <c r="E562" s="30">
        <f ca="1">VLOOKUP(RANDBETWEEN(1,300),BILLINGS[],2)</f>
        <v>4757275759837964</v>
      </c>
    </row>
    <row r="563" spans="1:5" x14ac:dyDescent="0.2">
      <c r="A563" s="10">
        <v>25314</v>
      </c>
      <c r="B563" s="25">
        <f t="shared" ca="1" si="16"/>
        <v>44480.952656042442</v>
      </c>
      <c r="C563" s="10" t="str">
        <f ca="1">VLOOKUP(RANDBETWEEN(1,countcarriers),pool[],18)</f>
        <v>NYK</v>
      </c>
      <c r="D563" s="25">
        <f t="shared" ca="1" si="17"/>
        <v>44480.958333333328</v>
      </c>
      <c r="E563" s="31">
        <f ca="1">VLOOKUP(RANDBETWEEN(1,300),BILLINGS[],2)</f>
        <v>3556461860174319</v>
      </c>
    </row>
    <row r="564" spans="1:5" x14ac:dyDescent="0.2">
      <c r="A564" s="9">
        <v>25315</v>
      </c>
      <c r="B564" s="23">
        <f t="shared" ca="1" si="16"/>
        <v>43822.854373643066</v>
      </c>
      <c r="C564" s="9" t="str">
        <f ca="1">VLOOKUP(RANDBETWEEN(1,countcarriers),pool[],18)</f>
        <v>COSCO</v>
      </c>
      <c r="D564" s="23">
        <f t="shared" ca="1" si="17"/>
        <v>43827.875</v>
      </c>
      <c r="E564" s="30">
        <f ca="1">VLOOKUP(RANDBETWEEN(1,300),BILLINGS[],2)</f>
        <v>9356074439949792</v>
      </c>
    </row>
    <row r="565" spans="1:5" x14ac:dyDescent="0.2">
      <c r="A565" s="10">
        <v>25316</v>
      </c>
      <c r="B565" s="25">
        <f t="shared" ca="1" si="16"/>
        <v>43927.934713338771</v>
      </c>
      <c r="C565" s="10" t="str">
        <f ca="1">VLOOKUP(RANDBETWEEN(1,countcarriers),pool[],18)</f>
        <v>FedEx</v>
      </c>
      <c r="D565" s="25">
        <f t="shared" ca="1" si="17"/>
        <v>43930.916666666664</v>
      </c>
      <c r="E565" s="31">
        <f ca="1">VLOOKUP(RANDBETWEEN(1,300),BILLINGS[],2)</f>
        <v>3223242556331712</v>
      </c>
    </row>
    <row r="566" spans="1:5" x14ac:dyDescent="0.2">
      <c r="A566" s="9">
        <v>25317</v>
      </c>
      <c r="B566" s="23">
        <f t="shared" ca="1" si="16"/>
        <v>43956.543292709604</v>
      </c>
      <c r="C566" s="9" t="str">
        <f ca="1">VLOOKUP(RANDBETWEEN(1,countcarriers),pool[],18)</f>
        <v>COSCO</v>
      </c>
      <c r="D566" s="23">
        <f t="shared" ca="1" si="17"/>
        <v>43959.541666666664</v>
      </c>
      <c r="E566" s="30">
        <f ca="1">VLOOKUP(RANDBETWEEN(1,300),BILLINGS[],2)</f>
        <v>5737019290722304</v>
      </c>
    </row>
    <row r="567" spans="1:5" x14ac:dyDescent="0.2">
      <c r="A567" s="10">
        <v>25318</v>
      </c>
      <c r="B567" s="25">
        <f t="shared" ca="1" si="16"/>
        <v>44176.959532359229</v>
      </c>
      <c r="C567" s="10" t="str">
        <f ca="1">VLOOKUP(RANDBETWEEN(1,countcarriers),pool[],18)</f>
        <v>FedEx</v>
      </c>
      <c r="D567" s="25">
        <f t="shared" ca="1" si="17"/>
        <v>44179.958333333328</v>
      </c>
      <c r="E567" s="31">
        <f ca="1">VLOOKUP(RANDBETWEEN(1,300),BILLINGS[],2)</f>
        <v>2778727166092415</v>
      </c>
    </row>
    <row r="568" spans="1:5" x14ac:dyDescent="0.2">
      <c r="A568" s="9">
        <v>25319</v>
      </c>
      <c r="B568" s="23">
        <f t="shared" ca="1" si="16"/>
        <v>44425.342642897347</v>
      </c>
      <c r="C568" s="9" t="str">
        <f ca="1">VLOOKUP(RANDBETWEEN(1,countcarriers),pool[],18)</f>
        <v>Evergreen</v>
      </c>
      <c r="D568" s="23">
        <f t="shared" ca="1" si="17"/>
        <v>44425.333333333328</v>
      </c>
      <c r="E568" s="30">
        <f ca="1">VLOOKUP(RANDBETWEEN(1,300),BILLINGS[],2)</f>
        <v>9913276588107916</v>
      </c>
    </row>
    <row r="569" spans="1:5" x14ac:dyDescent="0.2">
      <c r="A569" s="10">
        <v>25320</v>
      </c>
      <c r="B569" s="25">
        <f t="shared" ca="1" si="16"/>
        <v>44391.208005199573</v>
      </c>
      <c r="C569" s="10" t="str">
        <f ca="1">VLOOKUP(RANDBETWEEN(1,countcarriers),pool[],18)</f>
        <v>COSCO</v>
      </c>
      <c r="D569" s="25">
        <f t="shared" ca="1" si="17"/>
        <v>44396.208333333328</v>
      </c>
      <c r="E569" s="31">
        <f ca="1">VLOOKUP(RANDBETWEEN(1,300),BILLINGS[],2)</f>
        <v>5244524993167485</v>
      </c>
    </row>
    <row r="570" spans="1:5" x14ac:dyDescent="0.2">
      <c r="A570" s="9">
        <v>25321</v>
      </c>
      <c r="B570" s="23">
        <f t="shared" ca="1" si="16"/>
        <v>43976.716349655871</v>
      </c>
      <c r="C570" s="9" t="str">
        <f ca="1">VLOOKUP(RANDBETWEEN(1,countcarriers),pool[],18)</f>
        <v>UPS</v>
      </c>
      <c r="D570" s="23">
        <f t="shared" ca="1" si="17"/>
        <v>43981.708333333328</v>
      </c>
      <c r="E570" s="30">
        <f ca="1">VLOOKUP(RANDBETWEEN(1,300),BILLINGS[],2)</f>
        <v>1446505411421112</v>
      </c>
    </row>
    <row r="571" spans="1:5" x14ac:dyDescent="0.2">
      <c r="A571" s="10">
        <v>25322</v>
      </c>
      <c r="B571" s="25">
        <f t="shared" ca="1" si="16"/>
        <v>44148.263178478352</v>
      </c>
      <c r="C571" s="10" t="str">
        <f ca="1">VLOOKUP(RANDBETWEEN(1,countcarriers),pool[],18)</f>
        <v>NYK</v>
      </c>
      <c r="D571" s="25">
        <f t="shared" ca="1" si="17"/>
        <v>44153.25</v>
      </c>
      <c r="E571" s="31">
        <f ca="1">VLOOKUP(RANDBETWEEN(1,300),BILLINGS[],2)</f>
        <v>4318868829222671</v>
      </c>
    </row>
    <row r="572" spans="1:5" x14ac:dyDescent="0.2">
      <c r="A572" s="9">
        <v>25323</v>
      </c>
      <c r="B572" s="23">
        <f t="shared" ca="1" si="16"/>
        <v>43703.58147469024</v>
      </c>
      <c r="C572" s="9" t="str">
        <f ca="1">VLOOKUP(RANDBETWEEN(1,countcarriers),pool[],18)</f>
        <v>APL</v>
      </c>
      <c r="D572" s="23">
        <f t="shared" ca="1" si="17"/>
        <v>43707.583333333328</v>
      </c>
      <c r="E572" s="30">
        <f ca="1">VLOOKUP(RANDBETWEEN(1,300),BILLINGS[],2)</f>
        <v>2371858457391453</v>
      </c>
    </row>
    <row r="573" spans="1:5" x14ac:dyDescent="0.2">
      <c r="A573" s="10">
        <v>25324</v>
      </c>
      <c r="B573" s="25">
        <f t="shared" ca="1" si="16"/>
        <v>43651.315315532716</v>
      </c>
      <c r="C573" s="10" t="str">
        <f ca="1">VLOOKUP(RANDBETWEEN(1,countcarriers),pool[],18)</f>
        <v>Evergreen</v>
      </c>
      <c r="D573" s="25">
        <f t="shared" ca="1" si="17"/>
        <v>43654.333333333328</v>
      </c>
      <c r="E573" s="31">
        <f ca="1">VLOOKUP(RANDBETWEEN(1,300),BILLINGS[],2)</f>
        <v>7997772025123658</v>
      </c>
    </row>
    <row r="574" spans="1:5" x14ac:dyDescent="0.2">
      <c r="A574" s="9">
        <v>25325</v>
      </c>
      <c r="B574" s="23">
        <f t="shared" ca="1" si="16"/>
        <v>43963.104252693403</v>
      </c>
      <c r="C574" s="9" t="str">
        <f ca="1">VLOOKUP(RANDBETWEEN(1,countcarriers),pool[],18)</f>
        <v>UPS</v>
      </c>
      <c r="D574" s="23">
        <f t="shared" ca="1" si="17"/>
        <v>43964.125</v>
      </c>
      <c r="E574" s="30">
        <f ca="1">VLOOKUP(RANDBETWEEN(1,300),BILLINGS[],2)</f>
        <v>4299776154674960</v>
      </c>
    </row>
    <row r="575" spans="1:5" x14ac:dyDescent="0.2">
      <c r="A575" s="10">
        <v>25326</v>
      </c>
      <c r="B575" s="25">
        <f t="shared" ca="1" si="16"/>
        <v>44012.104041702361</v>
      </c>
      <c r="C575" s="10" t="str">
        <f ca="1">VLOOKUP(RANDBETWEEN(1,countcarriers),pool[],18)</f>
        <v>UPS</v>
      </c>
      <c r="D575" s="25">
        <f t="shared" ca="1" si="17"/>
        <v>44016.083333333328</v>
      </c>
      <c r="E575" s="31">
        <f ca="1">VLOOKUP(RANDBETWEEN(1,300),BILLINGS[],2)</f>
        <v>6391061886544660</v>
      </c>
    </row>
    <row r="576" spans="1:5" x14ac:dyDescent="0.2">
      <c r="A576" s="9">
        <v>25327</v>
      </c>
      <c r="B576" s="23">
        <f t="shared" ca="1" si="16"/>
        <v>44576.900813079686</v>
      </c>
      <c r="C576" s="9" t="str">
        <f ca="1">VLOOKUP(RANDBETWEEN(1,countcarriers),pool[],18)</f>
        <v>APL</v>
      </c>
      <c r="D576" s="23">
        <f t="shared" ca="1" si="17"/>
        <v>44581.916666666664</v>
      </c>
      <c r="E576" s="30">
        <f ca="1">VLOOKUP(RANDBETWEEN(1,300),BILLINGS[],2)</f>
        <v>1032602935209412</v>
      </c>
    </row>
    <row r="577" spans="1:5" x14ac:dyDescent="0.2">
      <c r="A577" s="10">
        <v>25328</v>
      </c>
      <c r="B577" s="25">
        <f t="shared" ca="1" si="16"/>
        <v>43590.794321961148</v>
      </c>
      <c r="C577" s="10" t="str">
        <f ca="1">VLOOKUP(RANDBETWEEN(1,countcarriers),pool[],18)</f>
        <v>UPS</v>
      </c>
      <c r="D577" s="25">
        <f t="shared" ca="1" si="17"/>
        <v>43594.791666666664</v>
      </c>
      <c r="E577" s="31">
        <f ca="1">VLOOKUP(RANDBETWEEN(1,300),BILLINGS[],2)</f>
        <v>8701797165064351</v>
      </c>
    </row>
    <row r="578" spans="1:5" x14ac:dyDescent="0.2">
      <c r="A578" s="9">
        <v>25329</v>
      </c>
      <c r="B578" s="23">
        <f t="shared" ref="B578:B641" ca="1" si="18">RANDBETWEEN(DATE(2019,1,1),DATE(2022,6,24)) + RAND()</f>
        <v>43760.674759572437</v>
      </c>
      <c r="C578" s="9" t="str">
        <f ca="1">VLOOKUP(RANDBETWEEN(1,countcarriers),pool[],18)</f>
        <v>APL</v>
      </c>
      <c r="D578" s="23">
        <f t="shared" ca="1" si="17"/>
        <v>43762.666666666664</v>
      </c>
      <c r="E578" s="30">
        <f ca="1">VLOOKUP(RANDBETWEEN(1,300),BILLINGS[],2)</f>
        <v>4942354909568829</v>
      </c>
    </row>
    <row r="579" spans="1:5" x14ac:dyDescent="0.2">
      <c r="A579" s="10">
        <v>25330</v>
      </c>
      <c r="B579" s="25">
        <f t="shared" ca="1" si="18"/>
        <v>43572.49328457893</v>
      </c>
      <c r="C579" s="10" t="str">
        <f ca="1">VLOOKUP(RANDBETWEEN(1,countcarriers),pool[],18)</f>
        <v>COSCO</v>
      </c>
      <c r="D579" s="25">
        <f t="shared" ref="D579:D642" ca="1" si="19">MROUND(B579 + RANDBETWEEN(0,5),"1:00")</f>
        <v>43573.5</v>
      </c>
      <c r="E579" s="31">
        <f ca="1">VLOOKUP(RANDBETWEEN(1,300),BILLINGS[],2)</f>
        <v>2992824770663464</v>
      </c>
    </row>
    <row r="580" spans="1:5" x14ac:dyDescent="0.2">
      <c r="A580" s="9">
        <v>25331</v>
      </c>
      <c r="B580" s="23">
        <f t="shared" ca="1" si="18"/>
        <v>43581.14197930845</v>
      </c>
      <c r="C580" s="9" t="str">
        <f ca="1">VLOOKUP(RANDBETWEEN(1,countcarriers),pool[],18)</f>
        <v>APL</v>
      </c>
      <c r="D580" s="23">
        <f t="shared" ca="1" si="19"/>
        <v>43583.125</v>
      </c>
      <c r="E580" s="30">
        <f ca="1">VLOOKUP(RANDBETWEEN(1,300),BILLINGS[],2)</f>
        <v>9390978416791198</v>
      </c>
    </row>
    <row r="581" spans="1:5" x14ac:dyDescent="0.2">
      <c r="A581" s="10">
        <v>25332</v>
      </c>
      <c r="B581" s="25">
        <f t="shared" ca="1" si="18"/>
        <v>44639.797878126454</v>
      </c>
      <c r="C581" s="10" t="str">
        <f ca="1">VLOOKUP(RANDBETWEEN(1,countcarriers),pool[],18)</f>
        <v>NYK</v>
      </c>
      <c r="D581" s="25">
        <f t="shared" ca="1" si="19"/>
        <v>44642.791666666664</v>
      </c>
      <c r="E581" s="31">
        <f ca="1">VLOOKUP(RANDBETWEEN(1,300),BILLINGS[],2)</f>
        <v>5379151693951101</v>
      </c>
    </row>
    <row r="582" spans="1:5" x14ac:dyDescent="0.2">
      <c r="A582" s="9">
        <v>25333</v>
      </c>
      <c r="B582" s="23">
        <f t="shared" ca="1" si="18"/>
        <v>43766.449943791238</v>
      </c>
      <c r="C582" s="9" t="str">
        <f ca="1">VLOOKUP(RANDBETWEEN(1,countcarriers),pool[],18)</f>
        <v>APL</v>
      </c>
      <c r="D582" s="23">
        <f t="shared" ca="1" si="19"/>
        <v>43766.458333333328</v>
      </c>
      <c r="E582" s="30">
        <f ca="1">VLOOKUP(RANDBETWEEN(1,300),BILLINGS[],2)</f>
        <v>3796153231680062</v>
      </c>
    </row>
    <row r="583" spans="1:5" x14ac:dyDescent="0.2">
      <c r="A583" s="10">
        <v>25334</v>
      </c>
      <c r="B583" s="25">
        <f t="shared" ca="1" si="18"/>
        <v>43732.099569865852</v>
      </c>
      <c r="C583" s="10" t="str">
        <f ca="1">VLOOKUP(RANDBETWEEN(1,countcarriers),pool[],18)</f>
        <v>Evergreen</v>
      </c>
      <c r="D583" s="25">
        <f t="shared" ca="1" si="19"/>
        <v>43733.083333333328</v>
      </c>
      <c r="E583" s="31">
        <f ca="1">VLOOKUP(RANDBETWEEN(1,300),BILLINGS[],2)</f>
        <v>2652967244114511</v>
      </c>
    </row>
    <row r="584" spans="1:5" x14ac:dyDescent="0.2">
      <c r="A584" s="9">
        <v>25335</v>
      </c>
      <c r="B584" s="23">
        <f t="shared" ca="1" si="18"/>
        <v>44559.276652826113</v>
      </c>
      <c r="C584" s="9" t="str">
        <f ca="1">VLOOKUP(RANDBETWEEN(1,countcarriers),pool[],18)</f>
        <v>UPS</v>
      </c>
      <c r="D584" s="23">
        <f t="shared" ca="1" si="19"/>
        <v>44563.291666666664</v>
      </c>
      <c r="E584" s="30">
        <f ca="1">VLOOKUP(RANDBETWEEN(1,300),BILLINGS[],2)</f>
        <v>6088413092062569</v>
      </c>
    </row>
    <row r="585" spans="1:5" x14ac:dyDescent="0.2">
      <c r="A585" s="10">
        <v>25336</v>
      </c>
      <c r="B585" s="25">
        <f t="shared" ca="1" si="18"/>
        <v>44579.457784071208</v>
      </c>
      <c r="C585" s="10" t="str">
        <f ca="1">VLOOKUP(RANDBETWEEN(1,countcarriers),pool[],18)</f>
        <v>Hanjin</v>
      </c>
      <c r="D585" s="25">
        <f t="shared" ca="1" si="19"/>
        <v>44584.458333333328</v>
      </c>
      <c r="E585" s="31">
        <f ca="1">VLOOKUP(RANDBETWEEN(1,300),BILLINGS[],2)</f>
        <v>9701325344425648</v>
      </c>
    </row>
    <row r="586" spans="1:5" x14ac:dyDescent="0.2">
      <c r="A586" s="9">
        <v>25337</v>
      </c>
      <c r="B586" s="23">
        <f t="shared" ca="1" si="18"/>
        <v>44134.348064830177</v>
      </c>
      <c r="C586" s="9" t="str">
        <f ca="1">VLOOKUP(RANDBETWEEN(1,countcarriers),pool[],18)</f>
        <v>NYK</v>
      </c>
      <c r="D586" s="23">
        <f t="shared" ca="1" si="19"/>
        <v>44136.333333333328</v>
      </c>
      <c r="E586" s="30">
        <f ca="1">VLOOKUP(RANDBETWEEN(1,300),BILLINGS[],2)</f>
        <v>3117357696218509</v>
      </c>
    </row>
    <row r="587" spans="1:5" x14ac:dyDescent="0.2">
      <c r="A587" s="10">
        <v>25338</v>
      </c>
      <c r="B587" s="25">
        <f t="shared" ca="1" si="18"/>
        <v>44654.168757910549</v>
      </c>
      <c r="C587" s="10" t="str">
        <f ca="1">VLOOKUP(RANDBETWEEN(1,countcarriers),pool[],18)</f>
        <v>APL</v>
      </c>
      <c r="D587" s="25">
        <f t="shared" ca="1" si="19"/>
        <v>44654.166666666664</v>
      </c>
      <c r="E587" s="31">
        <f ca="1">VLOOKUP(RANDBETWEEN(1,300),BILLINGS[],2)</f>
        <v>3796153231680062</v>
      </c>
    </row>
    <row r="588" spans="1:5" x14ac:dyDescent="0.2">
      <c r="A588" s="9">
        <v>25339</v>
      </c>
      <c r="B588" s="23">
        <f t="shared" ca="1" si="18"/>
        <v>43918.854949875742</v>
      </c>
      <c r="C588" s="9" t="str">
        <f ca="1">VLOOKUP(RANDBETWEEN(1,countcarriers),pool[],18)</f>
        <v>NYK</v>
      </c>
      <c r="D588" s="23">
        <f t="shared" ca="1" si="19"/>
        <v>43918.875</v>
      </c>
      <c r="E588" s="30">
        <f ca="1">VLOOKUP(RANDBETWEEN(1,300),BILLINGS[],2)</f>
        <v>2417232936444214</v>
      </c>
    </row>
    <row r="589" spans="1:5" x14ac:dyDescent="0.2">
      <c r="A589" s="10">
        <v>25340</v>
      </c>
      <c r="B589" s="25">
        <f t="shared" ca="1" si="18"/>
        <v>43557.689883661027</v>
      </c>
      <c r="C589" s="10" t="str">
        <f ca="1">VLOOKUP(RANDBETWEEN(1,countcarriers),pool[],18)</f>
        <v>Hanjin</v>
      </c>
      <c r="D589" s="25">
        <f t="shared" ca="1" si="19"/>
        <v>43562.708333333328</v>
      </c>
      <c r="E589" s="31">
        <f ca="1">VLOOKUP(RANDBETWEEN(1,300),BILLINGS[],2)</f>
        <v>8885988103262164</v>
      </c>
    </row>
    <row r="590" spans="1:5" x14ac:dyDescent="0.2">
      <c r="A590" s="9">
        <v>25341</v>
      </c>
      <c r="B590" s="23">
        <f t="shared" ca="1" si="18"/>
        <v>44519.356135869733</v>
      </c>
      <c r="C590" s="9" t="str">
        <f ca="1">VLOOKUP(RANDBETWEEN(1,countcarriers),pool[],18)</f>
        <v>FedEx</v>
      </c>
      <c r="D590" s="23">
        <f t="shared" ca="1" si="19"/>
        <v>44523.375</v>
      </c>
      <c r="E590" s="30">
        <f ca="1">VLOOKUP(RANDBETWEEN(1,300),BILLINGS[],2)</f>
        <v>1485585848172430</v>
      </c>
    </row>
    <row r="591" spans="1:5" x14ac:dyDescent="0.2">
      <c r="A591" s="10">
        <v>25342</v>
      </c>
      <c r="B591" s="25">
        <f t="shared" ca="1" si="18"/>
        <v>43529.997335889362</v>
      </c>
      <c r="C591" s="10" t="str">
        <f ca="1">VLOOKUP(RANDBETWEEN(1,countcarriers),pool[],18)</f>
        <v>Hanjin</v>
      </c>
      <c r="D591" s="25">
        <f t="shared" ca="1" si="19"/>
        <v>43530</v>
      </c>
      <c r="E591" s="31">
        <f ca="1">VLOOKUP(RANDBETWEEN(1,300),BILLINGS[],2)</f>
        <v>7464290858426853</v>
      </c>
    </row>
    <row r="592" spans="1:5" x14ac:dyDescent="0.2">
      <c r="A592" s="9">
        <v>25343</v>
      </c>
      <c r="B592" s="23">
        <f t="shared" ca="1" si="18"/>
        <v>44602.950012454014</v>
      </c>
      <c r="C592" s="9" t="str">
        <f ca="1">VLOOKUP(RANDBETWEEN(1,countcarriers),pool[],18)</f>
        <v>UPS</v>
      </c>
      <c r="D592" s="23">
        <f t="shared" ca="1" si="19"/>
        <v>44605.958333333328</v>
      </c>
      <c r="E592" s="30">
        <f ca="1">VLOOKUP(RANDBETWEEN(1,300),BILLINGS[],2)</f>
        <v>3053840082213186</v>
      </c>
    </row>
    <row r="593" spans="1:5" x14ac:dyDescent="0.2">
      <c r="A593" s="10">
        <v>25344</v>
      </c>
      <c r="B593" s="25">
        <f t="shared" ca="1" si="18"/>
        <v>43755.249821460609</v>
      </c>
      <c r="C593" s="10" t="str">
        <f ca="1">VLOOKUP(RANDBETWEEN(1,countcarriers),pool[],18)</f>
        <v>NYK</v>
      </c>
      <c r="D593" s="25">
        <f t="shared" ca="1" si="19"/>
        <v>43756.25</v>
      </c>
      <c r="E593" s="31">
        <f ca="1">VLOOKUP(RANDBETWEEN(1,300),BILLINGS[],2)</f>
        <v>7008692283217645</v>
      </c>
    </row>
    <row r="594" spans="1:5" x14ac:dyDescent="0.2">
      <c r="A594" s="9">
        <v>25345</v>
      </c>
      <c r="B594" s="23">
        <f t="shared" ca="1" si="18"/>
        <v>43586.570951614791</v>
      </c>
      <c r="C594" s="9" t="str">
        <f ca="1">VLOOKUP(RANDBETWEEN(1,countcarriers),pool[],18)</f>
        <v>Evergreen</v>
      </c>
      <c r="D594" s="23">
        <f t="shared" ca="1" si="19"/>
        <v>43589.583333333328</v>
      </c>
      <c r="E594" s="30">
        <f ca="1">VLOOKUP(RANDBETWEEN(1,300),BILLINGS[],2)</f>
        <v>2611588071219194</v>
      </c>
    </row>
    <row r="595" spans="1:5" x14ac:dyDescent="0.2">
      <c r="A595" s="10">
        <v>25346</v>
      </c>
      <c r="B595" s="25">
        <f t="shared" ca="1" si="18"/>
        <v>43956.926336580247</v>
      </c>
      <c r="C595" s="10" t="str">
        <f ca="1">VLOOKUP(RANDBETWEEN(1,countcarriers),pool[],18)</f>
        <v>UPS</v>
      </c>
      <c r="D595" s="25">
        <f t="shared" ca="1" si="19"/>
        <v>43958.916666666664</v>
      </c>
      <c r="E595" s="31">
        <f ca="1">VLOOKUP(RANDBETWEEN(1,300),BILLINGS[],2)</f>
        <v>5023145863532898</v>
      </c>
    </row>
    <row r="596" spans="1:5" x14ac:dyDescent="0.2">
      <c r="A596" s="9">
        <v>25347</v>
      </c>
      <c r="B596" s="23">
        <f t="shared" ca="1" si="18"/>
        <v>44067.272809799455</v>
      </c>
      <c r="C596" s="9" t="str">
        <f ca="1">VLOOKUP(RANDBETWEEN(1,countcarriers),pool[],18)</f>
        <v>COSCO</v>
      </c>
      <c r="D596" s="23">
        <f t="shared" ca="1" si="19"/>
        <v>44069.291666666664</v>
      </c>
      <c r="E596" s="30">
        <f ca="1">VLOOKUP(RANDBETWEEN(1,300),BILLINGS[],2)</f>
        <v>6780649817654435</v>
      </c>
    </row>
    <row r="597" spans="1:5" x14ac:dyDescent="0.2">
      <c r="A597" s="10">
        <v>25348</v>
      </c>
      <c r="B597" s="25">
        <f t="shared" ca="1" si="18"/>
        <v>43803.05819090733</v>
      </c>
      <c r="C597" s="10" t="str">
        <f ca="1">VLOOKUP(RANDBETWEEN(1,countcarriers),pool[],18)</f>
        <v>Hanjin</v>
      </c>
      <c r="D597" s="25">
        <f t="shared" ca="1" si="19"/>
        <v>43806.041666666664</v>
      </c>
      <c r="E597" s="31">
        <f ca="1">VLOOKUP(RANDBETWEEN(1,300),BILLINGS[],2)</f>
        <v>1872488604248953</v>
      </c>
    </row>
    <row r="598" spans="1:5" x14ac:dyDescent="0.2">
      <c r="A598" s="9">
        <v>25349</v>
      </c>
      <c r="B598" s="23">
        <f t="shared" ca="1" si="18"/>
        <v>44472.262485289953</v>
      </c>
      <c r="C598" s="9" t="str">
        <f ca="1">VLOOKUP(RANDBETWEEN(1,countcarriers),pool[],18)</f>
        <v>UPS</v>
      </c>
      <c r="D598" s="23">
        <f t="shared" ca="1" si="19"/>
        <v>44474.25</v>
      </c>
      <c r="E598" s="30">
        <f ca="1">VLOOKUP(RANDBETWEEN(1,300),BILLINGS[],2)</f>
        <v>9880365283101624</v>
      </c>
    </row>
    <row r="599" spans="1:5" x14ac:dyDescent="0.2">
      <c r="A599" s="10">
        <v>25350</v>
      </c>
      <c r="B599" s="25">
        <f t="shared" ca="1" si="18"/>
        <v>43759.398515736633</v>
      </c>
      <c r="C599" s="10" t="str">
        <f ca="1">VLOOKUP(RANDBETWEEN(1,countcarriers),pool[],18)</f>
        <v>Evergreen</v>
      </c>
      <c r="D599" s="25">
        <f t="shared" ca="1" si="19"/>
        <v>43761.416666666664</v>
      </c>
      <c r="E599" s="31">
        <f ca="1">VLOOKUP(RANDBETWEEN(1,300),BILLINGS[],2)</f>
        <v>9525542178891708</v>
      </c>
    </row>
    <row r="600" spans="1:5" x14ac:dyDescent="0.2">
      <c r="A600" s="9">
        <v>25351</v>
      </c>
      <c r="B600" s="23">
        <f t="shared" ca="1" si="18"/>
        <v>43527.263851269941</v>
      </c>
      <c r="C600" s="9" t="str">
        <f ca="1">VLOOKUP(RANDBETWEEN(1,countcarriers),pool[],18)</f>
        <v>FedEx</v>
      </c>
      <c r="D600" s="23">
        <f t="shared" ca="1" si="19"/>
        <v>43531.25</v>
      </c>
      <c r="E600" s="30">
        <f ca="1">VLOOKUP(RANDBETWEEN(1,300),BILLINGS[],2)</f>
        <v>8212905597392933</v>
      </c>
    </row>
    <row r="601" spans="1:5" x14ac:dyDescent="0.2">
      <c r="A601" s="10">
        <v>25352</v>
      </c>
      <c r="B601" s="25">
        <f t="shared" ca="1" si="18"/>
        <v>43520.000180908981</v>
      </c>
      <c r="C601" s="10" t="str">
        <f ca="1">VLOOKUP(RANDBETWEEN(1,countcarriers),pool[],18)</f>
        <v>FedEx</v>
      </c>
      <c r="D601" s="25">
        <f t="shared" ca="1" si="19"/>
        <v>43520</v>
      </c>
      <c r="E601" s="31">
        <f ca="1">VLOOKUP(RANDBETWEEN(1,300),BILLINGS[],2)</f>
        <v>7448937004292339</v>
      </c>
    </row>
    <row r="602" spans="1:5" x14ac:dyDescent="0.2">
      <c r="A602" s="9">
        <v>25353</v>
      </c>
      <c r="B602" s="23">
        <f t="shared" ca="1" si="18"/>
        <v>44579.854752316576</v>
      </c>
      <c r="C602" s="9" t="str">
        <f ca="1">VLOOKUP(RANDBETWEEN(1,countcarriers),pool[],18)</f>
        <v>UPS</v>
      </c>
      <c r="D602" s="23">
        <f t="shared" ca="1" si="19"/>
        <v>44584.875</v>
      </c>
      <c r="E602" s="30">
        <f ca="1">VLOOKUP(RANDBETWEEN(1,300),BILLINGS[],2)</f>
        <v>1203050924746322</v>
      </c>
    </row>
    <row r="603" spans="1:5" x14ac:dyDescent="0.2">
      <c r="A603" s="10">
        <v>25354</v>
      </c>
      <c r="B603" s="25">
        <f t="shared" ca="1" si="18"/>
        <v>43511.585622060804</v>
      </c>
      <c r="C603" s="10" t="str">
        <f ca="1">VLOOKUP(RANDBETWEEN(1,countcarriers),pool[],18)</f>
        <v>Hanjin</v>
      </c>
      <c r="D603" s="25">
        <f t="shared" ca="1" si="19"/>
        <v>43514.583333333328</v>
      </c>
      <c r="E603" s="31">
        <f ca="1">VLOOKUP(RANDBETWEEN(1,300),BILLINGS[],2)</f>
        <v>2180725523514763</v>
      </c>
    </row>
    <row r="604" spans="1:5" x14ac:dyDescent="0.2">
      <c r="A604" s="9">
        <v>25355</v>
      </c>
      <c r="B604" s="23">
        <f t="shared" ca="1" si="18"/>
        <v>44436.33542778228</v>
      </c>
      <c r="C604" s="9" t="str">
        <f ca="1">VLOOKUP(RANDBETWEEN(1,countcarriers),pool[],18)</f>
        <v>UPS</v>
      </c>
      <c r="D604" s="23">
        <f t="shared" ca="1" si="19"/>
        <v>44439.333333333328</v>
      </c>
      <c r="E604" s="30">
        <f ca="1">VLOOKUP(RANDBETWEEN(1,300),BILLINGS[],2)</f>
        <v>1421157281813428</v>
      </c>
    </row>
    <row r="605" spans="1:5" x14ac:dyDescent="0.2">
      <c r="A605" s="10">
        <v>25356</v>
      </c>
      <c r="B605" s="25">
        <f t="shared" ca="1" si="18"/>
        <v>44004.67329869909</v>
      </c>
      <c r="C605" s="10" t="str">
        <f ca="1">VLOOKUP(RANDBETWEEN(1,countcarriers),pool[],18)</f>
        <v>Hanjin</v>
      </c>
      <c r="D605" s="25">
        <f t="shared" ca="1" si="19"/>
        <v>44008.666666666664</v>
      </c>
      <c r="E605" s="31">
        <f ca="1">VLOOKUP(RANDBETWEEN(1,300),BILLINGS[],2)</f>
        <v>2381291159390988</v>
      </c>
    </row>
    <row r="606" spans="1:5" x14ac:dyDescent="0.2">
      <c r="A606" s="9">
        <v>25357</v>
      </c>
      <c r="B606" s="23">
        <f t="shared" ca="1" si="18"/>
        <v>43719.847300344969</v>
      </c>
      <c r="C606" s="9" t="str">
        <f ca="1">VLOOKUP(RANDBETWEEN(1,countcarriers),pool[],18)</f>
        <v>Evergreen</v>
      </c>
      <c r="D606" s="23">
        <f t="shared" ca="1" si="19"/>
        <v>43720.833333333328</v>
      </c>
      <c r="E606" s="30">
        <f ca="1">VLOOKUP(RANDBETWEEN(1,300),BILLINGS[],2)</f>
        <v>1536830148762739</v>
      </c>
    </row>
    <row r="607" spans="1:5" x14ac:dyDescent="0.2">
      <c r="A607" s="10">
        <v>25358</v>
      </c>
      <c r="B607" s="25">
        <f t="shared" ca="1" si="18"/>
        <v>43724.933370103987</v>
      </c>
      <c r="C607" s="10" t="str">
        <f ca="1">VLOOKUP(RANDBETWEEN(1,countcarriers),pool[],18)</f>
        <v>FedEx</v>
      </c>
      <c r="D607" s="25">
        <f t="shared" ca="1" si="19"/>
        <v>43728.916666666664</v>
      </c>
      <c r="E607" s="31">
        <f ca="1">VLOOKUP(RANDBETWEEN(1,300),BILLINGS[],2)</f>
        <v>5584603550431619</v>
      </c>
    </row>
    <row r="608" spans="1:5" x14ac:dyDescent="0.2">
      <c r="A608" s="9">
        <v>25359</v>
      </c>
      <c r="B608" s="23">
        <f t="shared" ca="1" si="18"/>
        <v>44630.016158746861</v>
      </c>
      <c r="C608" s="9" t="str">
        <f ca="1">VLOOKUP(RANDBETWEEN(1,countcarriers),pool[],18)</f>
        <v>UPS</v>
      </c>
      <c r="D608" s="23">
        <f t="shared" ca="1" si="19"/>
        <v>44634</v>
      </c>
      <c r="E608" s="30">
        <f ca="1">VLOOKUP(RANDBETWEEN(1,300),BILLINGS[],2)</f>
        <v>4312736437024722</v>
      </c>
    </row>
    <row r="609" spans="1:5" x14ac:dyDescent="0.2">
      <c r="A609" s="10">
        <v>25360</v>
      </c>
      <c r="B609" s="25">
        <f t="shared" ca="1" si="18"/>
        <v>44543.760416154073</v>
      </c>
      <c r="C609" s="10" t="str">
        <f ca="1">VLOOKUP(RANDBETWEEN(1,countcarriers),pool[],18)</f>
        <v>APL</v>
      </c>
      <c r="D609" s="25">
        <f t="shared" ca="1" si="19"/>
        <v>44544.75</v>
      </c>
      <c r="E609" s="31">
        <f ca="1">VLOOKUP(RANDBETWEEN(1,300),BILLINGS[],2)</f>
        <v>1254599809272915</v>
      </c>
    </row>
    <row r="610" spans="1:5" x14ac:dyDescent="0.2">
      <c r="A610" s="9">
        <v>25361</v>
      </c>
      <c r="B610" s="23">
        <f t="shared" ca="1" si="18"/>
        <v>43791.575801890533</v>
      </c>
      <c r="C610" s="9" t="str">
        <f ca="1">VLOOKUP(RANDBETWEEN(1,countcarriers),pool[],18)</f>
        <v>NYK</v>
      </c>
      <c r="D610" s="23">
        <f t="shared" ca="1" si="19"/>
        <v>43791.583333333328</v>
      </c>
      <c r="E610" s="30">
        <f ca="1">VLOOKUP(RANDBETWEEN(1,300),BILLINGS[],2)</f>
        <v>7055396291015982</v>
      </c>
    </row>
    <row r="611" spans="1:5" x14ac:dyDescent="0.2">
      <c r="A611" s="10">
        <v>25362</v>
      </c>
      <c r="B611" s="25">
        <f t="shared" ca="1" si="18"/>
        <v>44256.681191624361</v>
      </c>
      <c r="C611" s="10" t="str">
        <f ca="1">VLOOKUP(RANDBETWEEN(1,countcarriers),pool[],18)</f>
        <v>Evergreen</v>
      </c>
      <c r="D611" s="25">
        <f t="shared" ca="1" si="19"/>
        <v>44259.666666666664</v>
      </c>
      <c r="E611" s="31">
        <f ca="1">VLOOKUP(RANDBETWEEN(1,300),BILLINGS[],2)</f>
        <v>7008692283217645</v>
      </c>
    </row>
    <row r="612" spans="1:5" x14ac:dyDescent="0.2">
      <c r="A612" s="9">
        <v>25363</v>
      </c>
      <c r="B612" s="23">
        <f t="shared" ca="1" si="18"/>
        <v>44585.291502653796</v>
      </c>
      <c r="C612" s="9" t="str">
        <f ca="1">VLOOKUP(RANDBETWEEN(1,countcarriers),pool[],18)</f>
        <v>UPS</v>
      </c>
      <c r="D612" s="23">
        <f t="shared" ca="1" si="19"/>
        <v>44587.291666666664</v>
      </c>
      <c r="E612" s="30">
        <f ca="1">VLOOKUP(RANDBETWEEN(1,300),BILLINGS[],2)</f>
        <v>4702451186840217</v>
      </c>
    </row>
    <row r="613" spans="1:5" x14ac:dyDescent="0.2">
      <c r="A613" s="10">
        <v>25364</v>
      </c>
      <c r="B613" s="25">
        <f t="shared" ca="1" si="18"/>
        <v>44587.36888529882</v>
      </c>
      <c r="C613" s="10" t="str">
        <f ca="1">VLOOKUP(RANDBETWEEN(1,countcarriers),pool[],18)</f>
        <v>Hanjin</v>
      </c>
      <c r="D613" s="25">
        <f t="shared" ca="1" si="19"/>
        <v>44590.375</v>
      </c>
      <c r="E613" s="31">
        <f ca="1">VLOOKUP(RANDBETWEEN(1,300),BILLINGS[],2)</f>
        <v>4520640340138196</v>
      </c>
    </row>
    <row r="614" spans="1:5" x14ac:dyDescent="0.2">
      <c r="A614" s="9">
        <v>25365</v>
      </c>
      <c r="B614" s="23">
        <f t="shared" ca="1" si="18"/>
        <v>43641.363443240851</v>
      </c>
      <c r="C614" s="9" t="str">
        <f ca="1">VLOOKUP(RANDBETWEEN(1,countcarriers),pool[],18)</f>
        <v>UPS</v>
      </c>
      <c r="D614" s="23">
        <f t="shared" ca="1" si="19"/>
        <v>43641.375</v>
      </c>
      <c r="E614" s="30">
        <f ca="1">VLOOKUP(RANDBETWEEN(1,300),BILLINGS[],2)</f>
        <v>7268831737948985</v>
      </c>
    </row>
    <row r="615" spans="1:5" x14ac:dyDescent="0.2">
      <c r="A615" s="10">
        <v>25366</v>
      </c>
      <c r="B615" s="25">
        <f t="shared" ca="1" si="18"/>
        <v>44368.0110612266</v>
      </c>
      <c r="C615" s="10" t="str">
        <f ca="1">VLOOKUP(RANDBETWEEN(1,countcarriers),pool[],18)</f>
        <v>NYK</v>
      </c>
      <c r="D615" s="25">
        <f t="shared" ca="1" si="19"/>
        <v>44370</v>
      </c>
      <c r="E615" s="31">
        <f ca="1">VLOOKUP(RANDBETWEEN(1,300),BILLINGS[],2)</f>
        <v>4312736437024722</v>
      </c>
    </row>
    <row r="616" spans="1:5" x14ac:dyDescent="0.2">
      <c r="A616" s="9">
        <v>25367</v>
      </c>
      <c r="B616" s="23">
        <f t="shared" ca="1" si="18"/>
        <v>43973.382304837207</v>
      </c>
      <c r="C616" s="9" t="str">
        <f ca="1">VLOOKUP(RANDBETWEEN(1,countcarriers),pool[],18)</f>
        <v>Hanjin</v>
      </c>
      <c r="D616" s="23">
        <f t="shared" ca="1" si="19"/>
        <v>43976.375</v>
      </c>
      <c r="E616" s="30">
        <f ca="1">VLOOKUP(RANDBETWEEN(1,300),BILLINGS[],2)</f>
        <v>4138017790853880</v>
      </c>
    </row>
    <row r="617" spans="1:5" x14ac:dyDescent="0.2">
      <c r="A617" s="10">
        <v>25368</v>
      </c>
      <c r="B617" s="25">
        <f t="shared" ca="1" si="18"/>
        <v>44080.444727039794</v>
      </c>
      <c r="C617" s="10" t="str">
        <f ca="1">VLOOKUP(RANDBETWEEN(1,countcarriers),pool[],18)</f>
        <v>Evergreen</v>
      </c>
      <c r="D617" s="25">
        <f t="shared" ca="1" si="19"/>
        <v>44080.458333333328</v>
      </c>
      <c r="E617" s="31">
        <f ca="1">VLOOKUP(RANDBETWEEN(1,300),BILLINGS[],2)</f>
        <v>5583811539520581</v>
      </c>
    </row>
    <row r="618" spans="1:5" x14ac:dyDescent="0.2">
      <c r="A618" s="9">
        <v>25369</v>
      </c>
      <c r="B618" s="23">
        <f t="shared" ca="1" si="18"/>
        <v>44272.256893323298</v>
      </c>
      <c r="C618" s="9" t="str">
        <f ca="1">VLOOKUP(RANDBETWEEN(1,countcarriers),pool[],18)</f>
        <v>UPS</v>
      </c>
      <c r="D618" s="23">
        <f t="shared" ca="1" si="19"/>
        <v>44276.25</v>
      </c>
      <c r="E618" s="30">
        <f ca="1">VLOOKUP(RANDBETWEEN(1,300),BILLINGS[],2)</f>
        <v>4781067469115590</v>
      </c>
    </row>
    <row r="619" spans="1:5" x14ac:dyDescent="0.2">
      <c r="A619" s="10">
        <v>25370</v>
      </c>
      <c r="B619" s="25">
        <f t="shared" ca="1" si="18"/>
        <v>43497.160623541073</v>
      </c>
      <c r="C619" s="10" t="str">
        <f ca="1">VLOOKUP(RANDBETWEEN(1,countcarriers),pool[],18)</f>
        <v>Hanjin</v>
      </c>
      <c r="D619" s="25">
        <f t="shared" ca="1" si="19"/>
        <v>43502.166666666664</v>
      </c>
      <c r="E619" s="31">
        <f ca="1">VLOOKUP(RANDBETWEEN(1,300),BILLINGS[],2)</f>
        <v>5925544240193001</v>
      </c>
    </row>
    <row r="620" spans="1:5" x14ac:dyDescent="0.2">
      <c r="A620" s="9">
        <v>25371</v>
      </c>
      <c r="B620" s="23">
        <f t="shared" ca="1" si="18"/>
        <v>44621.336997883271</v>
      </c>
      <c r="C620" s="9" t="str">
        <f ca="1">VLOOKUP(RANDBETWEEN(1,countcarriers),pool[],18)</f>
        <v>Evergreen</v>
      </c>
      <c r="D620" s="23">
        <f t="shared" ca="1" si="19"/>
        <v>44621.333333333328</v>
      </c>
      <c r="E620" s="30">
        <f ca="1">VLOOKUP(RANDBETWEEN(1,300),BILLINGS[],2)</f>
        <v>9564413719940768</v>
      </c>
    </row>
    <row r="621" spans="1:5" x14ac:dyDescent="0.2">
      <c r="A621" s="10">
        <v>25372</v>
      </c>
      <c r="B621" s="25">
        <f t="shared" ca="1" si="18"/>
        <v>44585.577810703355</v>
      </c>
      <c r="C621" s="10" t="str">
        <f ca="1">VLOOKUP(RANDBETWEEN(1,countcarriers),pool[],18)</f>
        <v>APL</v>
      </c>
      <c r="D621" s="25">
        <f t="shared" ca="1" si="19"/>
        <v>44587.583333333328</v>
      </c>
      <c r="E621" s="31">
        <f ca="1">VLOOKUP(RANDBETWEEN(1,300),BILLINGS[],2)</f>
        <v>2763260065322997</v>
      </c>
    </row>
    <row r="622" spans="1:5" x14ac:dyDescent="0.2">
      <c r="A622" s="9">
        <v>25373</v>
      </c>
      <c r="B622" s="23">
        <f t="shared" ca="1" si="18"/>
        <v>44220.74464072979</v>
      </c>
      <c r="C622" s="9" t="str">
        <f ca="1">VLOOKUP(RANDBETWEEN(1,countcarriers),pool[],18)</f>
        <v>UPS</v>
      </c>
      <c r="D622" s="23">
        <f t="shared" ca="1" si="19"/>
        <v>44221.75</v>
      </c>
      <c r="E622" s="30">
        <f ca="1">VLOOKUP(RANDBETWEEN(1,300),BILLINGS[],2)</f>
        <v>8476951141976376</v>
      </c>
    </row>
    <row r="623" spans="1:5" x14ac:dyDescent="0.2">
      <c r="A623" s="10">
        <v>25374</v>
      </c>
      <c r="B623" s="25">
        <f t="shared" ca="1" si="18"/>
        <v>44617.035082622839</v>
      </c>
      <c r="C623" s="10" t="str">
        <f ca="1">VLOOKUP(RANDBETWEEN(1,countcarriers),pool[],18)</f>
        <v>FedEx</v>
      </c>
      <c r="D623" s="25">
        <f t="shared" ca="1" si="19"/>
        <v>44621.041666666664</v>
      </c>
      <c r="E623" s="31">
        <f ca="1">VLOOKUP(RANDBETWEEN(1,300),BILLINGS[],2)</f>
        <v>1872488604248953</v>
      </c>
    </row>
    <row r="624" spans="1:5" x14ac:dyDescent="0.2">
      <c r="A624" s="9">
        <v>25375</v>
      </c>
      <c r="B624" s="23">
        <f t="shared" ca="1" si="18"/>
        <v>43570.789388366167</v>
      </c>
      <c r="C624" s="9" t="str">
        <f ca="1">VLOOKUP(RANDBETWEEN(1,countcarriers),pool[],18)</f>
        <v>Evergreen</v>
      </c>
      <c r="D624" s="23">
        <f t="shared" ca="1" si="19"/>
        <v>43575.791666666664</v>
      </c>
      <c r="E624" s="30">
        <f ca="1">VLOOKUP(RANDBETWEEN(1,300),BILLINGS[],2)</f>
        <v>2361352347505594</v>
      </c>
    </row>
    <row r="625" spans="1:5" x14ac:dyDescent="0.2">
      <c r="A625" s="10">
        <v>25376</v>
      </c>
      <c r="B625" s="25">
        <f t="shared" ca="1" si="18"/>
        <v>43785.466095852687</v>
      </c>
      <c r="C625" s="10" t="str">
        <f ca="1">VLOOKUP(RANDBETWEEN(1,countcarriers),pool[],18)</f>
        <v>APL</v>
      </c>
      <c r="D625" s="25">
        <f t="shared" ca="1" si="19"/>
        <v>43786.458333333328</v>
      </c>
      <c r="E625" s="31">
        <f ca="1">VLOOKUP(RANDBETWEEN(1,300),BILLINGS[],2)</f>
        <v>5984048209502198</v>
      </c>
    </row>
    <row r="626" spans="1:5" x14ac:dyDescent="0.2">
      <c r="A626" s="9">
        <v>25377</v>
      </c>
      <c r="B626" s="23">
        <f t="shared" ca="1" si="18"/>
        <v>43836.360055886915</v>
      </c>
      <c r="C626" s="9" t="str">
        <f ca="1">VLOOKUP(RANDBETWEEN(1,countcarriers),pool[],18)</f>
        <v>Hanjin</v>
      </c>
      <c r="D626" s="23">
        <f t="shared" ca="1" si="19"/>
        <v>43841.375</v>
      </c>
      <c r="E626" s="30">
        <f ca="1">VLOOKUP(RANDBETWEEN(1,300),BILLINGS[],2)</f>
        <v>2068635862146389</v>
      </c>
    </row>
    <row r="627" spans="1:5" x14ac:dyDescent="0.2">
      <c r="A627" s="10">
        <v>25378</v>
      </c>
      <c r="B627" s="25">
        <f t="shared" ca="1" si="18"/>
        <v>43670.968821963463</v>
      </c>
      <c r="C627" s="10" t="str">
        <f ca="1">VLOOKUP(RANDBETWEEN(1,countcarriers),pool[],18)</f>
        <v>UPS</v>
      </c>
      <c r="D627" s="25">
        <f t="shared" ca="1" si="19"/>
        <v>43673.958333333328</v>
      </c>
      <c r="E627" s="31">
        <f ca="1">VLOOKUP(RANDBETWEEN(1,300),BILLINGS[],2)</f>
        <v>5584603550431619</v>
      </c>
    </row>
    <row r="628" spans="1:5" x14ac:dyDescent="0.2">
      <c r="A628" s="9">
        <v>25379</v>
      </c>
      <c r="B628" s="23">
        <f t="shared" ca="1" si="18"/>
        <v>43669.983632039322</v>
      </c>
      <c r="C628" s="9" t="str">
        <f ca="1">VLOOKUP(RANDBETWEEN(1,countcarriers),pool[],18)</f>
        <v>APL</v>
      </c>
      <c r="D628" s="23">
        <f t="shared" ca="1" si="19"/>
        <v>43670</v>
      </c>
      <c r="E628" s="30">
        <f ca="1">VLOOKUP(RANDBETWEEN(1,300),BILLINGS[],2)</f>
        <v>7179636067019038</v>
      </c>
    </row>
    <row r="629" spans="1:5" x14ac:dyDescent="0.2">
      <c r="A629" s="10">
        <v>25380</v>
      </c>
      <c r="B629" s="25">
        <f t="shared" ca="1" si="18"/>
        <v>44295.476820541931</v>
      </c>
      <c r="C629" s="10" t="str">
        <f ca="1">VLOOKUP(RANDBETWEEN(1,countcarriers),pool[],18)</f>
        <v>Evergreen</v>
      </c>
      <c r="D629" s="25">
        <f t="shared" ca="1" si="19"/>
        <v>44299.458333333328</v>
      </c>
      <c r="E629" s="31">
        <f ca="1">VLOOKUP(RANDBETWEEN(1,300),BILLINGS[],2)</f>
        <v>4138017790853880</v>
      </c>
    </row>
    <row r="630" spans="1:5" x14ac:dyDescent="0.2">
      <c r="A630" s="9">
        <v>25381</v>
      </c>
      <c r="B630" s="23">
        <f t="shared" ca="1" si="18"/>
        <v>43775.140220065579</v>
      </c>
      <c r="C630" s="9" t="str">
        <f ca="1">VLOOKUP(RANDBETWEEN(1,countcarriers),pool[],18)</f>
        <v>COSCO</v>
      </c>
      <c r="D630" s="23">
        <f t="shared" ca="1" si="19"/>
        <v>43775.125</v>
      </c>
      <c r="E630" s="30">
        <f ca="1">VLOOKUP(RANDBETWEEN(1,300),BILLINGS[],2)</f>
        <v>2778727166092415</v>
      </c>
    </row>
    <row r="631" spans="1:5" x14ac:dyDescent="0.2">
      <c r="A631" s="10">
        <v>25382</v>
      </c>
      <c r="B631" s="25">
        <f t="shared" ca="1" si="18"/>
        <v>44052.104116670678</v>
      </c>
      <c r="C631" s="10" t="str">
        <f ca="1">VLOOKUP(RANDBETWEEN(1,countcarriers),pool[],18)</f>
        <v>Evergreen</v>
      </c>
      <c r="D631" s="25">
        <f t="shared" ca="1" si="19"/>
        <v>44053.083333333328</v>
      </c>
      <c r="E631" s="31">
        <f ca="1">VLOOKUP(RANDBETWEEN(1,300),BILLINGS[],2)</f>
        <v>5737019290722304</v>
      </c>
    </row>
    <row r="632" spans="1:5" x14ac:dyDescent="0.2">
      <c r="A632" s="9">
        <v>25383</v>
      </c>
      <c r="B632" s="23">
        <f t="shared" ca="1" si="18"/>
        <v>44680.763768045697</v>
      </c>
      <c r="C632" s="9" t="str">
        <f ca="1">VLOOKUP(RANDBETWEEN(1,countcarriers),pool[],18)</f>
        <v>APL</v>
      </c>
      <c r="D632" s="23">
        <f t="shared" ca="1" si="19"/>
        <v>44681.75</v>
      </c>
      <c r="E632" s="30">
        <f ca="1">VLOOKUP(RANDBETWEEN(1,300),BILLINGS[],2)</f>
        <v>8806612859985467</v>
      </c>
    </row>
    <row r="633" spans="1:5" x14ac:dyDescent="0.2">
      <c r="A633" s="10">
        <v>25384</v>
      </c>
      <c r="B633" s="25">
        <f t="shared" ca="1" si="18"/>
        <v>44199.707975248908</v>
      </c>
      <c r="C633" s="10" t="str">
        <f ca="1">VLOOKUP(RANDBETWEEN(1,countcarriers),pool[],18)</f>
        <v>APL</v>
      </c>
      <c r="D633" s="25">
        <f t="shared" ca="1" si="19"/>
        <v>44204.708333333328</v>
      </c>
      <c r="E633" s="31">
        <f ca="1">VLOOKUP(RANDBETWEEN(1,300),BILLINGS[],2)</f>
        <v>5665753428120147</v>
      </c>
    </row>
    <row r="634" spans="1:5" x14ac:dyDescent="0.2">
      <c r="A634" s="9">
        <v>25385</v>
      </c>
      <c r="B634" s="23">
        <f t="shared" ca="1" si="18"/>
        <v>43782.305000110973</v>
      </c>
      <c r="C634" s="9" t="str">
        <f ca="1">VLOOKUP(RANDBETWEEN(1,countcarriers),pool[],18)</f>
        <v>NYK</v>
      </c>
      <c r="D634" s="23">
        <f t="shared" ca="1" si="19"/>
        <v>43782.291666666664</v>
      </c>
      <c r="E634" s="30">
        <f ca="1">VLOOKUP(RANDBETWEEN(1,300),BILLINGS[],2)</f>
        <v>8873102816683913</v>
      </c>
    </row>
    <row r="635" spans="1:5" x14ac:dyDescent="0.2">
      <c r="A635" s="10">
        <v>25386</v>
      </c>
      <c r="B635" s="25">
        <f t="shared" ca="1" si="18"/>
        <v>44556.613210635136</v>
      </c>
      <c r="C635" s="10" t="str">
        <f ca="1">VLOOKUP(RANDBETWEEN(1,countcarriers),pool[],18)</f>
        <v>FedEx</v>
      </c>
      <c r="D635" s="25">
        <f t="shared" ca="1" si="19"/>
        <v>44561.625</v>
      </c>
      <c r="E635" s="31">
        <f ca="1">VLOOKUP(RANDBETWEEN(1,300),BILLINGS[],2)</f>
        <v>4631632477805226</v>
      </c>
    </row>
    <row r="636" spans="1:5" x14ac:dyDescent="0.2">
      <c r="A636" s="9">
        <v>25387</v>
      </c>
      <c r="B636" s="23">
        <f t="shared" ca="1" si="18"/>
        <v>44267.656676213497</v>
      </c>
      <c r="C636" s="9" t="str">
        <f ca="1">VLOOKUP(RANDBETWEEN(1,countcarriers),pool[],18)</f>
        <v>UPS</v>
      </c>
      <c r="D636" s="23">
        <f t="shared" ca="1" si="19"/>
        <v>44271.666666666664</v>
      </c>
      <c r="E636" s="30">
        <f ca="1">VLOOKUP(RANDBETWEEN(1,300),BILLINGS[],2)</f>
        <v>1203050924746322</v>
      </c>
    </row>
    <row r="637" spans="1:5" x14ac:dyDescent="0.2">
      <c r="A637" s="10">
        <v>25388</v>
      </c>
      <c r="B637" s="25">
        <f t="shared" ca="1" si="18"/>
        <v>44085.321687640062</v>
      </c>
      <c r="C637" s="10" t="str">
        <f ca="1">VLOOKUP(RANDBETWEEN(1,countcarriers),pool[],18)</f>
        <v>UPS</v>
      </c>
      <c r="D637" s="25">
        <f t="shared" ca="1" si="19"/>
        <v>44090.333333333328</v>
      </c>
      <c r="E637" s="31">
        <f ca="1">VLOOKUP(RANDBETWEEN(1,300),BILLINGS[],2)</f>
        <v>8206568243847006</v>
      </c>
    </row>
    <row r="638" spans="1:5" x14ac:dyDescent="0.2">
      <c r="A638" s="9">
        <v>25389</v>
      </c>
      <c r="B638" s="23">
        <f t="shared" ca="1" si="18"/>
        <v>44197.868229989261</v>
      </c>
      <c r="C638" s="9" t="str">
        <f ca="1">VLOOKUP(RANDBETWEEN(1,countcarriers),pool[],18)</f>
        <v>Hanjin</v>
      </c>
      <c r="D638" s="23">
        <f t="shared" ca="1" si="19"/>
        <v>44200.875</v>
      </c>
      <c r="E638" s="30">
        <f ca="1">VLOOKUP(RANDBETWEEN(1,300),BILLINGS[],2)</f>
        <v>9720597124530812</v>
      </c>
    </row>
    <row r="639" spans="1:5" x14ac:dyDescent="0.2">
      <c r="A639" s="10">
        <v>25390</v>
      </c>
      <c r="B639" s="25">
        <f t="shared" ca="1" si="18"/>
        <v>43926.055992170754</v>
      </c>
      <c r="C639" s="10" t="str">
        <f ca="1">VLOOKUP(RANDBETWEEN(1,countcarriers),pool[],18)</f>
        <v>Hanjin</v>
      </c>
      <c r="D639" s="25">
        <f t="shared" ca="1" si="19"/>
        <v>43929.041666666664</v>
      </c>
      <c r="E639" s="31">
        <f ca="1">VLOOKUP(RANDBETWEEN(1,300),BILLINGS[],2)</f>
        <v>8405512431902854</v>
      </c>
    </row>
    <row r="640" spans="1:5" x14ac:dyDescent="0.2">
      <c r="A640" s="9">
        <v>25391</v>
      </c>
      <c r="B640" s="23">
        <f t="shared" ca="1" si="18"/>
        <v>43877.993464506661</v>
      </c>
      <c r="C640" s="9" t="str">
        <f ca="1">VLOOKUP(RANDBETWEEN(1,countcarriers),pool[],18)</f>
        <v>Evergreen</v>
      </c>
      <c r="D640" s="23">
        <f t="shared" ca="1" si="19"/>
        <v>43881</v>
      </c>
      <c r="E640" s="30">
        <f ca="1">VLOOKUP(RANDBETWEEN(1,300),BILLINGS[],2)</f>
        <v>1319838769113053</v>
      </c>
    </row>
    <row r="641" spans="1:5" x14ac:dyDescent="0.2">
      <c r="A641" s="10">
        <v>25392</v>
      </c>
      <c r="B641" s="25">
        <f t="shared" ca="1" si="18"/>
        <v>43634.299537788123</v>
      </c>
      <c r="C641" s="10" t="str">
        <f ca="1">VLOOKUP(RANDBETWEEN(1,countcarriers),pool[],18)</f>
        <v>COSCO</v>
      </c>
      <c r="D641" s="25">
        <f t="shared" ca="1" si="19"/>
        <v>43634.291666666664</v>
      </c>
      <c r="E641" s="31">
        <f ca="1">VLOOKUP(RANDBETWEEN(1,300),BILLINGS[],2)</f>
        <v>6247739274885440</v>
      </c>
    </row>
    <row r="642" spans="1:5" x14ac:dyDescent="0.2">
      <c r="A642" s="9">
        <v>25393</v>
      </c>
      <c r="B642" s="23">
        <f t="shared" ref="B642:B705" ca="1" si="20">RANDBETWEEN(DATE(2019,1,1),DATE(2022,6,24)) + RAND()</f>
        <v>44454.206442652845</v>
      </c>
      <c r="C642" s="9" t="str">
        <f ca="1">VLOOKUP(RANDBETWEEN(1,countcarriers),pool[],18)</f>
        <v>FedEx</v>
      </c>
      <c r="D642" s="23">
        <f t="shared" ca="1" si="19"/>
        <v>44455.208333333328</v>
      </c>
      <c r="E642" s="30">
        <f ca="1">VLOOKUP(RANDBETWEEN(1,300),BILLINGS[],2)</f>
        <v>9094586463053578</v>
      </c>
    </row>
    <row r="643" spans="1:5" x14ac:dyDescent="0.2">
      <c r="A643" s="10">
        <v>25394</v>
      </c>
      <c r="B643" s="25">
        <f t="shared" ca="1" si="20"/>
        <v>44648.092267677639</v>
      </c>
      <c r="C643" s="10" t="str">
        <f ca="1">VLOOKUP(RANDBETWEEN(1,countcarriers),pool[],18)</f>
        <v>NYK</v>
      </c>
      <c r="D643" s="25">
        <f t="shared" ref="D643:D650" ca="1" si="21">MROUND(B643 + RANDBETWEEN(0,5),"1:00")</f>
        <v>44651.083333333328</v>
      </c>
      <c r="E643" s="31">
        <f ca="1">VLOOKUP(RANDBETWEEN(1,300),BILLINGS[],2)</f>
        <v>2611588071219194</v>
      </c>
    </row>
    <row r="644" spans="1:5" x14ac:dyDescent="0.2">
      <c r="A644" s="9">
        <v>25395</v>
      </c>
      <c r="B644" s="23">
        <f t="shared" ca="1" si="20"/>
        <v>43641.261723651318</v>
      </c>
      <c r="C644" s="9" t="str">
        <f ca="1">VLOOKUP(RANDBETWEEN(1,countcarriers),pool[],18)</f>
        <v>COSCO</v>
      </c>
      <c r="D644" s="23">
        <f t="shared" ca="1" si="21"/>
        <v>43645.25</v>
      </c>
      <c r="E644" s="30">
        <f ca="1">VLOOKUP(RANDBETWEEN(1,300),BILLINGS[],2)</f>
        <v>1744604177546916</v>
      </c>
    </row>
    <row r="645" spans="1:5" x14ac:dyDescent="0.2">
      <c r="A645" s="10">
        <v>25396</v>
      </c>
      <c r="B645" s="25">
        <f t="shared" ca="1" si="20"/>
        <v>43869.444259700438</v>
      </c>
      <c r="C645" s="10" t="str">
        <f ca="1">VLOOKUP(RANDBETWEEN(1,countcarriers),pool[],18)</f>
        <v>COSCO</v>
      </c>
      <c r="D645" s="25">
        <f t="shared" ca="1" si="21"/>
        <v>43874.458333333328</v>
      </c>
      <c r="E645" s="31">
        <f ca="1">VLOOKUP(RANDBETWEEN(1,300),BILLINGS[],2)</f>
        <v>8250665437794582</v>
      </c>
    </row>
    <row r="646" spans="1:5" x14ac:dyDescent="0.2">
      <c r="A646" s="9">
        <v>25397</v>
      </c>
      <c r="B646" s="23">
        <f t="shared" ca="1" si="20"/>
        <v>43824.035494677781</v>
      </c>
      <c r="C646" s="9" t="str">
        <f ca="1">VLOOKUP(RANDBETWEEN(1,countcarriers),pool[],18)</f>
        <v>Hanjin</v>
      </c>
      <c r="D646" s="23">
        <f t="shared" ca="1" si="21"/>
        <v>43827.041666666664</v>
      </c>
      <c r="E646" s="30">
        <f ca="1">VLOOKUP(RANDBETWEEN(1,300),BILLINGS[],2)</f>
        <v>3524997051404745</v>
      </c>
    </row>
    <row r="647" spans="1:5" x14ac:dyDescent="0.2">
      <c r="A647" s="10">
        <v>25398</v>
      </c>
      <c r="B647" s="25">
        <f t="shared" ca="1" si="20"/>
        <v>43733.871636384276</v>
      </c>
      <c r="C647" s="10" t="str">
        <f ca="1">VLOOKUP(RANDBETWEEN(1,countcarriers),pool[],18)</f>
        <v>UPS</v>
      </c>
      <c r="D647" s="25">
        <f t="shared" ca="1" si="21"/>
        <v>43735.875</v>
      </c>
      <c r="E647" s="31">
        <f ca="1">VLOOKUP(RANDBETWEEN(1,300),BILLINGS[],2)</f>
        <v>8615473896386738</v>
      </c>
    </row>
    <row r="648" spans="1:5" x14ac:dyDescent="0.2">
      <c r="A648" s="9">
        <v>25399</v>
      </c>
      <c r="B648" s="23">
        <f t="shared" ca="1" si="20"/>
        <v>44069.721876232114</v>
      </c>
      <c r="C648" s="9" t="str">
        <f ca="1">VLOOKUP(RANDBETWEEN(1,countcarriers),pool[],18)</f>
        <v>APL</v>
      </c>
      <c r="D648" s="23">
        <f t="shared" ca="1" si="21"/>
        <v>44073.708333333328</v>
      </c>
      <c r="E648" s="30">
        <f ca="1">VLOOKUP(RANDBETWEEN(1,300),BILLINGS[],2)</f>
        <v>9701325344425648</v>
      </c>
    </row>
    <row r="649" spans="1:5" x14ac:dyDescent="0.2">
      <c r="A649" s="10">
        <v>25400</v>
      </c>
      <c r="B649" s="25">
        <f t="shared" ca="1" si="20"/>
        <v>43480.396746074002</v>
      </c>
      <c r="C649" s="10" t="str">
        <f ca="1">VLOOKUP(RANDBETWEEN(1,countcarriers),pool[],18)</f>
        <v>UPS</v>
      </c>
      <c r="D649" s="25">
        <f t="shared" ca="1" si="21"/>
        <v>43484.416666666664</v>
      </c>
      <c r="E649" s="31">
        <f ca="1">VLOOKUP(RANDBETWEEN(1,300),BILLINGS[],2)</f>
        <v>2763260065322997</v>
      </c>
    </row>
    <row r="650" spans="1:5" x14ac:dyDescent="0.2">
      <c r="A650" s="9">
        <v>25401</v>
      </c>
      <c r="B650" s="23">
        <f t="shared" ca="1" si="20"/>
        <v>44092.578717715805</v>
      </c>
      <c r="C650" s="9" t="str">
        <f ca="1">VLOOKUP(RANDBETWEEN(1,countcarriers),pool[],18)</f>
        <v>FedEx</v>
      </c>
      <c r="D650" s="23">
        <f t="shared" ca="1" si="21"/>
        <v>44096.583333333328</v>
      </c>
      <c r="E650" s="30">
        <f ca="1">VLOOKUP(RANDBETWEEN(1,300),BILLINGS[],2)</f>
        <v>3774950810882148</v>
      </c>
    </row>
    <row r="651" spans="1:5" x14ac:dyDescent="0.2">
      <c r="A651" s="10">
        <v>25402</v>
      </c>
      <c r="B651" s="23">
        <f t="shared" ca="1" si="20"/>
        <v>44541.497010012848</v>
      </c>
      <c r="C651" s="9" t="str">
        <f ca="1">VLOOKUP(RANDBETWEEN(1,countcarriers),pool[],18)</f>
        <v>APL</v>
      </c>
      <c r="D651" s="23">
        <f t="shared" ref="D651:D714" ca="1" si="22">MROUND(B651 + RANDBETWEEN(0,5),"1:00")</f>
        <v>44541.5</v>
      </c>
      <c r="E651" s="30">
        <f ca="1">VLOOKUP(RANDBETWEEN(1,300),BILLINGS[],2)</f>
        <v>7268831737948985</v>
      </c>
    </row>
    <row r="652" spans="1:5" x14ac:dyDescent="0.2">
      <c r="A652" s="9">
        <v>25403</v>
      </c>
      <c r="B652" s="36">
        <f t="shared" ca="1" si="20"/>
        <v>44034.918523788408</v>
      </c>
      <c r="C652" s="35" t="str">
        <f ca="1">VLOOKUP(RANDBETWEEN(1,countcarriers),pool[],18)</f>
        <v>APL</v>
      </c>
      <c r="D652" s="36">
        <f t="shared" ca="1" si="22"/>
        <v>44037.916666666664</v>
      </c>
      <c r="E652" s="37">
        <f ca="1">VLOOKUP(RANDBETWEEN(1,300),BILLINGS[],2)</f>
        <v>5784594895085958</v>
      </c>
    </row>
    <row r="653" spans="1:5" x14ac:dyDescent="0.2">
      <c r="A653" s="10">
        <v>25404</v>
      </c>
      <c r="B653" s="36">
        <f t="shared" ca="1" si="20"/>
        <v>43936.026055640206</v>
      </c>
      <c r="C653" s="35" t="str">
        <f ca="1">VLOOKUP(RANDBETWEEN(1,countcarriers),pool[],18)</f>
        <v>APL</v>
      </c>
      <c r="D653" s="36">
        <f t="shared" ca="1" si="22"/>
        <v>43937.041666666664</v>
      </c>
      <c r="E653" s="37">
        <f ca="1">VLOOKUP(RANDBETWEEN(1,300),BILLINGS[],2)</f>
        <v>8865174410392099</v>
      </c>
    </row>
    <row r="654" spans="1:5" x14ac:dyDescent="0.2">
      <c r="A654" s="9">
        <v>25405</v>
      </c>
      <c r="B654" s="36">
        <f t="shared" ca="1" si="20"/>
        <v>43741.447439636213</v>
      </c>
      <c r="C654" s="35" t="str">
        <f ca="1">VLOOKUP(RANDBETWEEN(1,countcarriers),pool[],18)</f>
        <v>COSCO</v>
      </c>
      <c r="D654" s="36">
        <f t="shared" ca="1" si="22"/>
        <v>43746.458333333328</v>
      </c>
      <c r="E654" s="37">
        <f ca="1">VLOOKUP(RANDBETWEEN(1,300),BILLINGS[],2)</f>
        <v>9224476688564990</v>
      </c>
    </row>
    <row r="655" spans="1:5" x14ac:dyDescent="0.2">
      <c r="A655" s="10">
        <v>25406</v>
      </c>
      <c r="B655" s="36">
        <f t="shared" ca="1" si="20"/>
        <v>44283.151414490058</v>
      </c>
      <c r="C655" s="35" t="str">
        <f ca="1">VLOOKUP(RANDBETWEEN(1,countcarriers),pool[],18)</f>
        <v>Hanjin</v>
      </c>
      <c r="D655" s="36">
        <f t="shared" ca="1" si="22"/>
        <v>44285.166666666664</v>
      </c>
      <c r="E655" s="37">
        <f ca="1">VLOOKUP(RANDBETWEEN(1,300),BILLINGS[],2)</f>
        <v>7268831737948985</v>
      </c>
    </row>
    <row r="656" spans="1:5" x14ac:dyDescent="0.2">
      <c r="A656" s="9">
        <v>25407</v>
      </c>
      <c r="B656" s="36">
        <f t="shared" ca="1" si="20"/>
        <v>44078.971054723617</v>
      </c>
      <c r="C656" s="35" t="str">
        <f ca="1">VLOOKUP(RANDBETWEEN(1,countcarriers),pool[],18)</f>
        <v>Hanjin</v>
      </c>
      <c r="D656" s="36">
        <f t="shared" ca="1" si="22"/>
        <v>44081.958333333328</v>
      </c>
      <c r="E656" s="37">
        <f ca="1">VLOOKUP(RANDBETWEEN(1,300),BILLINGS[],2)</f>
        <v>8165579395472876</v>
      </c>
    </row>
    <row r="657" spans="1:5" x14ac:dyDescent="0.2">
      <c r="A657" s="10">
        <v>25408</v>
      </c>
      <c r="B657" s="36">
        <f t="shared" ca="1" si="20"/>
        <v>44159.643162292879</v>
      </c>
      <c r="C657" s="35" t="str">
        <f ca="1">VLOOKUP(RANDBETWEEN(1,countcarriers),pool[],18)</f>
        <v>APL</v>
      </c>
      <c r="D657" s="36">
        <f t="shared" ca="1" si="22"/>
        <v>44160.625</v>
      </c>
      <c r="E657" s="37">
        <f ca="1">VLOOKUP(RANDBETWEEN(1,300),BILLINGS[],2)</f>
        <v>9880642547081616</v>
      </c>
    </row>
    <row r="658" spans="1:5" x14ac:dyDescent="0.2">
      <c r="A658" s="9">
        <v>25409</v>
      </c>
      <c r="B658" s="36">
        <f t="shared" ca="1" si="20"/>
        <v>44405.95942722552</v>
      </c>
      <c r="C658" s="35" t="str">
        <f ca="1">VLOOKUP(RANDBETWEEN(1,countcarriers),pool[],18)</f>
        <v>UPS</v>
      </c>
      <c r="D658" s="36">
        <f t="shared" ca="1" si="22"/>
        <v>44410.958333333328</v>
      </c>
      <c r="E658" s="37">
        <f ca="1">VLOOKUP(RANDBETWEEN(1,300),BILLINGS[],2)</f>
        <v>6247739274885440</v>
      </c>
    </row>
    <row r="659" spans="1:5" x14ac:dyDescent="0.2">
      <c r="A659" s="10">
        <v>25410</v>
      </c>
      <c r="B659" s="36">
        <f t="shared" ca="1" si="20"/>
        <v>44003.017290428339</v>
      </c>
      <c r="C659" s="35" t="str">
        <f ca="1">VLOOKUP(RANDBETWEEN(1,countcarriers),pool[],18)</f>
        <v>APL</v>
      </c>
      <c r="D659" s="36">
        <f t="shared" ca="1" si="22"/>
        <v>44003</v>
      </c>
      <c r="E659" s="37">
        <f ca="1">VLOOKUP(RANDBETWEEN(1,300),BILLINGS[],2)</f>
        <v>4702451186840217</v>
      </c>
    </row>
    <row r="660" spans="1:5" x14ac:dyDescent="0.2">
      <c r="A660" s="9">
        <v>25411</v>
      </c>
      <c r="B660" s="36">
        <f t="shared" ca="1" si="20"/>
        <v>44172.494084829581</v>
      </c>
      <c r="C660" s="35" t="str">
        <f ca="1">VLOOKUP(RANDBETWEEN(1,countcarriers),pool[],18)</f>
        <v>APL</v>
      </c>
      <c r="D660" s="36">
        <f t="shared" ca="1" si="22"/>
        <v>44175.5</v>
      </c>
      <c r="E660" s="37">
        <f ca="1">VLOOKUP(RANDBETWEEN(1,300),BILLINGS[],2)</f>
        <v>5453468606271980</v>
      </c>
    </row>
    <row r="661" spans="1:5" x14ac:dyDescent="0.2">
      <c r="A661" s="10">
        <v>25412</v>
      </c>
      <c r="B661" s="36">
        <f t="shared" ca="1" si="20"/>
        <v>43503.97054641421</v>
      </c>
      <c r="C661" s="35" t="str">
        <f ca="1">VLOOKUP(RANDBETWEEN(1,countcarriers),pool[],18)</f>
        <v>UPS</v>
      </c>
      <c r="D661" s="36">
        <f t="shared" ca="1" si="22"/>
        <v>43506.958333333328</v>
      </c>
      <c r="E661" s="37">
        <f ca="1">VLOOKUP(RANDBETWEEN(1,300),BILLINGS[],2)</f>
        <v>4069850389992651</v>
      </c>
    </row>
    <row r="662" spans="1:5" x14ac:dyDescent="0.2">
      <c r="A662" s="9">
        <v>25413</v>
      </c>
      <c r="B662" s="36">
        <f t="shared" ca="1" si="20"/>
        <v>44355.430052899443</v>
      </c>
      <c r="C662" s="35" t="str">
        <f ca="1">VLOOKUP(RANDBETWEEN(1,countcarriers),pool[],18)</f>
        <v>Evergreen</v>
      </c>
      <c r="D662" s="36">
        <f t="shared" ca="1" si="22"/>
        <v>44360.416666666664</v>
      </c>
      <c r="E662" s="37">
        <f ca="1">VLOOKUP(RANDBETWEEN(1,300),BILLINGS[],2)</f>
        <v>9591827254010088</v>
      </c>
    </row>
    <row r="663" spans="1:5" x14ac:dyDescent="0.2">
      <c r="A663" s="10">
        <v>25414</v>
      </c>
      <c r="B663" s="36">
        <f t="shared" ca="1" si="20"/>
        <v>43490.034855323152</v>
      </c>
      <c r="C663" s="35" t="str">
        <f ca="1">VLOOKUP(RANDBETWEEN(1,countcarriers),pool[],18)</f>
        <v>NYK</v>
      </c>
      <c r="D663" s="36">
        <f t="shared" ca="1" si="22"/>
        <v>43494.041666666664</v>
      </c>
      <c r="E663" s="37">
        <f ca="1">VLOOKUP(RANDBETWEEN(1,300),BILLINGS[],2)</f>
        <v>5585363441923479</v>
      </c>
    </row>
    <row r="664" spans="1:5" x14ac:dyDescent="0.2">
      <c r="A664" s="9">
        <v>25415</v>
      </c>
      <c r="B664" s="36">
        <f t="shared" ca="1" si="20"/>
        <v>43617.755196609804</v>
      </c>
      <c r="C664" s="35" t="str">
        <f ca="1">VLOOKUP(RANDBETWEEN(1,countcarriers),pool[],18)</f>
        <v>UPS</v>
      </c>
      <c r="D664" s="36">
        <f t="shared" ca="1" si="22"/>
        <v>43619.75</v>
      </c>
      <c r="E664" s="37">
        <f ca="1">VLOOKUP(RANDBETWEEN(1,300),BILLINGS[],2)</f>
        <v>4702451186840217</v>
      </c>
    </row>
    <row r="665" spans="1:5" x14ac:dyDescent="0.2">
      <c r="A665" s="10">
        <v>25416</v>
      </c>
      <c r="B665" s="36">
        <f t="shared" ca="1" si="20"/>
        <v>44393.466797354326</v>
      </c>
      <c r="C665" s="35" t="str">
        <f ca="1">VLOOKUP(RANDBETWEEN(1,countcarriers),pool[],18)</f>
        <v>FedEx</v>
      </c>
      <c r="D665" s="36">
        <f t="shared" ca="1" si="22"/>
        <v>44393.458333333328</v>
      </c>
      <c r="E665" s="37">
        <f ca="1">VLOOKUP(RANDBETWEEN(1,300),BILLINGS[],2)</f>
        <v>2992824770663464</v>
      </c>
    </row>
    <row r="666" spans="1:5" x14ac:dyDescent="0.2">
      <c r="A666" s="9">
        <v>25417</v>
      </c>
      <c r="B666" s="36">
        <f t="shared" ca="1" si="20"/>
        <v>44263.456921773417</v>
      </c>
      <c r="C666" s="35" t="str">
        <f ca="1">VLOOKUP(RANDBETWEEN(1,countcarriers),pool[],18)</f>
        <v>NYK</v>
      </c>
      <c r="D666" s="36">
        <f t="shared" ca="1" si="22"/>
        <v>44265.458333333328</v>
      </c>
      <c r="E666" s="37">
        <f ca="1">VLOOKUP(RANDBETWEEN(1,300),BILLINGS[],2)</f>
        <v>6713591115008871</v>
      </c>
    </row>
    <row r="667" spans="1:5" x14ac:dyDescent="0.2">
      <c r="A667" s="10">
        <v>25418</v>
      </c>
      <c r="B667" s="36">
        <f t="shared" ca="1" si="20"/>
        <v>44139.81212806447</v>
      </c>
      <c r="C667" s="35" t="str">
        <f ca="1">VLOOKUP(RANDBETWEEN(1,countcarriers),pool[],18)</f>
        <v>Hanjin</v>
      </c>
      <c r="D667" s="36">
        <f t="shared" ca="1" si="22"/>
        <v>44144.791666666664</v>
      </c>
      <c r="E667" s="37">
        <f ca="1">VLOOKUP(RANDBETWEEN(1,300),BILLINGS[],2)</f>
        <v>8209397060519193</v>
      </c>
    </row>
    <row r="668" spans="1:5" x14ac:dyDescent="0.2">
      <c r="A668" s="9">
        <v>25419</v>
      </c>
      <c r="B668" s="36">
        <f t="shared" ca="1" si="20"/>
        <v>43820.05117201832</v>
      </c>
      <c r="C668" s="35" t="str">
        <f ca="1">VLOOKUP(RANDBETWEEN(1,countcarriers),pool[],18)</f>
        <v>Hanjin</v>
      </c>
      <c r="D668" s="36">
        <f t="shared" ca="1" si="22"/>
        <v>43823.041666666664</v>
      </c>
      <c r="E668" s="37">
        <f ca="1">VLOOKUP(RANDBETWEEN(1,300),BILLINGS[],2)</f>
        <v>7174294442236821</v>
      </c>
    </row>
    <row r="669" spans="1:5" x14ac:dyDescent="0.2">
      <c r="A669" s="10">
        <v>25420</v>
      </c>
      <c r="B669" s="36">
        <f t="shared" ca="1" si="20"/>
        <v>44661.630882285899</v>
      </c>
      <c r="C669" s="35" t="str">
        <f ca="1">VLOOKUP(RANDBETWEEN(1,countcarriers),pool[],18)</f>
        <v>COSCO</v>
      </c>
      <c r="D669" s="36">
        <f t="shared" ca="1" si="22"/>
        <v>44666.625</v>
      </c>
      <c r="E669" s="37">
        <f ca="1">VLOOKUP(RANDBETWEEN(1,300),BILLINGS[],2)</f>
        <v>6548566873624455</v>
      </c>
    </row>
    <row r="670" spans="1:5" x14ac:dyDescent="0.2">
      <c r="A670" s="9">
        <v>25421</v>
      </c>
      <c r="B670" s="36">
        <f t="shared" ca="1" si="20"/>
        <v>44012.5762489072</v>
      </c>
      <c r="C670" s="35" t="str">
        <f ca="1">VLOOKUP(RANDBETWEEN(1,countcarriers),pool[],18)</f>
        <v>Evergreen</v>
      </c>
      <c r="D670" s="36">
        <f t="shared" ca="1" si="22"/>
        <v>44016.583333333328</v>
      </c>
      <c r="E670" s="37">
        <f ca="1">VLOOKUP(RANDBETWEEN(1,300),BILLINGS[],2)</f>
        <v>4138017790853880</v>
      </c>
    </row>
    <row r="671" spans="1:5" x14ac:dyDescent="0.2">
      <c r="A671" s="10">
        <v>25422</v>
      </c>
      <c r="B671" s="36">
        <f t="shared" ca="1" si="20"/>
        <v>43548.272334114044</v>
      </c>
      <c r="C671" s="35" t="str">
        <f ca="1">VLOOKUP(RANDBETWEEN(1,countcarriers),pool[],18)</f>
        <v>Hanjin</v>
      </c>
      <c r="D671" s="36">
        <f t="shared" ca="1" si="22"/>
        <v>43553.291666666664</v>
      </c>
      <c r="E671" s="37">
        <f ca="1">VLOOKUP(RANDBETWEEN(1,300),BILLINGS[],2)</f>
        <v>3378192286181777</v>
      </c>
    </row>
    <row r="672" spans="1:5" x14ac:dyDescent="0.2">
      <c r="A672" s="9">
        <v>25423</v>
      </c>
      <c r="B672" s="36">
        <f t="shared" ca="1" si="20"/>
        <v>43649.564812779034</v>
      </c>
      <c r="C672" s="35" t="str">
        <f ca="1">VLOOKUP(RANDBETWEEN(1,countcarriers),pool[],18)</f>
        <v>COSCO</v>
      </c>
      <c r="D672" s="36">
        <f t="shared" ca="1" si="22"/>
        <v>43649.583333333328</v>
      </c>
      <c r="E672" s="37">
        <f ca="1">VLOOKUP(RANDBETWEEN(1,300),BILLINGS[],2)</f>
        <v>8523975201025345</v>
      </c>
    </row>
    <row r="673" spans="1:5" x14ac:dyDescent="0.2">
      <c r="A673" s="10">
        <v>25424</v>
      </c>
      <c r="B673" s="36">
        <f t="shared" ca="1" si="20"/>
        <v>43658.70803385006</v>
      </c>
      <c r="C673" s="35" t="str">
        <f ca="1">VLOOKUP(RANDBETWEEN(1,countcarriers),pool[],18)</f>
        <v>COSCO</v>
      </c>
      <c r="D673" s="36">
        <f t="shared" ca="1" si="22"/>
        <v>43662.708333333328</v>
      </c>
      <c r="E673" s="37">
        <f ca="1">VLOOKUP(RANDBETWEEN(1,300),BILLINGS[],2)</f>
        <v>4781067469115590</v>
      </c>
    </row>
    <row r="674" spans="1:5" x14ac:dyDescent="0.2">
      <c r="A674" s="9">
        <v>25425</v>
      </c>
      <c r="B674" s="36">
        <f t="shared" ca="1" si="20"/>
        <v>44200.079249536044</v>
      </c>
      <c r="C674" s="35" t="str">
        <f ca="1">VLOOKUP(RANDBETWEEN(1,countcarriers),pool[],18)</f>
        <v>Hanjin</v>
      </c>
      <c r="D674" s="36">
        <f t="shared" ca="1" si="22"/>
        <v>44200.083333333328</v>
      </c>
      <c r="E674" s="37">
        <f ca="1">VLOOKUP(RANDBETWEEN(1,300),BILLINGS[],2)</f>
        <v>4842141915077947</v>
      </c>
    </row>
    <row r="675" spans="1:5" x14ac:dyDescent="0.2">
      <c r="A675" s="10">
        <v>25426</v>
      </c>
      <c r="B675" s="36">
        <f t="shared" ca="1" si="20"/>
        <v>43701.568950014997</v>
      </c>
      <c r="C675" s="35" t="str">
        <f ca="1">VLOOKUP(RANDBETWEEN(1,countcarriers),pool[],18)</f>
        <v>COSCO</v>
      </c>
      <c r="D675" s="36">
        <f t="shared" ca="1" si="22"/>
        <v>43705.583333333328</v>
      </c>
      <c r="E675" s="37">
        <f ca="1">VLOOKUP(RANDBETWEEN(1,300),BILLINGS[],2)</f>
        <v>4702451186840217</v>
      </c>
    </row>
    <row r="676" spans="1:5" x14ac:dyDescent="0.2">
      <c r="A676" s="9">
        <v>25427</v>
      </c>
      <c r="B676" s="36">
        <f t="shared" ca="1" si="20"/>
        <v>43604.767961655518</v>
      </c>
      <c r="C676" s="35" t="str">
        <f ca="1">VLOOKUP(RANDBETWEEN(1,countcarriers),pool[],18)</f>
        <v>APL</v>
      </c>
      <c r="D676" s="36">
        <f t="shared" ca="1" si="22"/>
        <v>43607.75</v>
      </c>
      <c r="E676" s="37">
        <f ca="1">VLOOKUP(RANDBETWEEN(1,300),BILLINGS[],2)</f>
        <v>5104446024312407</v>
      </c>
    </row>
    <row r="677" spans="1:5" x14ac:dyDescent="0.2">
      <c r="A677" s="10">
        <v>25428</v>
      </c>
      <c r="B677" s="36">
        <f t="shared" ca="1" si="20"/>
        <v>44110.081031310678</v>
      </c>
      <c r="C677" s="35" t="str">
        <f ca="1">VLOOKUP(RANDBETWEEN(1,countcarriers),pool[],18)</f>
        <v>UPS</v>
      </c>
      <c r="D677" s="36">
        <f t="shared" ca="1" si="22"/>
        <v>44110.083333333328</v>
      </c>
      <c r="E677" s="37">
        <f ca="1">VLOOKUP(RANDBETWEEN(1,300),BILLINGS[],2)</f>
        <v>6604042576744769</v>
      </c>
    </row>
    <row r="678" spans="1:5" x14ac:dyDescent="0.2">
      <c r="A678" s="9">
        <v>25429</v>
      </c>
      <c r="B678" s="36">
        <f t="shared" ca="1" si="20"/>
        <v>44429.01037508341</v>
      </c>
      <c r="C678" s="35" t="str">
        <f ca="1">VLOOKUP(RANDBETWEEN(1,countcarriers),pool[],18)</f>
        <v>COSCO</v>
      </c>
      <c r="D678" s="36">
        <f t="shared" ca="1" si="22"/>
        <v>44429</v>
      </c>
      <c r="E678" s="37">
        <f ca="1">VLOOKUP(RANDBETWEEN(1,300),BILLINGS[],2)</f>
        <v>9720597124530812</v>
      </c>
    </row>
    <row r="679" spans="1:5" x14ac:dyDescent="0.2">
      <c r="A679" s="10">
        <v>25430</v>
      </c>
      <c r="B679" s="36">
        <f t="shared" ca="1" si="20"/>
        <v>44005.420969131628</v>
      </c>
      <c r="C679" s="35" t="str">
        <f ca="1">VLOOKUP(RANDBETWEEN(1,countcarriers),pool[],18)</f>
        <v>Hanjin</v>
      </c>
      <c r="D679" s="36">
        <f t="shared" ca="1" si="22"/>
        <v>44006.416666666664</v>
      </c>
      <c r="E679" s="37">
        <f ca="1">VLOOKUP(RANDBETWEEN(1,300),BILLINGS[],2)</f>
        <v>2361352347505594</v>
      </c>
    </row>
    <row r="680" spans="1:5" x14ac:dyDescent="0.2">
      <c r="A680" s="9">
        <v>25431</v>
      </c>
      <c r="B680" s="36">
        <f t="shared" ca="1" si="20"/>
        <v>43769.259700001516</v>
      </c>
      <c r="C680" s="35" t="str">
        <f ca="1">VLOOKUP(RANDBETWEEN(1,countcarriers),pool[],18)</f>
        <v>COSCO</v>
      </c>
      <c r="D680" s="36">
        <f t="shared" ca="1" si="22"/>
        <v>43774.25</v>
      </c>
      <c r="E680" s="37">
        <f ca="1">VLOOKUP(RANDBETWEEN(1,300),BILLINGS[],2)</f>
        <v>5882091775216090</v>
      </c>
    </row>
    <row r="681" spans="1:5" x14ac:dyDescent="0.2">
      <c r="A681" s="10">
        <v>25432</v>
      </c>
      <c r="B681" s="36">
        <f t="shared" ca="1" si="20"/>
        <v>43491.483613877921</v>
      </c>
      <c r="C681" s="35" t="str">
        <f ca="1">VLOOKUP(RANDBETWEEN(1,countcarriers),pool[],18)</f>
        <v>UPS</v>
      </c>
      <c r="D681" s="36">
        <f t="shared" ca="1" si="22"/>
        <v>43494.5</v>
      </c>
      <c r="E681" s="37">
        <f ca="1">VLOOKUP(RANDBETWEEN(1,300),BILLINGS[],2)</f>
        <v>4299776154674960</v>
      </c>
    </row>
    <row r="682" spans="1:5" x14ac:dyDescent="0.2">
      <c r="A682" s="9">
        <v>25433</v>
      </c>
      <c r="B682" s="36">
        <f t="shared" ca="1" si="20"/>
        <v>43757.597655299571</v>
      </c>
      <c r="C682" s="35" t="str">
        <f ca="1">VLOOKUP(RANDBETWEEN(1,countcarriers),pool[],18)</f>
        <v>COSCO</v>
      </c>
      <c r="D682" s="36">
        <f t="shared" ca="1" si="22"/>
        <v>43761.583333333328</v>
      </c>
      <c r="E682" s="37">
        <f ca="1">VLOOKUP(RANDBETWEEN(1,300),BILLINGS[],2)</f>
        <v>7880236610017045</v>
      </c>
    </row>
    <row r="683" spans="1:5" x14ac:dyDescent="0.2">
      <c r="A683" s="10">
        <v>25434</v>
      </c>
      <c r="B683" s="36">
        <f t="shared" ca="1" si="20"/>
        <v>44558.156243020705</v>
      </c>
      <c r="C683" s="35" t="str">
        <f ca="1">VLOOKUP(RANDBETWEEN(1,countcarriers),pool[],18)</f>
        <v>Hanjin</v>
      </c>
      <c r="D683" s="36">
        <f t="shared" ca="1" si="22"/>
        <v>44561.166666666664</v>
      </c>
      <c r="E683" s="37">
        <f ca="1">VLOOKUP(RANDBETWEEN(1,300),BILLINGS[],2)</f>
        <v>9647143763779344</v>
      </c>
    </row>
    <row r="684" spans="1:5" x14ac:dyDescent="0.2">
      <c r="A684" s="9">
        <v>25435</v>
      </c>
      <c r="B684" s="36">
        <f t="shared" ca="1" si="20"/>
        <v>44674.816331263479</v>
      </c>
      <c r="C684" s="35" t="str">
        <f ca="1">VLOOKUP(RANDBETWEEN(1,countcarriers),pool[],18)</f>
        <v>NYK</v>
      </c>
      <c r="D684" s="36">
        <f t="shared" ca="1" si="22"/>
        <v>44679.833333333328</v>
      </c>
      <c r="E684" s="37">
        <f ca="1">VLOOKUP(RANDBETWEEN(1,300),BILLINGS[],2)</f>
        <v>4318868829222671</v>
      </c>
    </row>
    <row r="685" spans="1:5" x14ac:dyDescent="0.2">
      <c r="A685" s="10">
        <v>25436</v>
      </c>
      <c r="B685" s="36">
        <f t="shared" ca="1" si="20"/>
        <v>44050.431849805471</v>
      </c>
      <c r="C685" s="35" t="str">
        <f ca="1">VLOOKUP(RANDBETWEEN(1,countcarriers),pool[],18)</f>
        <v>NYK</v>
      </c>
      <c r="D685" s="36">
        <f t="shared" ca="1" si="22"/>
        <v>44053.416666666664</v>
      </c>
      <c r="E685" s="37">
        <f ca="1">VLOOKUP(RANDBETWEEN(1,300),BILLINGS[],2)</f>
        <v>6457872771958958</v>
      </c>
    </row>
    <row r="686" spans="1:5" x14ac:dyDescent="0.2">
      <c r="A686" s="9">
        <v>25437</v>
      </c>
      <c r="B686" s="36">
        <f t="shared" ca="1" si="20"/>
        <v>43970.843144279999</v>
      </c>
      <c r="C686" s="35" t="str">
        <f ca="1">VLOOKUP(RANDBETWEEN(1,countcarriers),pool[],18)</f>
        <v>FedEx</v>
      </c>
      <c r="D686" s="36">
        <f t="shared" ca="1" si="22"/>
        <v>43972.833333333328</v>
      </c>
      <c r="E686" s="37">
        <f ca="1">VLOOKUP(RANDBETWEEN(1,300),BILLINGS[],2)</f>
        <v>5119246746198730</v>
      </c>
    </row>
    <row r="687" spans="1:5" x14ac:dyDescent="0.2">
      <c r="A687" s="10">
        <v>25438</v>
      </c>
      <c r="B687" s="36">
        <f t="shared" ca="1" si="20"/>
        <v>44008.802789897214</v>
      </c>
      <c r="C687" s="35" t="str">
        <f ca="1">VLOOKUP(RANDBETWEEN(1,countcarriers),pool[],18)</f>
        <v>COSCO</v>
      </c>
      <c r="D687" s="36">
        <f t="shared" ca="1" si="22"/>
        <v>44013.791666666664</v>
      </c>
      <c r="E687" s="37">
        <f ca="1">VLOOKUP(RANDBETWEEN(1,300),BILLINGS[],2)</f>
        <v>2180725523514763</v>
      </c>
    </row>
    <row r="688" spans="1:5" x14ac:dyDescent="0.2">
      <c r="A688" s="9">
        <v>25439</v>
      </c>
      <c r="B688" s="36">
        <f t="shared" ca="1" si="20"/>
        <v>43545.088730727424</v>
      </c>
      <c r="C688" s="35" t="str">
        <f ca="1">VLOOKUP(RANDBETWEEN(1,countcarriers),pool[],18)</f>
        <v>FedEx</v>
      </c>
      <c r="D688" s="36">
        <f t="shared" ca="1" si="22"/>
        <v>43549.083333333328</v>
      </c>
      <c r="E688" s="37">
        <f ca="1">VLOOKUP(RANDBETWEEN(1,300),BILLINGS[],2)</f>
        <v>9224476688564990</v>
      </c>
    </row>
    <row r="689" spans="1:5" x14ac:dyDescent="0.2">
      <c r="A689" s="10">
        <v>25440</v>
      </c>
      <c r="B689" s="36">
        <f t="shared" ca="1" si="20"/>
        <v>43487.810530499017</v>
      </c>
      <c r="C689" s="35" t="str">
        <f ca="1">VLOOKUP(RANDBETWEEN(1,countcarriers),pool[],18)</f>
        <v>FedEx</v>
      </c>
      <c r="D689" s="36">
        <f t="shared" ca="1" si="22"/>
        <v>43491.791666666664</v>
      </c>
      <c r="E689" s="37">
        <f ca="1">VLOOKUP(RANDBETWEEN(1,300),BILLINGS[],2)</f>
        <v>1446505411421112</v>
      </c>
    </row>
    <row r="690" spans="1:5" x14ac:dyDescent="0.2">
      <c r="A690" s="9">
        <v>25441</v>
      </c>
      <c r="B690" s="36">
        <f t="shared" ca="1" si="20"/>
        <v>44702.013010639384</v>
      </c>
      <c r="C690" s="35" t="str">
        <f ca="1">VLOOKUP(RANDBETWEEN(1,countcarriers),pool[],18)</f>
        <v>UPS</v>
      </c>
      <c r="D690" s="36">
        <f t="shared" ca="1" si="22"/>
        <v>44702</v>
      </c>
      <c r="E690" s="37">
        <f ca="1">VLOOKUP(RANDBETWEEN(1,300),BILLINGS[],2)</f>
        <v>5832287633629010</v>
      </c>
    </row>
    <row r="691" spans="1:5" x14ac:dyDescent="0.2">
      <c r="A691" s="10">
        <v>25442</v>
      </c>
      <c r="B691" s="36">
        <f t="shared" ca="1" si="20"/>
        <v>44256.242059643278</v>
      </c>
      <c r="C691" s="35" t="str">
        <f ca="1">VLOOKUP(RANDBETWEEN(1,countcarriers),pool[],18)</f>
        <v>COSCO</v>
      </c>
      <c r="D691" s="36">
        <f t="shared" ca="1" si="22"/>
        <v>44261.25</v>
      </c>
      <c r="E691" s="37">
        <f ca="1">VLOOKUP(RANDBETWEEN(1,300),BILLINGS[],2)</f>
        <v>1485585848172430</v>
      </c>
    </row>
    <row r="692" spans="1:5" x14ac:dyDescent="0.2">
      <c r="A692" s="9">
        <v>25443</v>
      </c>
      <c r="B692" s="36">
        <f t="shared" ca="1" si="20"/>
        <v>44538.659182582625</v>
      </c>
      <c r="C692" s="35" t="str">
        <f ca="1">VLOOKUP(RANDBETWEEN(1,countcarriers),pool[],18)</f>
        <v>Hanjin</v>
      </c>
      <c r="D692" s="36">
        <f t="shared" ca="1" si="22"/>
        <v>44542.666666666664</v>
      </c>
      <c r="E692" s="37">
        <f ca="1">VLOOKUP(RANDBETWEEN(1,300),BILLINGS[],2)</f>
        <v>9647143763779344</v>
      </c>
    </row>
    <row r="693" spans="1:5" x14ac:dyDescent="0.2">
      <c r="A693" s="10">
        <v>25444</v>
      </c>
      <c r="B693" s="36">
        <f t="shared" ca="1" si="20"/>
        <v>44527.842973598446</v>
      </c>
      <c r="C693" s="35" t="str">
        <f ca="1">VLOOKUP(RANDBETWEEN(1,countcarriers),pool[],18)</f>
        <v>COSCO</v>
      </c>
      <c r="D693" s="36">
        <f t="shared" ca="1" si="22"/>
        <v>44528.833333333328</v>
      </c>
      <c r="E693" s="37">
        <f ca="1">VLOOKUP(RANDBETWEEN(1,300),BILLINGS[],2)</f>
        <v>8476951141976376</v>
      </c>
    </row>
    <row r="694" spans="1:5" x14ac:dyDescent="0.2">
      <c r="A694" s="9">
        <v>25445</v>
      </c>
      <c r="B694" s="36">
        <f t="shared" ca="1" si="20"/>
        <v>44614.399696457418</v>
      </c>
      <c r="C694" s="35" t="str">
        <f ca="1">VLOOKUP(RANDBETWEEN(1,countcarriers),pool[],18)</f>
        <v>UPS</v>
      </c>
      <c r="D694" s="36">
        <f t="shared" ca="1" si="22"/>
        <v>44618.416666666664</v>
      </c>
      <c r="E694" s="37">
        <f ca="1">VLOOKUP(RANDBETWEEN(1,300),BILLINGS[],2)</f>
        <v>9094586463053578</v>
      </c>
    </row>
    <row r="695" spans="1:5" x14ac:dyDescent="0.2">
      <c r="A695" s="10">
        <v>25446</v>
      </c>
      <c r="B695" s="36">
        <f t="shared" ca="1" si="20"/>
        <v>44551.60234310729</v>
      </c>
      <c r="C695" s="35" t="str">
        <f ca="1">VLOOKUP(RANDBETWEEN(1,countcarriers),pool[],18)</f>
        <v>APL</v>
      </c>
      <c r="D695" s="36">
        <f t="shared" ca="1" si="22"/>
        <v>44552.583333333328</v>
      </c>
      <c r="E695" s="37">
        <f ca="1">VLOOKUP(RANDBETWEEN(1,300),BILLINGS[],2)</f>
        <v>8711760050832904</v>
      </c>
    </row>
    <row r="696" spans="1:5" x14ac:dyDescent="0.2">
      <c r="A696" s="9">
        <v>25447</v>
      </c>
      <c r="B696" s="36">
        <f t="shared" ca="1" si="20"/>
        <v>44047.883302792281</v>
      </c>
      <c r="C696" s="35" t="str">
        <f ca="1">VLOOKUP(RANDBETWEEN(1,countcarriers),pool[],18)</f>
        <v>Hanjin</v>
      </c>
      <c r="D696" s="36">
        <f t="shared" ca="1" si="22"/>
        <v>44049.875</v>
      </c>
      <c r="E696" s="37">
        <f ca="1">VLOOKUP(RANDBETWEEN(1,300),BILLINGS[],2)</f>
        <v>1744604177546916</v>
      </c>
    </row>
    <row r="697" spans="1:5" x14ac:dyDescent="0.2">
      <c r="A697" s="10">
        <v>25448</v>
      </c>
      <c r="B697" s="36">
        <f t="shared" ca="1" si="20"/>
        <v>44206.286233635787</v>
      </c>
      <c r="C697" s="35" t="str">
        <f ca="1">VLOOKUP(RANDBETWEEN(1,countcarriers),pool[],18)</f>
        <v>COSCO</v>
      </c>
      <c r="D697" s="36">
        <f t="shared" ca="1" si="22"/>
        <v>44208.291666666664</v>
      </c>
      <c r="E697" s="37">
        <f ca="1">VLOOKUP(RANDBETWEEN(1,300),BILLINGS[],2)</f>
        <v>7281033005513176</v>
      </c>
    </row>
    <row r="698" spans="1:5" x14ac:dyDescent="0.2">
      <c r="A698" s="9">
        <v>25449</v>
      </c>
      <c r="B698" s="36">
        <f t="shared" ca="1" si="20"/>
        <v>44645.753413437335</v>
      </c>
      <c r="C698" s="35" t="str">
        <f ca="1">VLOOKUP(RANDBETWEEN(1,countcarriers),pool[],18)</f>
        <v>COSCO</v>
      </c>
      <c r="D698" s="36">
        <f t="shared" ca="1" si="22"/>
        <v>44645.75</v>
      </c>
      <c r="E698" s="37">
        <f ca="1">VLOOKUP(RANDBETWEEN(1,300),BILLINGS[],2)</f>
        <v>6098922700563939</v>
      </c>
    </row>
    <row r="699" spans="1:5" x14ac:dyDescent="0.2">
      <c r="A699" s="10">
        <v>25450</v>
      </c>
      <c r="B699" s="36">
        <f t="shared" ca="1" si="20"/>
        <v>43905.209784927734</v>
      </c>
      <c r="C699" s="35" t="str">
        <f ca="1">VLOOKUP(RANDBETWEEN(1,countcarriers),pool[],18)</f>
        <v>Hanjin</v>
      </c>
      <c r="D699" s="36">
        <f t="shared" ca="1" si="22"/>
        <v>43910.208333333328</v>
      </c>
      <c r="E699" s="37">
        <f ca="1">VLOOKUP(RANDBETWEEN(1,300),BILLINGS[],2)</f>
        <v>9668047977841024</v>
      </c>
    </row>
    <row r="700" spans="1:5" x14ac:dyDescent="0.2">
      <c r="A700" s="9">
        <v>25451</v>
      </c>
      <c r="B700" s="36">
        <f t="shared" ca="1" si="20"/>
        <v>44294.531828347797</v>
      </c>
      <c r="C700" s="35" t="str">
        <f ca="1">VLOOKUP(RANDBETWEEN(1,countcarriers),pool[],18)</f>
        <v>NYK</v>
      </c>
      <c r="D700" s="36">
        <f t="shared" ca="1" si="22"/>
        <v>44299.541666666664</v>
      </c>
      <c r="E700" s="37">
        <f ca="1">VLOOKUP(RANDBETWEEN(1,300),BILLINGS[],2)</f>
        <v>7894444790248066</v>
      </c>
    </row>
    <row r="701" spans="1:5" x14ac:dyDescent="0.2">
      <c r="A701" s="10">
        <v>25452</v>
      </c>
      <c r="B701" s="36">
        <f t="shared" ca="1" si="20"/>
        <v>44369.649644244259</v>
      </c>
      <c r="C701" s="35" t="str">
        <f ca="1">VLOOKUP(RANDBETWEEN(1,countcarriers),pool[],18)</f>
        <v>Hanjin</v>
      </c>
      <c r="D701" s="36">
        <f t="shared" ca="1" si="22"/>
        <v>44371.666666666664</v>
      </c>
      <c r="E701" s="37">
        <f ca="1">VLOOKUP(RANDBETWEEN(1,300),BILLINGS[],2)</f>
        <v>6088413092062569</v>
      </c>
    </row>
    <row r="702" spans="1:5" x14ac:dyDescent="0.2">
      <c r="A702" s="9">
        <v>25453</v>
      </c>
      <c r="B702" s="36">
        <f t="shared" ca="1" si="20"/>
        <v>44034.81470746344</v>
      </c>
      <c r="C702" s="35" t="str">
        <f ca="1">VLOOKUP(RANDBETWEEN(1,countcarriers),pool[],18)</f>
        <v>NYK</v>
      </c>
      <c r="D702" s="36">
        <f t="shared" ca="1" si="22"/>
        <v>44036.833333333328</v>
      </c>
      <c r="E702" s="37">
        <f ca="1">VLOOKUP(RANDBETWEEN(1,300),BILLINGS[],2)</f>
        <v>2391000004958750</v>
      </c>
    </row>
    <row r="703" spans="1:5" x14ac:dyDescent="0.2">
      <c r="A703" s="10">
        <v>25454</v>
      </c>
      <c r="B703" s="36">
        <f t="shared" ca="1" si="20"/>
        <v>44235.35462383274</v>
      </c>
      <c r="C703" s="35" t="str">
        <f ca="1">VLOOKUP(RANDBETWEEN(1,countcarriers),pool[],18)</f>
        <v>Evergreen</v>
      </c>
      <c r="D703" s="36">
        <f t="shared" ca="1" si="22"/>
        <v>44236.375</v>
      </c>
      <c r="E703" s="37">
        <f ca="1">VLOOKUP(RANDBETWEEN(1,300),BILLINGS[],2)</f>
        <v>9728464746380388</v>
      </c>
    </row>
    <row r="704" spans="1:5" x14ac:dyDescent="0.2">
      <c r="A704" s="9">
        <v>25455</v>
      </c>
      <c r="B704" s="36">
        <f t="shared" ca="1" si="20"/>
        <v>44567.74215058815</v>
      </c>
      <c r="C704" s="35" t="str">
        <f ca="1">VLOOKUP(RANDBETWEEN(1,countcarriers),pool[],18)</f>
        <v>COSCO</v>
      </c>
      <c r="D704" s="36">
        <f t="shared" ca="1" si="22"/>
        <v>44569.75</v>
      </c>
      <c r="E704" s="37">
        <f ca="1">VLOOKUP(RANDBETWEEN(1,300),BILLINGS[],2)</f>
        <v>9072058217416522</v>
      </c>
    </row>
    <row r="705" spans="1:5" x14ac:dyDescent="0.2">
      <c r="A705" s="10">
        <v>25456</v>
      </c>
      <c r="B705" s="36">
        <f t="shared" ca="1" si="20"/>
        <v>43769.177631133331</v>
      </c>
      <c r="C705" s="35" t="str">
        <f ca="1">VLOOKUP(RANDBETWEEN(1,countcarriers),pool[],18)</f>
        <v>NYK</v>
      </c>
      <c r="D705" s="36">
        <f t="shared" ca="1" si="22"/>
        <v>43770.166666666664</v>
      </c>
      <c r="E705" s="37">
        <f ca="1">VLOOKUP(RANDBETWEEN(1,300),BILLINGS[],2)</f>
        <v>9525542178891708</v>
      </c>
    </row>
    <row r="706" spans="1:5" x14ac:dyDescent="0.2">
      <c r="A706" s="9">
        <v>25457</v>
      </c>
      <c r="B706" s="36">
        <f t="shared" ref="B706:B769" ca="1" si="23">RANDBETWEEN(DATE(2019,1,1),DATE(2022,6,24)) + RAND()</f>
        <v>43735.233924308544</v>
      </c>
      <c r="C706" s="35" t="str">
        <f ca="1">VLOOKUP(RANDBETWEEN(1,countcarriers),pool[],18)</f>
        <v>COSCO</v>
      </c>
      <c r="D706" s="36">
        <f t="shared" ca="1" si="22"/>
        <v>43737.25</v>
      </c>
      <c r="E706" s="37">
        <f ca="1">VLOOKUP(RANDBETWEEN(1,300),BILLINGS[],2)</f>
        <v>3955765978647944</v>
      </c>
    </row>
    <row r="707" spans="1:5" x14ac:dyDescent="0.2">
      <c r="A707" s="10">
        <v>25458</v>
      </c>
      <c r="B707" s="36">
        <f t="shared" ca="1" si="23"/>
        <v>44276.680567609248</v>
      </c>
      <c r="C707" s="35" t="str">
        <f ca="1">VLOOKUP(RANDBETWEEN(1,countcarriers),pool[],18)</f>
        <v>COSCO</v>
      </c>
      <c r="D707" s="36">
        <f t="shared" ca="1" si="22"/>
        <v>44279.666666666664</v>
      </c>
      <c r="E707" s="37">
        <f ca="1">VLOOKUP(RANDBETWEEN(1,300),BILLINGS[],2)</f>
        <v>4069850389992651</v>
      </c>
    </row>
    <row r="708" spans="1:5" x14ac:dyDescent="0.2">
      <c r="A708" s="9">
        <v>25459</v>
      </c>
      <c r="B708" s="36">
        <f t="shared" ca="1" si="23"/>
        <v>43852.738567016466</v>
      </c>
      <c r="C708" s="35" t="str">
        <f ca="1">VLOOKUP(RANDBETWEEN(1,countcarriers),pool[],18)</f>
        <v>Hanjin</v>
      </c>
      <c r="D708" s="36">
        <f t="shared" ca="1" si="22"/>
        <v>43855.75</v>
      </c>
      <c r="E708" s="37">
        <f ca="1">VLOOKUP(RANDBETWEEN(1,300),BILLINGS[],2)</f>
        <v>5302803617920302</v>
      </c>
    </row>
    <row r="709" spans="1:5" x14ac:dyDescent="0.2">
      <c r="A709" s="10">
        <v>25460</v>
      </c>
      <c r="B709" s="36">
        <f t="shared" ca="1" si="23"/>
        <v>43712.700597797717</v>
      </c>
      <c r="C709" s="35" t="str">
        <f ca="1">VLOOKUP(RANDBETWEEN(1,countcarriers),pool[],18)</f>
        <v>UPS</v>
      </c>
      <c r="D709" s="36">
        <f t="shared" ca="1" si="22"/>
        <v>43712.708333333328</v>
      </c>
      <c r="E709" s="37">
        <f ca="1">VLOOKUP(RANDBETWEEN(1,300),BILLINGS[],2)</f>
        <v>3384151117944536</v>
      </c>
    </row>
    <row r="710" spans="1:5" x14ac:dyDescent="0.2">
      <c r="A710" s="9">
        <v>25461</v>
      </c>
      <c r="B710" s="36">
        <f t="shared" ca="1" si="23"/>
        <v>43688.231312945587</v>
      </c>
      <c r="C710" s="35" t="str">
        <f ca="1">VLOOKUP(RANDBETWEEN(1,countcarriers),pool[],18)</f>
        <v>NYK</v>
      </c>
      <c r="D710" s="36">
        <f t="shared" ca="1" si="22"/>
        <v>43692.25</v>
      </c>
      <c r="E710" s="37">
        <f ca="1">VLOOKUP(RANDBETWEEN(1,300),BILLINGS[],2)</f>
        <v>2962598715460588</v>
      </c>
    </row>
    <row r="711" spans="1:5" x14ac:dyDescent="0.2">
      <c r="A711" s="10">
        <v>25462</v>
      </c>
      <c r="B711" s="36">
        <f t="shared" ca="1" si="23"/>
        <v>43702.874080949907</v>
      </c>
      <c r="C711" s="35" t="str">
        <f ca="1">VLOOKUP(RANDBETWEEN(1,countcarriers),pool[],18)</f>
        <v>APL</v>
      </c>
      <c r="D711" s="36">
        <f t="shared" ca="1" si="22"/>
        <v>43707.875</v>
      </c>
      <c r="E711" s="37">
        <f ca="1">VLOOKUP(RANDBETWEEN(1,300),BILLINGS[],2)</f>
        <v>5831245032385984</v>
      </c>
    </row>
    <row r="712" spans="1:5" x14ac:dyDescent="0.2">
      <c r="A712" s="9">
        <v>25463</v>
      </c>
      <c r="B712" s="36">
        <f t="shared" ca="1" si="23"/>
        <v>44536.879622806991</v>
      </c>
      <c r="C712" s="35" t="str">
        <f ca="1">VLOOKUP(RANDBETWEEN(1,countcarriers),pool[],18)</f>
        <v>NYK</v>
      </c>
      <c r="D712" s="36">
        <f t="shared" ca="1" si="22"/>
        <v>44540.875</v>
      </c>
      <c r="E712" s="37">
        <f ca="1">VLOOKUP(RANDBETWEEN(1,300),BILLINGS[],2)</f>
        <v>1230011999938034</v>
      </c>
    </row>
    <row r="713" spans="1:5" x14ac:dyDescent="0.2">
      <c r="A713" s="10">
        <v>25464</v>
      </c>
      <c r="B713" s="36">
        <f t="shared" ca="1" si="23"/>
        <v>43920.994934376569</v>
      </c>
      <c r="C713" s="35" t="str">
        <f ca="1">VLOOKUP(RANDBETWEEN(1,countcarriers),pool[],18)</f>
        <v>Hanjin</v>
      </c>
      <c r="D713" s="36">
        <f t="shared" ca="1" si="22"/>
        <v>43925</v>
      </c>
      <c r="E713" s="37">
        <f ca="1">VLOOKUP(RANDBETWEEN(1,300),BILLINGS[],2)</f>
        <v>7594254288962957</v>
      </c>
    </row>
    <row r="714" spans="1:5" x14ac:dyDescent="0.2">
      <c r="A714" s="9">
        <v>25465</v>
      </c>
      <c r="B714" s="36">
        <f t="shared" ca="1" si="23"/>
        <v>43509.209856986956</v>
      </c>
      <c r="C714" s="35" t="str">
        <f ca="1">VLOOKUP(RANDBETWEEN(1,countcarriers),pool[],18)</f>
        <v>APL</v>
      </c>
      <c r="D714" s="36">
        <f t="shared" ca="1" si="22"/>
        <v>43510.208333333328</v>
      </c>
      <c r="E714" s="37">
        <f ca="1">VLOOKUP(RANDBETWEEN(1,300),BILLINGS[],2)</f>
        <v>4342270889711423</v>
      </c>
    </row>
    <row r="715" spans="1:5" x14ac:dyDescent="0.2">
      <c r="A715" s="10">
        <v>25466</v>
      </c>
      <c r="B715" s="36">
        <f t="shared" ca="1" si="23"/>
        <v>44358.725962326935</v>
      </c>
      <c r="C715" s="35" t="str">
        <f ca="1">VLOOKUP(RANDBETWEEN(1,countcarriers),pool[],18)</f>
        <v>APL</v>
      </c>
      <c r="D715" s="36">
        <f t="shared" ref="D715:D778" ca="1" si="24">MROUND(B715 + RANDBETWEEN(0,5),"1:00")</f>
        <v>44361.708333333328</v>
      </c>
      <c r="E715" s="37">
        <f ca="1">VLOOKUP(RANDBETWEEN(1,300),BILLINGS[],2)</f>
        <v>9240181384738856</v>
      </c>
    </row>
    <row r="716" spans="1:5" x14ac:dyDescent="0.2">
      <c r="A716" s="9">
        <v>25467</v>
      </c>
      <c r="B716" s="36">
        <f t="shared" ca="1" si="23"/>
        <v>43730.897160334003</v>
      </c>
      <c r="C716" s="35" t="str">
        <f ca="1">VLOOKUP(RANDBETWEEN(1,countcarriers),pool[],18)</f>
        <v>FedEx</v>
      </c>
      <c r="D716" s="36">
        <f t="shared" ca="1" si="24"/>
        <v>43732.916666666664</v>
      </c>
      <c r="E716" s="37">
        <f ca="1">VLOOKUP(RANDBETWEEN(1,300),BILLINGS[],2)</f>
        <v>4069850389992651</v>
      </c>
    </row>
    <row r="717" spans="1:5" x14ac:dyDescent="0.2">
      <c r="A717" s="10">
        <v>25468</v>
      </c>
      <c r="B717" s="36">
        <f t="shared" ca="1" si="23"/>
        <v>44215.256271785758</v>
      </c>
      <c r="C717" s="35" t="str">
        <f ca="1">VLOOKUP(RANDBETWEEN(1,countcarriers),pool[],18)</f>
        <v>Hanjin</v>
      </c>
      <c r="D717" s="36">
        <f t="shared" ca="1" si="24"/>
        <v>44219.25</v>
      </c>
      <c r="E717" s="37">
        <f ca="1">VLOOKUP(RANDBETWEEN(1,300),BILLINGS[],2)</f>
        <v>9880365283101624</v>
      </c>
    </row>
    <row r="718" spans="1:5" x14ac:dyDescent="0.2">
      <c r="A718" s="9">
        <v>25469</v>
      </c>
      <c r="B718" s="36">
        <f t="shared" ca="1" si="23"/>
        <v>44223.013132958076</v>
      </c>
      <c r="C718" s="35" t="str">
        <f ca="1">VLOOKUP(RANDBETWEEN(1,countcarriers),pool[],18)</f>
        <v>APL</v>
      </c>
      <c r="D718" s="36">
        <f t="shared" ca="1" si="24"/>
        <v>44224</v>
      </c>
      <c r="E718" s="37">
        <f ca="1">VLOOKUP(RANDBETWEEN(1,300),BILLINGS[],2)</f>
        <v>6131949534024743</v>
      </c>
    </row>
    <row r="719" spans="1:5" x14ac:dyDescent="0.2">
      <c r="A719" s="10">
        <v>25470</v>
      </c>
      <c r="B719" s="36">
        <f t="shared" ca="1" si="23"/>
        <v>44480.075805461689</v>
      </c>
      <c r="C719" s="35" t="str">
        <f ca="1">VLOOKUP(RANDBETWEEN(1,countcarriers),pool[],18)</f>
        <v>COSCO</v>
      </c>
      <c r="D719" s="36">
        <f t="shared" ca="1" si="24"/>
        <v>44482.083333333328</v>
      </c>
      <c r="E719" s="37">
        <f ca="1">VLOOKUP(RANDBETWEEN(1,300),BILLINGS[],2)</f>
        <v>5486149980459863</v>
      </c>
    </row>
    <row r="720" spans="1:5" x14ac:dyDescent="0.2">
      <c r="A720" s="9">
        <v>25471</v>
      </c>
      <c r="B720" s="36">
        <f t="shared" ca="1" si="23"/>
        <v>44483.966909752417</v>
      </c>
      <c r="C720" s="35" t="str">
        <f ca="1">VLOOKUP(RANDBETWEEN(1,countcarriers),pool[],18)</f>
        <v>NYK</v>
      </c>
      <c r="D720" s="36">
        <f t="shared" ca="1" si="24"/>
        <v>44486.958333333328</v>
      </c>
      <c r="E720" s="37">
        <f ca="1">VLOOKUP(RANDBETWEEN(1,300),BILLINGS[],2)</f>
        <v>1872488604248953</v>
      </c>
    </row>
    <row r="721" spans="1:5" x14ac:dyDescent="0.2">
      <c r="A721" s="10">
        <v>25472</v>
      </c>
      <c r="B721" s="36">
        <f t="shared" ca="1" si="23"/>
        <v>44557.684351767588</v>
      </c>
      <c r="C721" s="35" t="str">
        <f ca="1">VLOOKUP(RANDBETWEEN(1,countcarriers),pool[],18)</f>
        <v>UPS</v>
      </c>
      <c r="D721" s="36">
        <f t="shared" ca="1" si="24"/>
        <v>44560.666666666664</v>
      </c>
      <c r="E721" s="37">
        <f ca="1">VLOOKUP(RANDBETWEEN(1,300),BILLINGS[],2)</f>
        <v>1536830148762739</v>
      </c>
    </row>
    <row r="722" spans="1:5" x14ac:dyDescent="0.2">
      <c r="A722" s="9">
        <v>25473</v>
      </c>
      <c r="B722" s="36">
        <f t="shared" ca="1" si="23"/>
        <v>44115.34315133917</v>
      </c>
      <c r="C722" s="35" t="str">
        <f ca="1">VLOOKUP(RANDBETWEEN(1,countcarriers),pool[],18)</f>
        <v>FedEx</v>
      </c>
      <c r="D722" s="36">
        <f t="shared" ca="1" si="24"/>
        <v>44120.333333333328</v>
      </c>
      <c r="E722" s="37">
        <f ca="1">VLOOKUP(RANDBETWEEN(1,300),BILLINGS[],2)</f>
        <v>9303454700978020</v>
      </c>
    </row>
    <row r="723" spans="1:5" x14ac:dyDescent="0.2">
      <c r="A723" s="10">
        <v>25474</v>
      </c>
      <c r="B723" s="36">
        <f t="shared" ca="1" si="23"/>
        <v>44421.285266996907</v>
      </c>
      <c r="C723" s="35" t="str">
        <f ca="1">VLOOKUP(RANDBETWEEN(1,countcarriers),pool[],18)</f>
        <v>UPS</v>
      </c>
      <c r="D723" s="36">
        <f t="shared" ca="1" si="24"/>
        <v>44421.291666666664</v>
      </c>
      <c r="E723" s="37">
        <f ca="1">VLOOKUP(RANDBETWEEN(1,300),BILLINGS[],2)</f>
        <v>6391061886544660</v>
      </c>
    </row>
    <row r="724" spans="1:5" x14ac:dyDescent="0.2">
      <c r="A724" s="9">
        <v>25475</v>
      </c>
      <c r="B724" s="36">
        <f t="shared" ca="1" si="23"/>
        <v>44165.59908636858</v>
      </c>
      <c r="C724" s="35" t="str">
        <f ca="1">VLOOKUP(RANDBETWEEN(1,countcarriers),pool[],18)</f>
        <v>NYK</v>
      </c>
      <c r="D724" s="36">
        <f t="shared" ca="1" si="24"/>
        <v>44170.583333333328</v>
      </c>
      <c r="E724" s="37">
        <f ca="1">VLOOKUP(RANDBETWEEN(1,300),BILLINGS[],2)</f>
        <v>1458867690246698</v>
      </c>
    </row>
    <row r="725" spans="1:5" x14ac:dyDescent="0.2">
      <c r="A725" s="10">
        <v>25476</v>
      </c>
      <c r="B725" s="36">
        <f t="shared" ca="1" si="23"/>
        <v>43794.807748193467</v>
      </c>
      <c r="C725" s="35" t="str">
        <f ca="1">VLOOKUP(RANDBETWEEN(1,countcarriers),pool[],18)</f>
        <v>FedEx</v>
      </c>
      <c r="D725" s="36">
        <f t="shared" ca="1" si="24"/>
        <v>43798.791666666664</v>
      </c>
      <c r="E725" s="37">
        <f ca="1">VLOOKUP(RANDBETWEEN(1,300),BILLINGS[],2)</f>
        <v>7624087855248034</v>
      </c>
    </row>
    <row r="726" spans="1:5" x14ac:dyDescent="0.2">
      <c r="A726" s="9">
        <v>25477</v>
      </c>
      <c r="B726" s="36">
        <f t="shared" ca="1" si="23"/>
        <v>44237.120414024648</v>
      </c>
      <c r="C726" s="35" t="str">
        <f ca="1">VLOOKUP(RANDBETWEEN(1,countcarriers),pool[],18)</f>
        <v>APL</v>
      </c>
      <c r="D726" s="36">
        <f t="shared" ca="1" si="24"/>
        <v>44242.125</v>
      </c>
      <c r="E726" s="37">
        <f ca="1">VLOOKUP(RANDBETWEEN(1,300),BILLINGS[],2)</f>
        <v>6457872771958958</v>
      </c>
    </row>
    <row r="727" spans="1:5" x14ac:dyDescent="0.2">
      <c r="A727" s="10">
        <v>25478</v>
      </c>
      <c r="B727" s="36">
        <f t="shared" ca="1" si="23"/>
        <v>44516.193765726253</v>
      </c>
      <c r="C727" s="35" t="str">
        <f ca="1">VLOOKUP(RANDBETWEEN(1,countcarriers),pool[],18)</f>
        <v>APL</v>
      </c>
      <c r="D727" s="36">
        <f t="shared" ca="1" si="24"/>
        <v>44516.208333333328</v>
      </c>
      <c r="E727" s="37">
        <f ca="1">VLOOKUP(RANDBETWEEN(1,300),BILLINGS[],2)</f>
        <v>8698486423357508</v>
      </c>
    </row>
    <row r="728" spans="1:5" x14ac:dyDescent="0.2">
      <c r="A728" s="9">
        <v>25479</v>
      </c>
      <c r="B728" s="36">
        <f t="shared" ca="1" si="23"/>
        <v>43931.664598522657</v>
      </c>
      <c r="C728" s="35" t="str">
        <f ca="1">VLOOKUP(RANDBETWEEN(1,countcarriers),pool[],18)</f>
        <v>COSCO</v>
      </c>
      <c r="D728" s="36">
        <f t="shared" ca="1" si="24"/>
        <v>43933.666666666664</v>
      </c>
      <c r="E728" s="37">
        <f ca="1">VLOOKUP(RANDBETWEEN(1,300),BILLINGS[],2)</f>
        <v>4781067469115590</v>
      </c>
    </row>
    <row r="729" spans="1:5" x14ac:dyDescent="0.2">
      <c r="A729" s="10">
        <v>25480</v>
      </c>
      <c r="B729" s="36">
        <f t="shared" ca="1" si="23"/>
        <v>44329.358118483215</v>
      </c>
      <c r="C729" s="35" t="str">
        <f ca="1">VLOOKUP(RANDBETWEEN(1,countcarriers),pool[],18)</f>
        <v>UPS</v>
      </c>
      <c r="D729" s="36">
        <f t="shared" ca="1" si="24"/>
        <v>44331.375</v>
      </c>
      <c r="E729" s="37">
        <f ca="1">VLOOKUP(RANDBETWEEN(1,300),BILLINGS[],2)</f>
        <v>9222045818513980</v>
      </c>
    </row>
    <row r="730" spans="1:5" x14ac:dyDescent="0.2">
      <c r="A730" s="9">
        <v>25481</v>
      </c>
      <c r="B730" s="36">
        <f t="shared" ca="1" si="23"/>
        <v>43621.131359966043</v>
      </c>
      <c r="C730" s="35" t="str">
        <f ca="1">VLOOKUP(RANDBETWEEN(1,countcarriers),pool[],18)</f>
        <v>Hanjin</v>
      </c>
      <c r="D730" s="36">
        <f t="shared" ca="1" si="24"/>
        <v>43625.125</v>
      </c>
      <c r="E730" s="37">
        <f ca="1">VLOOKUP(RANDBETWEEN(1,300),BILLINGS[],2)</f>
        <v>8209397060519193</v>
      </c>
    </row>
    <row r="731" spans="1:5" x14ac:dyDescent="0.2">
      <c r="A731" s="10">
        <v>25482</v>
      </c>
      <c r="B731" s="36">
        <f t="shared" ca="1" si="23"/>
        <v>43914.020621258685</v>
      </c>
      <c r="C731" s="35" t="str">
        <f ca="1">VLOOKUP(RANDBETWEEN(1,countcarriers),pool[],18)</f>
        <v>Hanjin</v>
      </c>
      <c r="D731" s="36">
        <f t="shared" ca="1" si="24"/>
        <v>43919</v>
      </c>
      <c r="E731" s="37">
        <f ca="1">VLOOKUP(RANDBETWEEN(1,300),BILLINGS[],2)</f>
        <v>7291604697738051</v>
      </c>
    </row>
    <row r="732" spans="1:5" x14ac:dyDescent="0.2">
      <c r="A732" s="9">
        <v>25483</v>
      </c>
      <c r="B732" s="36">
        <f t="shared" ca="1" si="23"/>
        <v>44362.331880769314</v>
      </c>
      <c r="C732" s="35" t="str">
        <f ca="1">VLOOKUP(RANDBETWEEN(1,countcarriers),pool[],18)</f>
        <v>Evergreen</v>
      </c>
      <c r="D732" s="36">
        <f t="shared" ca="1" si="24"/>
        <v>44364.333333333328</v>
      </c>
      <c r="E732" s="37">
        <f ca="1">VLOOKUP(RANDBETWEEN(1,300),BILLINGS[],2)</f>
        <v>1463476689795317</v>
      </c>
    </row>
    <row r="733" spans="1:5" x14ac:dyDescent="0.2">
      <c r="A733" s="10">
        <v>25484</v>
      </c>
      <c r="B733" s="36">
        <f t="shared" ca="1" si="23"/>
        <v>43540.900869425619</v>
      </c>
      <c r="C733" s="35" t="str">
        <f ca="1">VLOOKUP(RANDBETWEEN(1,countcarriers),pool[],18)</f>
        <v>NYK</v>
      </c>
      <c r="D733" s="36">
        <f t="shared" ca="1" si="24"/>
        <v>43542.916666666664</v>
      </c>
      <c r="E733" s="37">
        <f ca="1">VLOOKUP(RANDBETWEEN(1,300),BILLINGS[],2)</f>
        <v>8711760050832904</v>
      </c>
    </row>
    <row r="734" spans="1:5" x14ac:dyDescent="0.2">
      <c r="A734" s="9">
        <v>25485</v>
      </c>
      <c r="B734" s="36">
        <f t="shared" ca="1" si="23"/>
        <v>44139.748784837291</v>
      </c>
      <c r="C734" s="35" t="str">
        <f ca="1">VLOOKUP(RANDBETWEEN(1,countcarriers),pool[],18)</f>
        <v>Evergreen</v>
      </c>
      <c r="D734" s="36">
        <f t="shared" ca="1" si="24"/>
        <v>44140.75</v>
      </c>
      <c r="E734" s="37">
        <f ca="1">VLOOKUP(RANDBETWEEN(1,300),BILLINGS[],2)</f>
        <v>5471301771246199</v>
      </c>
    </row>
    <row r="735" spans="1:5" x14ac:dyDescent="0.2">
      <c r="A735" s="10">
        <v>25486</v>
      </c>
      <c r="B735" s="36">
        <f t="shared" ca="1" si="23"/>
        <v>43778.540035749553</v>
      </c>
      <c r="C735" s="35" t="str">
        <f ca="1">VLOOKUP(RANDBETWEEN(1,countcarriers),pool[],18)</f>
        <v>UPS</v>
      </c>
      <c r="D735" s="36">
        <f t="shared" ca="1" si="24"/>
        <v>43780.541666666664</v>
      </c>
      <c r="E735" s="37">
        <f ca="1">VLOOKUP(RANDBETWEEN(1,300),BILLINGS[],2)</f>
        <v>9668047977841024</v>
      </c>
    </row>
    <row r="736" spans="1:5" x14ac:dyDescent="0.2">
      <c r="A736" s="9">
        <v>25487</v>
      </c>
      <c r="B736" s="36">
        <f t="shared" ca="1" si="23"/>
        <v>44560.431811826827</v>
      </c>
      <c r="C736" s="35" t="str">
        <f ca="1">VLOOKUP(RANDBETWEEN(1,countcarriers),pool[],18)</f>
        <v>NYK</v>
      </c>
      <c r="D736" s="36">
        <f t="shared" ca="1" si="24"/>
        <v>44562.416666666664</v>
      </c>
      <c r="E736" s="37">
        <f ca="1">VLOOKUP(RANDBETWEEN(1,300),BILLINGS[],2)</f>
        <v>1203050924746322</v>
      </c>
    </row>
    <row r="737" spans="1:5" x14ac:dyDescent="0.2">
      <c r="A737" s="10">
        <v>25488</v>
      </c>
      <c r="B737" s="36">
        <f t="shared" ca="1" si="23"/>
        <v>43605.573647627498</v>
      </c>
      <c r="C737" s="35" t="str">
        <f ca="1">VLOOKUP(RANDBETWEEN(1,countcarriers),pool[],18)</f>
        <v>COSCO</v>
      </c>
      <c r="D737" s="36">
        <f t="shared" ca="1" si="24"/>
        <v>43607.583333333328</v>
      </c>
      <c r="E737" s="37">
        <f ca="1">VLOOKUP(RANDBETWEEN(1,300),BILLINGS[],2)</f>
        <v>9805379122201896</v>
      </c>
    </row>
    <row r="738" spans="1:5" x14ac:dyDescent="0.2">
      <c r="A738" s="9">
        <v>25489</v>
      </c>
      <c r="B738" s="36">
        <f t="shared" ca="1" si="23"/>
        <v>43566.20059963243</v>
      </c>
      <c r="C738" s="35" t="str">
        <f ca="1">VLOOKUP(RANDBETWEEN(1,countcarriers),pool[],18)</f>
        <v>APL</v>
      </c>
      <c r="D738" s="36">
        <f t="shared" ca="1" si="24"/>
        <v>43567.208333333328</v>
      </c>
      <c r="E738" s="37">
        <f ca="1">VLOOKUP(RANDBETWEEN(1,300),BILLINGS[],2)</f>
        <v>9720597124530812</v>
      </c>
    </row>
    <row r="739" spans="1:5" x14ac:dyDescent="0.2">
      <c r="A739" s="10">
        <v>25490</v>
      </c>
      <c r="B739" s="36">
        <f t="shared" ca="1" si="23"/>
        <v>43839.295203169466</v>
      </c>
      <c r="C739" s="35" t="str">
        <f ca="1">VLOOKUP(RANDBETWEEN(1,countcarriers),pool[],18)</f>
        <v>COSCO</v>
      </c>
      <c r="D739" s="36">
        <f t="shared" ca="1" si="24"/>
        <v>43841.291666666664</v>
      </c>
      <c r="E739" s="37">
        <f ca="1">VLOOKUP(RANDBETWEEN(1,300),BILLINGS[],2)</f>
        <v>9072058217416522</v>
      </c>
    </row>
    <row r="740" spans="1:5" x14ac:dyDescent="0.2">
      <c r="A740" s="9">
        <v>25491</v>
      </c>
      <c r="B740" s="36">
        <f t="shared" ca="1" si="23"/>
        <v>44643.528287739202</v>
      </c>
      <c r="C740" s="35" t="str">
        <f ca="1">VLOOKUP(RANDBETWEEN(1,countcarriers),pool[],18)</f>
        <v>COSCO</v>
      </c>
      <c r="D740" s="36">
        <f t="shared" ca="1" si="24"/>
        <v>44645.541666666664</v>
      </c>
      <c r="E740" s="37">
        <f ca="1">VLOOKUP(RANDBETWEEN(1,300),BILLINGS[],2)</f>
        <v>9591827254010088</v>
      </c>
    </row>
    <row r="741" spans="1:5" x14ac:dyDescent="0.2">
      <c r="A741" s="10">
        <v>25492</v>
      </c>
      <c r="B741" s="36">
        <f t="shared" ca="1" si="23"/>
        <v>43554.798747726301</v>
      </c>
      <c r="C741" s="35" t="str">
        <f ca="1">VLOOKUP(RANDBETWEEN(1,countcarriers),pool[],18)</f>
        <v>FedEx</v>
      </c>
      <c r="D741" s="36">
        <f t="shared" ca="1" si="24"/>
        <v>43556.791666666664</v>
      </c>
      <c r="E741" s="37">
        <f ca="1">VLOOKUP(RANDBETWEEN(1,300),BILLINGS[],2)</f>
        <v>9285471609476146</v>
      </c>
    </row>
    <row r="742" spans="1:5" x14ac:dyDescent="0.2">
      <c r="A742" s="9">
        <v>25493</v>
      </c>
      <c r="B742" s="36">
        <f t="shared" ca="1" si="23"/>
        <v>44531.924243067326</v>
      </c>
      <c r="C742" s="35" t="str">
        <f ca="1">VLOOKUP(RANDBETWEEN(1,countcarriers),pool[],18)</f>
        <v>FedEx</v>
      </c>
      <c r="D742" s="36">
        <f t="shared" ca="1" si="24"/>
        <v>44534.916666666664</v>
      </c>
      <c r="E742" s="37">
        <f ca="1">VLOOKUP(RANDBETWEEN(1,300),BILLINGS[],2)</f>
        <v>7268831737948985</v>
      </c>
    </row>
    <row r="743" spans="1:5" x14ac:dyDescent="0.2">
      <c r="A743" s="10">
        <v>25494</v>
      </c>
      <c r="B743" s="36">
        <f t="shared" ca="1" si="23"/>
        <v>44575.599499160555</v>
      </c>
      <c r="C743" s="35" t="str">
        <f ca="1">VLOOKUP(RANDBETWEEN(1,countcarriers),pool[],18)</f>
        <v>COSCO</v>
      </c>
      <c r="D743" s="36">
        <f t="shared" ca="1" si="24"/>
        <v>44575.583333333328</v>
      </c>
      <c r="E743" s="37">
        <f ca="1">VLOOKUP(RANDBETWEEN(1,300),BILLINGS[],2)</f>
        <v>5809805220517186</v>
      </c>
    </row>
    <row r="744" spans="1:5" x14ac:dyDescent="0.2">
      <c r="A744" s="9">
        <v>25495</v>
      </c>
      <c r="B744" s="36">
        <f t="shared" ca="1" si="23"/>
        <v>44248.490486244613</v>
      </c>
      <c r="C744" s="35" t="str">
        <f ca="1">VLOOKUP(RANDBETWEEN(1,countcarriers),pool[],18)</f>
        <v>APL</v>
      </c>
      <c r="D744" s="36">
        <f t="shared" ca="1" si="24"/>
        <v>44251.5</v>
      </c>
      <c r="E744" s="37">
        <f ca="1">VLOOKUP(RANDBETWEEN(1,300),BILLINGS[],2)</f>
        <v>5197095971664441</v>
      </c>
    </row>
    <row r="745" spans="1:5" x14ac:dyDescent="0.2">
      <c r="A745" s="10">
        <v>25496</v>
      </c>
      <c r="B745" s="36">
        <f t="shared" ca="1" si="23"/>
        <v>43597.744877444937</v>
      </c>
      <c r="C745" s="35" t="str">
        <f ca="1">VLOOKUP(RANDBETWEEN(1,countcarriers),pool[],18)</f>
        <v>Evergreen</v>
      </c>
      <c r="D745" s="36">
        <f t="shared" ca="1" si="24"/>
        <v>43602.75</v>
      </c>
      <c r="E745" s="37">
        <f ca="1">VLOOKUP(RANDBETWEEN(1,300),BILLINGS[],2)</f>
        <v>1744604177546916</v>
      </c>
    </row>
    <row r="746" spans="1:5" x14ac:dyDescent="0.2">
      <c r="A746" s="9">
        <v>25497</v>
      </c>
      <c r="B746" s="36">
        <f t="shared" ca="1" si="23"/>
        <v>44324.809660685525</v>
      </c>
      <c r="C746" s="35" t="str">
        <f ca="1">VLOOKUP(RANDBETWEEN(1,countcarriers),pool[],18)</f>
        <v>NYK</v>
      </c>
      <c r="D746" s="36">
        <f t="shared" ca="1" si="24"/>
        <v>44324.791666666664</v>
      </c>
      <c r="E746" s="37">
        <f ca="1">VLOOKUP(RANDBETWEEN(1,300),BILLINGS[],2)</f>
        <v>5747440777047696</v>
      </c>
    </row>
    <row r="747" spans="1:5" x14ac:dyDescent="0.2">
      <c r="A747" s="10">
        <v>25498</v>
      </c>
      <c r="B747" s="36">
        <f t="shared" ca="1" si="23"/>
        <v>43824.331172809616</v>
      </c>
      <c r="C747" s="35" t="str">
        <f ca="1">VLOOKUP(RANDBETWEEN(1,countcarriers),pool[],18)</f>
        <v>NYK</v>
      </c>
      <c r="D747" s="36">
        <f t="shared" ca="1" si="24"/>
        <v>43828.333333333328</v>
      </c>
      <c r="E747" s="37">
        <f ca="1">VLOOKUP(RANDBETWEEN(1,300),BILLINGS[],2)</f>
        <v>2068635862146389</v>
      </c>
    </row>
    <row r="748" spans="1:5" x14ac:dyDescent="0.2">
      <c r="A748" s="9">
        <v>25499</v>
      </c>
      <c r="B748" s="36">
        <f t="shared" ca="1" si="23"/>
        <v>43656.290054335353</v>
      </c>
      <c r="C748" s="35" t="str">
        <f ca="1">VLOOKUP(RANDBETWEEN(1,countcarriers),pool[],18)</f>
        <v>Hanjin</v>
      </c>
      <c r="D748" s="36">
        <f t="shared" ca="1" si="24"/>
        <v>43657.291666666664</v>
      </c>
      <c r="E748" s="37">
        <f ca="1">VLOOKUP(RANDBETWEEN(1,300),BILLINGS[],2)</f>
        <v>9407270461219936</v>
      </c>
    </row>
    <row r="749" spans="1:5" x14ac:dyDescent="0.2">
      <c r="A749" s="10">
        <v>25500</v>
      </c>
      <c r="B749" s="36">
        <f t="shared" ca="1" si="23"/>
        <v>43964.841368314403</v>
      </c>
      <c r="C749" s="35" t="str">
        <f ca="1">VLOOKUP(RANDBETWEEN(1,countcarriers),pool[],18)</f>
        <v>NYK</v>
      </c>
      <c r="D749" s="36">
        <f t="shared" ca="1" si="24"/>
        <v>43964.833333333328</v>
      </c>
      <c r="E749" s="37">
        <f ca="1">VLOOKUP(RANDBETWEEN(1,300),BILLINGS[],2)</f>
        <v>4247787418201215</v>
      </c>
    </row>
    <row r="750" spans="1:5" x14ac:dyDescent="0.2">
      <c r="A750" s="9">
        <v>25501</v>
      </c>
      <c r="B750" s="36">
        <f t="shared" ca="1" si="23"/>
        <v>44450.378195131532</v>
      </c>
      <c r="C750" s="35" t="str">
        <f ca="1">VLOOKUP(RANDBETWEEN(1,countcarriers),pool[],18)</f>
        <v>Evergreen</v>
      </c>
      <c r="D750" s="36">
        <f t="shared" ca="1" si="24"/>
        <v>44452.375</v>
      </c>
      <c r="E750" s="37">
        <f ca="1">VLOOKUP(RANDBETWEEN(1,300),BILLINGS[],2)</f>
        <v>5635611165745936</v>
      </c>
    </row>
    <row r="751" spans="1:5" x14ac:dyDescent="0.2">
      <c r="A751" s="10">
        <v>25502</v>
      </c>
      <c r="B751" s="36">
        <f t="shared" ca="1" si="23"/>
        <v>44132.524886853775</v>
      </c>
      <c r="C751" s="35" t="str">
        <f ca="1">VLOOKUP(RANDBETWEEN(1,countcarriers),pool[],18)</f>
        <v>COSCO</v>
      </c>
      <c r="D751" s="36">
        <f t="shared" ca="1" si="24"/>
        <v>44137.541666666664</v>
      </c>
      <c r="E751" s="37">
        <f ca="1">VLOOKUP(RANDBETWEEN(1,300),BILLINGS[],2)</f>
        <v>9224476688564990</v>
      </c>
    </row>
    <row r="752" spans="1:5" x14ac:dyDescent="0.2">
      <c r="A752" s="9">
        <v>25503</v>
      </c>
      <c r="B752" s="36">
        <f t="shared" ca="1" si="23"/>
        <v>44016.681627420563</v>
      </c>
      <c r="C752" s="35" t="str">
        <f ca="1">VLOOKUP(RANDBETWEEN(1,countcarriers),pool[],18)</f>
        <v>Hanjin</v>
      </c>
      <c r="D752" s="36">
        <f t="shared" ca="1" si="24"/>
        <v>44019.666666666664</v>
      </c>
      <c r="E752" s="37">
        <f ca="1">VLOOKUP(RANDBETWEEN(1,300),BILLINGS[],2)</f>
        <v>6548566873624455</v>
      </c>
    </row>
    <row r="753" spans="1:5" x14ac:dyDescent="0.2">
      <c r="A753" s="10">
        <v>25504</v>
      </c>
      <c r="B753" s="36">
        <f t="shared" ca="1" si="23"/>
        <v>44459.481904560867</v>
      </c>
      <c r="C753" s="35" t="str">
        <f ca="1">VLOOKUP(RANDBETWEEN(1,countcarriers),pool[],18)</f>
        <v>COSCO</v>
      </c>
      <c r="D753" s="36">
        <f t="shared" ca="1" si="24"/>
        <v>44464.5</v>
      </c>
      <c r="E753" s="37">
        <f ca="1">VLOOKUP(RANDBETWEEN(1,300),BILLINGS[],2)</f>
        <v>8649054870467290</v>
      </c>
    </row>
    <row r="754" spans="1:5" x14ac:dyDescent="0.2">
      <c r="A754" s="9">
        <v>25505</v>
      </c>
      <c r="B754" s="36">
        <f t="shared" ca="1" si="23"/>
        <v>43493.280425768928</v>
      </c>
      <c r="C754" s="35" t="str">
        <f ca="1">VLOOKUP(RANDBETWEEN(1,countcarriers),pool[],18)</f>
        <v>NYK</v>
      </c>
      <c r="D754" s="36">
        <f t="shared" ca="1" si="24"/>
        <v>43494.291666666664</v>
      </c>
      <c r="E754" s="37">
        <f ca="1">VLOOKUP(RANDBETWEEN(1,300),BILLINGS[],2)</f>
        <v>4354860374108592</v>
      </c>
    </row>
    <row r="755" spans="1:5" x14ac:dyDescent="0.2">
      <c r="A755" s="10">
        <v>25506</v>
      </c>
      <c r="B755" s="36">
        <f t="shared" ca="1" si="23"/>
        <v>44018.982701206842</v>
      </c>
      <c r="C755" s="35" t="str">
        <f ca="1">VLOOKUP(RANDBETWEEN(1,countcarriers),pool[],18)</f>
        <v>APL</v>
      </c>
      <c r="D755" s="36">
        <f t="shared" ca="1" si="24"/>
        <v>44022</v>
      </c>
      <c r="E755" s="37">
        <f ca="1">VLOOKUP(RANDBETWEEN(1,300),BILLINGS[],2)</f>
        <v>3384151117944536</v>
      </c>
    </row>
    <row r="756" spans="1:5" x14ac:dyDescent="0.2">
      <c r="A756" s="9">
        <v>25507</v>
      </c>
      <c r="B756" s="36">
        <f t="shared" ca="1" si="23"/>
        <v>43473.531754017109</v>
      </c>
      <c r="C756" s="35" t="str">
        <f ca="1">VLOOKUP(RANDBETWEEN(1,countcarriers),pool[],18)</f>
        <v>Evergreen</v>
      </c>
      <c r="D756" s="36">
        <f t="shared" ca="1" si="24"/>
        <v>43473.541666666664</v>
      </c>
      <c r="E756" s="37">
        <f ca="1">VLOOKUP(RANDBETWEEN(1,300),BILLINGS[],2)</f>
        <v>2044264398929454</v>
      </c>
    </row>
    <row r="757" spans="1:5" x14ac:dyDescent="0.2">
      <c r="A757" s="10">
        <v>25508</v>
      </c>
      <c r="B757" s="36">
        <f t="shared" ca="1" si="23"/>
        <v>44426.214481223731</v>
      </c>
      <c r="C757" s="35" t="str">
        <f ca="1">VLOOKUP(RANDBETWEEN(1,countcarriers),pool[],18)</f>
        <v>COSCO</v>
      </c>
      <c r="D757" s="36">
        <f t="shared" ca="1" si="24"/>
        <v>44426.208333333328</v>
      </c>
      <c r="E757" s="37">
        <f ca="1">VLOOKUP(RANDBETWEEN(1,300),BILLINGS[],2)</f>
        <v>1319838769113053</v>
      </c>
    </row>
    <row r="758" spans="1:5" x14ac:dyDescent="0.2">
      <c r="A758" s="9">
        <v>25509</v>
      </c>
      <c r="B758" s="36">
        <f t="shared" ca="1" si="23"/>
        <v>43678.777778601863</v>
      </c>
      <c r="C758" s="35" t="str">
        <f ca="1">VLOOKUP(RANDBETWEEN(1,countcarriers),pool[],18)</f>
        <v>Evergreen</v>
      </c>
      <c r="D758" s="36">
        <f t="shared" ca="1" si="24"/>
        <v>43678.791666666664</v>
      </c>
      <c r="E758" s="37">
        <f ca="1">VLOOKUP(RANDBETWEEN(1,300),BILLINGS[],2)</f>
        <v>4527251606524614</v>
      </c>
    </row>
    <row r="759" spans="1:5" x14ac:dyDescent="0.2">
      <c r="A759" s="10">
        <v>25510</v>
      </c>
      <c r="B759" s="36">
        <f t="shared" ca="1" si="23"/>
        <v>44293.84020633575</v>
      </c>
      <c r="C759" s="35" t="str">
        <f ca="1">VLOOKUP(RANDBETWEEN(1,countcarriers),pool[],18)</f>
        <v>FedEx</v>
      </c>
      <c r="D759" s="36">
        <f t="shared" ca="1" si="24"/>
        <v>44295.833333333328</v>
      </c>
      <c r="E759" s="37">
        <f ca="1">VLOOKUP(RANDBETWEEN(1,300),BILLINGS[],2)</f>
        <v>4425381146149110</v>
      </c>
    </row>
    <row r="760" spans="1:5" x14ac:dyDescent="0.2">
      <c r="A760" s="9">
        <v>25511</v>
      </c>
      <c r="B760" s="36">
        <f t="shared" ca="1" si="23"/>
        <v>43612.311222951816</v>
      </c>
      <c r="C760" s="35" t="str">
        <f ca="1">VLOOKUP(RANDBETWEEN(1,countcarriers),pool[],18)</f>
        <v>UPS</v>
      </c>
      <c r="D760" s="36">
        <f t="shared" ca="1" si="24"/>
        <v>43615.291666666664</v>
      </c>
      <c r="E760" s="37">
        <f ca="1">VLOOKUP(RANDBETWEEN(1,300),BILLINGS[],2)</f>
        <v>4984577708081432</v>
      </c>
    </row>
    <row r="761" spans="1:5" x14ac:dyDescent="0.2">
      <c r="A761" s="10">
        <v>25512</v>
      </c>
      <c r="B761" s="36">
        <f t="shared" ca="1" si="23"/>
        <v>43947.293709615333</v>
      </c>
      <c r="C761" s="35" t="str">
        <f ca="1">VLOOKUP(RANDBETWEEN(1,countcarriers),pool[],18)</f>
        <v>NYK</v>
      </c>
      <c r="D761" s="36">
        <f t="shared" ca="1" si="24"/>
        <v>43947.291666666664</v>
      </c>
      <c r="E761" s="37">
        <f ca="1">VLOOKUP(RANDBETWEEN(1,300),BILLINGS[],2)</f>
        <v>3117357696218509</v>
      </c>
    </row>
    <row r="762" spans="1:5" x14ac:dyDescent="0.2">
      <c r="A762" s="9">
        <v>25513</v>
      </c>
      <c r="B762" s="36">
        <f t="shared" ca="1" si="23"/>
        <v>44071.259335316143</v>
      </c>
      <c r="C762" s="35" t="str">
        <f ca="1">VLOOKUP(RANDBETWEEN(1,countcarriers),pool[],18)</f>
        <v>Evergreen</v>
      </c>
      <c r="D762" s="36">
        <f t="shared" ca="1" si="24"/>
        <v>44076.25</v>
      </c>
      <c r="E762" s="37">
        <f ca="1">VLOOKUP(RANDBETWEEN(1,300),BILLINGS[],2)</f>
        <v>4702451186840217</v>
      </c>
    </row>
    <row r="763" spans="1:5" x14ac:dyDescent="0.2">
      <c r="A763" s="10">
        <v>25514</v>
      </c>
      <c r="B763" s="36">
        <f t="shared" ca="1" si="23"/>
        <v>44648.222864505427</v>
      </c>
      <c r="C763" s="35" t="str">
        <f ca="1">VLOOKUP(RANDBETWEEN(1,countcarriers),pool[],18)</f>
        <v>Evergreen</v>
      </c>
      <c r="D763" s="36">
        <f t="shared" ca="1" si="24"/>
        <v>44649.208333333328</v>
      </c>
      <c r="E763" s="37">
        <f ca="1">VLOOKUP(RANDBETWEEN(1,300),BILLINGS[],2)</f>
        <v>6604042576744769</v>
      </c>
    </row>
    <row r="764" spans="1:5" x14ac:dyDescent="0.2">
      <c r="A764" s="9">
        <v>25515</v>
      </c>
      <c r="B764" s="36">
        <f t="shared" ca="1" si="23"/>
        <v>44249.62859806302</v>
      </c>
      <c r="C764" s="35" t="str">
        <f ca="1">VLOOKUP(RANDBETWEEN(1,countcarriers),pool[],18)</f>
        <v>UPS</v>
      </c>
      <c r="D764" s="36">
        <f t="shared" ca="1" si="24"/>
        <v>44251.625</v>
      </c>
      <c r="E764" s="37">
        <f ca="1">VLOOKUP(RANDBETWEEN(1,300),BILLINGS[],2)</f>
        <v>7607302690056202</v>
      </c>
    </row>
    <row r="765" spans="1:5" x14ac:dyDescent="0.2">
      <c r="A765" s="10">
        <v>25516</v>
      </c>
      <c r="B765" s="36">
        <f t="shared" ca="1" si="23"/>
        <v>43645.949325478003</v>
      </c>
      <c r="C765" s="35" t="str">
        <f ca="1">VLOOKUP(RANDBETWEEN(1,countcarriers),pool[],18)</f>
        <v>COSCO</v>
      </c>
      <c r="D765" s="36">
        <f t="shared" ca="1" si="24"/>
        <v>43645.958333333328</v>
      </c>
      <c r="E765" s="37">
        <f ca="1">VLOOKUP(RANDBETWEEN(1,300),BILLINGS[],2)</f>
        <v>4425381146149110</v>
      </c>
    </row>
    <row r="766" spans="1:5" x14ac:dyDescent="0.2">
      <c r="A766" s="9">
        <v>25517</v>
      </c>
      <c r="B766" s="36">
        <f t="shared" ca="1" si="23"/>
        <v>43748.271002410693</v>
      </c>
      <c r="C766" s="35" t="str">
        <f ca="1">VLOOKUP(RANDBETWEEN(1,countcarriers),pool[],18)</f>
        <v>FedEx</v>
      </c>
      <c r="D766" s="36">
        <f t="shared" ca="1" si="24"/>
        <v>43748.291666666664</v>
      </c>
      <c r="E766" s="37">
        <f ca="1">VLOOKUP(RANDBETWEEN(1,300),BILLINGS[],2)</f>
        <v>7624087855248034</v>
      </c>
    </row>
    <row r="767" spans="1:5" x14ac:dyDescent="0.2">
      <c r="A767" s="10">
        <v>25518</v>
      </c>
      <c r="B767" s="36">
        <f t="shared" ca="1" si="23"/>
        <v>44158.120578304886</v>
      </c>
      <c r="C767" s="35" t="str">
        <f ca="1">VLOOKUP(RANDBETWEEN(1,countcarriers),pool[],18)</f>
        <v>COSCO</v>
      </c>
      <c r="D767" s="36">
        <f t="shared" ca="1" si="24"/>
        <v>44161.125</v>
      </c>
      <c r="E767" s="37">
        <f ca="1">VLOOKUP(RANDBETWEEN(1,300),BILLINGS[],2)</f>
        <v>6780649817654435</v>
      </c>
    </row>
    <row r="768" spans="1:5" x14ac:dyDescent="0.2">
      <c r="A768" s="9">
        <v>25519</v>
      </c>
      <c r="B768" s="36">
        <f t="shared" ca="1" si="23"/>
        <v>44498.574213388376</v>
      </c>
      <c r="C768" s="35" t="str">
        <f ca="1">VLOOKUP(RANDBETWEEN(1,countcarriers),pool[],18)</f>
        <v>UPS</v>
      </c>
      <c r="D768" s="36">
        <f t="shared" ca="1" si="24"/>
        <v>44498.583333333328</v>
      </c>
      <c r="E768" s="37">
        <f ca="1">VLOOKUP(RANDBETWEEN(1,300),BILLINGS[],2)</f>
        <v>3796153231680062</v>
      </c>
    </row>
    <row r="769" spans="1:5" x14ac:dyDescent="0.2">
      <c r="A769" s="10">
        <v>25520</v>
      </c>
      <c r="B769" s="36">
        <f t="shared" ca="1" si="23"/>
        <v>43830.365616719741</v>
      </c>
      <c r="C769" s="35" t="str">
        <f ca="1">VLOOKUP(RANDBETWEEN(1,countcarriers),pool[],18)</f>
        <v>UPS</v>
      </c>
      <c r="D769" s="36">
        <f t="shared" ca="1" si="24"/>
        <v>43834.375</v>
      </c>
      <c r="E769" s="37">
        <f ca="1">VLOOKUP(RANDBETWEEN(1,300),BILLINGS[],2)</f>
        <v>5233041799775675</v>
      </c>
    </row>
    <row r="770" spans="1:5" x14ac:dyDescent="0.2">
      <c r="A770" s="9">
        <v>25521</v>
      </c>
      <c r="B770" s="36">
        <f t="shared" ref="B770:B833" ca="1" si="25">RANDBETWEEN(DATE(2019,1,1),DATE(2022,6,24)) + RAND()</f>
        <v>44446.532893196665</v>
      </c>
      <c r="C770" s="35" t="str">
        <f ca="1">VLOOKUP(RANDBETWEEN(1,countcarriers),pool[],18)</f>
        <v>FedEx</v>
      </c>
      <c r="D770" s="36">
        <f t="shared" ca="1" si="24"/>
        <v>44450.541666666664</v>
      </c>
      <c r="E770" s="37">
        <f ca="1">VLOOKUP(RANDBETWEEN(1,300),BILLINGS[],2)</f>
        <v>2361352347505594</v>
      </c>
    </row>
    <row r="771" spans="1:5" x14ac:dyDescent="0.2">
      <c r="A771" s="10">
        <v>25522</v>
      </c>
      <c r="B771" s="36">
        <f t="shared" ca="1" si="25"/>
        <v>44013.64828430723</v>
      </c>
      <c r="C771" s="35" t="str">
        <f ca="1">VLOOKUP(RANDBETWEEN(1,countcarriers),pool[],18)</f>
        <v>UPS</v>
      </c>
      <c r="D771" s="36">
        <f t="shared" ca="1" si="24"/>
        <v>44016.666666666664</v>
      </c>
      <c r="E771" s="37">
        <f ca="1">VLOOKUP(RANDBETWEEN(1,300),BILLINGS[],2)</f>
        <v>6503845770407330</v>
      </c>
    </row>
    <row r="772" spans="1:5" x14ac:dyDescent="0.2">
      <c r="A772" s="9">
        <v>25523</v>
      </c>
      <c r="B772" s="36">
        <f t="shared" ca="1" si="25"/>
        <v>43937.396108060326</v>
      </c>
      <c r="C772" s="35" t="str">
        <f ca="1">VLOOKUP(RANDBETWEEN(1,countcarriers),pool[],18)</f>
        <v>UPS</v>
      </c>
      <c r="D772" s="36">
        <f t="shared" ca="1" si="24"/>
        <v>43937.416666666664</v>
      </c>
      <c r="E772" s="37">
        <f ca="1">VLOOKUP(RANDBETWEEN(1,300),BILLINGS[],2)</f>
        <v>5233041799775675</v>
      </c>
    </row>
    <row r="773" spans="1:5" x14ac:dyDescent="0.2">
      <c r="A773" s="10">
        <v>25524</v>
      </c>
      <c r="B773" s="36">
        <f t="shared" ca="1" si="25"/>
        <v>44143.683147885393</v>
      </c>
      <c r="C773" s="35" t="str">
        <f ca="1">VLOOKUP(RANDBETWEEN(1,countcarriers),pool[],18)</f>
        <v>Hanjin</v>
      </c>
      <c r="D773" s="36">
        <f t="shared" ca="1" si="24"/>
        <v>44143.666666666664</v>
      </c>
      <c r="E773" s="37">
        <f ca="1">VLOOKUP(RANDBETWEEN(1,300),BILLINGS[],2)</f>
        <v>9880642547081616</v>
      </c>
    </row>
    <row r="774" spans="1:5" x14ac:dyDescent="0.2">
      <c r="A774" s="9">
        <v>25525</v>
      </c>
      <c r="B774" s="36">
        <f t="shared" ca="1" si="25"/>
        <v>44371.677006457488</v>
      </c>
      <c r="C774" s="35" t="str">
        <f ca="1">VLOOKUP(RANDBETWEEN(1,countcarriers),pool[],18)</f>
        <v>APL</v>
      </c>
      <c r="D774" s="36">
        <f t="shared" ca="1" si="24"/>
        <v>44374.666666666664</v>
      </c>
      <c r="E774" s="37">
        <f ca="1">VLOOKUP(RANDBETWEEN(1,300),BILLINGS[],2)</f>
        <v>1388712742202046</v>
      </c>
    </row>
    <row r="775" spans="1:5" x14ac:dyDescent="0.2">
      <c r="A775" s="10">
        <v>25526</v>
      </c>
      <c r="B775" s="36">
        <f t="shared" ca="1" si="25"/>
        <v>43809.989616694176</v>
      </c>
      <c r="C775" s="35" t="str">
        <f ca="1">VLOOKUP(RANDBETWEEN(1,countcarriers),pool[],18)</f>
        <v>NYK</v>
      </c>
      <c r="D775" s="36">
        <f t="shared" ca="1" si="24"/>
        <v>43813</v>
      </c>
      <c r="E775" s="37">
        <f ca="1">VLOOKUP(RANDBETWEEN(1,300),BILLINGS[],2)</f>
        <v>1204140581910064</v>
      </c>
    </row>
    <row r="776" spans="1:5" x14ac:dyDescent="0.2">
      <c r="A776" s="9">
        <v>25527</v>
      </c>
      <c r="B776" s="36">
        <f t="shared" ca="1" si="25"/>
        <v>44520.722303184084</v>
      </c>
      <c r="C776" s="35" t="str">
        <f ca="1">VLOOKUP(RANDBETWEEN(1,countcarriers),pool[],18)</f>
        <v>COSCO</v>
      </c>
      <c r="D776" s="36">
        <f t="shared" ca="1" si="24"/>
        <v>44523.708333333328</v>
      </c>
      <c r="E776" s="37">
        <f ca="1">VLOOKUP(RANDBETWEEN(1,300),BILLINGS[],2)</f>
        <v>9381313902557816</v>
      </c>
    </row>
    <row r="777" spans="1:5" x14ac:dyDescent="0.2">
      <c r="A777" s="10">
        <v>25528</v>
      </c>
      <c r="B777" s="36">
        <f t="shared" ca="1" si="25"/>
        <v>43956.389693032543</v>
      </c>
      <c r="C777" s="35" t="str">
        <f ca="1">VLOOKUP(RANDBETWEEN(1,countcarriers),pool[],18)</f>
        <v>NYK</v>
      </c>
      <c r="D777" s="36">
        <f t="shared" ca="1" si="24"/>
        <v>43960.375</v>
      </c>
      <c r="E777" s="37">
        <f ca="1">VLOOKUP(RANDBETWEEN(1,300),BILLINGS[],2)</f>
        <v>1421157281813428</v>
      </c>
    </row>
    <row r="778" spans="1:5" x14ac:dyDescent="0.2">
      <c r="A778" s="9">
        <v>25529</v>
      </c>
      <c r="B778" s="36">
        <f t="shared" ca="1" si="25"/>
        <v>43955.741549489845</v>
      </c>
      <c r="C778" s="35" t="str">
        <f ca="1">VLOOKUP(RANDBETWEEN(1,countcarriers),pool[],18)</f>
        <v>UPS</v>
      </c>
      <c r="D778" s="36">
        <f t="shared" ca="1" si="24"/>
        <v>43955.75</v>
      </c>
      <c r="E778" s="37">
        <f ca="1">VLOOKUP(RANDBETWEEN(1,300),BILLINGS[],2)</f>
        <v>3997137285072547</v>
      </c>
    </row>
    <row r="779" spans="1:5" x14ac:dyDescent="0.2">
      <c r="A779" s="10">
        <v>25530</v>
      </c>
      <c r="B779" s="36">
        <f t="shared" ca="1" si="25"/>
        <v>43555.061105021785</v>
      </c>
      <c r="C779" s="35" t="str">
        <f ca="1">VLOOKUP(RANDBETWEEN(1,countcarriers),pool[],18)</f>
        <v>APL</v>
      </c>
      <c r="D779" s="36">
        <f t="shared" ref="D779:D842" ca="1" si="26">MROUND(B779 + RANDBETWEEN(0,5),"1:00")</f>
        <v>43559.041666666664</v>
      </c>
      <c r="E779" s="37">
        <f ca="1">VLOOKUP(RANDBETWEEN(1,300),BILLINGS[],2)</f>
        <v>1002390808371541</v>
      </c>
    </row>
    <row r="780" spans="1:5" x14ac:dyDescent="0.2">
      <c r="A780" s="9">
        <v>25531</v>
      </c>
      <c r="B780" s="36">
        <f t="shared" ca="1" si="25"/>
        <v>44098.282867474016</v>
      </c>
      <c r="C780" s="35" t="str">
        <f ca="1">VLOOKUP(RANDBETWEEN(1,countcarriers),pool[],18)</f>
        <v>COSCO</v>
      </c>
      <c r="D780" s="36">
        <f t="shared" ca="1" si="26"/>
        <v>44102.291666666664</v>
      </c>
      <c r="E780" s="37">
        <f ca="1">VLOOKUP(RANDBETWEEN(1,300),BILLINGS[],2)</f>
        <v>8405512431902854</v>
      </c>
    </row>
    <row r="781" spans="1:5" x14ac:dyDescent="0.2">
      <c r="A781" s="10">
        <v>25532</v>
      </c>
      <c r="B781" s="36">
        <f t="shared" ca="1" si="25"/>
        <v>44130.991934068639</v>
      </c>
      <c r="C781" s="35" t="str">
        <f ca="1">VLOOKUP(RANDBETWEEN(1,countcarriers),pool[],18)</f>
        <v>UPS</v>
      </c>
      <c r="D781" s="36">
        <f t="shared" ca="1" si="26"/>
        <v>44131</v>
      </c>
      <c r="E781" s="37">
        <f ca="1">VLOOKUP(RANDBETWEEN(1,300),BILLINGS[],2)</f>
        <v>6206895693322488</v>
      </c>
    </row>
    <row r="782" spans="1:5" x14ac:dyDescent="0.2">
      <c r="A782" s="9">
        <v>25533</v>
      </c>
      <c r="B782" s="36">
        <f t="shared" ca="1" si="25"/>
        <v>43806.582455754964</v>
      </c>
      <c r="C782" s="35" t="str">
        <f ca="1">VLOOKUP(RANDBETWEEN(1,countcarriers),pool[],18)</f>
        <v>Hanjin</v>
      </c>
      <c r="D782" s="36">
        <f t="shared" ca="1" si="26"/>
        <v>43808.583333333328</v>
      </c>
      <c r="E782" s="37">
        <f ca="1">VLOOKUP(RANDBETWEEN(1,300),BILLINGS[],2)</f>
        <v>6293367727696796</v>
      </c>
    </row>
    <row r="783" spans="1:5" x14ac:dyDescent="0.2">
      <c r="A783" s="10">
        <v>25534</v>
      </c>
      <c r="B783" s="36">
        <f t="shared" ca="1" si="25"/>
        <v>43649.232914265143</v>
      </c>
      <c r="C783" s="35" t="str">
        <f ca="1">VLOOKUP(RANDBETWEEN(1,countcarriers),pool[],18)</f>
        <v>UPS</v>
      </c>
      <c r="D783" s="36">
        <f t="shared" ca="1" si="26"/>
        <v>43653.25</v>
      </c>
      <c r="E783" s="37">
        <f ca="1">VLOOKUP(RANDBETWEEN(1,300),BILLINGS[],2)</f>
        <v>3863011980750619</v>
      </c>
    </row>
    <row r="784" spans="1:5" x14ac:dyDescent="0.2">
      <c r="A784" s="9">
        <v>25535</v>
      </c>
      <c r="B784" s="36">
        <f t="shared" ca="1" si="25"/>
        <v>43912.926563697067</v>
      </c>
      <c r="C784" s="35" t="str">
        <f ca="1">VLOOKUP(RANDBETWEEN(1,countcarriers),pool[],18)</f>
        <v>COSCO</v>
      </c>
      <c r="D784" s="36">
        <f t="shared" ca="1" si="26"/>
        <v>43914.916666666664</v>
      </c>
      <c r="E784" s="37">
        <f ca="1">VLOOKUP(RANDBETWEEN(1,300),BILLINGS[],2)</f>
        <v>6098922700563939</v>
      </c>
    </row>
    <row r="785" spans="1:5" x14ac:dyDescent="0.2">
      <c r="A785" s="10">
        <v>25536</v>
      </c>
      <c r="B785" s="36">
        <f t="shared" ca="1" si="25"/>
        <v>44661.927745396024</v>
      </c>
      <c r="C785" s="35" t="str">
        <f ca="1">VLOOKUP(RANDBETWEEN(1,countcarriers),pool[],18)</f>
        <v>FedEx</v>
      </c>
      <c r="D785" s="36">
        <f t="shared" ca="1" si="26"/>
        <v>44666.916666666664</v>
      </c>
      <c r="E785" s="37">
        <f ca="1">VLOOKUP(RANDBETWEEN(1,300),BILLINGS[],2)</f>
        <v>4508977943357714</v>
      </c>
    </row>
    <row r="786" spans="1:5" x14ac:dyDescent="0.2">
      <c r="A786" s="9">
        <v>25537</v>
      </c>
      <c r="B786" s="36">
        <f t="shared" ca="1" si="25"/>
        <v>43471.214678564749</v>
      </c>
      <c r="C786" s="35" t="str">
        <f ca="1">VLOOKUP(RANDBETWEEN(1,countcarriers),pool[],18)</f>
        <v>UPS</v>
      </c>
      <c r="D786" s="36">
        <f t="shared" ca="1" si="26"/>
        <v>43476.208333333328</v>
      </c>
      <c r="E786" s="37">
        <f ca="1">VLOOKUP(RANDBETWEEN(1,300),BILLINGS[],2)</f>
        <v>6033866075830732</v>
      </c>
    </row>
    <row r="787" spans="1:5" x14ac:dyDescent="0.2">
      <c r="A787" s="10">
        <v>25538</v>
      </c>
      <c r="B787" s="36">
        <f t="shared" ca="1" si="25"/>
        <v>43565.524645743943</v>
      </c>
      <c r="C787" s="35" t="str">
        <f ca="1">VLOOKUP(RANDBETWEEN(1,countcarriers),pool[],18)</f>
        <v>Hanjin</v>
      </c>
      <c r="D787" s="36">
        <f t="shared" ca="1" si="26"/>
        <v>43567.541666666664</v>
      </c>
      <c r="E787" s="37">
        <f ca="1">VLOOKUP(RANDBETWEEN(1,300),BILLINGS[],2)</f>
        <v>6204709417292054</v>
      </c>
    </row>
    <row r="788" spans="1:5" x14ac:dyDescent="0.2">
      <c r="A788" s="9">
        <v>25539</v>
      </c>
      <c r="B788" s="36">
        <f t="shared" ca="1" si="25"/>
        <v>44634.044124266111</v>
      </c>
      <c r="C788" s="35" t="str">
        <f ca="1">VLOOKUP(RANDBETWEEN(1,countcarriers),pool[],18)</f>
        <v>NYK</v>
      </c>
      <c r="D788" s="36">
        <f t="shared" ca="1" si="26"/>
        <v>44638.041666666664</v>
      </c>
      <c r="E788" s="37">
        <f ca="1">VLOOKUP(RANDBETWEEN(1,300),BILLINGS[],2)</f>
        <v>9557809506321172</v>
      </c>
    </row>
    <row r="789" spans="1:5" x14ac:dyDescent="0.2">
      <c r="A789" s="10">
        <v>25540</v>
      </c>
      <c r="B789" s="36">
        <f t="shared" ca="1" si="25"/>
        <v>44597.420323485239</v>
      </c>
      <c r="C789" s="35" t="str">
        <f ca="1">VLOOKUP(RANDBETWEEN(1,countcarriers),pool[],18)</f>
        <v>FedEx</v>
      </c>
      <c r="D789" s="36">
        <f t="shared" ca="1" si="26"/>
        <v>44600.416666666664</v>
      </c>
      <c r="E789" s="37">
        <f ca="1">VLOOKUP(RANDBETWEEN(1,300),BILLINGS[],2)</f>
        <v>7524227870587376</v>
      </c>
    </row>
    <row r="790" spans="1:5" x14ac:dyDescent="0.2">
      <c r="A790" s="9">
        <v>25541</v>
      </c>
      <c r="B790" s="36">
        <f t="shared" ca="1" si="25"/>
        <v>44317.815064998365</v>
      </c>
      <c r="C790" s="35" t="str">
        <f ca="1">VLOOKUP(RANDBETWEEN(1,countcarriers),pool[],18)</f>
        <v>APL</v>
      </c>
      <c r="D790" s="36">
        <f t="shared" ca="1" si="26"/>
        <v>44322.833333333328</v>
      </c>
      <c r="E790" s="37">
        <f ca="1">VLOOKUP(RANDBETWEEN(1,300),BILLINGS[],2)</f>
        <v>5233041799775675</v>
      </c>
    </row>
    <row r="791" spans="1:5" x14ac:dyDescent="0.2">
      <c r="A791" s="10">
        <v>25542</v>
      </c>
      <c r="B791" s="36">
        <f t="shared" ca="1" si="25"/>
        <v>44331.333709747305</v>
      </c>
      <c r="C791" s="35" t="str">
        <f ca="1">VLOOKUP(RANDBETWEEN(1,countcarriers),pool[],18)</f>
        <v>FedEx</v>
      </c>
      <c r="D791" s="36">
        <f t="shared" ca="1" si="26"/>
        <v>44334.333333333328</v>
      </c>
      <c r="E791" s="37">
        <f ca="1">VLOOKUP(RANDBETWEEN(1,300),BILLINGS[],2)</f>
        <v>6088413092062569</v>
      </c>
    </row>
    <row r="792" spans="1:5" x14ac:dyDescent="0.2">
      <c r="A792" s="9">
        <v>25543</v>
      </c>
      <c r="B792" s="36">
        <f t="shared" ca="1" si="25"/>
        <v>44535.065490964342</v>
      </c>
      <c r="C792" s="35" t="str">
        <f ca="1">VLOOKUP(RANDBETWEEN(1,countcarriers),pool[],18)</f>
        <v>Evergreen</v>
      </c>
      <c r="D792" s="36">
        <f t="shared" ca="1" si="26"/>
        <v>44536.083333333328</v>
      </c>
      <c r="E792" s="37">
        <f ca="1">VLOOKUP(RANDBETWEEN(1,300),BILLINGS[],2)</f>
        <v>7008657646317690</v>
      </c>
    </row>
    <row r="793" spans="1:5" x14ac:dyDescent="0.2">
      <c r="A793" s="10">
        <v>25544</v>
      </c>
      <c r="B793" s="36">
        <f t="shared" ca="1" si="25"/>
        <v>43693.760637299551</v>
      </c>
      <c r="C793" s="35" t="str">
        <f ca="1">VLOOKUP(RANDBETWEEN(1,countcarriers),pool[],18)</f>
        <v>APL</v>
      </c>
      <c r="D793" s="36">
        <f t="shared" ca="1" si="26"/>
        <v>43698.75</v>
      </c>
      <c r="E793" s="37">
        <f ca="1">VLOOKUP(RANDBETWEEN(1,300),BILLINGS[],2)</f>
        <v>4527251606524614</v>
      </c>
    </row>
    <row r="794" spans="1:5" x14ac:dyDescent="0.2">
      <c r="A794" s="9">
        <v>25545</v>
      </c>
      <c r="B794" s="36">
        <f t="shared" ca="1" si="25"/>
        <v>44246.937143606279</v>
      </c>
      <c r="C794" s="35" t="str">
        <f ca="1">VLOOKUP(RANDBETWEEN(1,countcarriers),pool[],18)</f>
        <v>FedEx</v>
      </c>
      <c r="D794" s="36">
        <f t="shared" ca="1" si="26"/>
        <v>44247.916666666664</v>
      </c>
      <c r="E794" s="37">
        <f ca="1">VLOOKUP(RANDBETWEEN(1,300),BILLINGS[],2)</f>
        <v>2266152727490153</v>
      </c>
    </row>
    <row r="795" spans="1:5" x14ac:dyDescent="0.2">
      <c r="A795" s="10">
        <v>25546</v>
      </c>
      <c r="B795" s="36">
        <f t="shared" ca="1" si="25"/>
        <v>44551.624709008764</v>
      </c>
      <c r="C795" s="35" t="str">
        <f ca="1">VLOOKUP(RANDBETWEEN(1,countcarriers),pool[],18)</f>
        <v>Hanjin</v>
      </c>
      <c r="D795" s="36">
        <f t="shared" ca="1" si="26"/>
        <v>44553.625</v>
      </c>
      <c r="E795" s="37">
        <f ca="1">VLOOKUP(RANDBETWEEN(1,300),BILLINGS[],2)</f>
        <v>1561927583788508</v>
      </c>
    </row>
    <row r="796" spans="1:5" x14ac:dyDescent="0.2">
      <c r="A796" s="9">
        <v>25547</v>
      </c>
      <c r="B796" s="36">
        <f t="shared" ca="1" si="25"/>
        <v>44352.864720769961</v>
      </c>
      <c r="C796" s="35" t="str">
        <f ca="1">VLOOKUP(RANDBETWEEN(1,countcarriers),pool[],18)</f>
        <v>FedEx</v>
      </c>
      <c r="D796" s="36">
        <f t="shared" ca="1" si="26"/>
        <v>44353.875</v>
      </c>
      <c r="E796" s="37">
        <f ca="1">VLOOKUP(RANDBETWEEN(1,300),BILLINGS[],2)</f>
        <v>8701797165064351</v>
      </c>
    </row>
    <row r="797" spans="1:5" x14ac:dyDescent="0.2">
      <c r="A797" s="10">
        <v>25548</v>
      </c>
      <c r="B797" s="36">
        <f t="shared" ca="1" si="25"/>
        <v>43847.834324201009</v>
      </c>
      <c r="C797" s="35" t="str">
        <f ca="1">VLOOKUP(RANDBETWEEN(1,countcarriers),pool[],18)</f>
        <v>UPS</v>
      </c>
      <c r="D797" s="36">
        <f t="shared" ca="1" si="26"/>
        <v>43852.833333333328</v>
      </c>
      <c r="E797" s="37">
        <f ca="1">VLOOKUP(RANDBETWEEN(1,300),BILLINGS[],2)</f>
        <v>6457872771958958</v>
      </c>
    </row>
    <row r="798" spans="1:5" x14ac:dyDescent="0.2">
      <c r="A798" s="9">
        <v>25549</v>
      </c>
      <c r="B798" s="36">
        <f t="shared" ca="1" si="25"/>
        <v>44169.387115418052</v>
      </c>
      <c r="C798" s="35" t="str">
        <f ca="1">VLOOKUP(RANDBETWEEN(1,countcarriers),pool[],18)</f>
        <v>COSCO</v>
      </c>
      <c r="D798" s="36">
        <f t="shared" ca="1" si="26"/>
        <v>44169.375</v>
      </c>
      <c r="E798" s="37">
        <f ca="1">VLOOKUP(RANDBETWEEN(1,300),BILLINGS[],2)</f>
        <v>3524997051404745</v>
      </c>
    </row>
    <row r="799" spans="1:5" x14ac:dyDescent="0.2">
      <c r="A799" s="10">
        <v>25550</v>
      </c>
      <c r="B799" s="36">
        <f t="shared" ca="1" si="25"/>
        <v>43940.472349844131</v>
      </c>
      <c r="C799" s="35" t="str">
        <f ca="1">VLOOKUP(RANDBETWEEN(1,countcarriers),pool[],18)</f>
        <v>FedEx</v>
      </c>
      <c r="D799" s="36">
        <f t="shared" ca="1" si="26"/>
        <v>43942.458333333328</v>
      </c>
      <c r="E799" s="37">
        <f ca="1">VLOOKUP(RANDBETWEEN(1,300),BILLINGS[],2)</f>
        <v>5379151693951101</v>
      </c>
    </row>
    <row r="800" spans="1:5" x14ac:dyDescent="0.2">
      <c r="A800" s="9">
        <v>25551</v>
      </c>
      <c r="B800" s="36">
        <f t="shared" ca="1" si="25"/>
        <v>44472.760893391045</v>
      </c>
      <c r="C800" s="35" t="str">
        <f ca="1">VLOOKUP(RANDBETWEEN(1,countcarriers),pool[],18)</f>
        <v>NYK</v>
      </c>
      <c r="D800" s="36">
        <f t="shared" ca="1" si="26"/>
        <v>44474.75</v>
      </c>
      <c r="E800" s="37">
        <f ca="1">VLOOKUP(RANDBETWEEN(1,300),BILLINGS[],2)</f>
        <v>7008657646317690</v>
      </c>
    </row>
    <row r="801" spans="1:5" x14ac:dyDescent="0.2">
      <c r="A801" s="10">
        <v>25552</v>
      </c>
      <c r="B801" s="36">
        <f t="shared" ca="1" si="25"/>
        <v>43758.305253380568</v>
      </c>
      <c r="C801" s="35" t="str">
        <f ca="1">VLOOKUP(RANDBETWEEN(1,countcarriers),pool[],18)</f>
        <v>Hanjin</v>
      </c>
      <c r="D801" s="36">
        <f t="shared" ca="1" si="26"/>
        <v>43759.291666666664</v>
      </c>
      <c r="E801" s="37">
        <f ca="1">VLOOKUP(RANDBETWEEN(1,300),BILLINGS[],2)</f>
        <v>9668047977841024</v>
      </c>
    </row>
    <row r="802" spans="1:5" x14ac:dyDescent="0.2">
      <c r="A802" s="9">
        <v>25553</v>
      </c>
      <c r="B802" s="36">
        <f t="shared" ca="1" si="25"/>
        <v>44321.34045325093</v>
      </c>
      <c r="C802" s="35" t="str">
        <f ca="1">VLOOKUP(RANDBETWEEN(1,countcarriers),pool[],18)</f>
        <v>Evergreen</v>
      </c>
      <c r="D802" s="36">
        <f t="shared" ca="1" si="26"/>
        <v>44323.333333333328</v>
      </c>
      <c r="E802" s="37">
        <f ca="1">VLOOKUP(RANDBETWEEN(1,300),BILLINGS[],2)</f>
        <v>7179636067019038</v>
      </c>
    </row>
    <row r="803" spans="1:5" x14ac:dyDescent="0.2">
      <c r="A803" s="10">
        <v>25554</v>
      </c>
      <c r="B803" s="36">
        <f t="shared" ca="1" si="25"/>
        <v>44704.837732045613</v>
      </c>
      <c r="C803" s="35" t="str">
        <f ca="1">VLOOKUP(RANDBETWEEN(1,countcarriers),pool[],18)</f>
        <v>FedEx</v>
      </c>
      <c r="D803" s="36">
        <f t="shared" ca="1" si="26"/>
        <v>44707.833333333328</v>
      </c>
      <c r="E803" s="37">
        <f ca="1">VLOOKUP(RANDBETWEEN(1,300),BILLINGS[],2)</f>
        <v>6713591115008871</v>
      </c>
    </row>
    <row r="804" spans="1:5" x14ac:dyDescent="0.2">
      <c r="A804" s="9">
        <v>25555</v>
      </c>
      <c r="B804" s="36">
        <f t="shared" ca="1" si="25"/>
        <v>43923.397391759572</v>
      </c>
      <c r="C804" s="35" t="str">
        <f ca="1">VLOOKUP(RANDBETWEEN(1,countcarriers),pool[],18)</f>
        <v>NYK</v>
      </c>
      <c r="D804" s="36">
        <f t="shared" ca="1" si="26"/>
        <v>43927.416666666664</v>
      </c>
      <c r="E804" s="37">
        <f ca="1">VLOOKUP(RANDBETWEEN(1,300),BILLINGS[],2)</f>
        <v>1612097070148265</v>
      </c>
    </row>
    <row r="805" spans="1:5" x14ac:dyDescent="0.2">
      <c r="A805" s="10">
        <v>25556</v>
      </c>
      <c r="B805" s="36">
        <f t="shared" ca="1" si="25"/>
        <v>44648.499711960918</v>
      </c>
      <c r="C805" s="35" t="str">
        <f ca="1">VLOOKUP(RANDBETWEEN(1,countcarriers),pool[],18)</f>
        <v>UPS</v>
      </c>
      <c r="D805" s="36">
        <f t="shared" ca="1" si="26"/>
        <v>44652.5</v>
      </c>
      <c r="E805" s="37">
        <f ca="1">VLOOKUP(RANDBETWEEN(1,300),BILLINGS[],2)</f>
        <v>5665753428120147</v>
      </c>
    </row>
    <row r="806" spans="1:5" x14ac:dyDescent="0.2">
      <c r="A806" s="9">
        <v>25557</v>
      </c>
      <c r="B806" s="36">
        <f t="shared" ca="1" si="25"/>
        <v>44454.566308713853</v>
      </c>
      <c r="C806" s="35" t="str">
        <f ca="1">VLOOKUP(RANDBETWEEN(1,countcarriers),pool[],18)</f>
        <v>Hanjin</v>
      </c>
      <c r="D806" s="36">
        <f t="shared" ca="1" si="26"/>
        <v>44455.583333333328</v>
      </c>
      <c r="E806" s="37">
        <f ca="1">VLOOKUP(RANDBETWEEN(1,300),BILLINGS[],2)</f>
        <v>7757122872625140</v>
      </c>
    </row>
    <row r="807" spans="1:5" x14ac:dyDescent="0.2">
      <c r="A807" s="10">
        <v>25558</v>
      </c>
      <c r="B807" s="36">
        <f t="shared" ca="1" si="25"/>
        <v>43979.069332441279</v>
      </c>
      <c r="C807" s="35" t="str">
        <f ca="1">VLOOKUP(RANDBETWEEN(1,countcarriers),pool[],18)</f>
        <v>APL</v>
      </c>
      <c r="D807" s="36">
        <f t="shared" ca="1" si="26"/>
        <v>43984.083333333328</v>
      </c>
      <c r="E807" s="37">
        <f ca="1">VLOOKUP(RANDBETWEEN(1,300),BILLINGS[],2)</f>
        <v>6569329679983222</v>
      </c>
    </row>
    <row r="808" spans="1:5" x14ac:dyDescent="0.2">
      <c r="A808" s="9">
        <v>25559</v>
      </c>
      <c r="B808" s="36">
        <f t="shared" ca="1" si="25"/>
        <v>43475.07014832292</v>
      </c>
      <c r="C808" s="35" t="str">
        <f ca="1">VLOOKUP(RANDBETWEEN(1,countcarriers),pool[],18)</f>
        <v>UPS</v>
      </c>
      <c r="D808" s="36">
        <f t="shared" ca="1" si="26"/>
        <v>43475.083333333328</v>
      </c>
      <c r="E808" s="37">
        <f ca="1">VLOOKUP(RANDBETWEEN(1,300),BILLINGS[],2)</f>
        <v>4723642820118700</v>
      </c>
    </row>
    <row r="809" spans="1:5" x14ac:dyDescent="0.2">
      <c r="A809" s="10">
        <v>25560</v>
      </c>
      <c r="B809" s="36">
        <f t="shared" ca="1" si="25"/>
        <v>43643.755455666804</v>
      </c>
      <c r="C809" s="35" t="str">
        <f ca="1">VLOOKUP(RANDBETWEEN(1,countcarriers),pool[],18)</f>
        <v>Evergreen</v>
      </c>
      <c r="D809" s="36">
        <f t="shared" ca="1" si="26"/>
        <v>43643.75</v>
      </c>
      <c r="E809" s="37">
        <f ca="1">VLOOKUP(RANDBETWEEN(1,300),BILLINGS[],2)</f>
        <v>2068635862146389</v>
      </c>
    </row>
    <row r="810" spans="1:5" x14ac:dyDescent="0.2">
      <c r="A810" s="9">
        <v>25561</v>
      </c>
      <c r="B810" s="36">
        <f t="shared" ca="1" si="25"/>
        <v>44509.508811275242</v>
      </c>
      <c r="C810" s="35" t="str">
        <f ca="1">VLOOKUP(RANDBETWEEN(1,countcarriers),pool[],18)</f>
        <v>Hanjin</v>
      </c>
      <c r="D810" s="36">
        <f t="shared" ca="1" si="26"/>
        <v>44510.5</v>
      </c>
      <c r="E810" s="37">
        <f ca="1">VLOOKUP(RANDBETWEEN(1,300),BILLINGS[],2)</f>
        <v>4354860374108592</v>
      </c>
    </row>
    <row r="811" spans="1:5" x14ac:dyDescent="0.2">
      <c r="A811" s="10">
        <v>25562</v>
      </c>
      <c r="B811" s="36">
        <f t="shared" ca="1" si="25"/>
        <v>44333.465759670034</v>
      </c>
      <c r="C811" s="35" t="str">
        <f ca="1">VLOOKUP(RANDBETWEEN(1,countcarriers),pool[],18)</f>
        <v>NYK</v>
      </c>
      <c r="D811" s="36">
        <f t="shared" ca="1" si="26"/>
        <v>44337.458333333328</v>
      </c>
      <c r="E811" s="37">
        <f ca="1">VLOOKUP(RANDBETWEEN(1,300),BILLINGS[],2)</f>
        <v>4527251606524614</v>
      </c>
    </row>
    <row r="812" spans="1:5" x14ac:dyDescent="0.2">
      <c r="A812" s="9">
        <v>25563</v>
      </c>
      <c r="B812" s="36">
        <f t="shared" ca="1" si="25"/>
        <v>43784.489324485439</v>
      </c>
      <c r="C812" s="35" t="str">
        <f ca="1">VLOOKUP(RANDBETWEEN(1,countcarriers),pool[],18)</f>
        <v>FedEx</v>
      </c>
      <c r="D812" s="36">
        <f t="shared" ca="1" si="26"/>
        <v>43786.5</v>
      </c>
      <c r="E812" s="37">
        <f ca="1">VLOOKUP(RANDBETWEEN(1,300),BILLINGS[],2)</f>
        <v>4702451186840217</v>
      </c>
    </row>
    <row r="813" spans="1:5" x14ac:dyDescent="0.2">
      <c r="A813" s="10">
        <v>25564</v>
      </c>
      <c r="B813" s="36">
        <f t="shared" ca="1" si="25"/>
        <v>43497.394043046326</v>
      </c>
      <c r="C813" s="35" t="str">
        <f ca="1">VLOOKUP(RANDBETWEEN(1,countcarriers),pool[],18)</f>
        <v>UPS</v>
      </c>
      <c r="D813" s="36">
        <f t="shared" ca="1" si="26"/>
        <v>43502.375</v>
      </c>
      <c r="E813" s="37">
        <f ca="1">VLOOKUP(RANDBETWEEN(1,300),BILLINGS[],2)</f>
        <v>8885988103262164</v>
      </c>
    </row>
    <row r="814" spans="1:5" x14ac:dyDescent="0.2">
      <c r="A814" s="9">
        <v>25565</v>
      </c>
      <c r="B814" s="36">
        <f t="shared" ca="1" si="25"/>
        <v>43838.760726120403</v>
      </c>
      <c r="C814" s="35" t="str">
        <f ca="1">VLOOKUP(RANDBETWEEN(1,countcarriers),pool[],18)</f>
        <v>Hanjin</v>
      </c>
      <c r="D814" s="36">
        <f t="shared" ca="1" si="26"/>
        <v>43839.75</v>
      </c>
      <c r="E814" s="37">
        <f ca="1">VLOOKUP(RANDBETWEEN(1,300),BILLINGS[],2)</f>
        <v>8337756228015000</v>
      </c>
    </row>
    <row r="815" spans="1:5" x14ac:dyDescent="0.2">
      <c r="A815" s="10">
        <v>25566</v>
      </c>
      <c r="B815" s="36">
        <f t="shared" ca="1" si="25"/>
        <v>43577.573512296789</v>
      </c>
      <c r="C815" s="35" t="str">
        <f ca="1">VLOOKUP(RANDBETWEEN(1,countcarriers),pool[],18)</f>
        <v>Evergreen</v>
      </c>
      <c r="D815" s="36">
        <f t="shared" ca="1" si="26"/>
        <v>43577.583333333328</v>
      </c>
      <c r="E815" s="37">
        <f ca="1">VLOOKUP(RANDBETWEEN(1,300),BILLINGS[],2)</f>
        <v>6131949534024743</v>
      </c>
    </row>
    <row r="816" spans="1:5" x14ac:dyDescent="0.2">
      <c r="A816" s="9">
        <v>25567</v>
      </c>
      <c r="B816" s="36">
        <f t="shared" ca="1" si="25"/>
        <v>43887.459255555157</v>
      </c>
      <c r="C816" s="35" t="str">
        <f ca="1">VLOOKUP(RANDBETWEEN(1,countcarriers),pool[],18)</f>
        <v>FedEx</v>
      </c>
      <c r="D816" s="36">
        <f t="shared" ca="1" si="26"/>
        <v>43889.458333333328</v>
      </c>
      <c r="E816" s="37">
        <f ca="1">VLOOKUP(RANDBETWEEN(1,300),BILLINGS[],2)</f>
        <v>4318868829222671</v>
      </c>
    </row>
    <row r="817" spans="1:5" x14ac:dyDescent="0.2">
      <c r="A817" s="10">
        <v>25568</v>
      </c>
      <c r="B817" s="36">
        <f t="shared" ca="1" si="25"/>
        <v>44665.466067701011</v>
      </c>
      <c r="C817" s="35" t="str">
        <f ca="1">VLOOKUP(RANDBETWEEN(1,countcarriers),pool[],18)</f>
        <v>Hanjin</v>
      </c>
      <c r="D817" s="36">
        <f t="shared" ca="1" si="26"/>
        <v>44666.458333333328</v>
      </c>
      <c r="E817" s="37">
        <f ca="1">VLOOKUP(RANDBETWEEN(1,300),BILLINGS[],2)</f>
        <v>9285471609476146</v>
      </c>
    </row>
    <row r="818" spans="1:5" x14ac:dyDescent="0.2">
      <c r="A818" s="9">
        <v>25569</v>
      </c>
      <c r="B818" s="36">
        <f t="shared" ca="1" si="25"/>
        <v>44462.758878174311</v>
      </c>
      <c r="C818" s="35" t="str">
        <f ca="1">VLOOKUP(RANDBETWEEN(1,countcarriers),pool[],18)</f>
        <v>COSCO</v>
      </c>
      <c r="D818" s="36">
        <f t="shared" ca="1" si="26"/>
        <v>44462.75</v>
      </c>
      <c r="E818" s="37">
        <f ca="1">VLOOKUP(RANDBETWEEN(1,300),BILLINGS[],2)</f>
        <v>8873102816683913</v>
      </c>
    </row>
    <row r="819" spans="1:5" x14ac:dyDescent="0.2">
      <c r="A819" s="10">
        <v>25570</v>
      </c>
      <c r="B819" s="36">
        <f t="shared" ca="1" si="25"/>
        <v>44654.662327078549</v>
      </c>
      <c r="C819" s="35" t="str">
        <f ca="1">VLOOKUP(RANDBETWEEN(1,countcarriers),pool[],18)</f>
        <v>Evergreen</v>
      </c>
      <c r="D819" s="36">
        <f t="shared" ca="1" si="26"/>
        <v>44654.666666666664</v>
      </c>
      <c r="E819" s="37">
        <f ca="1">VLOOKUP(RANDBETWEEN(1,300),BILLINGS[],2)</f>
        <v>3774950810882148</v>
      </c>
    </row>
    <row r="820" spans="1:5" x14ac:dyDescent="0.2">
      <c r="A820" s="9">
        <v>25571</v>
      </c>
      <c r="B820" s="36">
        <f t="shared" ca="1" si="25"/>
        <v>43521.365236459547</v>
      </c>
      <c r="C820" s="35" t="str">
        <f ca="1">VLOOKUP(RANDBETWEEN(1,countcarriers),pool[],18)</f>
        <v>COSCO</v>
      </c>
      <c r="D820" s="36">
        <f t="shared" ca="1" si="26"/>
        <v>43523.375</v>
      </c>
      <c r="E820" s="37">
        <f ca="1">VLOOKUP(RANDBETWEEN(1,300),BILLINGS[],2)</f>
        <v>9240181384738856</v>
      </c>
    </row>
    <row r="821" spans="1:5" x14ac:dyDescent="0.2">
      <c r="A821" s="10">
        <v>25572</v>
      </c>
      <c r="B821" s="36">
        <f t="shared" ca="1" si="25"/>
        <v>44405.539430668359</v>
      </c>
      <c r="C821" s="35" t="str">
        <f ca="1">VLOOKUP(RANDBETWEEN(1,countcarriers),pool[],18)</f>
        <v>UPS</v>
      </c>
      <c r="D821" s="36">
        <f t="shared" ca="1" si="26"/>
        <v>44406.541666666664</v>
      </c>
      <c r="E821" s="37">
        <f ca="1">VLOOKUP(RANDBETWEEN(1,300),BILLINGS[],2)</f>
        <v>7881179125683575</v>
      </c>
    </row>
    <row r="822" spans="1:5" x14ac:dyDescent="0.2">
      <c r="A822" s="9">
        <v>25573</v>
      </c>
      <c r="B822" s="36">
        <f t="shared" ca="1" si="25"/>
        <v>43877.808188560171</v>
      </c>
      <c r="C822" s="35" t="str">
        <f ca="1">VLOOKUP(RANDBETWEEN(1,countcarriers),pool[],18)</f>
        <v>FedEx</v>
      </c>
      <c r="D822" s="36">
        <f t="shared" ca="1" si="26"/>
        <v>43879.791666666664</v>
      </c>
      <c r="E822" s="37">
        <f ca="1">VLOOKUP(RANDBETWEEN(1,300),BILLINGS[],2)</f>
        <v>8778454110355857</v>
      </c>
    </row>
    <row r="823" spans="1:5" x14ac:dyDescent="0.2">
      <c r="A823" s="10">
        <v>25574</v>
      </c>
      <c r="B823" s="36">
        <f t="shared" ca="1" si="25"/>
        <v>43983.091378952289</v>
      </c>
      <c r="C823" s="35" t="str">
        <f ca="1">VLOOKUP(RANDBETWEEN(1,countcarriers),pool[],18)</f>
        <v>Evergreen</v>
      </c>
      <c r="D823" s="36">
        <f t="shared" ca="1" si="26"/>
        <v>43984.083333333328</v>
      </c>
      <c r="E823" s="37">
        <f ca="1">VLOOKUP(RANDBETWEEN(1,300),BILLINGS[],2)</f>
        <v>9356074439949792</v>
      </c>
    </row>
    <row r="824" spans="1:5" x14ac:dyDescent="0.2">
      <c r="A824" s="9">
        <v>25575</v>
      </c>
      <c r="B824" s="36">
        <f t="shared" ca="1" si="25"/>
        <v>44149.506714987649</v>
      </c>
      <c r="C824" s="35" t="str">
        <f ca="1">VLOOKUP(RANDBETWEEN(1,countcarriers),pool[],18)</f>
        <v>Hanjin</v>
      </c>
      <c r="D824" s="36">
        <f t="shared" ca="1" si="26"/>
        <v>44149.5</v>
      </c>
      <c r="E824" s="37">
        <f ca="1">VLOOKUP(RANDBETWEEN(1,300),BILLINGS[],2)</f>
        <v>5737019290722304</v>
      </c>
    </row>
    <row r="825" spans="1:5" x14ac:dyDescent="0.2">
      <c r="A825" s="10">
        <v>25576</v>
      </c>
      <c r="B825" s="36">
        <f t="shared" ca="1" si="25"/>
        <v>44441.195193700325</v>
      </c>
      <c r="C825" s="35" t="str">
        <f ca="1">VLOOKUP(RANDBETWEEN(1,countcarriers),pool[],18)</f>
        <v>NYK</v>
      </c>
      <c r="D825" s="36">
        <f t="shared" ca="1" si="26"/>
        <v>44445.208333333328</v>
      </c>
      <c r="E825" s="37">
        <f ca="1">VLOOKUP(RANDBETWEEN(1,300),BILLINGS[],2)</f>
        <v>8488531881389355</v>
      </c>
    </row>
    <row r="826" spans="1:5" x14ac:dyDescent="0.2">
      <c r="A826" s="9">
        <v>25577</v>
      </c>
      <c r="B826" s="36">
        <f t="shared" ca="1" si="25"/>
        <v>43892.358170181549</v>
      </c>
      <c r="C826" s="35" t="str">
        <f ca="1">VLOOKUP(RANDBETWEEN(1,countcarriers),pool[],18)</f>
        <v>Hanjin</v>
      </c>
      <c r="D826" s="36">
        <f t="shared" ca="1" si="26"/>
        <v>43897.375</v>
      </c>
      <c r="E826" s="37">
        <f ca="1">VLOOKUP(RANDBETWEEN(1,300),BILLINGS[],2)</f>
        <v>5695431046694090</v>
      </c>
    </row>
    <row r="827" spans="1:5" x14ac:dyDescent="0.2">
      <c r="A827" s="10">
        <v>25578</v>
      </c>
      <c r="B827" s="36">
        <f t="shared" ca="1" si="25"/>
        <v>43774.870183110783</v>
      </c>
      <c r="C827" s="35" t="str">
        <f ca="1">VLOOKUP(RANDBETWEEN(1,countcarriers),pool[],18)</f>
        <v>UPS</v>
      </c>
      <c r="D827" s="36">
        <f t="shared" ca="1" si="26"/>
        <v>43779.875</v>
      </c>
      <c r="E827" s="37">
        <f ca="1">VLOOKUP(RANDBETWEEN(1,300),BILLINGS[],2)</f>
        <v>7915529671304850</v>
      </c>
    </row>
    <row r="828" spans="1:5" x14ac:dyDescent="0.2">
      <c r="A828" s="9">
        <v>25579</v>
      </c>
      <c r="B828" s="36">
        <f t="shared" ca="1" si="25"/>
        <v>44100.127342558801</v>
      </c>
      <c r="C828" s="35" t="str">
        <f ca="1">VLOOKUP(RANDBETWEEN(1,countcarriers),pool[],18)</f>
        <v>Evergreen</v>
      </c>
      <c r="D828" s="36">
        <f t="shared" ca="1" si="26"/>
        <v>44105.125</v>
      </c>
      <c r="E828" s="37">
        <f ca="1">VLOOKUP(RANDBETWEEN(1,300),BILLINGS[],2)</f>
        <v>8002349794014409</v>
      </c>
    </row>
    <row r="829" spans="1:5" x14ac:dyDescent="0.2">
      <c r="A829" s="10">
        <v>25580</v>
      </c>
      <c r="B829" s="36">
        <f t="shared" ca="1" si="25"/>
        <v>44333.118273594489</v>
      </c>
      <c r="C829" s="35" t="str">
        <f ca="1">VLOOKUP(RANDBETWEEN(1,countcarriers),pool[],18)</f>
        <v>APL</v>
      </c>
      <c r="D829" s="36">
        <f t="shared" ca="1" si="26"/>
        <v>44335.125</v>
      </c>
      <c r="E829" s="37">
        <f ca="1">VLOOKUP(RANDBETWEEN(1,300),BILLINGS[],2)</f>
        <v>7880236610017045</v>
      </c>
    </row>
    <row r="830" spans="1:5" x14ac:dyDescent="0.2">
      <c r="A830" s="9">
        <v>25581</v>
      </c>
      <c r="B830" s="36">
        <f t="shared" ca="1" si="25"/>
        <v>44189.762150040689</v>
      </c>
      <c r="C830" s="35" t="str">
        <f ca="1">VLOOKUP(RANDBETWEEN(1,countcarriers),pool[],18)</f>
        <v>NYK</v>
      </c>
      <c r="D830" s="36">
        <f t="shared" ca="1" si="26"/>
        <v>44192.75</v>
      </c>
      <c r="E830" s="37">
        <f ca="1">VLOOKUP(RANDBETWEEN(1,300),BILLINGS[],2)</f>
        <v>3257002006010519</v>
      </c>
    </row>
    <row r="831" spans="1:5" x14ac:dyDescent="0.2">
      <c r="A831" s="10">
        <v>25582</v>
      </c>
      <c r="B831" s="36">
        <f t="shared" ca="1" si="25"/>
        <v>43710.541369843988</v>
      </c>
      <c r="C831" s="35" t="str">
        <f ca="1">VLOOKUP(RANDBETWEEN(1,countcarriers),pool[],18)</f>
        <v>COSCO</v>
      </c>
      <c r="D831" s="36">
        <f t="shared" ca="1" si="26"/>
        <v>43715.541666666664</v>
      </c>
      <c r="E831" s="37">
        <f ca="1">VLOOKUP(RANDBETWEEN(1,300),BILLINGS[],2)</f>
        <v>1033486014791851</v>
      </c>
    </row>
    <row r="832" spans="1:5" x14ac:dyDescent="0.2">
      <c r="A832" s="9">
        <v>25583</v>
      </c>
      <c r="B832" s="36">
        <f t="shared" ca="1" si="25"/>
        <v>44453.802931192353</v>
      </c>
      <c r="C832" s="35" t="str">
        <f ca="1">VLOOKUP(RANDBETWEEN(1,countcarriers),pool[],18)</f>
        <v>NYK</v>
      </c>
      <c r="D832" s="36">
        <f t="shared" ca="1" si="26"/>
        <v>44453.791666666664</v>
      </c>
      <c r="E832" s="37">
        <f ca="1">VLOOKUP(RANDBETWEEN(1,300),BILLINGS[],2)</f>
        <v>7908306148383555</v>
      </c>
    </row>
    <row r="833" spans="1:5" x14ac:dyDescent="0.2">
      <c r="A833" s="10">
        <v>25584</v>
      </c>
      <c r="B833" s="36">
        <f t="shared" ca="1" si="25"/>
        <v>44559.88639265651</v>
      </c>
      <c r="C833" s="35" t="str">
        <f ca="1">VLOOKUP(RANDBETWEEN(1,countcarriers),pool[],18)</f>
        <v>APL</v>
      </c>
      <c r="D833" s="36">
        <f t="shared" ca="1" si="26"/>
        <v>44564.875</v>
      </c>
      <c r="E833" s="37">
        <f ca="1">VLOOKUP(RANDBETWEEN(1,300),BILLINGS[],2)</f>
        <v>6204709417292054</v>
      </c>
    </row>
    <row r="834" spans="1:5" x14ac:dyDescent="0.2">
      <c r="A834" s="9">
        <v>25585</v>
      </c>
      <c r="B834" s="36">
        <f t="shared" ref="B834:B897" ca="1" si="27">RANDBETWEEN(DATE(2019,1,1),DATE(2022,6,24)) + RAND()</f>
        <v>44051.848430299811</v>
      </c>
      <c r="C834" s="35" t="str">
        <f ca="1">VLOOKUP(RANDBETWEEN(1,countcarriers),pool[],18)</f>
        <v>NYK</v>
      </c>
      <c r="D834" s="36">
        <f t="shared" ca="1" si="26"/>
        <v>44053.833333333328</v>
      </c>
      <c r="E834" s="37">
        <f ca="1">VLOOKUP(RANDBETWEEN(1,300),BILLINGS[],2)</f>
        <v>9240181384738856</v>
      </c>
    </row>
    <row r="835" spans="1:5" x14ac:dyDescent="0.2">
      <c r="A835" s="10">
        <v>25586</v>
      </c>
      <c r="B835" s="36">
        <f t="shared" ca="1" si="27"/>
        <v>44096.149254055963</v>
      </c>
      <c r="C835" s="35" t="str">
        <f ca="1">VLOOKUP(RANDBETWEEN(1,countcarriers),pool[],18)</f>
        <v>NYK</v>
      </c>
      <c r="D835" s="36">
        <f t="shared" ca="1" si="26"/>
        <v>44096.166666666664</v>
      </c>
      <c r="E835" s="37">
        <f ca="1">VLOOKUP(RANDBETWEEN(1,300),BILLINGS[],2)</f>
        <v>1872488604248953</v>
      </c>
    </row>
    <row r="836" spans="1:5" x14ac:dyDescent="0.2">
      <c r="A836" s="9">
        <v>25587</v>
      </c>
      <c r="B836" s="36">
        <f t="shared" ca="1" si="27"/>
        <v>43799.741552913889</v>
      </c>
      <c r="C836" s="35" t="str">
        <f ca="1">VLOOKUP(RANDBETWEEN(1,countcarriers),pool[],18)</f>
        <v>FedEx</v>
      </c>
      <c r="D836" s="36">
        <f t="shared" ca="1" si="26"/>
        <v>43804.75</v>
      </c>
      <c r="E836" s="37">
        <f ca="1">VLOOKUP(RANDBETWEEN(1,300),BILLINGS[],2)</f>
        <v>8488531881389355</v>
      </c>
    </row>
    <row r="837" spans="1:5" x14ac:dyDescent="0.2">
      <c r="A837" s="10">
        <v>25588</v>
      </c>
      <c r="B837" s="36">
        <f t="shared" ca="1" si="27"/>
        <v>43926.132371846688</v>
      </c>
      <c r="C837" s="35" t="str">
        <f ca="1">VLOOKUP(RANDBETWEEN(1,countcarriers),pool[],18)</f>
        <v>UPS</v>
      </c>
      <c r="D837" s="36">
        <f t="shared" ca="1" si="26"/>
        <v>43931.125</v>
      </c>
      <c r="E837" s="37">
        <f ca="1">VLOOKUP(RANDBETWEEN(1,300),BILLINGS[],2)</f>
        <v>1936160257989821</v>
      </c>
    </row>
    <row r="838" spans="1:5" x14ac:dyDescent="0.2">
      <c r="A838" s="9">
        <v>25589</v>
      </c>
      <c r="B838" s="36">
        <f t="shared" ca="1" si="27"/>
        <v>43873.464827498603</v>
      </c>
      <c r="C838" s="35" t="str">
        <f ca="1">VLOOKUP(RANDBETWEEN(1,countcarriers),pool[],18)</f>
        <v>Evergreen</v>
      </c>
      <c r="D838" s="36">
        <f t="shared" ca="1" si="26"/>
        <v>43874.458333333328</v>
      </c>
      <c r="E838" s="37">
        <f ca="1">VLOOKUP(RANDBETWEEN(1,300),BILLINGS[],2)</f>
        <v>8523975201025345</v>
      </c>
    </row>
    <row r="839" spans="1:5" x14ac:dyDescent="0.2">
      <c r="A839" s="10">
        <v>25590</v>
      </c>
      <c r="B839" s="36">
        <f t="shared" ca="1" si="27"/>
        <v>43515.873539563247</v>
      </c>
      <c r="C839" s="35" t="str">
        <f ca="1">VLOOKUP(RANDBETWEEN(1,countcarriers),pool[],18)</f>
        <v>UPS</v>
      </c>
      <c r="D839" s="36">
        <f t="shared" ca="1" si="26"/>
        <v>43520.875</v>
      </c>
      <c r="E839" s="37">
        <f ca="1">VLOOKUP(RANDBETWEEN(1,300),BILLINGS[],2)</f>
        <v>8873102816683913</v>
      </c>
    </row>
    <row r="840" spans="1:5" x14ac:dyDescent="0.2">
      <c r="A840" s="9">
        <v>25591</v>
      </c>
      <c r="B840" s="36">
        <f t="shared" ca="1" si="27"/>
        <v>44036.221017214979</v>
      </c>
      <c r="C840" s="35" t="str">
        <f ca="1">VLOOKUP(RANDBETWEEN(1,countcarriers),pool[],18)</f>
        <v>Evergreen</v>
      </c>
      <c r="D840" s="36">
        <f t="shared" ca="1" si="26"/>
        <v>44040.208333333328</v>
      </c>
      <c r="E840" s="37">
        <f ca="1">VLOOKUP(RANDBETWEEN(1,300),BILLINGS[],2)</f>
        <v>2310340489971477</v>
      </c>
    </row>
    <row r="841" spans="1:5" x14ac:dyDescent="0.2">
      <c r="A841" s="10">
        <v>25592</v>
      </c>
      <c r="B841" s="36">
        <f t="shared" ca="1" si="27"/>
        <v>43567.774302909624</v>
      </c>
      <c r="C841" s="35" t="str">
        <f ca="1">VLOOKUP(RANDBETWEEN(1,countcarriers),pool[],18)</f>
        <v>Evergreen</v>
      </c>
      <c r="D841" s="36">
        <f t="shared" ca="1" si="26"/>
        <v>43569.791666666664</v>
      </c>
      <c r="E841" s="37">
        <f ca="1">VLOOKUP(RANDBETWEEN(1,300),BILLINGS[],2)</f>
        <v>6206895693322488</v>
      </c>
    </row>
    <row r="842" spans="1:5" x14ac:dyDescent="0.2">
      <c r="A842" s="9">
        <v>25593</v>
      </c>
      <c r="B842" s="36">
        <f t="shared" ca="1" si="27"/>
        <v>43525.557828617326</v>
      </c>
      <c r="C842" s="35" t="str">
        <f ca="1">VLOOKUP(RANDBETWEEN(1,countcarriers),pool[],18)</f>
        <v>UPS</v>
      </c>
      <c r="D842" s="36">
        <f t="shared" ca="1" si="26"/>
        <v>43528.541666666664</v>
      </c>
      <c r="E842" s="37">
        <f ca="1">VLOOKUP(RANDBETWEEN(1,300),BILLINGS[],2)</f>
        <v>2742435046651227</v>
      </c>
    </row>
    <row r="843" spans="1:5" x14ac:dyDescent="0.2">
      <c r="A843" s="10">
        <v>25594</v>
      </c>
      <c r="B843" s="36">
        <f t="shared" ca="1" si="27"/>
        <v>43658.101100643973</v>
      </c>
      <c r="C843" s="35" t="str">
        <f ca="1">VLOOKUP(RANDBETWEEN(1,countcarriers),pool[],18)</f>
        <v>APL</v>
      </c>
      <c r="D843" s="36">
        <f t="shared" ref="D843:D906" ca="1" si="28">MROUND(B843 + RANDBETWEEN(0,5),"1:00")</f>
        <v>43658.083333333328</v>
      </c>
      <c r="E843" s="37">
        <f ca="1">VLOOKUP(RANDBETWEEN(1,300),BILLINGS[],2)</f>
        <v>3863011980750619</v>
      </c>
    </row>
    <row r="844" spans="1:5" x14ac:dyDescent="0.2">
      <c r="A844" s="9">
        <v>25595</v>
      </c>
      <c r="B844" s="36">
        <f t="shared" ca="1" si="27"/>
        <v>44708.303225795862</v>
      </c>
      <c r="C844" s="35" t="str">
        <f ca="1">VLOOKUP(RANDBETWEEN(1,countcarriers),pool[],18)</f>
        <v>Evergreen</v>
      </c>
      <c r="D844" s="36">
        <f t="shared" ca="1" si="28"/>
        <v>44710.291666666664</v>
      </c>
      <c r="E844" s="37">
        <f ca="1">VLOOKUP(RANDBETWEEN(1,300),BILLINGS[],2)</f>
        <v>4523218890137354</v>
      </c>
    </row>
    <row r="845" spans="1:5" x14ac:dyDescent="0.2">
      <c r="A845" s="10">
        <v>25596</v>
      </c>
      <c r="B845" s="36">
        <f t="shared" ca="1" si="27"/>
        <v>43675.73484198955</v>
      </c>
      <c r="C845" s="35" t="str">
        <f ca="1">VLOOKUP(RANDBETWEEN(1,countcarriers),pool[],18)</f>
        <v>APL</v>
      </c>
      <c r="D845" s="36">
        <f t="shared" ca="1" si="28"/>
        <v>43680.75</v>
      </c>
      <c r="E845" s="37">
        <f ca="1">VLOOKUP(RANDBETWEEN(1,300),BILLINGS[],2)</f>
        <v>5695431046694090</v>
      </c>
    </row>
    <row r="846" spans="1:5" x14ac:dyDescent="0.2">
      <c r="A846" s="9">
        <v>25597</v>
      </c>
      <c r="B846" s="36">
        <f t="shared" ca="1" si="27"/>
        <v>43974.013126679827</v>
      </c>
      <c r="C846" s="35" t="str">
        <f ca="1">VLOOKUP(RANDBETWEEN(1,countcarriers),pool[],18)</f>
        <v>Evergreen</v>
      </c>
      <c r="D846" s="36">
        <f t="shared" ca="1" si="28"/>
        <v>43978</v>
      </c>
      <c r="E846" s="37">
        <f ca="1">VLOOKUP(RANDBETWEEN(1,300),BILLINGS[],2)</f>
        <v>4369228566529974</v>
      </c>
    </row>
    <row r="847" spans="1:5" x14ac:dyDescent="0.2">
      <c r="A847" s="10">
        <v>25598</v>
      </c>
      <c r="B847" s="36">
        <f t="shared" ca="1" si="27"/>
        <v>43900.288677035489</v>
      </c>
      <c r="C847" s="35" t="str">
        <f ca="1">VLOOKUP(RANDBETWEEN(1,countcarriers),pool[],18)</f>
        <v>APL</v>
      </c>
      <c r="D847" s="36">
        <f t="shared" ca="1" si="28"/>
        <v>43902.291666666664</v>
      </c>
      <c r="E847" s="37">
        <f ca="1">VLOOKUP(RANDBETWEEN(1,300),BILLINGS[],2)</f>
        <v>3826386035787882</v>
      </c>
    </row>
    <row r="848" spans="1:5" x14ac:dyDescent="0.2">
      <c r="A848" s="9">
        <v>25599</v>
      </c>
      <c r="B848" s="36">
        <f t="shared" ca="1" si="27"/>
        <v>44735.803492638632</v>
      </c>
      <c r="C848" s="35" t="str">
        <f ca="1">VLOOKUP(RANDBETWEEN(1,countcarriers),pool[],18)</f>
        <v>Evergreen</v>
      </c>
      <c r="D848" s="36">
        <f t="shared" ca="1" si="28"/>
        <v>44735.791666666664</v>
      </c>
      <c r="E848" s="37">
        <f ca="1">VLOOKUP(RANDBETWEEN(1,300),BILLINGS[],2)</f>
        <v>9647143763779344</v>
      </c>
    </row>
    <row r="849" spans="1:5" x14ac:dyDescent="0.2">
      <c r="A849" s="10">
        <v>25600</v>
      </c>
      <c r="B849" s="36">
        <f t="shared" ca="1" si="27"/>
        <v>44166.634989566301</v>
      </c>
      <c r="C849" s="35" t="str">
        <f ca="1">VLOOKUP(RANDBETWEEN(1,countcarriers),pool[],18)</f>
        <v>NYK</v>
      </c>
      <c r="D849" s="36">
        <f t="shared" ca="1" si="28"/>
        <v>44167.625</v>
      </c>
      <c r="E849" s="37">
        <f ca="1">VLOOKUP(RANDBETWEEN(1,300),BILLINGS[],2)</f>
        <v>9503970212666796</v>
      </c>
    </row>
    <row r="850" spans="1:5" x14ac:dyDescent="0.2">
      <c r="A850" s="9">
        <v>25601</v>
      </c>
      <c r="B850" s="36">
        <f t="shared" ca="1" si="27"/>
        <v>43883.148493316949</v>
      </c>
      <c r="C850" s="35" t="str">
        <f ca="1">VLOOKUP(RANDBETWEEN(1,countcarriers),pool[],18)</f>
        <v>FedEx</v>
      </c>
      <c r="D850" s="36">
        <f t="shared" ca="1" si="28"/>
        <v>43884.166666666664</v>
      </c>
      <c r="E850" s="37">
        <f ca="1">VLOOKUP(RANDBETWEEN(1,300),BILLINGS[],2)</f>
        <v>6957060062513496</v>
      </c>
    </row>
    <row r="851" spans="1:5" x14ac:dyDescent="0.2">
      <c r="A851" s="10">
        <v>25602</v>
      </c>
      <c r="B851" s="36">
        <f t="shared" ca="1" si="27"/>
        <v>44694.876536914453</v>
      </c>
      <c r="C851" s="35" t="str">
        <f ca="1">VLOOKUP(RANDBETWEEN(1,countcarriers),pool[],18)</f>
        <v>UPS</v>
      </c>
      <c r="D851" s="36">
        <f t="shared" ca="1" si="28"/>
        <v>44699.875</v>
      </c>
      <c r="E851" s="37">
        <f ca="1">VLOOKUP(RANDBETWEEN(1,300),BILLINGS[],2)</f>
        <v>1881103670608893</v>
      </c>
    </row>
    <row r="852" spans="1:5" x14ac:dyDescent="0.2">
      <c r="A852" s="9">
        <v>25603</v>
      </c>
      <c r="B852" s="36">
        <f t="shared" ca="1" si="27"/>
        <v>44422.735668939873</v>
      </c>
      <c r="C852" s="35" t="str">
        <f ca="1">VLOOKUP(RANDBETWEEN(1,countcarriers),pool[],18)</f>
        <v>Evergreen</v>
      </c>
      <c r="D852" s="36">
        <f t="shared" ca="1" si="28"/>
        <v>44426.75</v>
      </c>
      <c r="E852" s="37">
        <f ca="1">VLOOKUP(RANDBETWEEN(1,300),BILLINGS[],2)</f>
        <v>4336907074946208</v>
      </c>
    </row>
    <row r="853" spans="1:5" x14ac:dyDescent="0.2">
      <c r="A853" s="10">
        <v>25604</v>
      </c>
      <c r="B853" s="36">
        <f t="shared" ca="1" si="27"/>
        <v>44022.915155348877</v>
      </c>
      <c r="C853" s="35" t="str">
        <f ca="1">VLOOKUP(RANDBETWEEN(1,countcarriers),pool[],18)</f>
        <v>FedEx</v>
      </c>
      <c r="D853" s="36">
        <f t="shared" ca="1" si="28"/>
        <v>44022.916666666664</v>
      </c>
      <c r="E853" s="37">
        <f ca="1">VLOOKUP(RANDBETWEEN(1,300),BILLINGS[],2)</f>
        <v>8075302684367926</v>
      </c>
    </row>
    <row r="854" spans="1:5" x14ac:dyDescent="0.2">
      <c r="A854" s="9">
        <v>25605</v>
      </c>
      <c r="B854" s="36">
        <f t="shared" ca="1" si="27"/>
        <v>43859.144703456303</v>
      </c>
      <c r="C854" s="35" t="str">
        <f ca="1">VLOOKUP(RANDBETWEEN(1,countcarriers),pool[],18)</f>
        <v>UPS</v>
      </c>
      <c r="D854" s="36">
        <f t="shared" ca="1" si="28"/>
        <v>43864.125</v>
      </c>
      <c r="E854" s="37">
        <f ca="1">VLOOKUP(RANDBETWEEN(1,300),BILLINGS[],2)</f>
        <v>3524997051404745</v>
      </c>
    </row>
    <row r="855" spans="1:5" x14ac:dyDescent="0.2">
      <c r="A855" s="10">
        <v>25606</v>
      </c>
      <c r="B855" s="36">
        <f t="shared" ca="1" si="27"/>
        <v>43982.134524095127</v>
      </c>
      <c r="C855" s="35" t="str">
        <f ca="1">VLOOKUP(RANDBETWEEN(1,countcarriers),pool[],18)</f>
        <v>FedEx</v>
      </c>
      <c r="D855" s="36">
        <f t="shared" ca="1" si="28"/>
        <v>43984.125</v>
      </c>
      <c r="E855" s="37">
        <f ca="1">VLOOKUP(RANDBETWEEN(1,300),BILLINGS[],2)</f>
        <v>9503970212666796</v>
      </c>
    </row>
    <row r="856" spans="1:5" x14ac:dyDescent="0.2">
      <c r="A856" s="9">
        <v>25607</v>
      </c>
      <c r="B856" s="36">
        <f t="shared" ca="1" si="27"/>
        <v>43820.237756136608</v>
      </c>
      <c r="C856" s="35" t="str">
        <f ca="1">VLOOKUP(RANDBETWEEN(1,countcarriers),pool[],18)</f>
        <v>Hanjin</v>
      </c>
      <c r="D856" s="36">
        <f t="shared" ca="1" si="28"/>
        <v>43825.25</v>
      </c>
      <c r="E856" s="37">
        <f ca="1">VLOOKUP(RANDBETWEEN(1,300),BILLINGS[],2)</f>
        <v>5584603550431619</v>
      </c>
    </row>
    <row r="857" spans="1:5" x14ac:dyDescent="0.2">
      <c r="A857" s="10">
        <v>25608</v>
      </c>
      <c r="B857" s="36">
        <f t="shared" ca="1" si="27"/>
        <v>43752.599889067751</v>
      </c>
      <c r="C857" s="35" t="str">
        <f ca="1">VLOOKUP(RANDBETWEEN(1,countcarriers),pool[],18)</f>
        <v>COSCO</v>
      </c>
      <c r="D857" s="36">
        <f t="shared" ca="1" si="28"/>
        <v>43754.583333333328</v>
      </c>
      <c r="E857" s="37">
        <f ca="1">VLOOKUP(RANDBETWEEN(1,300),BILLINGS[],2)</f>
        <v>6195478970450608</v>
      </c>
    </row>
    <row r="858" spans="1:5" x14ac:dyDescent="0.2">
      <c r="A858" s="9">
        <v>25609</v>
      </c>
      <c r="B858" s="36">
        <f t="shared" ca="1" si="27"/>
        <v>44001.841011943121</v>
      </c>
      <c r="C858" s="35" t="str">
        <f ca="1">VLOOKUP(RANDBETWEEN(1,countcarriers),pool[],18)</f>
        <v>NYK</v>
      </c>
      <c r="D858" s="36">
        <f t="shared" ca="1" si="28"/>
        <v>44006.833333333328</v>
      </c>
      <c r="E858" s="37">
        <f ca="1">VLOOKUP(RANDBETWEEN(1,300),BILLINGS[],2)</f>
        <v>5330550113051952</v>
      </c>
    </row>
    <row r="859" spans="1:5" x14ac:dyDescent="0.2">
      <c r="A859" s="10">
        <v>25610</v>
      </c>
      <c r="B859" s="36">
        <f t="shared" ca="1" si="27"/>
        <v>43804.476443098101</v>
      </c>
      <c r="C859" s="35" t="str">
        <f ca="1">VLOOKUP(RANDBETWEEN(1,countcarriers),pool[],18)</f>
        <v>NYK</v>
      </c>
      <c r="D859" s="36">
        <f t="shared" ca="1" si="28"/>
        <v>43809.458333333328</v>
      </c>
      <c r="E859" s="37">
        <f ca="1">VLOOKUP(RANDBETWEEN(1,300),BILLINGS[],2)</f>
        <v>6957060062513496</v>
      </c>
    </row>
    <row r="860" spans="1:5" x14ac:dyDescent="0.2">
      <c r="A860" s="9">
        <v>25611</v>
      </c>
      <c r="B860" s="36">
        <f t="shared" ca="1" si="27"/>
        <v>44632.076115345451</v>
      </c>
      <c r="C860" s="35" t="str">
        <f ca="1">VLOOKUP(RANDBETWEEN(1,countcarriers),pool[],18)</f>
        <v>COSCO</v>
      </c>
      <c r="D860" s="36">
        <f t="shared" ca="1" si="28"/>
        <v>44632.083333333328</v>
      </c>
      <c r="E860" s="37">
        <f ca="1">VLOOKUP(RANDBETWEEN(1,300),BILLINGS[],2)</f>
        <v>7448937004292339</v>
      </c>
    </row>
    <row r="861" spans="1:5" x14ac:dyDescent="0.2">
      <c r="A861" s="10">
        <v>25612</v>
      </c>
      <c r="B861" s="36">
        <f t="shared" ca="1" si="27"/>
        <v>43630.786723666599</v>
      </c>
      <c r="C861" s="35" t="str">
        <f ca="1">VLOOKUP(RANDBETWEEN(1,countcarriers),pool[],18)</f>
        <v>APL</v>
      </c>
      <c r="D861" s="36">
        <f t="shared" ca="1" si="28"/>
        <v>43633.791666666664</v>
      </c>
      <c r="E861" s="37">
        <f ca="1">VLOOKUP(RANDBETWEEN(1,300),BILLINGS[],2)</f>
        <v>1446505411421112</v>
      </c>
    </row>
    <row r="862" spans="1:5" x14ac:dyDescent="0.2">
      <c r="A862" s="9">
        <v>25613</v>
      </c>
      <c r="B862" s="36">
        <f t="shared" ca="1" si="27"/>
        <v>43494.948394608175</v>
      </c>
      <c r="C862" s="35" t="str">
        <f ca="1">VLOOKUP(RANDBETWEEN(1,countcarriers),pool[],18)</f>
        <v>NYK</v>
      </c>
      <c r="D862" s="36">
        <f t="shared" ca="1" si="28"/>
        <v>43494.958333333328</v>
      </c>
      <c r="E862" s="37">
        <f ca="1">VLOOKUP(RANDBETWEEN(1,300),BILLINGS[],2)</f>
        <v>3361172887492823</v>
      </c>
    </row>
    <row r="863" spans="1:5" x14ac:dyDescent="0.2">
      <c r="A863" s="10">
        <v>25614</v>
      </c>
      <c r="B863" s="36">
        <f t="shared" ca="1" si="27"/>
        <v>43944.522240263337</v>
      </c>
      <c r="C863" s="35" t="str">
        <f ca="1">VLOOKUP(RANDBETWEEN(1,countcarriers),pool[],18)</f>
        <v>COSCO</v>
      </c>
      <c r="D863" s="36">
        <f t="shared" ca="1" si="28"/>
        <v>43944.541666666664</v>
      </c>
      <c r="E863" s="37">
        <f ca="1">VLOOKUP(RANDBETWEEN(1,300),BILLINGS[],2)</f>
        <v>7476421785996389</v>
      </c>
    </row>
    <row r="864" spans="1:5" x14ac:dyDescent="0.2">
      <c r="A864" s="9">
        <v>25615</v>
      </c>
      <c r="B864" s="36">
        <f t="shared" ca="1" si="27"/>
        <v>44502.968731038469</v>
      </c>
      <c r="C864" s="35" t="str">
        <f ca="1">VLOOKUP(RANDBETWEEN(1,countcarriers),pool[],18)</f>
        <v>FedEx</v>
      </c>
      <c r="D864" s="36">
        <f t="shared" ca="1" si="28"/>
        <v>44503.958333333328</v>
      </c>
      <c r="E864" s="37">
        <f ca="1">VLOOKUP(RANDBETWEEN(1,300),BILLINGS[],2)</f>
        <v>5119246746198730</v>
      </c>
    </row>
    <row r="865" spans="1:5" x14ac:dyDescent="0.2">
      <c r="A865" s="10">
        <v>25616</v>
      </c>
      <c r="B865" s="36">
        <f t="shared" ca="1" si="27"/>
        <v>43654.266334090069</v>
      </c>
      <c r="C865" s="35" t="str">
        <f ca="1">VLOOKUP(RANDBETWEEN(1,countcarriers),pool[],18)</f>
        <v>NYK</v>
      </c>
      <c r="D865" s="36">
        <f t="shared" ca="1" si="28"/>
        <v>43654.25</v>
      </c>
      <c r="E865" s="37">
        <f ca="1">VLOOKUP(RANDBETWEEN(1,300),BILLINGS[],2)</f>
        <v>5290731275246272</v>
      </c>
    </row>
    <row r="866" spans="1:5" x14ac:dyDescent="0.2">
      <c r="A866" s="9">
        <v>25617</v>
      </c>
      <c r="B866" s="36">
        <f t="shared" ca="1" si="27"/>
        <v>44039.020127788914</v>
      </c>
      <c r="C866" s="35" t="str">
        <f ca="1">VLOOKUP(RANDBETWEEN(1,countcarriers),pool[],18)</f>
        <v>Evergreen</v>
      </c>
      <c r="D866" s="36">
        <f t="shared" ca="1" si="28"/>
        <v>44041</v>
      </c>
      <c r="E866" s="37">
        <f ca="1">VLOOKUP(RANDBETWEEN(1,300),BILLINGS[],2)</f>
        <v>7724001279982510</v>
      </c>
    </row>
    <row r="867" spans="1:5" x14ac:dyDescent="0.2">
      <c r="A867" s="10">
        <v>25618</v>
      </c>
      <c r="B867" s="36">
        <f t="shared" ca="1" si="27"/>
        <v>43684.37243950308</v>
      </c>
      <c r="C867" s="35" t="str">
        <f ca="1">VLOOKUP(RANDBETWEEN(1,countcarriers),pool[],18)</f>
        <v>APL</v>
      </c>
      <c r="D867" s="36">
        <f t="shared" ca="1" si="28"/>
        <v>43686.375</v>
      </c>
      <c r="E867" s="37">
        <f ca="1">VLOOKUP(RANDBETWEEN(1,300),BILLINGS[],2)</f>
        <v>4527251606524614</v>
      </c>
    </row>
    <row r="868" spans="1:5" x14ac:dyDescent="0.2">
      <c r="A868" s="9">
        <v>25619</v>
      </c>
      <c r="B868" s="36">
        <f t="shared" ca="1" si="27"/>
        <v>44710.311218023817</v>
      </c>
      <c r="C868" s="35" t="str">
        <f ca="1">VLOOKUP(RANDBETWEEN(1,countcarriers),pool[],18)</f>
        <v>UPS</v>
      </c>
      <c r="D868" s="36">
        <f t="shared" ca="1" si="28"/>
        <v>44714.291666666664</v>
      </c>
      <c r="E868" s="37">
        <f ca="1">VLOOKUP(RANDBETWEEN(1,300),BILLINGS[],2)</f>
        <v>4757275759837964</v>
      </c>
    </row>
    <row r="869" spans="1:5" x14ac:dyDescent="0.2">
      <c r="A869" s="10">
        <v>25620</v>
      </c>
      <c r="B869" s="36">
        <f t="shared" ca="1" si="27"/>
        <v>43835.316637464006</v>
      </c>
      <c r="C869" s="35" t="str">
        <f ca="1">VLOOKUP(RANDBETWEEN(1,countcarriers),pool[],18)</f>
        <v>NYK</v>
      </c>
      <c r="D869" s="36">
        <f t="shared" ca="1" si="28"/>
        <v>43838.333333333328</v>
      </c>
      <c r="E869" s="37">
        <f ca="1">VLOOKUP(RANDBETWEEN(1,300),BILLINGS[],2)</f>
        <v>5058494748103203</v>
      </c>
    </row>
    <row r="870" spans="1:5" x14ac:dyDescent="0.2">
      <c r="A870" s="9">
        <v>25621</v>
      </c>
      <c r="B870" s="36">
        <f t="shared" ca="1" si="27"/>
        <v>43603.00354947595</v>
      </c>
      <c r="C870" s="35" t="str">
        <f ca="1">VLOOKUP(RANDBETWEEN(1,countcarriers),pool[],18)</f>
        <v>Hanjin</v>
      </c>
      <c r="D870" s="36">
        <f t="shared" ca="1" si="28"/>
        <v>43608</v>
      </c>
      <c r="E870" s="37">
        <f ca="1">VLOOKUP(RANDBETWEEN(1,300),BILLINGS[],2)</f>
        <v>1130248230916390</v>
      </c>
    </row>
    <row r="871" spans="1:5" x14ac:dyDescent="0.2">
      <c r="A871" s="10">
        <v>25622</v>
      </c>
      <c r="B871" s="36">
        <f t="shared" ca="1" si="27"/>
        <v>44644.863002003018</v>
      </c>
      <c r="C871" s="35" t="str">
        <f ca="1">VLOOKUP(RANDBETWEEN(1,countcarriers),pool[],18)</f>
        <v>NYK</v>
      </c>
      <c r="D871" s="36">
        <f t="shared" ca="1" si="28"/>
        <v>44649.875</v>
      </c>
      <c r="E871" s="37">
        <f ca="1">VLOOKUP(RANDBETWEEN(1,300),BILLINGS[],2)</f>
        <v>6204709417292054</v>
      </c>
    </row>
    <row r="872" spans="1:5" x14ac:dyDescent="0.2">
      <c r="A872" s="9">
        <v>25623</v>
      </c>
      <c r="B872" s="36">
        <f t="shared" ca="1" si="27"/>
        <v>44071.236798667727</v>
      </c>
      <c r="C872" s="35" t="str">
        <f ca="1">VLOOKUP(RANDBETWEEN(1,countcarriers),pool[],18)</f>
        <v>COSCO</v>
      </c>
      <c r="D872" s="36">
        <f t="shared" ca="1" si="28"/>
        <v>44073.25</v>
      </c>
      <c r="E872" s="37">
        <f ca="1">VLOOKUP(RANDBETWEEN(1,300),BILLINGS[],2)</f>
        <v>8337756228015000</v>
      </c>
    </row>
    <row r="873" spans="1:5" x14ac:dyDescent="0.2">
      <c r="A873" s="10">
        <v>25624</v>
      </c>
      <c r="B873" s="36">
        <f t="shared" ca="1" si="27"/>
        <v>43856.927020520045</v>
      </c>
      <c r="C873" s="35" t="str">
        <f ca="1">VLOOKUP(RANDBETWEEN(1,countcarriers),pool[],18)</f>
        <v>COSCO</v>
      </c>
      <c r="D873" s="36">
        <f t="shared" ca="1" si="28"/>
        <v>43860.916666666664</v>
      </c>
      <c r="E873" s="37">
        <f ca="1">VLOOKUP(RANDBETWEEN(1,300),BILLINGS[],2)</f>
        <v>4757275759837964</v>
      </c>
    </row>
    <row r="874" spans="1:5" x14ac:dyDescent="0.2">
      <c r="A874" s="9">
        <v>25625</v>
      </c>
      <c r="B874" s="36">
        <f t="shared" ca="1" si="27"/>
        <v>44030.184245469318</v>
      </c>
      <c r="C874" s="35" t="str">
        <f ca="1">VLOOKUP(RANDBETWEEN(1,countcarriers),pool[],18)</f>
        <v>Evergreen</v>
      </c>
      <c r="D874" s="36">
        <f t="shared" ca="1" si="28"/>
        <v>44031.166666666664</v>
      </c>
      <c r="E874" s="37">
        <f ca="1">VLOOKUP(RANDBETWEEN(1,300),BILLINGS[],2)</f>
        <v>5486149980459863</v>
      </c>
    </row>
    <row r="875" spans="1:5" x14ac:dyDescent="0.2">
      <c r="A875" s="10">
        <v>25626</v>
      </c>
      <c r="B875" s="36">
        <f t="shared" ca="1" si="27"/>
        <v>44247.607066787219</v>
      </c>
      <c r="C875" s="35" t="str">
        <f ca="1">VLOOKUP(RANDBETWEEN(1,countcarriers),pool[],18)</f>
        <v>FedEx</v>
      </c>
      <c r="D875" s="36">
        <f t="shared" ca="1" si="28"/>
        <v>44252.625</v>
      </c>
      <c r="E875" s="37">
        <f ca="1">VLOOKUP(RANDBETWEEN(1,300),BILLINGS[],2)</f>
        <v>7820303843629259</v>
      </c>
    </row>
    <row r="876" spans="1:5" x14ac:dyDescent="0.2">
      <c r="A876" s="9">
        <v>25627</v>
      </c>
      <c r="B876" s="36">
        <f t="shared" ca="1" si="27"/>
        <v>44394.008410329436</v>
      </c>
      <c r="C876" s="35" t="str">
        <f ca="1">VLOOKUP(RANDBETWEEN(1,countcarriers),pool[],18)</f>
        <v>FedEx</v>
      </c>
      <c r="D876" s="36">
        <f t="shared" ca="1" si="28"/>
        <v>44398</v>
      </c>
      <c r="E876" s="37">
        <f ca="1">VLOOKUP(RANDBETWEEN(1,300),BILLINGS[],2)</f>
        <v>4607821122918582</v>
      </c>
    </row>
    <row r="877" spans="1:5" x14ac:dyDescent="0.2">
      <c r="A877" s="10">
        <v>25628</v>
      </c>
      <c r="B877" s="36">
        <f t="shared" ca="1" si="27"/>
        <v>44141.411229853838</v>
      </c>
      <c r="C877" s="35" t="str">
        <f ca="1">VLOOKUP(RANDBETWEEN(1,countcarriers),pool[],18)</f>
        <v>Hanjin</v>
      </c>
      <c r="D877" s="36">
        <f t="shared" ca="1" si="28"/>
        <v>44142.416666666664</v>
      </c>
      <c r="E877" s="37">
        <f ca="1">VLOOKUP(RANDBETWEEN(1,300),BILLINGS[],2)</f>
        <v>7281033005513176</v>
      </c>
    </row>
    <row r="878" spans="1:5" x14ac:dyDescent="0.2">
      <c r="A878" s="9">
        <v>25629</v>
      </c>
      <c r="B878" s="36">
        <f t="shared" ca="1" si="27"/>
        <v>43825.233966692605</v>
      </c>
      <c r="C878" s="35" t="str">
        <f ca="1">VLOOKUP(RANDBETWEEN(1,countcarriers),pool[],18)</f>
        <v>COSCO</v>
      </c>
      <c r="D878" s="36">
        <f t="shared" ca="1" si="28"/>
        <v>43828.25</v>
      </c>
      <c r="E878" s="37">
        <f ca="1">VLOOKUP(RANDBETWEEN(1,300),BILLINGS[],2)</f>
        <v>5984048209502198</v>
      </c>
    </row>
    <row r="879" spans="1:5" x14ac:dyDescent="0.2">
      <c r="A879" s="10">
        <v>25630</v>
      </c>
      <c r="B879" s="36">
        <f t="shared" ca="1" si="27"/>
        <v>43938.90507221641</v>
      </c>
      <c r="C879" s="35" t="str">
        <f ca="1">VLOOKUP(RANDBETWEEN(1,countcarriers),pool[],18)</f>
        <v>Evergreen</v>
      </c>
      <c r="D879" s="36">
        <f t="shared" ca="1" si="28"/>
        <v>43940.916666666664</v>
      </c>
      <c r="E879" s="37">
        <f ca="1">VLOOKUP(RANDBETWEEN(1,300),BILLINGS[],2)</f>
        <v>6604042576744769</v>
      </c>
    </row>
    <row r="880" spans="1:5" x14ac:dyDescent="0.2">
      <c r="A880" s="9">
        <v>25631</v>
      </c>
      <c r="B880" s="36">
        <f t="shared" ca="1" si="27"/>
        <v>43752.06409627312</v>
      </c>
      <c r="C880" s="35" t="str">
        <f ca="1">VLOOKUP(RANDBETWEEN(1,countcarriers),pool[],18)</f>
        <v>UPS</v>
      </c>
      <c r="D880" s="36">
        <f t="shared" ca="1" si="28"/>
        <v>43756.083333333328</v>
      </c>
      <c r="E880" s="37">
        <f ca="1">VLOOKUP(RANDBETWEEN(1,300),BILLINGS[],2)</f>
        <v>1032602935209412</v>
      </c>
    </row>
    <row r="881" spans="1:5" x14ac:dyDescent="0.2">
      <c r="A881" s="10">
        <v>25632</v>
      </c>
      <c r="B881" s="36">
        <f t="shared" ca="1" si="27"/>
        <v>44406.634425785305</v>
      </c>
      <c r="C881" s="35" t="str">
        <f ca="1">VLOOKUP(RANDBETWEEN(1,countcarriers),pool[],18)</f>
        <v>Evergreen</v>
      </c>
      <c r="D881" s="36">
        <f t="shared" ca="1" si="28"/>
        <v>44410.625</v>
      </c>
      <c r="E881" s="37">
        <f ca="1">VLOOKUP(RANDBETWEEN(1,300),BILLINGS[],2)</f>
        <v>8701797165064351</v>
      </c>
    </row>
    <row r="882" spans="1:5" x14ac:dyDescent="0.2">
      <c r="A882" s="9">
        <v>25633</v>
      </c>
      <c r="B882" s="36">
        <f t="shared" ca="1" si="27"/>
        <v>44075.478447378962</v>
      </c>
      <c r="C882" s="35" t="str">
        <f ca="1">VLOOKUP(RANDBETWEEN(1,countcarriers),pool[],18)</f>
        <v>APL</v>
      </c>
      <c r="D882" s="36">
        <f t="shared" ca="1" si="28"/>
        <v>44078.458333333328</v>
      </c>
      <c r="E882" s="37">
        <f ca="1">VLOOKUP(RANDBETWEEN(1,300),BILLINGS[],2)</f>
        <v>5330550113051952</v>
      </c>
    </row>
    <row r="883" spans="1:5" x14ac:dyDescent="0.2">
      <c r="A883" s="10">
        <v>25634</v>
      </c>
      <c r="B883" s="36">
        <f t="shared" ca="1" si="27"/>
        <v>43546.267502315604</v>
      </c>
      <c r="C883" s="35" t="str">
        <f ca="1">VLOOKUP(RANDBETWEEN(1,countcarriers),pool[],18)</f>
        <v>Evergreen</v>
      </c>
      <c r="D883" s="36">
        <f t="shared" ca="1" si="28"/>
        <v>43548.25</v>
      </c>
      <c r="E883" s="37">
        <f ca="1">VLOOKUP(RANDBETWEEN(1,300),BILLINGS[],2)</f>
        <v>1872488604248953</v>
      </c>
    </row>
    <row r="884" spans="1:5" x14ac:dyDescent="0.2">
      <c r="A884" s="9">
        <v>25635</v>
      </c>
      <c r="B884" s="36">
        <f t="shared" ca="1" si="27"/>
        <v>43988.206886401662</v>
      </c>
      <c r="C884" s="35" t="str">
        <f ca="1">VLOOKUP(RANDBETWEEN(1,countcarriers),pool[],18)</f>
        <v>NYK</v>
      </c>
      <c r="D884" s="36">
        <f t="shared" ca="1" si="28"/>
        <v>43991.208333333328</v>
      </c>
      <c r="E884" s="37">
        <f ca="1">VLOOKUP(RANDBETWEEN(1,300),BILLINGS[],2)</f>
        <v>5583811539520581</v>
      </c>
    </row>
    <row r="885" spans="1:5" x14ac:dyDescent="0.2">
      <c r="A885" s="10">
        <v>25636</v>
      </c>
      <c r="B885" s="36">
        <f t="shared" ca="1" si="27"/>
        <v>44386.537320779178</v>
      </c>
      <c r="C885" s="35" t="str">
        <f ca="1">VLOOKUP(RANDBETWEEN(1,countcarriers),pool[],18)</f>
        <v>COSCO</v>
      </c>
      <c r="D885" s="36">
        <f t="shared" ca="1" si="28"/>
        <v>44387.541666666664</v>
      </c>
      <c r="E885" s="37">
        <f ca="1">VLOOKUP(RANDBETWEEN(1,300),BILLINGS[],2)</f>
        <v>9728464746380388</v>
      </c>
    </row>
    <row r="886" spans="1:5" x14ac:dyDescent="0.2">
      <c r="A886" s="9">
        <v>25637</v>
      </c>
      <c r="B886" s="36">
        <f t="shared" ca="1" si="27"/>
        <v>43526.865903824801</v>
      </c>
      <c r="C886" s="35" t="str">
        <f ca="1">VLOOKUP(RANDBETWEEN(1,countcarriers),pool[],18)</f>
        <v>Evergreen</v>
      </c>
      <c r="D886" s="36">
        <f t="shared" ca="1" si="28"/>
        <v>43529.875</v>
      </c>
      <c r="E886" s="37">
        <f ca="1">VLOOKUP(RANDBETWEEN(1,300),BILLINGS[],2)</f>
        <v>4723642820118700</v>
      </c>
    </row>
    <row r="887" spans="1:5" x14ac:dyDescent="0.2">
      <c r="A887" s="10">
        <v>25638</v>
      </c>
      <c r="B887" s="36">
        <f t="shared" ca="1" si="27"/>
        <v>43902.005606086015</v>
      </c>
      <c r="C887" s="35" t="str">
        <f ca="1">VLOOKUP(RANDBETWEEN(1,countcarriers),pool[],18)</f>
        <v>Hanjin</v>
      </c>
      <c r="D887" s="36">
        <f t="shared" ca="1" si="28"/>
        <v>43902</v>
      </c>
      <c r="E887" s="37">
        <f ca="1">VLOOKUP(RANDBETWEEN(1,300),BILLINGS[],2)</f>
        <v>7187028651597533</v>
      </c>
    </row>
    <row r="888" spans="1:5" x14ac:dyDescent="0.2">
      <c r="A888" s="9">
        <v>25639</v>
      </c>
      <c r="B888" s="36">
        <f t="shared" ca="1" si="27"/>
        <v>43556.471005881991</v>
      </c>
      <c r="C888" s="35" t="str">
        <f ca="1">VLOOKUP(RANDBETWEEN(1,countcarriers),pool[],18)</f>
        <v>UPS</v>
      </c>
      <c r="D888" s="36">
        <f t="shared" ca="1" si="28"/>
        <v>43557.458333333328</v>
      </c>
      <c r="E888" s="37">
        <f ca="1">VLOOKUP(RANDBETWEEN(1,300),BILLINGS[],2)</f>
        <v>3127688457168106</v>
      </c>
    </row>
    <row r="889" spans="1:5" x14ac:dyDescent="0.2">
      <c r="A889" s="10">
        <v>25640</v>
      </c>
      <c r="B889" s="36">
        <f t="shared" ca="1" si="27"/>
        <v>43813.656364810129</v>
      </c>
      <c r="C889" s="35" t="str">
        <f ca="1">VLOOKUP(RANDBETWEEN(1,countcarriers),pool[],18)</f>
        <v>FedEx</v>
      </c>
      <c r="D889" s="36">
        <f t="shared" ca="1" si="28"/>
        <v>43813.666666666664</v>
      </c>
      <c r="E889" s="37">
        <f ca="1">VLOOKUP(RANDBETWEEN(1,300),BILLINGS[],2)</f>
        <v>9181840828655596</v>
      </c>
    </row>
    <row r="890" spans="1:5" x14ac:dyDescent="0.2">
      <c r="A890" s="9">
        <v>25641</v>
      </c>
      <c r="B890" s="36">
        <f t="shared" ca="1" si="27"/>
        <v>43730.475067391642</v>
      </c>
      <c r="C890" s="35" t="str">
        <f ca="1">VLOOKUP(RANDBETWEEN(1,countcarriers),pool[],18)</f>
        <v>UPS</v>
      </c>
      <c r="D890" s="36">
        <f t="shared" ca="1" si="28"/>
        <v>43733.458333333328</v>
      </c>
      <c r="E890" s="37">
        <f ca="1">VLOOKUP(RANDBETWEEN(1,300),BILLINGS[],2)</f>
        <v>5984048209502198</v>
      </c>
    </row>
    <row r="891" spans="1:5" x14ac:dyDescent="0.2">
      <c r="A891" s="10">
        <v>25642</v>
      </c>
      <c r="B891" s="36">
        <f t="shared" ca="1" si="27"/>
        <v>43822.084777556302</v>
      </c>
      <c r="C891" s="35" t="str">
        <f ca="1">VLOOKUP(RANDBETWEEN(1,countcarriers),pool[],18)</f>
        <v>Hanjin</v>
      </c>
      <c r="D891" s="36">
        <f t="shared" ca="1" si="28"/>
        <v>43823.083333333328</v>
      </c>
      <c r="E891" s="37">
        <f ca="1">VLOOKUP(RANDBETWEEN(1,300),BILLINGS[],2)</f>
        <v>5244524993167485</v>
      </c>
    </row>
    <row r="892" spans="1:5" x14ac:dyDescent="0.2">
      <c r="A892" s="9">
        <v>25643</v>
      </c>
      <c r="B892" s="36">
        <f t="shared" ca="1" si="27"/>
        <v>43826.502124543171</v>
      </c>
      <c r="C892" s="35" t="str">
        <f ca="1">VLOOKUP(RANDBETWEEN(1,countcarriers),pool[],18)</f>
        <v>NYK</v>
      </c>
      <c r="D892" s="36">
        <f t="shared" ca="1" si="28"/>
        <v>43829.5</v>
      </c>
      <c r="E892" s="37">
        <f ca="1">VLOOKUP(RANDBETWEEN(1,300),BILLINGS[],2)</f>
        <v>6038566479108477</v>
      </c>
    </row>
    <row r="893" spans="1:5" x14ac:dyDescent="0.2">
      <c r="A893" s="10">
        <v>25644</v>
      </c>
      <c r="B893" s="36">
        <f t="shared" ca="1" si="27"/>
        <v>44457.015847080598</v>
      </c>
      <c r="C893" s="35" t="str">
        <f ca="1">VLOOKUP(RANDBETWEEN(1,countcarriers),pool[],18)</f>
        <v>NYK</v>
      </c>
      <c r="D893" s="36">
        <f t="shared" ca="1" si="28"/>
        <v>44461</v>
      </c>
      <c r="E893" s="37">
        <f ca="1">VLOOKUP(RANDBETWEEN(1,300),BILLINGS[],2)</f>
        <v>9503970212666796</v>
      </c>
    </row>
    <row r="894" spans="1:5" x14ac:dyDescent="0.2">
      <c r="A894" s="9">
        <v>25645</v>
      </c>
      <c r="B894" s="36">
        <f t="shared" ca="1" si="27"/>
        <v>44173.306331158186</v>
      </c>
      <c r="C894" s="35" t="str">
        <f ca="1">VLOOKUP(RANDBETWEEN(1,countcarriers),pool[],18)</f>
        <v>COSCO</v>
      </c>
      <c r="D894" s="36">
        <f t="shared" ca="1" si="28"/>
        <v>44175.291666666664</v>
      </c>
      <c r="E894" s="37">
        <f ca="1">VLOOKUP(RANDBETWEEN(1,300),BILLINGS[],2)</f>
        <v>9285471609476146</v>
      </c>
    </row>
    <row r="895" spans="1:5" x14ac:dyDescent="0.2">
      <c r="A895" s="10">
        <v>25646</v>
      </c>
      <c r="B895" s="36">
        <f t="shared" ca="1" si="27"/>
        <v>44689.378374542488</v>
      </c>
      <c r="C895" s="35" t="str">
        <f ca="1">VLOOKUP(RANDBETWEEN(1,countcarriers),pool[],18)</f>
        <v>COSCO</v>
      </c>
      <c r="D895" s="36">
        <f t="shared" ca="1" si="28"/>
        <v>44692.375</v>
      </c>
      <c r="E895" s="37">
        <f ca="1">VLOOKUP(RANDBETWEEN(1,300),BILLINGS[],2)</f>
        <v>3548045100911773</v>
      </c>
    </row>
    <row r="896" spans="1:5" x14ac:dyDescent="0.2">
      <c r="A896" s="9">
        <v>25647</v>
      </c>
      <c r="B896" s="36">
        <f t="shared" ca="1" si="27"/>
        <v>44725.910098882872</v>
      </c>
      <c r="C896" s="35" t="str">
        <f ca="1">VLOOKUP(RANDBETWEEN(1,countcarriers),pool[],18)</f>
        <v>Hanjin</v>
      </c>
      <c r="D896" s="36">
        <f t="shared" ca="1" si="28"/>
        <v>44725.916666666664</v>
      </c>
      <c r="E896" s="37">
        <f ca="1">VLOOKUP(RANDBETWEEN(1,300),BILLINGS[],2)</f>
        <v>9701325344425648</v>
      </c>
    </row>
    <row r="897" spans="1:5" x14ac:dyDescent="0.2">
      <c r="A897" s="10">
        <v>25648</v>
      </c>
      <c r="B897" s="36">
        <f t="shared" ca="1" si="27"/>
        <v>43858.905869051705</v>
      </c>
      <c r="C897" s="35" t="str">
        <f ca="1">VLOOKUP(RANDBETWEEN(1,countcarriers),pool[],18)</f>
        <v>FedEx</v>
      </c>
      <c r="D897" s="36">
        <f t="shared" ca="1" si="28"/>
        <v>43859.916666666664</v>
      </c>
      <c r="E897" s="37">
        <f ca="1">VLOOKUP(RANDBETWEEN(1,300),BILLINGS[],2)</f>
        <v>7179636067019038</v>
      </c>
    </row>
    <row r="898" spans="1:5" x14ac:dyDescent="0.2">
      <c r="A898" s="9">
        <v>25649</v>
      </c>
      <c r="B898" s="36">
        <f t="shared" ref="B898:B961" ca="1" si="29">RANDBETWEEN(DATE(2019,1,1),DATE(2022,6,24)) + RAND()</f>
        <v>43866.619959698422</v>
      </c>
      <c r="C898" s="35" t="str">
        <f ca="1">VLOOKUP(RANDBETWEEN(1,countcarriers),pool[],18)</f>
        <v>FedEx</v>
      </c>
      <c r="D898" s="36">
        <f t="shared" ca="1" si="28"/>
        <v>43866.625</v>
      </c>
      <c r="E898" s="37">
        <f ca="1">VLOOKUP(RANDBETWEEN(1,300),BILLINGS[],2)</f>
        <v>8239448921418328</v>
      </c>
    </row>
    <row r="899" spans="1:5" x14ac:dyDescent="0.2">
      <c r="A899" s="10">
        <v>25650</v>
      </c>
      <c r="B899" s="36">
        <f t="shared" ca="1" si="29"/>
        <v>44016.053797844907</v>
      </c>
      <c r="C899" s="35" t="str">
        <f ca="1">VLOOKUP(RANDBETWEEN(1,countcarriers),pool[],18)</f>
        <v>Hanjin</v>
      </c>
      <c r="D899" s="36">
        <f t="shared" ca="1" si="28"/>
        <v>44020.041666666664</v>
      </c>
      <c r="E899" s="37">
        <f ca="1">VLOOKUP(RANDBETWEEN(1,300),BILLINGS[],2)</f>
        <v>4527251606524614</v>
      </c>
    </row>
    <row r="900" spans="1:5" x14ac:dyDescent="0.2">
      <c r="A900" s="9">
        <v>25651</v>
      </c>
      <c r="B900" s="36">
        <f t="shared" ca="1" si="29"/>
        <v>44260.809194369845</v>
      </c>
      <c r="C900" s="35" t="str">
        <f ca="1">VLOOKUP(RANDBETWEEN(1,countcarriers),pool[],18)</f>
        <v>FedEx</v>
      </c>
      <c r="D900" s="36">
        <f t="shared" ca="1" si="28"/>
        <v>44261.791666666664</v>
      </c>
      <c r="E900" s="37">
        <f ca="1">VLOOKUP(RANDBETWEEN(1,300),BILLINGS[],2)</f>
        <v>5882091775216090</v>
      </c>
    </row>
    <row r="901" spans="1:5" x14ac:dyDescent="0.2">
      <c r="A901" s="10">
        <v>25652</v>
      </c>
      <c r="B901" s="36">
        <f t="shared" ca="1" si="29"/>
        <v>44652.903507760304</v>
      </c>
      <c r="C901" s="35" t="str">
        <f ca="1">VLOOKUP(RANDBETWEEN(1,countcarriers),pool[],18)</f>
        <v>FedEx</v>
      </c>
      <c r="D901" s="36">
        <f t="shared" ca="1" si="28"/>
        <v>44655.916666666664</v>
      </c>
      <c r="E901" s="37">
        <f ca="1">VLOOKUP(RANDBETWEEN(1,300),BILLINGS[],2)</f>
        <v>9181840828655596</v>
      </c>
    </row>
    <row r="902" spans="1:5" x14ac:dyDescent="0.2">
      <c r="A902" s="9">
        <v>25653</v>
      </c>
      <c r="B902" s="36">
        <f t="shared" ca="1" si="29"/>
        <v>44575.393582496428</v>
      </c>
      <c r="C902" s="35" t="str">
        <f ca="1">VLOOKUP(RANDBETWEEN(1,countcarriers),pool[],18)</f>
        <v>APL</v>
      </c>
      <c r="D902" s="36">
        <f t="shared" ca="1" si="28"/>
        <v>44580.375</v>
      </c>
      <c r="E902" s="37">
        <f ca="1">VLOOKUP(RANDBETWEEN(1,300),BILLINGS[],2)</f>
        <v>5704720210404048</v>
      </c>
    </row>
    <row r="903" spans="1:5" x14ac:dyDescent="0.2">
      <c r="A903" s="10">
        <v>25654</v>
      </c>
      <c r="B903" s="36">
        <f t="shared" ca="1" si="29"/>
        <v>44145.325401480877</v>
      </c>
      <c r="C903" s="35" t="str">
        <f ca="1">VLOOKUP(RANDBETWEEN(1,countcarriers),pool[],18)</f>
        <v>NYK</v>
      </c>
      <c r="D903" s="36">
        <f t="shared" ca="1" si="28"/>
        <v>44149.333333333328</v>
      </c>
      <c r="E903" s="37">
        <f ca="1">VLOOKUP(RANDBETWEEN(1,300),BILLINGS[],2)</f>
        <v>4251724915917229</v>
      </c>
    </row>
    <row r="904" spans="1:5" x14ac:dyDescent="0.2">
      <c r="A904" s="9">
        <v>25655</v>
      </c>
      <c r="B904" s="36">
        <f t="shared" ca="1" si="29"/>
        <v>43967.963314698478</v>
      </c>
      <c r="C904" s="35" t="str">
        <f ca="1">VLOOKUP(RANDBETWEEN(1,countcarriers),pool[],18)</f>
        <v>COSCO</v>
      </c>
      <c r="D904" s="36">
        <f t="shared" ca="1" si="28"/>
        <v>43967.958333333328</v>
      </c>
      <c r="E904" s="37">
        <f ca="1">VLOOKUP(RANDBETWEEN(1,300),BILLINGS[],2)</f>
        <v>1032602935209412</v>
      </c>
    </row>
    <row r="905" spans="1:5" x14ac:dyDescent="0.2">
      <c r="A905" s="10">
        <v>25656</v>
      </c>
      <c r="B905" s="36">
        <f t="shared" ca="1" si="29"/>
        <v>43763.599252729873</v>
      </c>
      <c r="C905" s="35" t="str">
        <f ca="1">VLOOKUP(RANDBETWEEN(1,countcarriers),pool[],18)</f>
        <v>Evergreen</v>
      </c>
      <c r="D905" s="36">
        <f t="shared" ca="1" si="28"/>
        <v>43764.583333333328</v>
      </c>
      <c r="E905" s="37">
        <f ca="1">VLOOKUP(RANDBETWEEN(1,300),BILLINGS[],2)</f>
        <v>5104446024312407</v>
      </c>
    </row>
    <row r="906" spans="1:5" x14ac:dyDescent="0.2">
      <c r="A906" s="9">
        <v>25657</v>
      </c>
      <c r="B906" s="36">
        <f t="shared" ca="1" si="29"/>
        <v>43642.638476964203</v>
      </c>
      <c r="C906" s="35" t="str">
        <f ca="1">VLOOKUP(RANDBETWEEN(1,countcarriers),pool[],18)</f>
        <v>Hanjin</v>
      </c>
      <c r="D906" s="36">
        <f t="shared" ca="1" si="28"/>
        <v>43646.625</v>
      </c>
      <c r="E906" s="37">
        <f ca="1">VLOOKUP(RANDBETWEEN(1,300),BILLINGS[],2)</f>
        <v>2415476136562033</v>
      </c>
    </row>
    <row r="907" spans="1:5" x14ac:dyDescent="0.2">
      <c r="A907" s="10">
        <v>25658</v>
      </c>
      <c r="B907" s="36">
        <f t="shared" ca="1" si="29"/>
        <v>43842.255330003441</v>
      </c>
      <c r="C907" s="35" t="str">
        <f ca="1">VLOOKUP(RANDBETWEEN(1,countcarriers),pool[],18)</f>
        <v>Hanjin</v>
      </c>
      <c r="D907" s="36">
        <f t="shared" ref="D907:D970" ca="1" si="30">MROUND(B907 + RANDBETWEEN(0,5),"1:00")</f>
        <v>43845.25</v>
      </c>
      <c r="E907" s="37">
        <f ca="1">VLOOKUP(RANDBETWEEN(1,300),BILLINGS[],2)</f>
        <v>2709801615032068</v>
      </c>
    </row>
    <row r="908" spans="1:5" x14ac:dyDescent="0.2">
      <c r="A908" s="9">
        <v>25659</v>
      </c>
      <c r="B908" s="36">
        <f t="shared" ca="1" si="29"/>
        <v>44704.729053023802</v>
      </c>
      <c r="C908" s="35" t="str">
        <f ca="1">VLOOKUP(RANDBETWEEN(1,countcarriers),pool[],18)</f>
        <v>FedEx</v>
      </c>
      <c r="D908" s="36">
        <f t="shared" ca="1" si="30"/>
        <v>44706.708333333328</v>
      </c>
      <c r="E908" s="37">
        <f ca="1">VLOOKUP(RANDBETWEEN(1,300),BILLINGS[],2)</f>
        <v>5737019290722304</v>
      </c>
    </row>
    <row r="909" spans="1:5" x14ac:dyDescent="0.2">
      <c r="A909" s="10">
        <v>25660</v>
      </c>
      <c r="B909" s="36">
        <f t="shared" ca="1" si="29"/>
        <v>44691.582823117322</v>
      </c>
      <c r="C909" s="35" t="str">
        <f ca="1">VLOOKUP(RANDBETWEEN(1,countcarriers),pool[],18)</f>
        <v>COSCO</v>
      </c>
      <c r="D909" s="36">
        <f t="shared" ca="1" si="30"/>
        <v>44692.583333333328</v>
      </c>
      <c r="E909" s="37">
        <f ca="1">VLOOKUP(RANDBETWEEN(1,300),BILLINGS[],2)</f>
        <v>4942354909568829</v>
      </c>
    </row>
    <row r="910" spans="1:5" x14ac:dyDescent="0.2">
      <c r="A910" s="9">
        <v>25661</v>
      </c>
      <c r="B910" s="36">
        <f t="shared" ca="1" si="29"/>
        <v>44161.403406203914</v>
      </c>
      <c r="C910" s="35" t="str">
        <f ca="1">VLOOKUP(RANDBETWEEN(1,countcarriers),pool[],18)</f>
        <v>UPS</v>
      </c>
      <c r="D910" s="36">
        <f t="shared" ca="1" si="30"/>
        <v>44164.416666666664</v>
      </c>
      <c r="E910" s="37">
        <f ca="1">VLOOKUP(RANDBETWEEN(1,300),BILLINGS[],2)</f>
        <v>7014856468601821</v>
      </c>
    </row>
    <row r="911" spans="1:5" x14ac:dyDescent="0.2">
      <c r="A911" s="10">
        <v>25662</v>
      </c>
      <c r="B911" s="36">
        <f t="shared" ca="1" si="29"/>
        <v>44379.16177465181</v>
      </c>
      <c r="C911" s="35" t="str">
        <f ca="1">VLOOKUP(RANDBETWEEN(1,countcarriers),pool[],18)</f>
        <v>COSCO</v>
      </c>
      <c r="D911" s="36">
        <f t="shared" ca="1" si="30"/>
        <v>44383.166666666664</v>
      </c>
      <c r="E911" s="37">
        <f ca="1">VLOOKUP(RANDBETWEEN(1,300),BILLINGS[],2)</f>
        <v>1032602935209412</v>
      </c>
    </row>
    <row r="912" spans="1:5" x14ac:dyDescent="0.2">
      <c r="A912" s="9">
        <v>25663</v>
      </c>
      <c r="B912" s="36">
        <f t="shared" ca="1" si="29"/>
        <v>44156.662232226772</v>
      </c>
      <c r="C912" s="35" t="str">
        <f ca="1">VLOOKUP(RANDBETWEEN(1,countcarriers),pool[],18)</f>
        <v>Hanjin</v>
      </c>
      <c r="D912" s="36">
        <f t="shared" ca="1" si="30"/>
        <v>44161.666666666664</v>
      </c>
      <c r="E912" s="37">
        <f ca="1">VLOOKUP(RANDBETWEEN(1,300),BILLINGS[],2)</f>
        <v>1820057671947557</v>
      </c>
    </row>
    <row r="913" spans="1:5" x14ac:dyDescent="0.2">
      <c r="A913" s="10">
        <v>25664</v>
      </c>
      <c r="B913" s="36">
        <f t="shared" ca="1" si="29"/>
        <v>44174.191946267762</v>
      </c>
      <c r="C913" s="35" t="str">
        <f ca="1">VLOOKUP(RANDBETWEEN(1,countcarriers),pool[],18)</f>
        <v>Hanjin</v>
      </c>
      <c r="D913" s="36">
        <f t="shared" ca="1" si="30"/>
        <v>44174.208333333328</v>
      </c>
      <c r="E913" s="37">
        <f ca="1">VLOOKUP(RANDBETWEEN(1,300),BILLINGS[],2)</f>
        <v>5213816132520336</v>
      </c>
    </row>
    <row r="914" spans="1:5" x14ac:dyDescent="0.2">
      <c r="A914" s="9">
        <v>25665</v>
      </c>
      <c r="B914" s="36">
        <f t="shared" ca="1" si="29"/>
        <v>44628.478505273648</v>
      </c>
      <c r="C914" s="35" t="str">
        <f ca="1">VLOOKUP(RANDBETWEEN(1,countcarriers),pool[],18)</f>
        <v>APL</v>
      </c>
      <c r="D914" s="36">
        <f t="shared" ca="1" si="30"/>
        <v>44630.458333333328</v>
      </c>
      <c r="E914" s="37">
        <f ca="1">VLOOKUP(RANDBETWEEN(1,300),BILLINGS[],2)</f>
        <v>8212905597392933</v>
      </c>
    </row>
    <row r="915" spans="1:5" x14ac:dyDescent="0.2">
      <c r="A915" s="10">
        <v>25666</v>
      </c>
      <c r="B915" s="36">
        <f t="shared" ca="1" si="29"/>
        <v>43660.011071331479</v>
      </c>
      <c r="C915" s="35" t="str">
        <f ca="1">VLOOKUP(RANDBETWEEN(1,countcarriers),pool[],18)</f>
        <v>NYK</v>
      </c>
      <c r="D915" s="36">
        <f t="shared" ca="1" si="30"/>
        <v>43661</v>
      </c>
      <c r="E915" s="37">
        <f ca="1">VLOOKUP(RANDBETWEEN(1,300),BILLINGS[],2)</f>
        <v>4425381146149110</v>
      </c>
    </row>
    <row r="916" spans="1:5" x14ac:dyDescent="0.2">
      <c r="A916" s="9">
        <v>25667</v>
      </c>
      <c r="B916" s="36">
        <f t="shared" ca="1" si="29"/>
        <v>43753.133306287244</v>
      </c>
      <c r="C916" s="35" t="str">
        <f ca="1">VLOOKUP(RANDBETWEEN(1,countcarriers),pool[],18)</f>
        <v>APL</v>
      </c>
      <c r="D916" s="36">
        <f t="shared" ca="1" si="30"/>
        <v>43757.125</v>
      </c>
      <c r="E916" s="37">
        <f ca="1">VLOOKUP(RANDBETWEEN(1,300),BILLINGS[],2)</f>
        <v>9224476688564990</v>
      </c>
    </row>
    <row r="917" spans="1:5" x14ac:dyDescent="0.2">
      <c r="A917" s="10">
        <v>25668</v>
      </c>
      <c r="B917" s="36">
        <f t="shared" ca="1" si="29"/>
        <v>43983.592817089586</v>
      </c>
      <c r="C917" s="35" t="str">
        <f ca="1">VLOOKUP(RANDBETWEEN(1,countcarriers),pool[],18)</f>
        <v>NYK</v>
      </c>
      <c r="D917" s="36">
        <f t="shared" ca="1" si="30"/>
        <v>43983.583333333328</v>
      </c>
      <c r="E917" s="37">
        <f ca="1">VLOOKUP(RANDBETWEEN(1,300),BILLINGS[],2)</f>
        <v>4386955221747113</v>
      </c>
    </row>
    <row r="918" spans="1:5" x14ac:dyDescent="0.2">
      <c r="A918" s="9">
        <v>25669</v>
      </c>
      <c r="B918" s="36">
        <f t="shared" ca="1" si="29"/>
        <v>44196.598560956292</v>
      </c>
      <c r="C918" s="35" t="str">
        <f ca="1">VLOOKUP(RANDBETWEEN(1,countcarriers),pool[],18)</f>
        <v>NYK</v>
      </c>
      <c r="D918" s="36">
        <f t="shared" ca="1" si="30"/>
        <v>44197.583333333328</v>
      </c>
      <c r="E918" s="37">
        <f ca="1">VLOOKUP(RANDBETWEEN(1,300),BILLINGS[],2)</f>
        <v>7881179125683575</v>
      </c>
    </row>
    <row r="919" spans="1:5" x14ac:dyDescent="0.2">
      <c r="A919" s="10">
        <v>25670</v>
      </c>
      <c r="B919" s="36">
        <f t="shared" ca="1" si="29"/>
        <v>44020.110479966133</v>
      </c>
      <c r="C919" s="35" t="str">
        <f ca="1">VLOOKUP(RANDBETWEEN(1,countcarriers),pool[],18)</f>
        <v>UPS</v>
      </c>
      <c r="D919" s="36">
        <f t="shared" ca="1" si="30"/>
        <v>44025.125</v>
      </c>
      <c r="E919" s="37">
        <f ca="1">VLOOKUP(RANDBETWEEN(1,300),BILLINGS[],2)</f>
        <v>7607302690056202</v>
      </c>
    </row>
    <row r="920" spans="1:5" x14ac:dyDescent="0.2">
      <c r="A920" s="9">
        <v>25671</v>
      </c>
      <c r="B920" s="36">
        <f t="shared" ca="1" si="29"/>
        <v>44307.831765134411</v>
      </c>
      <c r="C920" s="35" t="str">
        <f ca="1">VLOOKUP(RANDBETWEEN(1,countcarriers),pool[],18)</f>
        <v>NYK</v>
      </c>
      <c r="D920" s="36">
        <f t="shared" ca="1" si="30"/>
        <v>44311.833333333328</v>
      </c>
      <c r="E920" s="37">
        <f ca="1">VLOOKUP(RANDBETWEEN(1,300),BILLINGS[],2)</f>
        <v>8615473896386738</v>
      </c>
    </row>
    <row r="921" spans="1:5" x14ac:dyDescent="0.2">
      <c r="A921" s="10">
        <v>25672</v>
      </c>
      <c r="B921" s="36">
        <f t="shared" ca="1" si="29"/>
        <v>43814.192009039209</v>
      </c>
      <c r="C921" s="35" t="str">
        <f ca="1">VLOOKUP(RANDBETWEEN(1,countcarriers),pool[],18)</f>
        <v>FedEx</v>
      </c>
      <c r="D921" s="36">
        <f t="shared" ca="1" si="30"/>
        <v>43818.208333333328</v>
      </c>
      <c r="E921" s="37">
        <f ca="1">VLOOKUP(RANDBETWEEN(1,300),BILLINGS[],2)</f>
        <v>7476421785996389</v>
      </c>
    </row>
    <row r="922" spans="1:5" x14ac:dyDescent="0.2">
      <c r="A922" s="9">
        <v>25673</v>
      </c>
      <c r="B922" s="36">
        <f t="shared" ca="1" si="29"/>
        <v>44229.438137891797</v>
      </c>
      <c r="C922" s="35" t="str">
        <f ca="1">VLOOKUP(RANDBETWEEN(1,countcarriers),pool[],18)</f>
        <v>UPS</v>
      </c>
      <c r="D922" s="36">
        <f t="shared" ca="1" si="30"/>
        <v>44232.458333333328</v>
      </c>
      <c r="E922" s="37">
        <f ca="1">VLOOKUP(RANDBETWEEN(1,300),BILLINGS[],2)</f>
        <v>8523975201025345</v>
      </c>
    </row>
    <row r="923" spans="1:5" x14ac:dyDescent="0.2">
      <c r="A923" s="10">
        <v>25674</v>
      </c>
      <c r="B923" s="36">
        <f t="shared" ca="1" si="29"/>
        <v>44604.768462232481</v>
      </c>
      <c r="C923" s="35" t="str">
        <f ca="1">VLOOKUP(RANDBETWEEN(1,countcarriers),pool[],18)</f>
        <v>FedEx</v>
      </c>
      <c r="D923" s="36">
        <f t="shared" ca="1" si="30"/>
        <v>44605.75</v>
      </c>
      <c r="E923" s="37">
        <f ca="1">VLOOKUP(RANDBETWEEN(1,300),BILLINGS[],2)</f>
        <v>2162152403054806</v>
      </c>
    </row>
    <row r="924" spans="1:5" x14ac:dyDescent="0.2">
      <c r="A924" s="9">
        <v>25675</v>
      </c>
      <c r="B924" s="36">
        <f t="shared" ca="1" si="29"/>
        <v>44611.363466096074</v>
      </c>
      <c r="C924" s="35" t="str">
        <f ca="1">VLOOKUP(RANDBETWEEN(1,countcarriers),pool[],18)</f>
        <v>Hanjin</v>
      </c>
      <c r="D924" s="36">
        <f t="shared" ca="1" si="30"/>
        <v>44612.375</v>
      </c>
      <c r="E924" s="37">
        <f ca="1">VLOOKUP(RANDBETWEEN(1,300),BILLINGS[],2)</f>
        <v>6503845770407330</v>
      </c>
    </row>
    <row r="925" spans="1:5" x14ac:dyDescent="0.2">
      <c r="A925" s="10">
        <v>25676</v>
      </c>
      <c r="B925" s="36">
        <f t="shared" ca="1" si="29"/>
        <v>44600.855138411876</v>
      </c>
      <c r="C925" s="35" t="str">
        <f ca="1">VLOOKUP(RANDBETWEEN(1,countcarriers),pool[],18)</f>
        <v>Hanjin</v>
      </c>
      <c r="D925" s="36">
        <f t="shared" ca="1" si="30"/>
        <v>44602.875</v>
      </c>
      <c r="E925" s="37">
        <f ca="1">VLOOKUP(RANDBETWEEN(1,300),BILLINGS[],2)</f>
        <v>7894444790248066</v>
      </c>
    </row>
    <row r="926" spans="1:5" x14ac:dyDescent="0.2">
      <c r="A926" s="9">
        <v>25677</v>
      </c>
      <c r="B926" s="36">
        <f t="shared" ca="1" si="29"/>
        <v>44044.1276377709</v>
      </c>
      <c r="C926" s="35" t="str">
        <f ca="1">VLOOKUP(RANDBETWEEN(1,countcarriers),pool[],18)</f>
        <v>Evergreen</v>
      </c>
      <c r="D926" s="36">
        <f t="shared" ca="1" si="30"/>
        <v>44045.125</v>
      </c>
      <c r="E926" s="37">
        <f ca="1">VLOOKUP(RANDBETWEEN(1,300),BILLINGS[],2)</f>
        <v>4607821122918582</v>
      </c>
    </row>
    <row r="927" spans="1:5" x14ac:dyDescent="0.2">
      <c r="A927" s="10">
        <v>25678</v>
      </c>
      <c r="B927" s="36">
        <f t="shared" ca="1" si="29"/>
        <v>43531.874221433871</v>
      </c>
      <c r="C927" s="35" t="str">
        <f ca="1">VLOOKUP(RANDBETWEEN(1,countcarriers),pool[],18)</f>
        <v>COSCO</v>
      </c>
      <c r="D927" s="36">
        <f t="shared" ca="1" si="30"/>
        <v>43535.875</v>
      </c>
      <c r="E927" s="37">
        <f ca="1">VLOOKUP(RANDBETWEEN(1,300),BILLINGS[],2)</f>
        <v>4757275759837964</v>
      </c>
    </row>
    <row r="928" spans="1:5" x14ac:dyDescent="0.2">
      <c r="A928" s="9">
        <v>25679</v>
      </c>
      <c r="B928" s="36">
        <f t="shared" ca="1" si="29"/>
        <v>44179.260835544781</v>
      </c>
      <c r="C928" s="35" t="str">
        <f ca="1">VLOOKUP(RANDBETWEEN(1,countcarriers),pool[],18)</f>
        <v>UPS</v>
      </c>
      <c r="D928" s="36">
        <f t="shared" ca="1" si="30"/>
        <v>44183.25</v>
      </c>
      <c r="E928" s="37">
        <f ca="1">VLOOKUP(RANDBETWEEN(1,300),BILLINGS[],2)</f>
        <v>8615473896386738</v>
      </c>
    </row>
    <row r="929" spans="1:5" x14ac:dyDescent="0.2">
      <c r="A929" s="10">
        <v>25680</v>
      </c>
      <c r="B929" s="36">
        <f t="shared" ca="1" si="29"/>
        <v>44474.302613077256</v>
      </c>
      <c r="C929" s="35" t="str">
        <f ca="1">VLOOKUP(RANDBETWEEN(1,countcarriers),pool[],18)</f>
        <v>NYK</v>
      </c>
      <c r="D929" s="36">
        <f t="shared" ca="1" si="30"/>
        <v>44479.291666666664</v>
      </c>
      <c r="E929" s="37">
        <f ca="1">VLOOKUP(RANDBETWEEN(1,300),BILLINGS[],2)</f>
        <v>8502767175494725</v>
      </c>
    </row>
    <row r="930" spans="1:5" x14ac:dyDescent="0.2">
      <c r="A930" s="9">
        <v>25681</v>
      </c>
      <c r="B930" s="36">
        <f t="shared" ca="1" si="29"/>
        <v>44000.442447025809</v>
      </c>
      <c r="C930" s="35" t="str">
        <f ca="1">VLOOKUP(RANDBETWEEN(1,countcarriers),pool[],18)</f>
        <v>Evergreen</v>
      </c>
      <c r="D930" s="36">
        <f t="shared" ca="1" si="30"/>
        <v>44003.458333333328</v>
      </c>
      <c r="E930" s="37">
        <f ca="1">VLOOKUP(RANDBETWEEN(1,300),BILLINGS[],2)</f>
        <v>1512690975538921</v>
      </c>
    </row>
    <row r="931" spans="1:5" x14ac:dyDescent="0.2">
      <c r="A931" s="10">
        <v>25682</v>
      </c>
      <c r="B931" s="36">
        <f t="shared" ca="1" si="29"/>
        <v>44446.002610052485</v>
      </c>
      <c r="C931" s="35" t="str">
        <f ca="1">VLOOKUP(RANDBETWEEN(1,countcarriers),pool[],18)</f>
        <v>Hanjin</v>
      </c>
      <c r="D931" s="36">
        <f t="shared" ca="1" si="30"/>
        <v>44448</v>
      </c>
      <c r="E931" s="37">
        <f ca="1">VLOOKUP(RANDBETWEEN(1,300),BILLINGS[],2)</f>
        <v>8873102816683913</v>
      </c>
    </row>
    <row r="932" spans="1:5" x14ac:dyDescent="0.2">
      <c r="A932" s="9">
        <v>25683</v>
      </c>
      <c r="B932" s="36">
        <f t="shared" ca="1" si="29"/>
        <v>43935.728014839988</v>
      </c>
      <c r="C932" s="35" t="str">
        <f ca="1">VLOOKUP(RANDBETWEEN(1,countcarriers),pool[],18)</f>
        <v>NYK</v>
      </c>
      <c r="D932" s="36">
        <f t="shared" ca="1" si="30"/>
        <v>43937.708333333328</v>
      </c>
      <c r="E932" s="37">
        <f ca="1">VLOOKUP(RANDBETWEEN(1,300),BILLINGS[],2)</f>
        <v>3384151117944536</v>
      </c>
    </row>
    <row r="933" spans="1:5" x14ac:dyDescent="0.2">
      <c r="A933" s="10">
        <v>25684</v>
      </c>
      <c r="B933" s="36">
        <f t="shared" ca="1" si="29"/>
        <v>44591.552548711639</v>
      </c>
      <c r="C933" s="35" t="str">
        <f ca="1">VLOOKUP(RANDBETWEEN(1,countcarriers),pool[],18)</f>
        <v>NYK</v>
      </c>
      <c r="D933" s="36">
        <f t="shared" ca="1" si="30"/>
        <v>44594.541666666664</v>
      </c>
      <c r="E933" s="37">
        <f ca="1">VLOOKUP(RANDBETWEEN(1,300),BILLINGS[],2)</f>
        <v>6503845770407330</v>
      </c>
    </row>
    <row r="934" spans="1:5" x14ac:dyDescent="0.2">
      <c r="A934" s="9">
        <v>25685</v>
      </c>
      <c r="B934" s="36">
        <f t="shared" ca="1" si="29"/>
        <v>44173.667558407324</v>
      </c>
      <c r="C934" s="35" t="str">
        <f ca="1">VLOOKUP(RANDBETWEEN(1,countcarriers),pool[],18)</f>
        <v>Hanjin</v>
      </c>
      <c r="D934" s="36">
        <f t="shared" ca="1" si="30"/>
        <v>44176.666666666664</v>
      </c>
      <c r="E934" s="37">
        <f ca="1">VLOOKUP(RANDBETWEEN(1,300),BILLINGS[],2)</f>
        <v>7476421785996389</v>
      </c>
    </row>
    <row r="935" spans="1:5" x14ac:dyDescent="0.2">
      <c r="A935" s="10">
        <v>25686</v>
      </c>
      <c r="B935" s="36">
        <f t="shared" ca="1" si="29"/>
        <v>44480.809863031012</v>
      </c>
      <c r="C935" s="35" t="str">
        <f ca="1">VLOOKUP(RANDBETWEEN(1,countcarriers),pool[],18)</f>
        <v>Evergreen</v>
      </c>
      <c r="D935" s="36">
        <f t="shared" ca="1" si="30"/>
        <v>44482.791666666664</v>
      </c>
      <c r="E935" s="37">
        <f ca="1">VLOOKUP(RANDBETWEEN(1,300),BILLINGS[],2)</f>
        <v>2709801615032068</v>
      </c>
    </row>
    <row r="936" spans="1:5" x14ac:dyDescent="0.2">
      <c r="A936" s="9">
        <v>25687</v>
      </c>
      <c r="B936" s="36">
        <f t="shared" ca="1" si="29"/>
        <v>44137.805721362725</v>
      </c>
      <c r="C936" s="35" t="str">
        <f ca="1">VLOOKUP(RANDBETWEEN(1,countcarriers),pool[],18)</f>
        <v>FedEx</v>
      </c>
      <c r="D936" s="36">
        <f t="shared" ca="1" si="30"/>
        <v>44140.791666666664</v>
      </c>
      <c r="E936" s="37">
        <f ca="1">VLOOKUP(RANDBETWEEN(1,300),BILLINGS[],2)</f>
        <v>5119246746198730</v>
      </c>
    </row>
    <row r="937" spans="1:5" x14ac:dyDescent="0.2">
      <c r="A937" s="10">
        <v>25688</v>
      </c>
      <c r="B937" s="36">
        <f t="shared" ca="1" si="29"/>
        <v>44519.8466575282</v>
      </c>
      <c r="C937" s="35" t="str">
        <f ca="1">VLOOKUP(RANDBETWEEN(1,countcarriers),pool[],18)</f>
        <v>UPS</v>
      </c>
      <c r="D937" s="36">
        <f t="shared" ca="1" si="30"/>
        <v>44521.833333333328</v>
      </c>
      <c r="E937" s="37">
        <f ca="1">VLOOKUP(RANDBETWEEN(1,300),BILLINGS[],2)</f>
        <v>2068635862146389</v>
      </c>
    </row>
    <row r="938" spans="1:5" x14ac:dyDescent="0.2">
      <c r="A938" s="9">
        <v>25689</v>
      </c>
      <c r="B938" s="36">
        <f t="shared" ca="1" si="29"/>
        <v>43674.814243872388</v>
      </c>
      <c r="C938" s="35" t="str">
        <f ca="1">VLOOKUP(RANDBETWEEN(1,countcarriers),pool[],18)</f>
        <v>NYK</v>
      </c>
      <c r="D938" s="36">
        <f t="shared" ca="1" si="30"/>
        <v>43675.833333333328</v>
      </c>
      <c r="E938" s="37">
        <f ca="1">VLOOKUP(RANDBETWEEN(1,300),BILLINGS[],2)</f>
        <v>2709801615032068</v>
      </c>
    </row>
    <row r="939" spans="1:5" x14ac:dyDescent="0.2">
      <c r="A939" s="10">
        <v>25690</v>
      </c>
      <c r="B939" s="36">
        <f t="shared" ca="1" si="29"/>
        <v>44395.747887099729</v>
      </c>
      <c r="C939" s="35" t="str">
        <f ca="1">VLOOKUP(RANDBETWEEN(1,countcarriers),pool[],18)</f>
        <v>APL</v>
      </c>
      <c r="D939" s="36">
        <f t="shared" ca="1" si="30"/>
        <v>44395.75</v>
      </c>
      <c r="E939" s="37">
        <f ca="1">VLOOKUP(RANDBETWEEN(1,300),BILLINGS[],2)</f>
        <v>8760889176782601</v>
      </c>
    </row>
    <row r="940" spans="1:5" x14ac:dyDescent="0.2">
      <c r="A940" s="9">
        <v>25691</v>
      </c>
      <c r="B940" s="36">
        <f t="shared" ca="1" si="29"/>
        <v>43668.391524421953</v>
      </c>
      <c r="C940" s="35" t="str">
        <f ca="1">VLOOKUP(RANDBETWEEN(1,countcarriers),pool[],18)</f>
        <v>APL</v>
      </c>
      <c r="D940" s="36">
        <f t="shared" ca="1" si="30"/>
        <v>43671.375</v>
      </c>
      <c r="E940" s="37">
        <f ca="1">VLOOKUP(RANDBETWEEN(1,300),BILLINGS[],2)</f>
        <v>3548045100911773</v>
      </c>
    </row>
    <row r="941" spans="1:5" x14ac:dyDescent="0.2">
      <c r="A941" s="10">
        <v>25692</v>
      </c>
      <c r="B941" s="36">
        <f t="shared" ca="1" si="29"/>
        <v>44591.170547248439</v>
      </c>
      <c r="C941" s="35" t="str">
        <f ca="1">VLOOKUP(RANDBETWEEN(1,countcarriers),pool[],18)</f>
        <v>APL</v>
      </c>
      <c r="D941" s="36">
        <f t="shared" ca="1" si="30"/>
        <v>44593.166666666664</v>
      </c>
      <c r="E941" s="37">
        <f ca="1">VLOOKUP(RANDBETWEEN(1,300),BILLINGS[],2)</f>
        <v>9668047977841024</v>
      </c>
    </row>
    <row r="942" spans="1:5" x14ac:dyDescent="0.2">
      <c r="A942" s="9">
        <v>25693</v>
      </c>
      <c r="B942" s="36">
        <f t="shared" ca="1" si="29"/>
        <v>44091.710620098034</v>
      </c>
      <c r="C942" s="35" t="str">
        <f ca="1">VLOOKUP(RANDBETWEEN(1,countcarriers),pool[],18)</f>
        <v>FedEx</v>
      </c>
      <c r="D942" s="36">
        <f t="shared" ca="1" si="30"/>
        <v>44091.708333333328</v>
      </c>
      <c r="E942" s="37">
        <f ca="1">VLOOKUP(RANDBETWEEN(1,300),BILLINGS[],2)</f>
        <v>7908306148383555</v>
      </c>
    </row>
    <row r="943" spans="1:5" x14ac:dyDescent="0.2">
      <c r="A943" s="10">
        <v>25694</v>
      </c>
      <c r="B943" s="36">
        <f t="shared" ca="1" si="29"/>
        <v>43511.935884990336</v>
      </c>
      <c r="C943" s="35" t="str">
        <f ca="1">VLOOKUP(RANDBETWEEN(1,countcarriers),pool[],18)</f>
        <v>NYK</v>
      </c>
      <c r="D943" s="36">
        <f t="shared" ca="1" si="30"/>
        <v>43514.916666666664</v>
      </c>
      <c r="E943" s="37">
        <f ca="1">VLOOKUP(RANDBETWEEN(1,300),BILLINGS[],2)</f>
        <v>2021426786956992</v>
      </c>
    </row>
    <row r="944" spans="1:5" x14ac:dyDescent="0.2">
      <c r="A944" s="9">
        <v>25695</v>
      </c>
      <c r="B944" s="36">
        <f t="shared" ca="1" si="29"/>
        <v>44495.601049874793</v>
      </c>
      <c r="C944" s="35" t="str">
        <f ca="1">VLOOKUP(RANDBETWEEN(1,countcarriers),pool[],18)</f>
        <v>APL</v>
      </c>
      <c r="D944" s="36">
        <f t="shared" ca="1" si="30"/>
        <v>44496.583333333328</v>
      </c>
      <c r="E944" s="37">
        <f ca="1">VLOOKUP(RANDBETWEEN(1,300),BILLINGS[],2)</f>
        <v>1820057671947557</v>
      </c>
    </row>
    <row r="945" spans="1:5" x14ac:dyDescent="0.2">
      <c r="A945" s="10">
        <v>25696</v>
      </c>
      <c r="B945" s="36">
        <f t="shared" ca="1" si="29"/>
        <v>44046.224254425069</v>
      </c>
      <c r="C945" s="35" t="str">
        <f ca="1">VLOOKUP(RANDBETWEEN(1,countcarriers),pool[],18)</f>
        <v>UPS</v>
      </c>
      <c r="D945" s="36">
        <f t="shared" ca="1" si="30"/>
        <v>44048.208333333328</v>
      </c>
      <c r="E945" s="37">
        <f ca="1">VLOOKUP(RANDBETWEEN(1,300),BILLINGS[],2)</f>
        <v>9591827254010088</v>
      </c>
    </row>
    <row r="946" spans="1:5" x14ac:dyDescent="0.2">
      <c r="A946" s="9">
        <v>25697</v>
      </c>
      <c r="B946" s="36">
        <f t="shared" ca="1" si="29"/>
        <v>44231.515055878917</v>
      </c>
      <c r="C946" s="35" t="str">
        <f ca="1">VLOOKUP(RANDBETWEEN(1,countcarriers),pool[],18)</f>
        <v>FedEx</v>
      </c>
      <c r="D946" s="36">
        <f t="shared" ca="1" si="30"/>
        <v>44231.5</v>
      </c>
      <c r="E946" s="37">
        <f ca="1">VLOOKUP(RANDBETWEEN(1,300),BILLINGS[],2)</f>
        <v>5330550113051952</v>
      </c>
    </row>
    <row r="947" spans="1:5" x14ac:dyDescent="0.2">
      <c r="A947" s="10">
        <v>25698</v>
      </c>
      <c r="B947" s="36">
        <f t="shared" ca="1" si="29"/>
        <v>44427.509754027837</v>
      </c>
      <c r="C947" s="35" t="str">
        <f ca="1">VLOOKUP(RANDBETWEEN(1,countcarriers),pool[],18)</f>
        <v>NYK</v>
      </c>
      <c r="D947" s="36">
        <f t="shared" ca="1" si="30"/>
        <v>44432.5</v>
      </c>
      <c r="E947" s="37">
        <f ca="1">VLOOKUP(RANDBETWEEN(1,300),BILLINGS[],2)</f>
        <v>3997137285072547</v>
      </c>
    </row>
    <row r="948" spans="1:5" x14ac:dyDescent="0.2">
      <c r="A948" s="9">
        <v>25699</v>
      </c>
      <c r="B948" s="36">
        <f t="shared" ca="1" si="29"/>
        <v>43940.810175129023</v>
      </c>
      <c r="C948" s="35" t="str">
        <f ca="1">VLOOKUP(RANDBETWEEN(1,countcarriers),pool[],18)</f>
        <v>APL</v>
      </c>
      <c r="D948" s="36">
        <f t="shared" ca="1" si="30"/>
        <v>43943.791666666664</v>
      </c>
      <c r="E948" s="37">
        <f ca="1">VLOOKUP(RANDBETWEEN(1,300),BILLINGS[],2)</f>
        <v>7448937004292339</v>
      </c>
    </row>
    <row r="949" spans="1:5" x14ac:dyDescent="0.2">
      <c r="A949" s="10">
        <v>25700</v>
      </c>
      <c r="B949" s="36">
        <f t="shared" ca="1" si="29"/>
        <v>44507.397994192659</v>
      </c>
      <c r="C949" s="35" t="str">
        <f ca="1">VLOOKUP(RANDBETWEEN(1,countcarriers),pool[],18)</f>
        <v>FedEx</v>
      </c>
      <c r="D949" s="36">
        <f t="shared" ca="1" si="30"/>
        <v>44512.416666666664</v>
      </c>
      <c r="E949" s="37">
        <f ca="1">VLOOKUP(RANDBETWEEN(1,300),BILLINGS[],2)</f>
        <v>8405512431902854</v>
      </c>
    </row>
    <row r="950" spans="1:5" x14ac:dyDescent="0.2">
      <c r="A950" s="9">
        <v>25701</v>
      </c>
      <c r="B950" s="36">
        <f t="shared" ca="1" si="29"/>
        <v>44057.789444384573</v>
      </c>
      <c r="C950" s="35" t="str">
        <f ca="1">VLOOKUP(RANDBETWEEN(1,countcarriers),pool[],18)</f>
        <v>UPS</v>
      </c>
      <c r="D950" s="36">
        <f t="shared" ca="1" si="30"/>
        <v>44059.791666666664</v>
      </c>
      <c r="E950" s="37">
        <f ca="1">VLOOKUP(RANDBETWEEN(1,300),BILLINGS[],2)</f>
        <v>5584603550431619</v>
      </c>
    </row>
    <row r="951" spans="1:5" x14ac:dyDescent="0.2">
      <c r="A951" s="10">
        <v>25702</v>
      </c>
      <c r="B951" s="36">
        <f t="shared" ca="1" si="29"/>
        <v>43659.966758921546</v>
      </c>
      <c r="C951" s="35" t="str">
        <f ca="1">VLOOKUP(RANDBETWEEN(1,countcarriers),pool[],18)</f>
        <v>FedEx</v>
      </c>
      <c r="D951" s="36">
        <f t="shared" ca="1" si="30"/>
        <v>43660.958333333328</v>
      </c>
      <c r="E951" s="37">
        <f ca="1">VLOOKUP(RANDBETWEEN(1,300),BILLINGS[],2)</f>
        <v>8649054870467290</v>
      </c>
    </row>
    <row r="952" spans="1:5" x14ac:dyDescent="0.2">
      <c r="A952" s="9">
        <v>25703</v>
      </c>
      <c r="B952" s="36">
        <f t="shared" ca="1" si="29"/>
        <v>44181.850689679639</v>
      </c>
      <c r="C952" s="35" t="str">
        <f ca="1">VLOOKUP(RANDBETWEEN(1,countcarriers),pool[],18)</f>
        <v>NYK</v>
      </c>
      <c r="D952" s="36">
        <f t="shared" ca="1" si="30"/>
        <v>44184.833333333328</v>
      </c>
      <c r="E952" s="37">
        <f ca="1">VLOOKUP(RANDBETWEEN(1,300),BILLINGS[],2)</f>
        <v>1820057671947557</v>
      </c>
    </row>
    <row r="953" spans="1:5" x14ac:dyDescent="0.2">
      <c r="A953" s="10">
        <v>25704</v>
      </c>
      <c r="B953" s="36">
        <f t="shared" ca="1" si="29"/>
        <v>44543.171393421217</v>
      </c>
      <c r="C953" s="35" t="str">
        <f ca="1">VLOOKUP(RANDBETWEEN(1,countcarriers),pool[],18)</f>
        <v>UPS</v>
      </c>
      <c r="D953" s="36">
        <f t="shared" ca="1" si="30"/>
        <v>44543.166666666664</v>
      </c>
      <c r="E953" s="37">
        <f ca="1">VLOOKUP(RANDBETWEEN(1,300),BILLINGS[],2)</f>
        <v>8057379231398008</v>
      </c>
    </row>
    <row r="954" spans="1:5" x14ac:dyDescent="0.2">
      <c r="A954" s="9">
        <v>25705</v>
      </c>
      <c r="B954" s="36">
        <f t="shared" ca="1" si="29"/>
        <v>43926.857118504799</v>
      </c>
      <c r="C954" s="35" t="str">
        <f ca="1">VLOOKUP(RANDBETWEEN(1,countcarriers),pool[],18)</f>
        <v>NYK</v>
      </c>
      <c r="D954" s="36">
        <f t="shared" ca="1" si="30"/>
        <v>43928.875</v>
      </c>
      <c r="E954" s="37">
        <f ca="1">VLOOKUP(RANDBETWEEN(1,300),BILLINGS[],2)</f>
        <v>1319838769113053</v>
      </c>
    </row>
    <row r="955" spans="1:5" x14ac:dyDescent="0.2">
      <c r="A955" s="10">
        <v>25706</v>
      </c>
      <c r="B955" s="36">
        <f t="shared" ca="1" si="29"/>
        <v>44308.070166519123</v>
      </c>
      <c r="C955" s="35" t="str">
        <f ca="1">VLOOKUP(RANDBETWEEN(1,countcarriers),pool[],18)</f>
        <v>Evergreen</v>
      </c>
      <c r="D955" s="36">
        <f t="shared" ca="1" si="30"/>
        <v>44313.083333333328</v>
      </c>
      <c r="E955" s="37">
        <f ca="1">VLOOKUP(RANDBETWEEN(1,300),BILLINGS[],2)</f>
        <v>6780649817654435</v>
      </c>
    </row>
    <row r="956" spans="1:5" x14ac:dyDescent="0.2">
      <c r="A956" s="9">
        <v>25707</v>
      </c>
      <c r="B956" s="36">
        <f t="shared" ca="1" si="29"/>
        <v>43605.818024683307</v>
      </c>
      <c r="C956" s="35" t="str">
        <f ca="1">VLOOKUP(RANDBETWEEN(1,countcarriers),pool[],18)</f>
        <v>APL</v>
      </c>
      <c r="D956" s="36">
        <f t="shared" ca="1" si="30"/>
        <v>43606.833333333328</v>
      </c>
      <c r="E956" s="37">
        <f ca="1">VLOOKUP(RANDBETWEEN(1,300),BILLINGS[],2)</f>
        <v>2889351241679043</v>
      </c>
    </row>
    <row r="957" spans="1:5" x14ac:dyDescent="0.2">
      <c r="A957" s="10">
        <v>25708</v>
      </c>
      <c r="B957" s="36">
        <f t="shared" ca="1" si="29"/>
        <v>43836.77537360006</v>
      </c>
      <c r="C957" s="35" t="str">
        <f ca="1">VLOOKUP(RANDBETWEEN(1,countcarriers),pool[],18)</f>
        <v>Evergreen</v>
      </c>
      <c r="D957" s="36">
        <f t="shared" ca="1" si="30"/>
        <v>43837.791666666664</v>
      </c>
      <c r="E957" s="37">
        <f ca="1">VLOOKUP(RANDBETWEEN(1,300),BILLINGS[],2)</f>
        <v>8488531881389355</v>
      </c>
    </row>
    <row r="958" spans="1:5" x14ac:dyDescent="0.2">
      <c r="A958" s="9">
        <v>25709</v>
      </c>
      <c r="B958" s="36">
        <f t="shared" ca="1" si="29"/>
        <v>43485.643581183933</v>
      </c>
      <c r="C958" s="35" t="str">
        <f ca="1">VLOOKUP(RANDBETWEEN(1,countcarriers),pool[],18)</f>
        <v>APL</v>
      </c>
      <c r="D958" s="36">
        <f t="shared" ca="1" si="30"/>
        <v>43486.625</v>
      </c>
      <c r="E958" s="37">
        <f ca="1">VLOOKUP(RANDBETWEEN(1,300),BILLINGS[],2)</f>
        <v>2827134192530256</v>
      </c>
    </row>
    <row r="959" spans="1:5" x14ac:dyDescent="0.2">
      <c r="A959" s="10">
        <v>25710</v>
      </c>
      <c r="B959" s="36">
        <f t="shared" ca="1" si="29"/>
        <v>44292.047700306168</v>
      </c>
      <c r="C959" s="35" t="str">
        <f ca="1">VLOOKUP(RANDBETWEEN(1,countcarriers),pool[],18)</f>
        <v>FedEx</v>
      </c>
      <c r="D959" s="36">
        <f t="shared" ca="1" si="30"/>
        <v>44293.041666666664</v>
      </c>
      <c r="E959" s="37">
        <f ca="1">VLOOKUP(RANDBETWEEN(1,300),BILLINGS[],2)</f>
        <v>4942354909568829</v>
      </c>
    </row>
    <row r="960" spans="1:5" x14ac:dyDescent="0.2">
      <c r="A960" s="9">
        <v>25711</v>
      </c>
      <c r="B960" s="36">
        <f t="shared" ca="1" si="29"/>
        <v>43820.339912139541</v>
      </c>
      <c r="C960" s="35" t="str">
        <f ca="1">VLOOKUP(RANDBETWEEN(1,countcarriers),pool[],18)</f>
        <v>UPS</v>
      </c>
      <c r="D960" s="36">
        <f t="shared" ca="1" si="30"/>
        <v>43821.333333333328</v>
      </c>
      <c r="E960" s="37">
        <f ca="1">VLOOKUP(RANDBETWEEN(1,300),BILLINGS[],2)</f>
        <v>1536830148762739</v>
      </c>
    </row>
    <row r="961" spans="1:5" x14ac:dyDescent="0.2">
      <c r="A961" s="10">
        <v>25712</v>
      </c>
      <c r="B961" s="36">
        <f t="shared" ca="1" si="29"/>
        <v>43660.958388629966</v>
      </c>
      <c r="C961" s="35" t="str">
        <f ca="1">VLOOKUP(RANDBETWEEN(1,countcarriers),pool[],18)</f>
        <v>NYK</v>
      </c>
      <c r="D961" s="36">
        <f t="shared" ca="1" si="30"/>
        <v>43663.958333333328</v>
      </c>
      <c r="E961" s="37">
        <f ca="1">VLOOKUP(RANDBETWEEN(1,300),BILLINGS[],2)</f>
        <v>5302803617920302</v>
      </c>
    </row>
    <row r="962" spans="1:5" x14ac:dyDescent="0.2">
      <c r="A962" s="9">
        <v>25713</v>
      </c>
      <c r="B962" s="36">
        <f t="shared" ref="B962:B1001" ca="1" si="31">RANDBETWEEN(DATE(2019,1,1),DATE(2022,6,24)) + RAND()</f>
        <v>43646.868878265966</v>
      </c>
      <c r="C962" s="35" t="str">
        <f ca="1">VLOOKUP(RANDBETWEEN(1,countcarriers),pool[],18)</f>
        <v>APL</v>
      </c>
      <c r="D962" s="36">
        <f t="shared" ca="1" si="30"/>
        <v>43648.875</v>
      </c>
      <c r="E962" s="37">
        <f ca="1">VLOOKUP(RANDBETWEEN(1,300),BILLINGS[],2)</f>
        <v>7724001279982510</v>
      </c>
    </row>
    <row r="963" spans="1:5" x14ac:dyDescent="0.2">
      <c r="A963" s="10">
        <v>25714</v>
      </c>
      <c r="B963" s="36">
        <f t="shared" ca="1" si="31"/>
        <v>44664.630180243963</v>
      </c>
      <c r="C963" s="35" t="str">
        <f ca="1">VLOOKUP(RANDBETWEEN(1,countcarriers),pool[],18)</f>
        <v>FedEx</v>
      </c>
      <c r="D963" s="36">
        <f t="shared" ca="1" si="30"/>
        <v>44668.625</v>
      </c>
      <c r="E963" s="37">
        <f ca="1">VLOOKUP(RANDBETWEEN(1,300),BILLINGS[],2)</f>
        <v>8873102816683913</v>
      </c>
    </row>
    <row r="964" spans="1:5" x14ac:dyDescent="0.2">
      <c r="A964" s="9">
        <v>25715</v>
      </c>
      <c r="B964" s="36">
        <f t="shared" ca="1" si="31"/>
        <v>43685.872770495524</v>
      </c>
      <c r="C964" s="35" t="str">
        <f ca="1">VLOOKUP(RANDBETWEEN(1,countcarriers),pool[],18)</f>
        <v>Evergreen</v>
      </c>
      <c r="D964" s="36">
        <f t="shared" ca="1" si="30"/>
        <v>43689.875</v>
      </c>
      <c r="E964" s="37">
        <f ca="1">VLOOKUP(RANDBETWEEN(1,300),BILLINGS[],2)</f>
        <v>8209397060519193</v>
      </c>
    </row>
    <row r="965" spans="1:5" x14ac:dyDescent="0.2">
      <c r="A965" s="10">
        <v>25716</v>
      </c>
      <c r="B965" s="36">
        <f t="shared" ca="1" si="31"/>
        <v>44216.489599986053</v>
      </c>
      <c r="C965" s="35" t="str">
        <f ca="1">VLOOKUP(RANDBETWEEN(1,countcarriers),pool[],18)</f>
        <v>Hanjin</v>
      </c>
      <c r="D965" s="36">
        <f t="shared" ca="1" si="30"/>
        <v>44221.5</v>
      </c>
      <c r="E965" s="37">
        <f ca="1">VLOOKUP(RANDBETWEEN(1,300),BILLINGS[],2)</f>
        <v>5839983804109640</v>
      </c>
    </row>
    <row r="966" spans="1:5" x14ac:dyDescent="0.2">
      <c r="A966" s="9">
        <v>25717</v>
      </c>
      <c r="B966" s="36">
        <f t="shared" ca="1" si="31"/>
        <v>43734.455468895714</v>
      </c>
      <c r="C966" s="35" t="str">
        <f ca="1">VLOOKUP(RANDBETWEEN(1,countcarriers),pool[],18)</f>
        <v>FedEx</v>
      </c>
      <c r="D966" s="36">
        <f t="shared" ca="1" si="30"/>
        <v>43736.458333333328</v>
      </c>
      <c r="E966" s="37">
        <f ca="1">VLOOKUP(RANDBETWEEN(1,300),BILLINGS[],2)</f>
        <v>3352966997111258</v>
      </c>
    </row>
    <row r="967" spans="1:5" x14ac:dyDescent="0.2">
      <c r="A967" s="10">
        <v>25718</v>
      </c>
      <c r="B967" s="36">
        <f t="shared" ca="1" si="31"/>
        <v>44269.126166004819</v>
      </c>
      <c r="C967" s="35" t="str">
        <f ca="1">VLOOKUP(RANDBETWEEN(1,countcarriers),pool[],18)</f>
        <v>NYK</v>
      </c>
      <c r="D967" s="36">
        <f t="shared" ca="1" si="30"/>
        <v>44271.125</v>
      </c>
      <c r="E967" s="37">
        <f ca="1">VLOOKUP(RANDBETWEEN(1,300),BILLINGS[],2)</f>
        <v>9701325344425648</v>
      </c>
    </row>
    <row r="968" spans="1:5" x14ac:dyDescent="0.2">
      <c r="A968" s="9">
        <v>25719</v>
      </c>
      <c r="B968" s="36">
        <f t="shared" ca="1" si="31"/>
        <v>43792.608730091226</v>
      </c>
      <c r="C968" s="35" t="str">
        <f ca="1">VLOOKUP(RANDBETWEEN(1,countcarriers),pool[],18)</f>
        <v>COSCO</v>
      </c>
      <c r="D968" s="36">
        <f t="shared" ca="1" si="30"/>
        <v>43794.625</v>
      </c>
      <c r="E968" s="37">
        <f ca="1">VLOOKUP(RANDBETWEEN(1,300),BILLINGS[],2)</f>
        <v>5471301771246199</v>
      </c>
    </row>
    <row r="969" spans="1:5" x14ac:dyDescent="0.2">
      <c r="A969" s="10">
        <v>25720</v>
      </c>
      <c r="B969" s="36">
        <f t="shared" ca="1" si="31"/>
        <v>44331.52457108318</v>
      </c>
      <c r="C969" s="35" t="str">
        <f ca="1">VLOOKUP(RANDBETWEEN(1,countcarriers),pool[],18)</f>
        <v>APL</v>
      </c>
      <c r="D969" s="36">
        <f t="shared" ca="1" si="30"/>
        <v>44331.541666666664</v>
      </c>
      <c r="E969" s="37">
        <f ca="1">VLOOKUP(RANDBETWEEN(1,300),BILLINGS[],2)</f>
        <v>1421157281813428</v>
      </c>
    </row>
    <row r="970" spans="1:5" x14ac:dyDescent="0.2">
      <c r="A970" s="9">
        <v>25721</v>
      </c>
      <c r="B970" s="36">
        <f t="shared" ca="1" si="31"/>
        <v>44412.471016176714</v>
      </c>
      <c r="C970" s="35" t="str">
        <f ca="1">VLOOKUP(RANDBETWEEN(1,countcarriers),pool[],18)</f>
        <v>Hanjin</v>
      </c>
      <c r="D970" s="36">
        <f t="shared" ca="1" si="30"/>
        <v>44416.458333333328</v>
      </c>
      <c r="E970" s="37">
        <f ca="1">VLOOKUP(RANDBETWEEN(1,300),BILLINGS[],2)</f>
        <v>6085465313066127</v>
      </c>
    </row>
    <row r="971" spans="1:5" x14ac:dyDescent="0.2">
      <c r="A971" s="10">
        <v>25722</v>
      </c>
      <c r="B971" s="36">
        <f t="shared" ca="1" si="31"/>
        <v>44713.683326157618</v>
      </c>
      <c r="C971" s="35" t="str">
        <f ca="1">VLOOKUP(RANDBETWEEN(1,countcarriers),pool[],18)</f>
        <v>Evergreen</v>
      </c>
      <c r="D971" s="36">
        <f t="shared" ref="D971:D1001" ca="1" si="32">MROUND(B971 + RANDBETWEEN(0,5),"1:00")</f>
        <v>44714.666666666664</v>
      </c>
      <c r="E971" s="37">
        <f ca="1">VLOOKUP(RANDBETWEEN(1,300),BILLINGS[],2)</f>
        <v>4312736437024722</v>
      </c>
    </row>
    <row r="972" spans="1:5" x14ac:dyDescent="0.2">
      <c r="A972" s="9">
        <v>25723</v>
      </c>
      <c r="B972" s="36">
        <f t="shared" ca="1" si="31"/>
        <v>44522.457609417092</v>
      </c>
      <c r="C972" s="35" t="str">
        <f ca="1">VLOOKUP(RANDBETWEEN(1,countcarriers),pool[],18)</f>
        <v>UPS</v>
      </c>
      <c r="D972" s="36">
        <f t="shared" ca="1" si="32"/>
        <v>44524.458333333328</v>
      </c>
      <c r="E972" s="37">
        <f ca="1">VLOOKUP(RANDBETWEEN(1,300),BILLINGS[],2)</f>
        <v>7594254288962957</v>
      </c>
    </row>
    <row r="973" spans="1:5" x14ac:dyDescent="0.2">
      <c r="A973" s="10">
        <v>25724</v>
      </c>
      <c r="B973" s="36">
        <f t="shared" ca="1" si="31"/>
        <v>43804.043178746499</v>
      </c>
      <c r="C973" s="35" t="str">
        <f ca="1">VLOOKUP(RANDBETWEEN(1,countcarriers),pool[],18)</f>
        <v>FedEx</v>
      </c>
      <c r="D973" s="36">
        <f t="shared" ca="1" si="32"/>
        <v>43809.041666666664</v>
      </c>
      <c r="E973" s="37">
        <f ca="1">VLOOKUP(RANDBETWEEN(1,300),BILLINGS[],2)</f>
        <v>8212905597392933</v>
      </c>
    </row>
    <row r="974" spans="1:5" x14ac:dyDescent="0.2">
      <c r="A974" s="9">
        <v>25725</v>
      </c>
      <c r="B974" s="36">
        <f t="shared" ca="1" si="31"/>
        <v>44609.734485556335</v>
      </c>
      <c r="C974" s="35" t="str">
        <f ca="1">VLOOKUP(RANDBETWEEN(1,countcarriers),pool[],18)</f>
        <v>Hanjin</v>
      </c>
      <c r="D974" s="36">
        <f t="shared" ca="1" si="32"/>
        <v>44613.75</v>
      </c>
      <c r="E974" s="37">
        <f ca="1">VLOOKUP(RANDBETWEEN(1,300),BILLINGS[],2)</f>
        <v>4757275759837964</v>
      </c>
    </row>
    <row r="975" spans="1:5" x14ac:dyDescent="0.2">
      <c r="A975" s="10">
        <v>25726</v>
      </c>
      <c r="B975" s="36">
        <f t="shared" ca="1" si="31"/>
        <v>44578.513441728443</v>
      </c>
      <c r="C975" s="35" t="str">
        <f ca="1">VLOOKUP(RANDBETWEEN(1,countcarriers),pool[],18)</f>
        <v>APL</v>
      </c>
      <c r="D975" s="36">
        <f t="shared" ca="1" si="32"/>
        <v>44583.5</v>
      </c>
      <c r="E975" s="37">
        <f ca="1">VLOOKUP(RANDBETWEEN(1,300),BILLINGS[],2)</f>
        <v>5984048209502198</v>
      </c>
    </row>
    <row r="976" spans="1:5" x14ac:dyDescent="0.2">
      <c r="A976" s="9">
        <v>25727</v>
      </c>
      <c r="B976" s="36">
        <f t="shared" ca="1" si="31"/>
        <v>43592.523091415707</v>
      </c>
      <c r="C976" s="35" t="str">
        <f ca="1">VLOOKUP(RANDBETWEEN(1,countcarriers),pool[],18)</f>
        <v>Hanjin</v>
      </c>
      <c r="D976" s="36">
        <f t="shared" ca="1" si="32"/>
        <v>43596.541666666664</v>
      </c>
      <c r="E976" s="37">
        <f ca="1">VLOOKUP(RANDBETWEEN(1,300),BILLINGS[],2)</f>
        <v>2310340489971477</v>
      </c>
    </row>
    <row r="977" spans="1:5" x14ac:dyDescent="0.2">
      <c r="A977" s="10">
        <v>25728</v>
      </c>
      <c r="B977" s="36">
        <f t="shared" ca="1" si="31"/>
        <v>44069.418775090264</v>
      </c>
      <c r="C977" s="35" t="str">
        <f ca="1">VLOOKUP(RANDBETWEEN(1,countcarriers),pool[],18)</f>
        <v>FedEx</v>
      </c>
      <c r="D977" s="36">
        <f t="shared" ca="1" si="32"/>
        <v>44072.416666666664</v>
      </c>
      <c r="E977" s="37">
        <f ca="1">VLOOKUP(RANDBETWEEN(1,300),BILLINGS[],2)</f>
        <v>2021426786956992</v>
      </c>
    </row>
    <row r="978" spans="1:5" x14ac:dyDescent="0.2">
      <c r="A978" s="9">
        <v>25729</v>
      </c>
      <c r="B978" s="36">
        <f t="shared" ca="1" si="31"/>
        <v>43828.41009837616</v>
      </c>
      <c r="C978" s="35" t="str">
        <f ca="1">VLOOKUP(RANDBETWEEN(1,countcarriers),pool[],18)</f>
        <v>APL</v>
      </c>
      <c r="D978" s="36">
        <f t="shared" ca="1" si="32"/>
        <v>43831.416666666664</v>
      </c>
      <c r="E978" s="37">
        <f ca="1">VLOOKUP(RANDBETWEEN(1,300),BILLINGS[],2)</f>
        <v>3997137285072547</v>
      </c>
    </row>
    <row r="979" spans="1:5" x14ac:dyDescent="0.2">
      <c r="A979" s="10">
        <v>25730</v>
      </c>
      <c r="B979" s="36">
        <f t="shared" ca="1" si="31"/>
        <v>43767.31758369333</v>
      </c>
      <c r="C979" s="35" t="str">
        <f ca="1">VLOOKUP(RANDBETWEEN(1,countcarriers),pool[],18)</f>
        <v>APL</v>
      </c>
      <c r="D979" s="36">
        <f t="shared" ca="1" si="32"/>
        <v>43767.333333333328</v>
      </c>
      <c r="E979" s="37">
        <f ca="1">VLOOKUP(RANDBETWEEN(1,300),BILLINGS[],2)</f>
        <v>4702451186840217</v>
      </c>
    </row>
    <row r="980" spans="1:5" x14ac:dyDescent="0.2">
      <c r="A980" s="9">
        <v>25731</v>
      </c>
      <c r="B980" s="36">
        <f t="shared" ca="1" si="31"/>
        <v>44190.056113835337</v>
      </c>
      <c r="C980" s="35" t="str">
        <f ca="1">VLOOKUP(RANDBETWEEN(1,countcarriers),pool[],18)</f>
        <v>COSCO</v>
      </c>
      <c r="D980" s="36">
        <f t="shared" ca="1" si="32"/>
        <v>44193.041666666664</v>
      </c>
      <c r="E980" s="37">
        <f ca="1">VLOOKUP(RANDBETWEEN(1,300),BILLINGS[],2)</f>
        <v>7881179125683575</v>
      </c>
    </row>
    <row r="981" spans="1:5" x14ac:dyDescent="0.2">
      <c r="A981" s="10">
        <v>25732</v>
      </c>
      <c r="B981" s="36">
        <f t="shared" ca="1" si="31"/>
        <v>43836.553337892634</v>
      </c>
      <c r="C981" s="35" t="str">
        <f ca="1">VLOOKUP(RANDBETWEEN(1,countcarriers),pool[],18)</f>
        <v>NYK</v>
      </c>
      <c r="D981" s="36">
        <f t="shared" ca="1" si="32"/>
        <v>43839.541666666664</v>
      </c>
      <c r="E981" s="37">
        <f ca="1">VLOOKUP(RANDBETWEEN(1,300),BILLINGS[],2)</f>
        <v>9381313902557816</v>
      </c>
    </row>
    <row r="982" spans="1:5" x14ac:dyDescent="0.2">
      <c r="A982" s="9">
        <v>25733</v>
      </c>
      <c r="B982" s="36">
        <f t="shared" ca="1" si="31"/>
        <v>44014.946821093043</v>
      </c>
      <c r="C982" s="35" t="str">
        <f ca="1">VLOOKUP(RANDBETWEEN(1,countcarriers),pool[],18)</f>
        <v>FedEx</v>
      </c>
      <c r="D982" s="36">
        <f t="shared" ca="1" si="32"/>
        <v>44016.958333333328</v>
      </c>
      <c r="E982" s="37">
        <f ca="1">VLOOKUP(RANDBETWEEN(1,300),BILLINGS[],2)</f>
        <v>7344346608818176</v>
      </c>
    </row>
    <row r="983" spans="1:5" x14ac:dyDescent="0.2">
      <c r="A983" s="10">
        <v>25734</v>
      </c>
      <c r="B983" s="36">
        <f t="shared" ca="1" si="31"/>
        <v>43835.56981611326</v>
      </c>
      <c r="C983" s="35" t="str">
        <f ca="1">VLOOKUP(RANDBETWEEN(1,countcarriers),pool[],18)</f>
        <v>NYK</v>
      </c>
      <c r="D983" s="36">
        <f t="shared" ca="1" si="32"/>
        <v>43839.583333333328</v>
      </c>
      <c r="E983" s="37">
        <f ca="1">VLOOKUP(RANDBETWEEN(1,300),BILLINGS[],2)</f>
        <v>5244524993167485</v>
      </c>
    </row>
    <row r="984" spans="1:5" x14ac:dyDescent="0.2">
      <c r="A984" s="9">
        <v>25735</v>
      </c>
      <c r="B984" s="36">
        <f t="shared" ca="1" si="31"/>
        <v>44702.500522017282</v>
      </c>
      <c r="C984" s="35" t="str">
        <f ca="1">VLOOKUP(RANDBETWEEN(1,countcarriers),pool[],18)</f>
        <v>NYK</v>
      </c>
      <c r="D984" s="36">
        <f t="shared" ca="1" si="32"/>
        <v>44704.5</v>
      </c>
      <c r="E984" s="37">
        <f ca="1">VLOOKUP(RANDBETWEEN(1,300),BILLINGS[],2)</f>
        <v>5244524993167485</v>
      </c>
    </row>
    <row r="985" spans="1:5" x14ac:dyDescent="0.2">
      <c r="A985" s="10">
        <v>25736</v>
      </c>
      <c r="B985" s="36">
        <f t="shared" ca="1" si="31"/>
        <v>44267.054802860948</v>
      </c>
      <c r="C985" s="35" t="str">
        <f ca="1">VLOOKUP(RANDBETWEEN(1,countcarriers),pool[],18)</f>
        <v>Hanjin</v>
      </c>
      <c r="D985" s="36">
        <f t="shared" ca="1" si="32"/>
        <v>44271.041666666664</v>
      </c>
      <c r="E985" s="37">
        <f ca="1">VLOOKUP(RANDBETWEEN(1,300),BILLINGS[],2)</f>
        <v>3826386035787882</v>
      </c>
    </row>
    <row r="986" spans="1:5" x14ac:dyDescent="0.2">
      <c r="A986" s="9">
        <v>25737</v>
      </c>
      <c r="B986" s="36">
        <f t="shared" ca="1" si="31"/>
        <v>44466.807223375195</v>
      </c>
      <c r="C986" s="35" t="str">
        <f ca="1">VLOOKUP(RANDBETWEEN(1,countcarriers),pool[],18)</f>
        <v>Evergreen</v>
      </c>
      <c r="D986" s="36">
        <f t="shared" ca="1" si="32"/>
        <v>44471.791666666664</v>
      </c>
      <c r="E986" s="37">
        <f ca="1">VLOOKUP(RANDBETWEEN(1,300),BILLINGS[],2)</f>
        <v>1204140581910064</v>
      </c>
    </row>
    <row r="987" spans="1:5" x14ac:dyDescent="0.2">
      <c r="A987" s="10">
        <v>25738</v>
      </c>
      <c r="B987" s="36">
        <f t="shared" ca="1" si="31"/>
        <v>43485.88882130909</v>
      </c>
      <c r="C987" s="35" t="str">
        <f ca="1">VLOOKUP(RANDBETWEEN(1,countcarriers),pool[],18)</f>
        <v>UPS</v>
      </c>
      <c r="D987" s="36">
        <f t="shared" ca="1" si="32"/>
        <v>43489.875</v>
      </c>
      <c r="E987" s="37">
        <f ca="1">VLOOKUP(RANDBETWEEN(1,300),BILLINGS[],2)</f>
        <v>4664030591477493</v>
      </c>
    </row>
    <row r="988" spans="1:5" x14ac:dyDescent="0.2">
      <c r="A988" s="9">
        <v>25739</v>
      </c>
      <c r="B988" s="36">
        <f t="shared" ca="1" si="31"/>
        <v>44500.786291859309</v>
      </c>
      <c r="C988" s="35" t="str">
        <f ca="1">VLOOKUP(RANDBETWEEN(1,countcarriers),pool[],18)</f>
        <v>Evergreen</v>
      </c>
      <c r="D988" s="36">
        <f t="shared" ca="1" si="32"/>
        <v>44503.791666666664</v>
      </c>
      <c r="E988" s="37">
        <f ca="1">VLOOKUP(RANDBETWEEN(1,300),BILLINGS[],2)</f>
        <v>3863011980750619</v>
      </c>
    </row>
    <row r="989" spans="1:5" x14ac:dyDescent="0.2">
      <c r="A989" s="10">
        <v>25740</v>
      </c>
      <c r="B989" s="36">
        <f t="shared" ca="1" si="31"/>
        <v>44519.125716502625</v>
      </c>
      <c r="C989" s="35" t="str">
        <f ca="1">VLOOKUP(RANDBETWEEN(1,countcarriers),pool[],18)</f>
        <v>FedEx</v>
      </c>
      <c r="D989" s="36">
        <f t="shared" ca="1" si="32"/>
        <v>44521.125</v>
      </c>
      <c r="E989" s="37">
        <f ca="1">VLOOKUP(RANDBETWEEN(1,300),BILLINGS[],2)</f>
        <v>4631632477805226</v>
      </c>
    </row>
    <row r="990" spans="1:5" x14ac:dyDescent="0.2">
      <c r="A990" s="9">
        <v>25741</v>
      </c>
      <c r="B990" s="36">
        <f t="shared" ca="1" si="31"/>
        <v>44205.550128999763</v>
      </c>
      <c r="C990" s="35" t="str">
        <f ca="1">VLOOKUP(RANDBETWEEN(1,countcarriers),pool[],18)</f>
        <v>FedEx</v>
      </c>
      <c r="D990" s="36">
        <f t="shared" ca="1" si="32"/>
        <v>44206.541666666664</v>
      </c>
      <c r="E990" s="37">
        <f ca="1">VLOOKUP(RANDBETWEEN(1,300),BILLINGS[],2)</f>
        <v>3556461860174319</v>
      </c>
    </row>
    <row r="991" spans="1:5" x14ac:dyDescent="0.2">
      <c r="A991" s="10">
        <v>25742</v>
      </c>
      <c r="B991" s="36">
        <f t="shared" ca="1" si="31"/>
        <v>43841.486754941405</v>
      </c>
      <c r="C991" s="35" t="str">
        <f ca="1">VLOOKUP(RANDBETWEEN(1,countcarriers),pool[],18)</f>
        <v>Evergreen</v>
      </c>
      <c r="D991" s="36">
        <f t="shared" ca="1" si="32"/>
        <v>43841.5</v>
      </c>
      <c r="E991" s="37">
        <f ca="1">VLOOKUP(RANDBETWEEN(1,300),BILLINGS[],2)</f>
        <v>3781158259905907</v>
      </c>
    </row>
    <row r="992" spans="1:5" x14ac:dyDescent="0.2">
      <c r="A992" s="9">
        <v>25743</v>
      </c>
      <c r="B992" s="36">
        <f t="shared" ca="1" si="31"/>
        <v>44110.033107412884</v>
      </c>
      <c r="C992" s="35" t="str">
        <f ca="1">VLOOKUP(RANDBETWEEN(1,countcarriers),pool[],18)</f>
        <v>APL</v>
      </c>
      <c r="D992" s="36">
        <f t="shared" ca="1" si="32"/>
        <v>44113.041666666664</v>
      </c>
      <c r="E992" s="37">
        <f ca="1">VLOOKUP(RANDBETWEEN(1,300),BILLINGS[],2)</f>
        <v>2014754623089730</v>
      </c>
    </row>
    <row r="993" spans="1:5" x14ac:dyDescent="0.2">
      <c r="A993" s="10">
        <v>25744</v>
      </c>
      <c r="B993" s="36">
        <f t="shared" ca="1" si="31"/>
        <v>43620.85062617818</v>
      </c>
      <c r="C993" s="35" t="str">
        <f ca="1">VLOOKUP(RANDBETWEEN(1,countcarriers),pool[],18)</f>
        <v>UPS</v>
      </c>
      <c r="D993" s="36">
        <f t="shared" ca="1" si="32"/>
        <v>43622.833333333328</v>
      </c>
      <c r="E993" s="37">
        <f ca="1">VLOOKUP(RANDBETWEEN(1,300),BILLINGS[],2)</f>
        <v>3863011980750619</v>
      </c>
    </row>
    <row r="994" spans="1:5" x14ac:dyDescent="0.2">
      <c r="A994" s="9">
        <v>25745</v>
      </c>
      <c r="B994" s="36">
        <f t="shared" ca="1" si="31"/>
        <v>43572.667219695155</v>
      </c>
      <c r="C994" s="35" t="str">
        <f ca="1">VLOOKUP(RANDBETWEEN(1,countcarriers),pool[],18)</f>
        <v>APL</v>
      </c>
      <c r="D994" s="36">
        <f t="shared" ca="1" si="32"/>
        <v>43573.666666666664</v>
      </c>
      <c r="E994" s="37">
        <f ca="1">VLOOKUP(RANDBETWEEN(1,300),BILLINGS[],2)</f>
        <v>1240480000088124</v>
      </c>
    </row>
    <row r="995" spans="1:5" x14ac:dyDescent="0.2">
      <c r="A995" s="10">
        <v>25746</v>
      </c>
      <c r="B995" s="36">
        <f t="shared" ca="1" si="31"/>
        <v>43842.925152370372</v>
      </c>
      <c r="C995" s="35" t="str">
        <f ca="1">VLOOKUP(RANDBETWEEN(1,countcarriers),pool[],18)</f>
        <v>FedEx</v>
      </c>
      <c r="D995" s="36">
        <f t="shared" ca="1" si="32"/>
        <v>43842.916666666664</v>
      </c>
      <c r="E995" s="37">
        <f ca="1">VLOOKUP(RANDBETWEEN(1,300),BILLINGS[],2)</f>
        <v>6098922700563939</v>
      </c>
    </row>
    <row r="996" spans="1:5" x14ac:dyDescent="0.2">
      <c r="A996" s="9">
        <v>25747</v>
      </c>
      <c r="B996" s="36">
        <f t="shared" ca="1" si="31"/>
        <v>43520.336156564103</v>
      </c>
      <c r="C996" s="35" t="str">
        <f ca="1">VLOOKUP(RANDBETWEEN(1,countcarriers),pool[],18)</f>
        <v>COSCO</v>
      </c>
      <c r="D996" s="36">
        <f t="shared" ca="1" si="32"/>
        <v>43521.333333333328</v>
      </c>
      <c r="E996" s="37">
        <f ca="1">VLOOKUP(RANDBETWEEN(1,300),BILLINGS[],2)</f>
        <v>1002390808371541</v>
      </c>
    </row>
    <row r="997" spans="1:5" x14ac:dyDescent="0.2">
      <c r="A997" s="10">
        <v>25748</v>
      </c>
      <c r="B997" s="36">
        <f t="shared" ca="1" si="31"/>
        <v>44136.888333967683</v>
      </c>
      <c r="C997" s="35" t="str">
        <f ca="1">VLOOKUP(RANDBETWEEN(1,countcarriers),pool[],18)</f>
        <v>UPS</v>
      </c>
      <c r="D997" s="36">
        <f t="shared" ca="1" si="32"/>
        <v>44137.875</v>
      </c>
      <c r="E997" s="37">
        <f ca="1">VLOOKUP(RANDBETWEEN(1,300),BILLINGS[],2)</f>
        <v>5747440777047696</v>
      </c>
    </row>
    <row r="998" spans="1:5" x14ac:dyDescent="0.2">
      <c r="A998" s="9">
        <v>25749</v>
      </c>
      <c r="B998" s="36">
        <f t="shared" ca="1" si="31"/>
        <v>44721.362854215098</v>
      </c>
      <c r="C998" s="35" t="str">
        <f ca="1">VLOOKUP(RANDBETWEEN(1,countcarriers),pool[],18)</f>
        <v>Evergreen</v>
      </c>
      <c r="D998" s="36">
        <f t="shared" ca="1" si="32"/>
        <v>44725.375</v>
      </c>
      <c r="E998" s="37">
        <f ca="1">VLOOKUP(RANDBETWEEN(1,300),BILLINGS[],2)</f>
        <v>5023145863532898</v>
      </c>
    </row>
    <row r="999" spans="1:5" x14ac:dyDescent="0.2">
      <c r="A999" s="10">
        <v>25750</v>
      </c>
      <c r="B999" s="36">
        <f t="shared" ca="1" si="31"/>
        <v>43721.65899393944</v>
      </c>
      <c r="C999" s="35" t="str">
        <f ca="1">VLOOKUP(RANDBETWEEN(1,countcarriers),pool[],18)</f>
        <v>COSCO</v>
      </c>
      <c r="D999" s="36">
        <f t="shared" ca="1" si="32"/>
        <v>43723.666666666664</v>
      </c>
      <c r="E999" s="37">
        <f ca="1">VLOOKUP(RANDBETWEEN(1,300),BILLINGS[],2)</f>
        <v>2415476136562033</v>
      </c>
    </row>
    <row r="1000" spans="1:5" x14ac:dyDescent="0.2">
      <c r="A1000" s="9">
        <v>25751</v>
      </c>
      <c r="B1000" s="36">
        <f t="shared" ca="1" si="31"/>
        <v>44276.885394383367</v>
      </c>
      <c r="C1000" s="35" t="str">
        <f ca="1">VLOOKUP(RANDBETWEEN(1,countcarriers),pool[],18)</f>
        <v>Evergreen</v>
      </c>
      <c r="D1000" s="36">
        <f t="shared" ca="1" si="32"/>
        <v>44279.875</v>
      </c>
      <c r="E1000" s="37">
        <f ca="1">VLOOKUP(RANDBETWEEN(1,300),BILLINGS[],2)</f>
        <v>5784594895085958</v>
      </c>
    </row>
    <row r="1001" spans="1:5" x14ac:dyDescent="0.2">
      <c r="A1001" s="10">
        <v>25752</v>
      </c>
      <c r="B1001" s="36">
        <f t="shared" ca="1" si="31"/>
        <v>43963.876850218483</v>
      </c>
      <c r="C1001" s="35" t="str">
        <f ca="1">VLOOKUP(RANDBETWEEN(1,countcarriers),pool[],18)</f>
        <v>NYK</v>
      </c>
      <c r="D1001" s="36">
        <f t="shared" ca="1" si="32"/>
        <v>43965.875</v>
      </c>
      <c r="E1001" s="37">
        <f ca="1">VLOOKUP(RANDBETWEEN(1,300),BILLINGS[],2)</f>
        <v>1148693559568626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E2" sqref="E2"/>
    </sheetView>
  </sheetViews>
  <sheetFormatPr defaultRowHeight="14.25" x14ac:dyDescent="0.2"/>
  <cols>
    <col min="3" max="3" width="11.625" customWidth="1"/>
  </cols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48"/>
  <sheetViews>
    <sheetView workbookViewId="0">
      <selection activeCell="G6" sqref="G6"/>
    </sheetView>
  </sheetViews>
  <sheetFormatPr defaultRowHeight="14.25" x14ac:dyDescent="0.2"/>
  <cols>
    <col min="1" max="1" width="14.25" customWidth="1"/>
    <col min="2" max="2" width="31.125" bestFit="1" customWidth="1"/>
    <col min="3" max="3" width="12.75" customWidth="1"/>
    <col min="4" max="4" width="13.375" bestFit="1" customWidth="1"/>
    <col min="5" max="5" width="9.5" customWidth="1"/>
    <col min="6" max="6" width="12.25" customWidth="1"/>
    <col min="7" max="7" width="11.625" customWidth="1"/>
    <col min="9" max="10" width="9.875" bestFit="1" customWidth="1"/>
  </cols>
  <sheetData>
    <row r="1" spans="1:10" ht="15" x14ac:dyDescent="0.25">
      <c r="A1" s="32" t="s">
        <v>0</v>
      </c>
      <c r="B1" s="32" t="s">
        <v>18</v>
      </c>
      <c r="C1" s="32" t="s">
        <v>37</v>
      </c>
      <c r="D1" s="32" t="s">
        <v>38</v>
      </c>
      <c r="E1" s="32" t="s">
        <v>19</v>
      </c>
      <c r="F1" s="32" t="s">
        <v>20</v>
      </c>
      <c r="G1" s="32" t="s">
        <v>21</v>
      </c>
    </row>
    <row r="2" spans="1:10" x14ac:dyDescent="0.2">
      <c r="A2" s="9">
        <v>1</v>
      </c>
      <c r="B2" s="3" t="s">
        <v>3112</v>
      </c>
      <c r="C2" s="9" t="str">
        <f ca="1">VLOOKUP(RANDBETWEEN(1,countfirstname),pool[],3)</f>
        <v>Camdyn</v>
      </c>
      <c r="D2" s="9" t="str">
        <f ca="1">VLOOKUP(RANDBETWEEN(1,countlastname),pool[],4)</f>
        <v>Heskins</v>
      </c>
      <c r="E2" s="9" t="str">
        <f ca="1">VLOOKUP(RANDBETWEEN(1,countgender),pool[],2)</f>
        <v>M</v>
      </c>
      <c r="F2" s="14">
        <f ca="1">RANDBETWEEN(DATE(1940,1,1),DATE(2003,1,1))</f>
        <v>18525</v>
      </c>
      <c r="G2" s="14">
        <f ca="1">RANDBETWEEN(DATE(2017,1,1),DATE(2021,1,1))</f>
        <v>42816</v>
      </c>
    </row>
    <row r="3" spans="1:10" x14ac:dyDescent="0.2">
      <c r="A3" s="10">
        <v>2</v>
      </c>
      <c r="B3" s="4" t="s">
        <v>3113</v>
      </c>
      <c r="C3" s="10" t="str">
        <f ca="1">VLOOKUP(RANDBETWEEN(1,countfirstname),pool[],3)</f>
        <v>Gentry</v>
      </c>
      <c r="D3" s="10" t="str">
        <f ca="1">VLOOKUP(RANDBETWEEN(1,countlastname),pool[],4)</f>
        <v>Cicculini</v>
      </c>
      <c r="E3" s="10" t="str">
        <f ca="1">VLOOKUP(RANDBETWEEN(1,countgender),pool[],2)</f>
        <v>F</v>
      </c>
      <c r="F3" s="14">
        <f t="shared" ref="F3:F66" ca="1" si="0">RANDBETWEEN(DATE(1940,1,1),DATE(2003,1,1))</f>
        <v>33339</v>
      </c>
      <c r="G3" s="14">
        <f t="shared" ref="G3:G66" ca="1" si="1">RANDBETWEEN(DATE(2017,1,1),DATE(2021,1,1))</f>
        <v>43988</v>
      </c>
    </row>
    <row r="4" spans="1:10" x14ac:dyDescent="0.2">
      <c r="A4" s="9">
        <v>3</v>
      </c>
      <c r="B4" s="3" t="s">
        <v>3114</v>
      </c>
      <c r="C4" s="9" t="str">
        <f ca="1">VLOOKUP(RANDBETWEEN(1,countfirstname),pool[],3)</f>
        <v>Payton</v>
      </c>
      <c r="D4" s="9" t="str">
        <f ca="1">VLOOKUP(RANDBETWEEN(1,countlastname),pool[],4)</f>
        <v>O'Carran</v>
      </c>
      <c r="E4" s="9" t="str">
        <f ca="1">VLOOKUP(RANDBETWEEN(1,countgender),pool[],2)</f>
        <v>F</v>
      </c>
      <c r="F4" s="14">
        <f t="shared" ca="1" si="0"/>
        <v>24311</v>
      </c>
      <c r="G4" s="14">
        <f t="shared" ca="1" si="1"/>
        <v>43665</v>
      </c>
      <c r="I4" s="1"/>
      <c r="J4" s="1"/>
    </row>
    <row r="5" spans="1:10" x14ac:dyDescent="0.2">
      <c r="A5" s="10">
        <v>4</v>
      </c>
      <c r="B5" s="4" t="s">
        <v>3115</v>
      </c>
      <c r="C5" s="10" t="str">
        <f ca="1">VLOOKUP(RANDBETWEEN(1,countfirstname),pool[],3)</f>
        <v>Jessie</v>
      </c>
      <c r="D5" s="10" t="str">
        <f ca="1">VLOOKUP(RANDBETWEEN(1,countlastname),pool[],4)</f>
        <v>Longthorn</v>
      </c>
      <c r="E5" s="10" t="str">
        <f ca="1">VLOOKUP(RANDBETWEEN(1,countgender),pool[],2)</f>
        <v>M</v>
      </c>
      <c r="F5" s="14">
        <f t="shared" ca="1" si="0"/>
        <v>28648</v>
      </c>
      <c r="G5" s="14">
        <f t="shared" ca="1" si="1"/>
        <v>44131</v>
      </c>
    </row>
    <row r="6" spans="1:10" x14ac:dyDescent="0.2">
      <c r="A6" s="9">
        <v>5</v>
      </c>
      <c r="B6" s="3" t="s">
        <v>3116</v>
      </c>
      <c r="C6" s="9" t="str">
        <f ca="1">VLOOKUP(RANDBETWEEN(1,countfirstname),pool[],3)</f>
        <v>Berkeley</v>
      </c>
      <c r="D6" s="9" t="str">
        <f ca="1">VLOOKUP(RANDBETWEEN(1,countlastname),pool[],4)</f>
        <v>Nadin</v>
      </c>
      <c r="E6" s="9" t="str">
        <f ca="1">VLOOKUP(RANDBETWEEN(1,countgender),pool[],2)</f>
        <v>M</v>
      </c>
      <c r="F6" s="14">
        <f t="shared" ca="1" si="0"/>
        <v>24809</v>
      </c>
      <c r="G6" s="14">
        <f t="shared" ca="1" si="1"/>
        <v>43332</v>
      </c>
    </row>
    <row r="7" spans="1:10" x14ac:dyDescent="0.2">
      <c r="A7" s="10">
        <v>6</v>
      </c>
      <c r="B7" s="4" t="s">
        <v>3117</v>
      </c>
      <c r="C7" s="10" t="str">
        <f ca="1">VLOOKUP(RANDBETWEEN(1,countfirstname),pool[],3)</f>
        <v>Sky</v>
      </c>
      <c r="D7" s="10" t="str">
        <f ca="1">VLOOKUP(RANDBETWEEN(1,countlastname),pool[],4)</f>
        <v>Sinson</v>
      </c>
      <c r="E7" s="10" t="str">
        <f ca="1">VLOOKUP(RANDBETWEEN(1,countgender),pool[],2)</f>
        <v>F</v>
      </c>
      <c r="F7" s="14">
        <f t="shared" ca="1" si="0"/>
        <v>20569</v>
      </c>
      <c r="G7" s="14">
        <f t="shared" ca="1" si="1"/>
        <v>44032</v>
      </c>
    </row>
    <row r="8" spans="1:10" x14ac:dyDescent="0.2">
      <c r="A8" s="9">
        <v>7</v>
      </c>
      <c r="B8" s="3" t="s">
        <v>3118</v>
      </c>
      <c r="C8" s="9" t="str">
        <f ca="1">VLOOKUP(RANDBETWEEN(1,countfirstname),pool[],3)</f>
        <v>Merlyn</v>
      </c>
      <c r="D8" s="9" t="str">
        <f ca="1">VLOOKUP(RANDBETWEEN(1,countlastname),pool[],4)</f>
        <v>Kemm</v>
      </c>
      <c r="E8" s="9" t="str">
        <f ca="1">VLOOKUP(RANDBETWEEN(1,countgender),pool[],2)</f>
        <v>M</v>
      </c>
      <c r="F8" s="14">
        <f t="shared" ca="1" si="0"/>
        <v>22728</v>
      </c>
      <c r="G8" s="14">
        <f t="shared" ca="1" si="1"/>
        <v>43895</v>
      </c>
    </row>
    <row r="9" spans="1:10" x14ac:dyDescent="0.2">
      <c r="A9" s="10">
        <v>8</v>
      </c>
      <c r="B9" s="4" t="s">
        <v>3119</v>
      </c>
      <c r="C9" s="10" t="str">
        <f ca="1">VLOOKUP(RANDBETWEEN(1,countfirstname),pool[],3)</f>
        <v>Braylin</v>
      </c>
      <c r="D9" s="10" t="str">
        <f ca="1">VLOOKUP(RANDBETWEEN(1,countlastname),pool[],4)</f>
        <v>Scougall</v>
      </c>
      <c r="E9" s="10" t="str">
        <f ca="1">VLOOKUP(RANDBETWEEN(1,countgender),pool[],2)</f>
        <v>F</v>
      </c>
      <c r="F9" s="14">
        <f t="shared" ca="1" si="0"/>
        <v>32123</v>
      </c>
      <c r="G9" s="14">
        <f t="shared" ca="1" si="1"/>
        <v>43760</v>
      </c>
    </row>
    <row r="10" spans="1:10" x14ac:dyDescent="0.2">
      <c r="A10" s="9">
        <v>9</v>
      </c>
      <c r="B10" s="3" t="s">
        <v>3120</v>
      </c>
      <c r="C10" s="9" t="str">
        <f ca="1">VLOOKUP(RANDBETWEEN(1,countfirstname),pool[],3)</f>
        <v>Kendall</v>
      </c>
      <c r="D10" s="9" t="str">
        <f ca="1">VLOOKUP(RANDBETWEEN(1,countlastname),pool[],4)</f>
        <v>Codi</v>
      </c>
      <c r="E10" s="9" t="str">
        <f ca="1">VLOOKUP(RANDBETWEEN(1,countgender),pool[],2)</f>
        <v>F</v>
      </c>
      <c r="F10" s="14">
        <f t="shared" ca="1" si="0"/>
        <v>24794</v>
      </c>
      <c r="G10" s="14">
        <f t="shared" ca="1" si="1"/>
        <v>43894</v>
      </c>
    </row>
    <row r="11" spans="1:10" x14ac:dyDescent="0.2">
      <c r="A11" s="10">
        <v>10</v>
      </c>
      <c r="B11" s="4" t="s">
        <v>3121</v>
      </c>
      <c r="C11" s="10" t="str">
        <f ca="1">VLOOKUP(RANDBETWEEN(1,countfirstname),pool[],3)</f>
        <v>Reese</v>
      </c>
      <c r="D11" s="10" t="str">
        <f ca="1">VLOOKUP(RANDBETWEEN(1,countlastname),pool[],4)</f>
        <v>Spellsworth</v>
      </c>
      <c r="E11" s="10" t="str">
        <f ca="1">VLOOKUP(RANDBETWEEN(1,countgender),pool[],2)</f>
        <v>M</v>
      </c>
      <c r="F11" s="14">
        <f t="shared" ca="1" si="0"/>
        <v>26832</v>
      </c>
      <c r="G11" s="14">
        <f t="shared" ca="1" si="1"/>
        <v>42858</v>
      </c>
    </row>
    <row r="12" spans="1:10" x14ac:dyDescent="0.2">
      <c r="A12" s="9">
        <v>11</v>
      </c>
      <c r="B12" s="3" t="s">
        <v>3122</v>
      </c>
      <c r="C12" s="9" t="str">
        <f ca="1">VLOOKUP(RANDBETWEEN(1,countfirstname),pool[],3)</f>
        <v>Cameran</v>
      </c>
      <c r="D12" s="9" t="str">
        <f ca="1">VLOOKUP(RANDBETWEEN(1,countlastname),pool[],4)</f>
        <v>Townsend</v>
      </c>
      <c r="E12" s="9" t="str">
        <f ca="1">VLOOKUP(RANDBETWEEN(1,countgender),pool[],2)</f>
        <v>M</v>
      </c>
      <c r="F12" s="14">
        <f t="shared" ca="1" si="0"/>
        <v>28407</v>
      </c>
      <c r="G12" s="14">
        <f t="shared" ca="1" si="1"/>
        <v>42985</v>
      </c>
    </row>
    <row r="13" spans="1:10" x14ac:dyDescent="0.2">
      <c r="A13" s="10">
        <v>12</v>
      </c>
      <c r="B13" s="4" t="s">
        <v>3123</v>
      </c>
      <c r="C13" s="10" t="str">
        <f ca="1">VLOOKUP(RANDBETWEEN(1,countfirstname),pool[],3)</f>
        <v>Lavon</v>
      </c>
      <c r="D13" s="10" t="str">
        <f ca="1">VLOOKUP(RANDBETWEEN(1,countlastname),pool[],4)</f>
        <v>Carnall</v>
      </c>
      <c r="E13" s="10" t="str">
        <f ca="1">VLOOKUP(RANDBETWEEN(1,countgender),pool[],2)</f>
        <v>M</v>
      </c>
      <c r="F13" s="14">
        <f t="shared" ca="1" si="0"/>
        <v>28622</v>
      </c>
      <c r="G13" s="14">
        <f t="shared" ca="1" si="1"/>
        <v>43359</v>
      </c>
    </row>
    <row r="14" spans="1:10" x14ac:dyDescent="0.2">
      <c r="A14" s="9">
        <v>13</v>
      </c>
      <c r="B14" s="3" t="s">
        <v>3124</v>
      </c>
      <c r="C14" s="9" t="str">
        <f ca="1">VLOOKUP(RANDBETWEEN(1,countfirstname),pool[],3)</f>
        <v>Jody</v>
      </c>
      <c r="D14" s="9" t="str">
        <f ca="1">VLOOKUP(RANDBETWEEN(1,countlastname),pool[],4)</f>
        <v>Preedy</v>
      </c>
      <c r="E14" s="9" t="str">
        <f ca="1">VLOOKUP(RANDBETWEEN(1,countgender),pool[],2)</f>
        <v>M</v>
      </c>
      <c r="F14" s="14">
        <f t="shared" ca="1" si="0"/>
        <v>17030</v>
      </c>
      <c r="G14" s="14">
        <f t="shared" ca="1" si="1"/>
        <v>43791</v>
      </c>
    </row>
    <row r="15" spans="1:10" x14ac:dyDescent="0.2">
      <c r="A15" s="10">
        <v>14</v>
      </c>
      <c r="B15" s="4" t="s">
        <v>3125</v>
      </c>
      <c r="C15" s="10" t="str">
        <f ca="1">VLOOKUP(RANDBETWEEN(1,countfirstname),pool[],3)</f>
        <v>Verdell</v>
      </c>
      <c r="D15" s="10" t="str">
        <f ca="1">VLOOKUP(RANDBETWEEN(1,countlastname),pool[],4)</f>
        <v>Grimsdyke</v>
      </c>
      <c r="E15" s="10" t="str">
        <f ca="1">VLOOKUP(RANDBETWEEN(1,countgender),pool[],2)</f>
        <v>F</v>
      </c>
      <c r="F15" s="14">
        <f t="shared" ca="1" si="0"/>
        <v>22626</v>
      </c>
      <c r="G15" s="14">
        <f t="shared" ca="1" si="1"/>
        <v>43139</v>
      </c>
    </row>
    <row r="16" spans="1:10" x14ac:dyDescent="0.2">
      <c r="A16" s="9">
        <v>15</v>
      </c>
      <c r="B16" s="3" t="s">
        <v>3126</v>
      </c>
      <c r="C16" s="9" t="str">
        <f ca="1">VLOOKUP(RANDBETWEEN(1,countfirstname),pool[],3)</f>
        <v>Kaedyn</v>
      </c>
      <c r="D16" s="9" t="str">
        <f ca="1">VLOOKUP(RANDBETWEEN(1,countlastname),pool[],4)</f>
        <v>Brennand</v>
      </c>
      <c r="E16" s="9" t="str">
        <f ca="1">VLOOKUP(RANDBETWEEN(1,countgender),pool[],2)</f>
        <v>F</v>
      </c>
      <c r="F16" s="14">
        <f t="shared" ca="1" si="0"/>
        <v>24355</v>
      </c>
      <c r="G16" s="14">
        <f t="shared" ca="1" si="1"/>
        <v>43641</v>
      </c>
    </row>
    <row r="17" spans="1:7" x14ac:dyDescent="0.2">
      <c r="A17" s="10">
        <v>16</v>
      </c>
      <c r="B17" s="4" t="s">
        <v>3127</v>
      </c>
      <c r="C17" s="10" t="str">
        <f ca="1">VLOOKUP(RANDBETWEEN(1,countfirstname),pool[],3)</f>
        <v>Jordin</v>
      </c>
      <c r="D17" s="10" t="str">
        <f ca="1">VLOOKUP(RANDBETWEEN(1,countlastname),pool[],4)</f>
        <v>Dwire</v>
      </c>
      <c r="E17" s="10" t="str">
        <f ca="1">VLOOKUP(RANDBETWEEN(1,countgender),pool[],2)</f>
        <v>M</v>
      </c>
      <c r="F17" s="14">
        <f t="shared" ca="1" si="0"/>
        <v>30808</v>
      </c>
      <c r="G17" s="14">
        <f t="shared" ca="1" si="1"/>
        <v>43017</v>
      </c>
    </row>
    <row r="18" spans="1:7" x14ac:dyDescent="0.2">
      <c r="A18" s="9">
        <v>17</v>
      </c>
      <c r="B18" s="3" t="s">
        <v>3128</v>
      </c>
      <c r="C18" s="9" t="str">
        <f ca="1">VLOOKUP(RANDBETWEEN(1,countfirstname),pool[],3)</f>
        <v>Ryley</v>
      </c>
      <c r="D18" s="9" t="str">
        <f ca="1">VLOOKUP(RANDBETWEEN(1,countlastname),pool[],4)</f>
        <v>Kauble</v>
      </c>
      <c r="E18" s="9" t="str">
        <f ca="1">VLOOKUP(RANDBETWEEN(1,countgender),pool[],2)</f>
        <v>F</v>
      </c>
      <c r="F18" s="14">
        <f t="shared" ca="1" si="0"/>
        <v>29320</v>
      </c>
      <c r="G18" s="14">
        <f t="shared" ca="1" si="1"/>
        <v>43865</v>
      </c>
    </row>
    <row r="19" spans="1:7" x14ac:dyDescent="0.2">
      <c r="A19" s="10">
        <v>18</v>
      </c>
      <c r="B19" s="4" t="s">
        <v>3129</v>
      </c>
      <c r="C19" s="10" t="str">
        <f ca="1">VLOOKUP(RANDBETWEEN(1,countfirstname),pool[],3)</f>
        <v>Jordin</v>
      </c>
      <c r="D19" s="10" t="str">
        <f ca="1">VLOOKUP(RANDBETWEEN(1,countlastname),pool[],4)</f>
        <v>Cornill</v>
      </c>
      <c r="E19" s="10" t="str">
        <f ca="1">VLOOKUP(RANDBETWEEN(1,countgender),pool[],2)</f>
        <v>F</v>
      </c>
      <c r="F19" s="14">
        <f t="shared" ca="1" si="0"/>
        <v>14755</v>
      </c>
      <c r="G19" s="14">
        <f t="shared" ca="1" si="1"/>
        <v>43879</v>
      </c>
    </row>
    <row r="20" spans="1:7" x14ac:dyDescent="0.2">
      <c r="A20" s="9">
        <v>19</v>
      </c>
      <c r="B20" s="3" t="s">
        <v>3130</v>
      </c>
      <c r="C20" s="9" t="str">
        <f ca="1">VLOOKUP(RANDBETWEEN(1,countfirstname),pool[],3)</f>
        <v>Merlyn</v>
      </c>
      <c r="D20" s="9" t="str">
        <f ca="1">VLOOKUP(RANDBETWEEN(1,countlastname),pool[],4)</f>
        <v>Paling</v>
      </c>
      <c r="E20" s="9" t="str">
        <f ca="1">VLOOKUP(RANDBETWEEN(1,countgender),pool[],2)</f>
        <v>F</v>
      </c>
      <c r="F20" s="14">
        <f t="shared" ca="1" si="0"/>
        <v>17165</v>
      </c>
      <c r="G20" s="14">
        <f t="shared" ca="1" si="1"/>
        <v>43604</v>
      </c>
    </row>
    <row r="21" spans="1:7" x14ac:dyDescent="0.2">
      <c r="A21" s="10">
        <v>20</v>
      </c>
      <c r="B21" s="4" t="s">
        <v>3131</v>
      </c>
      <c r="C21" s="10" t="str">
        <f ca="1">VLOOKUP(RANDBETWEEN(1,countfirstname),pool[],3)</f>
        <v>Jaylin</v>
      </c>
      <c r="D21" s="10" t="str">
        <f ca="1">VLOOKUP(RANDBETWEEN(1,countlastname),pool[],4)</f>
        <v>Drabble</v>
      </c>
      <c r="E21" s="10" t="str">
        <f ca="1">VLOOKUP(RANDBETWEEN(1,countgender),pool[],2)</f>
        <v>F</v>
      </c>
      <c r="F21" s="14">
        <f t="shared" ca="1" si="0"/>
        <v>37555</v>
      </c>
      <c r="G21" s="14">
        <f t="shared" ca="1" si="1"/>
        <v>44127</v>
      </c>
    </row>
    <row r="22" spans="1:7" x14ac:dyDescent="0.2">
      <c r="A22" s="9">
        <v>21</v>
      </c>
      <c r="B22" s="3" t="s">
        <v>3132</v>
      </c>
      <c r="C22" s="9" t="str">
        <f ca="1">VLOOKUP(RANDBETWEEN(1,countfirstname),pool[],3)</f>
        <v>Armoni</v>
      </c>
      <c r="D22" s="9" t="str">
        <f ca="1">VLOOKUP(RANDBETWEEN(1,countlastname),pool[],4)</f>
        <v>Strephan</v>
      </c>
      <c r="E22" s="9" t="str">
        <f ca="1">VLOOKUP(RANDBETWEEN(1,countgender),pool[],2)</f>
        <v>F</v>
      </c>
      <c r="F22" s="14">
        <f t="shared" ca="1" si="0"/>
        <v>35412</v>
      </c>
      <c r="G22" s="14">
        <f t="shared" ca="1" si="1"/>
        <v>43621</v>
      </c>
    </row>
    <row r="23" spans="1:7" x14ac:dyDescent="0.2">
      <c r="A23" s="10">
        <v>22</v>
      </c>
      <c r="B23" s="4" t="s">
        <v>3133</v>
      </c>
      <c r="C23" s="10" t="str">
        <f ca="1">VLOOKUP(RANDBETWEEN(1,countfirstname),pool[],3)</f>
        <v>Divine</v>
      </c>
      <c r="D23" s="10" t="str">
        <f ca="1">VLOOKUP(RANDBETWEEN(1,countlastname),pool[],4)</f>
        <v>Kilbourn</v>
      </c>
      <c r="E23" s="10" t="str">
        <f ca="1">VLOOKUP(RANDBETWEEN(1,countgender),pool[],2)</f>
        <v>M</v>
      </c>
      <c r="F23" s="14">
        <f t="shared" ca="1" si="0"/>
        <v>19731</v>
      </c>
      <c r="G23" s="14">
        <f t="shared" ca="1" si="1"/>
        <v>42912</v>
      </c>
    </row>
    <row r="24" spans="1:7" x14ac:dyDescent="0.2">
      <c r="A24" s="9">
        <v>23</v>
      </c>
      <c r="B24" s="3" t="s">
        <v>3134</v>
      </c>
      <c r="C24" s="9" t="str">
        <f ca="1">VLOOKUP(RANDBETWEEN(1,countfirstname),pool[],3)</f>
        <v>Shiloh</v>
      </c>
      <c r="D24" s="9" t="str">
        <f ca="1">VLOOKUP(RANDBETWEEN(1,countlastname),pool[],4)</f>
        <v>Zimek</v>
      </c>
      <c r="E24" s="9" t="str">
        <f ca="1">VLOOKUP(RANDBETWEEN(1,countgender),pool[],2)</f>
        <v>M</v>
      </c>
      <c r="F24" s="14">
        <f t="shared" ca="1" si="0"/>
        <v>15991</v>
      </c>
      <c r="G24" s="14">
        <f t="shared" ca="1" si="1"/>
        <v>42785</v>
      </c>
    </row>
    <row r="25" spans="1:7" x14ac:dyDescent="0.2">
      <c r="A25" s="10">
        <v>24</v>
      </c>
      <c r="B25" s="4" t="s">
        <v>3135</v>
      </c>
      <c r="C25" s="10" t="str">
        <f ca="1">VLOOKUP(RANDBETWEEN(1,countfirstname),pool[],3)</f>
        <v>Dwan</v>
      </c>
      <c r="D25" s="10" t="str">
        <f ca="1">VLOOKUP(RANDBETWEEN(1,countlastname),pool[],4)</f>
        <v>Pic</v>
      </c>
      <c r="E25" s="10" t="str">
        <f ca="1">VLOOKUP(RANDBETWEEN(1,countgender),pool[],2)</f>
        <v>F</v>
      </c>
      <c r="F25" s="14">
        <f t="shared" ca="1" si="0"/>
        <v>17291</v>
      </c>
      <c r="G25" s="14">
        <f t="shared" ca="1" si="1"/>
        <v>44091</v>
      </c>
    </row>
    <row r="26" spans="1:7" x14ac:dyDescent="0.2">
      <c r="A26" s="9">
        <v>25</v>
      </c>
      <c r="B26" s="3" t="s">
        <v>3136</v>
      </c>
      <c r="C26" s="9" t="str">
        <f ca="1">VLOOKUP(RANDBETWEEN(1,countfirstname),pool[],3)</f>
        <v>Kodi</v>
      </c>
      <c r="D26" s="9" t="str">
        <f ca="1">VLOOKUP(RANDBETWEEN(1,countlastname),pool[],4)</f>
        <v>Catterick</v>
      </c>
      <c r="E26" s="9" t="str">
        <f ca="1">VLOOKUP(RANDBETWEEN(1,countgender),pool[],2)</f>
        <v>M</v>
      </c>
      <c r="F26" s="14">
        <f t="shared" ca="1" si="0"/>
        <v>37035</v>
      </c>
      <c r="G26" s="14">
        <f t="shared" ca="1" si="1"/>
        <v>43018</v>
      </c>
    </row>
    <row r="27" spans="1:7" x14ac:dyDescent="0.2">
      <c r="A27" s="10">
        <v>26</v>
      </c>
      <c r="B27" s="4" t="s">
        <v>3137</v>
      </c>
      <c r="C27" s="10" t="str">
        <f ca="1">VLOOKUP(RANDBETWEEN(1,countfirstname),pool[],3)</f>
        <v>Christan</v>
      </c>
      <c r="D27" s="10" t="str">
        <f ca="1">VLOOKUP(RANDBETWEEN(1,countlastname),pool[],4)</f>
        <v>Shepard</v>
      </c>
      <c r="E27" s="10" t="str">
        <f ca="1">VLOOKUP(RANDBETWEEN(1,countgender),pool[],2)</f>
        <v>M</v>
      </c>
      <c r="F27" s="14">
        <f t="shared" ca="1" si="0"/>
        <v>25993</v>
      </c>
      <c r="G27" s="14">
        <f t="shared" ca="1" si="1"/>
        <v>44138</v>
      </c>
    </row>
    <row r="28" spans="1:7" x14ac:dyDescent="0.2">
      <c r="A28" s="9">
        <v>27</v>
      </c>
      <c r="B28" s="3" t="s">
        <v>3138</v>
      </c>
      <c r="C28" s="9" t="str">
        <f ca="1">VLOOKUP(RANDBETWEEN(1,countfirstname),pool[],3)</f>
        <v>Barrie</v>
      </c>
      <c r="D28" s="9" t="str">
        <f ca="1">VLOOKUP(RANDBETWEEN(1,countlastname),pool[],4)</f>
        <v>Lace</v>
      </c>
      <c r="E28" s="9" t="str">
        <f ca="1">VLOOKUP(RANDBETWEEN(1,countgender),pool[],2)</f>
        <v>F</v>
      </c>
      <c r="F28" s="14">
        <f t="shared" ca="1" si="0"/>
        <v>36972</v>
      </c>
      <c r="G28" s="14">
        <f t="shared" ca="1" si="1"/>
        <v>43936</v>
      </c>
    </row>
    <row r="29" spans="1:7" x14ac:dyDescent="0.2">
      <c r="A29" s="10">
        <v>28</v>
      </c>
      <c r="B29" s="4" t="s">
        <v>3139</v>
      </c>
      <c r="C29" s="10" t="str">
        <f ca="1">VLOOKUP(RANDBETWEEN(1,countfirstname),pool[],3)</f>
        <v>Lavon</v>
      </c>
      <c r="D29" s="10" t="str">
        <f ca="1">VLOOKUP(RANDBETWEEN(1,countlastname),pool[],4)</f>
        <v>Bicknell</v>
      </c>
      <c r="E29" s="10" t="str">
        <f ca="1">VLOOKUP(RANDBETWEEN(1,countgender),pool[],2)</f>
        <v>M</v>
      </c>
      <c r="F29" s="14">
        <f t="shared" ca="1" si="0"/>
        <v>22015</v>
      </c>
      <c r="G29" s="14">
        <f t="shared" ca="1" si="1"/>
        <v>43747</v>
      </c>
    </row>
    <row r="30" spans="1:7" x14ac:dyDescent="0.2">
      <c r="A30" s="9">
        <v>29</v>
      </c>
      <c r="B30" s="3" t="s">
        <v>3140</v>
      </c>
      <c r="C30" s="9" t="str">
        <f ca="1">VLOOKUP(RANDBETWEEN(1,countfirstname),pool[],3)</f>
        <v>Jackie</v>
      </c>
      <c r="D30" s="9" t="str">
        <f ca="1">VLOOKUP(RANDBETWEEN(1,countlastname),pool[],4)</f>
        <v>Ipplett</v>
      </c>
      <c r="E30" s="9" t="str">
        <f ca="1">VLOOKUP(RANDBETWEEN(1,countgender),pool[],2)</f>
        <v>M</v>
      </c>
      <c r="F30" s="14">
        <f t="shared" ca="1" si="0"/>
        <v>25122</v>
      </c>
      <c r="G30" s="14">
        <f t="shared" ca="1" si="1"/>
        <v>43806</v>
      </c>
    </row>
    <row r="31" spans="1:7" x14ac:dyDescent="0.2">
      <c r="A31" s="10">
        <v>30</v>
      </c>
      <c r="B31" s="4" t="s">
        <v>3141</v>
      </c>
      <c r="C31" s="10" t="str">
        <f ca="1">VLOOKUP(RANDBETWEEN(1,countfirstname),pool[],3)</f>
        <v>Payton</v>
      </c>
      <c r="D31" s="10" t="str">
        <f ca="1">VLOOKUP(RANDBETWEEN(1,countlastname),pool[],4)</f>
        <v>Ridler</v>
      </c>
      <c r="E31" s="10" t="str">
        <f ca="1">VLOOKUP(RANDBETWEEN(1,countgender),pool[],2)</f>
        <v>F</v>
      </c>
      <c r="F31" s="14">
        <f t="shared" ca="1" si="0"/>
        <v>30815</v>
      </c>
      <c r="G31" s="14">
        <f t="shared" ca="1" si="1"/>
        <v>42922</v>
      </c>
    </row>
    <row r="32" spans="1:7" x14ac:dyDescent="0.2">
      <c r="A32" s="9">
        <v>31</v>
      </c>
      <c r="B32" s="3" t="s">
        <v>3142</v>
      </c>
      <c r="C32" s="9" t="str">
        <f ca="1">VLOOKUP(RANDBETWEEN(1,countfirstname),pool[],3)</f>
        <v>Yuri</v>
      </c>
      <c r="D32" s="9" t="str">
        <f ca="1">VLOOKUP(RANDBETWEEN(1,countlastname),pool[],4)</f>
        <v>Cleall</v>
      </c>
      <c r="E32" s="9" t="str">
        <f ca="1">VLOOKUP(RANDBETWEEN(1,countgender),pool[],2)</f>
        <v>F</v>
      </c>
      <c r="F32" s="14">
        <f t="shared" ca="1" si="0"/>
        <v>28779</v>
      </c>
      <c r="G32" s="14">
        <f t="shared" ca="1" si="1"/>
        <v>43385</v>
      </c>
    </row>
    <row r="33" spans="1:7" x14ac:dyDescent="0.2">
      <c r="A33" s="10">
        <v>32</v>
      </c>
      <c r="B33" s="4" t="s">
        <v>3143</v>
      </c>
      <c r="C33" s="10" t="str">
        <f ca="1">VLOOKUP(RANDBETWEEN(1,countfirstname),pool[],3)</f>
        <v>Aven</v>
      </c>
      <c r="D33" s="10" t="str">
        <f ca="1">VLOOKUP(RANDBETWEEN(1,countlastname),pool[],4)</f>
        <v>Dunklee</v>
      </c>
      <c r="E33" s="10" t="str">
        <f ca="1">VLOOKUP(RANDBETWEEN(1,countgender),pool[],2)</f>
        <v>F</v>
      </c>
      <c r="F33" s="14">
        <f t="shared" ca="1" si="0"/>
        <v>20070</v>
      </c>
      <c r="G33" s="14">
        <f t="shared" ca="1" si="1"/>
        <v>44146</v>
      </c>
    </row>
    <row r="34" spans="1:7" x14ac:dyDescent="0.2">
      <c r="A34" s="9">
        <v>33</v>
      </c>
      <c r="B34" s="3" t="s">
        <v>3144</v>
      </c>
      <c r="C34" s="9" t="str">
        <f ca="1">VLOOKUP(RANDBETWEEN(1,countfirstname),pool[],3)</f>
        <v>Berlin</v>
      </c>
      <c r="D34" s="9" t="str">
        <f ca="1">VLOOKUP(RANDBETWEEN(1,countlastname),pool[],4)</f>
        <v>Hurt</v>
      </c>
      <c r="E34" s="9" t="str">
        <f ca="1">VLOOKUP(RANDBETWEEN(1,countgender),pool[],2)</f>
        <v>M</v>
      </c>
      <c r="F34" s="14">
        <f t="shared" ca="1" si="0"/>
        <v>23683</v>
      </c>
      <c r="G34" s="14">
        <f t="shared" ca="1" si="1"/>
        <v>43607</v>
      </c>
    </row>
    <row r="35" spans="1:7" x14ac:dyDescent="0.2">
      <c r="A35" s="10">
        <v>34</v>
      </c>
      <c r="B35" s="4" t="s">
        <v>3145</v>
      </c>
      <c r="C35" s="10" t="str">
        <f ca="1">VLOOKUP(RANDBETWEEN(1,countfirstname),pool[],3)</f>
        <v>Shiloh</v>
      </c>
      <c r="D35" s="10" t="str">
        <f ca="1">VLOOKUP(RANDBETWEEN(1,countlastname),pool[],4)</f>
        <v>Dunlea</v>
      </c>
      <c r="E35" s="10" t="str">
        <f ca="1">VLOOKUP(RANDBETWEEN(1,countgender),pool[],2)</f>
        <v>F</v>
      </c>
      <c r="F35" s="14">
        <f t="shared" ca="1" si="0"/>
        <v>25704</v>
      </c>
      <c r="G35" s="14">
        <f t="shared" ca="1" si="1"/>
        <v>43990</v>
      </c>
    </row>
    <row r="36" spans="1:7" x14ac:dyDescent="0.2">
      <c r="A36" s="9">
        <v>35</v>
      </c>
      <c r="B36" s="3" t="s">
        <v>3146</v>
      </c>
      <c r="C36" s="9" t="str">
        <f ca="1">VLOOKUP(RANDBETWEEN(1,countfirstname),pool[],3)</f>
        <v>Divine</v>
      </c>
      <c r="D36" s="9" t="str">
        <f ca="1">VLOOKUP(RANDBETWEEN(1,countlastname),pool[],4)</f>
        <v>Willicott</v>
      </c>
      <c r="E36" s="9" t="str">
        <f ca="1">VLOOKUP(RANDBETWEEN(1,countgender),pool[],2)</f>
        <v>M</v>
      </c>
      <c r="F36" s="14">
        <f t="shared" ca="1" si="0"/>
        <v>32171</v>
      </c>
      <c r="G36" s="14">
        <f t="shared" ca="1" si="1"/>
        <v>43173</v>
      </c>
    </row>
    <row r="37" spans="1:7" x14ac:dyDescent="0.2">
      <c r="A37" s="10">
        <v>36</v>
      </c>
      <c r="B37" s="4" t="s">
        <v>3147</v>
      </c>
      <c r="C37" s="10" t="str">
        <f ca="1">VLOOKUP(RANDBETWEEN(1,countfirstname),pool[],3)</f>
        <v>Trinidad</v>
      </c>
      <c r="D37" s="10" t="str">
        <f ca="1">VLOOKUP(RANDBETWEEN(1,countlastname),pool[],4)</f>
        <v>Sinson</v>
      </c>
      <c r="E37" s="10" t="str">
        <f ca="1">VLOOKUP(RANDBETWEEN(1,countgender),pool[],2)</f>
        <v>M</v>
      </c>
      <c r="F37" s="14">
        <f t="shared" ca="1" si="0"/>
        <v>25414</v>
      </c>
      <c r="G37" s="14">
        <f t="shared" ca="1" si="1"/>
        <v>42752</v>
      </c>
    </row>
    <row r="38" spans="1:7" x14ac:dyDescent="0.2">
      <c r="A38" s="9">
        <v>37</v>
      </c>
      <c r="B38" s="3" t="s">
        <v>3148</v>
      </c>
      <c r="C38" s="9" t="str">
        <f ca="1">VLOOKUP(RANDBETWEEN(1,countfirstname),pool[],3)</f>
        <v>Payton</v>
      </c>
      <c r="D38" s="9" t="str">
        <f ca="1">VLOOKUP(RANDBETWEEN(1,countlastname),pool[],4)</f>
        <v>Osboldstone</v>
      </c>
      <c r="E38" s="9" t="str">
        <f ca="1">VLOOKUP(RANDBETWEEN(1,countgender),pool[],2)</f>
        <v>F</v>
      </c>
      <c r="F38" s="14">
        <f t="shared" ca="1" si="0"/>
        <v>28384</v>
      </c>
      <c r="G38" s="14">
        <f t="shared" ca="1" si="1"/>
        <v>43742</v>
      </c>
    </row>
    <row r="39" spans="1:7" x14ac:dyDescent="0.2">
      <c r="A39" s="10">
        <v>38</v>
      </c>
      <c r="B39" s="4" t="s">
        <v>3149</v>
      </c>
      <c r="C39" s="10" t="str">
        <f ca="1">VLOOKUP(RANDBETWEEN(1,countfirstname),pool[],3)</f>
        <v>Ricci</v>
      </c>
      <c r="D39" s="10" t="str">
        <f ca="1">VLOOKUP(RANDBETWEEN(1,countlastname),pool[],4)</f>
        <v>Delbergue</v>
      </c>
      <c r="E39" s="10" t="str">
        <f ca="1">VLOOKUP(RANDBETWEEN(1,countgender),pool[],2)</f>
        <v>M</v>
      </c>
      <c r="F39" s="14">
        <f t="shared" ca="1" si="0"/>
        <v>21655</v>
      </c>
      <c r="G39" s="14">
        <f t="shared" ca="1" si="1"/>
        <v>43915</v>
      </c>
    </row>
    <row r="40" spans="1:7" x14ac:dyDescent="0.2">
      <c r="A40" s="9">
        <v>39</v>
      </c>
      <c r="B40" s="3" t="s">
        <v>3150</v>
      </c>
      <c r="C40" s="9" t="str">
        <f ca="1">VLOOKUP(RANDBETWEEN(1,countfirstname),pool[],3)</f>
        <v>Jaime</v>
      </c>
      <c r="D40" s="9" t="str">
        <f ca="1">VLOOKUP(RANDBETWEEN(1,countlastname),pool[],4)</f>
        <v>Halloway</v>
      </c>
      <c r="E40" s="9" t="str">
        <f ca="1">VLOOKUP(RANDBETWEEN(1,countgender),pool[],2)</f>
        <v>F</v>
      </c>
      <c r="F40" s="14">
        <f t="shared" ca="1" si="0"/>
        <v>27998</v>
      </c>
      <c r="G40" s="14">
        <f t="shared" ca="1" si="1"/>
        <v>43091</v>
      </c>
    </row>
    <row r="41" spans="1:7" x14ac:dyDescent="0.2">
      <c r="A41" s="10">
        <v>40</v>
      </c>
      <c r="B41" s="4" t="s">
        <v>3151</v>
      </c>
      <c r="C41" s="10" t="str">
        <f ca="1">VLOOKUP(RANDBETWEEN(1,countfirstname),pool[],3)</f>
        <v>Cameran</v>
      </c>
      <c r="D41" s="10" t="str">
        <f ca="1">VLOOKUP(RANDBETWEEN(1,countlastname),pool[],4)</f>
        <v>Nolot</v>
      </c>
      <c r="E41" s="10" t="str">
        <f ca="1">VLOOKUP(RANDBETWEEN(1,countgender),pool[],2)</f>
        <v>F</v>
      </c>
      <c r="F41" s="14">
        <f t="shared" ca="1" si="0"/>
        <v>18175</v>
      </c>
      <c r="G41" s="14">
        <f t="shared" ca="1" si="1"/>
        <v>44148</v>
      </c>
    </row>
    <row r="42" spans="1:7" x14ac:dyDescent="0.2">
      <c r="A42" s="9">
        <v>41</v>
      </c>
      <c r="B42" s="3" t="s">
        <v>3152</v>
      </c>
      <c r="C42" s="9" t="str">
        <f ca="1">VLOOKUP(RANDBETWEEN(1,countfirstname),pool[],3)</f>
        <v>Robbie</v>
      </c>
      <c r="D42" s="9" t="str">
        <f ca="1">VLOOKUP(RANDBETWEEN(1,countlastname),pool[],4)</f>
        <v>Letchford</v>
      </c>
      <c r="E42" s="9" t="str">
        <f ca="1">VLOOKUP(RANDBETWEEN(1,countgender),pool[],2)</f>
        <v>F</v>
      </c>
      <c r="F42" s="14">
        <f t="shared" ca="1" si="0"/>
        <v>31434</v>
      </c>
      <c r="G42" s="14">
        <f t="shared" ca="1" si="1"/>
        <v>43284</v>
      </c>
    </row>
    <row r="43" spans="1:7" x14ac:dyDescent="0.2">
      <c r="A43" s="10">
        <v>42</v>
      </c>
      <c r="B43" s="4" t="s">
        <v>3153</v>
      </c>
      <c r="C43" s="10" t="str">
        <f ca="1">VLOOKUP(RANDBETWEEN(1,countfirstname),pool[],3)</f>
        <v>Tommie</v>
      </c>
      <c r="D43" s="10" t="str">
        <f ca="1">VLOOKUP(RANDBETWEEN(1,countlastname),pool[],4)</f>
        <v>Botger</v>
      </c>
      <c r="E43" s="10" t="str">
        <f ca="1">VLOOKUP(RANDBETWEEN(1,countgender),pool[],2)</f>
        <v>F</v>
      </c>
      <c r="F43" s="14">
        <f t="shared" ca="1" si="0"/>
        <v>32910</v>
      </c>
      <c r="G43" s="14">
        <f t="shared" ca="1" si="1"/>
        <v>43594</v>
      </c>
    </row>
    <row r="44" spans="1:7" x14ac:dyDescent="0.2">
      <c r="A44" s="9">
        <v>43</v>
      </c>
      <c r="B44" s="3" t="s">
        <v>3154</v>
      </c>
      <c r="C44" s="9" t="str">
        <f ca="1">VLOOKUP(RANDBETWEEN(1,countfirstname),pool[],3)</f>
        <v>Tanis</v>
      </c>
      <c r="D44" s="9" t="str">
        <f ca="1">VLOOKUP(RANDBETWEEN(1,countlastname),pool[],4)</f>
        <v>Nanelli</v>
      </c>
      <c r="E44" s="9" t="str">
        <f ca="1">VLOOKUP(RANDBETWEEN(1,countgender),pool[],2)</f>
        <v>F</v>
      </c>
      <c r="F44" s="14">
        <f t="shared" ca="1" si="0"/>
        <v>15667</v>
      </c>
      <c r="G44" s="14">
        <f t="shared" ca="1" si="1"/>
        <v>43989</v>
      </c>
    </row>
    <row r="45" spans="1:7" x14ac:dyDescent="0.2">
      <c r="A45" s="10">
        <v>44</v>
      </c>
      <c r="B45" s="4" t="s">
        <v>3155</v>
      </c>
      <c r="C45" s="10" t="str">
        <f ca="1">VLOOKUP(RANDBETWEEN(1,countfirstname),pool[],3)</f>
        <v>Delane</v>
      </c>
      <c r="D45" s="10" t="str">
        <f ca="1">VLOOKUP(RANDBETWEEN(1,countlastname),pool[],4)</f>
        <v>Endecott</v>
      </c>
      <c r="E45" s="10" t="str">
        <f ca="1">VLOOKUP(RANDBETWEEN(1,countgender),pool[],2)</f>
        <v>F</v>
      </c>
      <c r="F45" s="14">
        <f t="shared" ca="1" si="0"/>
        <v>15762</v>
      </c>
      <c r="G45" s="14">
        <f t="shared" ca="1" si="1"/>
        <v>43478</v>
      </c>
    </row>
    <row r="46" spans="1:7" x14ac:dyDescent="0.2">
      <c r="A46" s="9">
        <v>45</v>
      </c>
      <c r="B46" s="3" t="s">
        <v>3156</v>
      </c>
      <c r="C46" s="9" t="str">
        <f ca="1">VLOOKUP(RANDBETWEEN(1,countfirstname),pool[],3)</f>
        <v>Kodie</v>
      </c>
      <c r="D46" s="9" t="str">
        <f ca="1">VLOOKUP(RANDBETWEEN(1,countlastname),pool[],4)</f>
        <v>Heyball</v>
      </c>
      <c r="E46" s="9" t="str">
        <f ca="1">VLOOKUP(RANDBETWEEN(1,countgender),pool[],2)</f>
        <v>M</v>
      </c>
      <c r="F46" s="14">
        <f t="shared" ca="1" si="0"/>
        <v>29244</v>
      </c>
      <c r="G46" s="14">
        <f t="shared" ca="1" si="1"/>
        <v>42874</v>
      </c>
    </row>
    <row r="47" spans="1:7" x14ac:dyDescent="0.2">
      <c r="A47" s="10">
        <v>46</v>
      </c>
      <c r="B47" s="4" t="s">
        <v>3157</v>
      </c>
      <c r="C47" s="10" t="str">
        <f ca="1">VLOOKUP(RANDBETWEEN(1,countfirstname),pool[],3)</f>
        <v>Jael</v>
      </c>
      <c r="D47" s="10" t="str">
        <f ca="1">VLOOKUP(RANDBETWEEN(1,countlastname),pool[],4)</f>
        <v>Heape</v>
      </c>
      <c r="E47" s="10" t="str">
        <f ca="1">VLOOKUP(RANDBETWEEN(1,countgender),pool[],2)</f>
        <v>F</v>
      </c>
      <c r="F47" s="14">
        <f t="shared" ca="1" si="0"/>
        <v>14925</v>
      </c>
      <c r="G47" s="14">
        <f t="shared" ca="1" si="1"/>
        <v>43992</v>
      </c>
    </row>
    <row r="48" spans="1:7" x14ac:dyDescent="0.2">
      <c r="A48" s="9">
        <v>47</v>
      </c>
      <c r="B48" s="3" t="s">
        <v>3158</v>
      </c>
      <c r="C48" s="9" t="str">
        <f ca="1">VLOOKUP(RANDBETWEEN(1,countfirstname),pool[],3)</f>
        <v>Tanis</v>
      </c>
      <c r="D48" s="9" t="str">
        <f ca="1">VLOOKUP(RANDBETWEEN(1,countlastname),pool[],4)</f>
        <v>Kemme</v>
      </c>
      <c r="E48" s="9" t="str">
        <f ca="1">VLOOKUP(RANDBETWEEN(1,countgender),pool[],2)</f>
        <v>F</v>
      </c>
      <c r="F48" s="14">
        <f t="shared" ca="1" si="0"/>
        <v>27835</v>
      </c>
      <c r="G48" s="14">
        <f t="shared" ca="1" si="1"/>
        <v>43671</v>
      </c>
    </row>
    <row r="49" spans="1:7" x14ac:dyDescent="0.2">
      <c r="A49" s="10">
        <v>48</v>
      </c>
      <c r="B49" s="4" t="s">
        <v>3159</v>
      </c>
      <c r="C49" s="10" t="str">
        <f ca="1">VLOOKUP(RANDBETWEEN(1,countfirstname),pool[],3)</f>
        <v>Amari</v>
      </c>
      <c r="D49" s="10" t="str">
        <f ca="1">VLOOKUP(RANDBETWEEN(1,countlastname),pool[],4)</f>
        <v>Azam</v>
      </c>
      <c r="E49" s="10" t="str">
        <f ca="1">VLOOKUP(RANDBETWEEN(1,countgender),pool[],2)</f>
        <v>F</v>
      </c>
      <c r="F49" s="14">
        <f t="shared" ca="1" si="0"/>
        <v>30298</v>
      </c>
      <c r="G49" s="14">
        <f t="shared" ca="1" si="1"/>
        <v>42777</v>
      </c>
    </row>
    <row r="50" spans="1:7" x14ac:dyDescent="0.2">
      <c r="A50" s="9">
        <v>49</v>
      </c>
      <c r="B50" s="3" t="s">
        <v>3160</v>
      </c>
      <c r="C50" s="9" t="str">
        <f ca="1">VLOOKUP(RANDBETWEEN(1,countfirstname),pool[],3)</f>
        <v>Lavern</v>
      </c>
      <c r="D50" s="9" t="str">
        <f ca="1">VLOOKUP(RANDBETWEEN(1,countlastname),pool[],4)</f>
        <v>Pettiward</v>
      </c>
      <c r="E50" s="9" t="str">
        <f ca="1">VLOOKUP(RANDBETWEEN(1,countgender),pool[],2)</f>
        <v>F</v>
      </c>
      <c r="F50" s="14">
        <f t="shared" ca="1" si="0"/>
        <v>26752</v>
      </c>
      <c r="G50" s="14">
        <f t="shared" ca="1" si="1"/>
        <v>43576</v>
      </c>
    </row>
    <row r="51" spans="1:7" x14ac:dyDescent="0.2">
      <c r="A51" s="10">
        <v>50</v>
      </c>
      <c r="B51" s="4" t="s">
        <v>3161</v>
      </c>
      <c r="C51" s="10" t="str">
        <f ca="1">VLOOKUP(RANDBETWEEN(1,countfirstname),pool[],3)</f>
        <v>Shai</v>
      </c>
      <c r="D51" s="10" t="str">
        <f ca="1">VLOOKUP(RANDBETWEEN(1,countlastname),pool[],4)</f>
        <v>Camili</v>
      </c>
      <c r="E51" s="10" t="str">
        <f ca="1">VLOOKUP(RANDBETWEEN(1,countgender),pool[],2)</f>
        <v>M</v>
      </c>
      <c r="F51" s="14">
        <f t="shared" ca="1" si="0"/>
        <v>27639</v>
      </c>
      <c r="G51" s="14">
        <f t="shared" ca="1" si="1"/>
        <v>42984</v>
      </c>
    </row>
    <row r="52" spans="1:7" x14ac:dyDescent="0.2">
      <c r="A52" s="9">
        <v>51</v>
      </c>
      <c r="B52" s="3" t="s">
        <v>3162</v>
      </c>
      <c r="C52" s="9" t="str">
        <f ca="1">VLOOKUP(RANDBETWEEN(1,countfirstname),pool[],3)</f>
        <v>Trinidad</v>
      </c>
      <c r="D52" s="9" t="str">
        <f ca="1">VLOOKUP(RANDBETWEEN(1,countlastname),pool[],4)</f>
        <v>Bethell</v>
      </c>
      <c r="E52" s="9" t="str">
        <f ca="1">VLOOKUP(RANDBETWEEN(1,countgender),pool[],2)</f>
        <v>M</v>
      </c>
      <c r="F52" s="14">
        <f t="shared" ca="1" si="0"/>
        <v>34048</v>
      </c>
      <c r="G52" s="14">
        <f t="shared" ca="1" si="1"/>
        <v>42757</v>
      </c>
    </row>
    <row r="53" spans="1:7" x14ac:dyDescent="0.2">
      <c r="A53" s="10">
        <v>52</v>
      </c>
      <c r="B53" s="4" t="s">
        <v>3163</v>
      </c>
      <c r="C53" s="10" t="str">
        <f ca="1">VLOOKUP(RANDBETWEEN(1,countfirstname),pool[],3)</f>
        <v>Divine</v>
      </c>
      <c r="D53" s="10" t="str">
        <f ca="1">VLOOKUP(RANDBETWEEN(1,countlastname),pool[],4)</f>
        <v>Ridler</v>
      </c>
      <c r="E53" s="10" t="str">
        <f ca="1">VLOOKUP(RANDBETWEEN(1,countgender),pool[],2)</f>
        <v>F</v>
      </c>
      <c r="F53" s="14">
        <f t="shared" ca="1" si="0"/>
        <v>22498</v>
      </c>
      <c r="G53" s="14">
        <f t="shared" ca="1" si="1"/>
        <v>43591</v>
      </c>
    </row>
    <row r="54" spans="1:7" x14ac:dyDescent="0.2">
      <c r="A54" s="9">
        <v>53</v>
      </c>
      <c r="B54" s="3" t="s">
        <v>3164</v>
      </c>
      <c r="C54" s="9" t="str">
        <f ca="1">VLOOKUP(RANDBETWEEN(1,countfirstname),pool[],3)</f>
        <v>An</v>
      </c>
      <c r="D54" s="9" t="str">
        <f ca="1">VLOOKUP(RANDBETWEEN(1,countlastname),pool[],4)</f>
        <v>Wheelan</v>
      </c>
      <c r="E54" s="9" t="str">
        <f ca="1">VLOOKUP(RANDBETWEEN(1,countgender),pool[],2)</f>
        <v>F</v>
      </c>
      <c r="F54" s="14">
        <f t="shared" ca="1" si="0"/>
        <v>27875</v>
      </c>
      <c r="G54" s="14">
        <f t="shared" ca="1" si="1"/>
        <v>44164</v>
      </c>
    </row>
    <row r="55" spans="1:7" x14ac:dyDescent="0.2">
      <c r="A55" s="10">
        <v>54</v>
      </c>
      <c r="B55" s="4" t="s">
        <v>3165</v>
      </c>
      <c r="C55" s="10" t="str">
        <f ca="1">VLOOKUP(RANDBETWEEN(1,countfirstname),pool[],3)</f>
        <v>Tommie</v>
      </c>
      <c r="D55" s="10" t="str">
        <f ca="1">VLOOKUP(RANDBETWEEN(1,countlastname),pool[],4)</f>
        <v>Laskey</v>
      </c>
      <c r="E55" s="10" t="str">
        <f ca="1">VLOOKUP(RANDBETWEEN(1,countgender),pool[],2)</f>
        <v>M</v>
      </c>
      <c r="F55" s="14">
        <f t="shared" ca="1" si="0"/>
        <v>35722</v>
      </c>
      <c r="G55" s="14">
        <f t="shared" ca="1" si="1"/>
        <v>42872</v>
      </c>
    </row>
    <row r="56" spans="1:7" x14ac:dyDescent="0.2">
      <c r="A56" s="9">
        <v>55</v>
      </c>
      <c r="B56" s="3" t="s">
        <v>3166</v>
      </c>
      <c r="C56" s="9" t="str">
        <f ca="1">VLOOKUP(RANDBETWEEN(1,countfirstname),pool[],3)</f>
        <v>Avery</v>
      </c>
      <c r="D56" s="9" t="str">
        <f ca="1">VLOOKUP(RANDBETWEEN(1,countlastname),pool[],4)</f>
        <v>Raitie</v>
      </c>
      <c r="E56" s="9" t="str">
        <f ca="1">VLOOKUP(RANDBETWEEN(1,countgender),pool[],2)</f>
        <v>M</v>
      </c>
      <c r="F56" s="14">
        <f t="shared" ca="1" si="0"/>
        <v>32732</v>
      </c>
      <c r="G56" s="14">
        <f t="shared" ca="1" si="1"/>
        <v>43395</v>
      </c>
    </row>
    <row r="57" spans="1:7" x14ac:dyDescent="0.2">
      <c r="A57" s="10">
        <v>56</v>
      </c>
      <c r="B57" s="4" t="s">
        <v>3167</v>
      </c>
      <c r="C57" s="10" t="str">
        <f ca="1">VLOOKUP(RANDBETWEEN(1,countfirstname),pool[],3)</f>
        <v>Joell</v>
      </c>
      <c r="D57" s="10" t="str">
        <f ca="1">VLOOKUP(RANDBETWEEN(1,countlastname),pool[],4)</f>
        <v>Licari</v>
      </c>
      <c r="E57" s="10" t="str">
        <f ca="1">VLOOKUP(RANDBETWEEN(1,countgender),pool[],2)</f>
        <v>F</v>
      </c>
      <c r="F57" s="14">
        <f t="shared" ca="1" si="0"/>
        <v>18090</v>
      </c>
      <c r="G57" s="14">
        <f t="shared" ca="1" si="1"/>
        <v>43634</v>
      </c>
    </row>
    <row r="58" spans="1:7" x14ac:dyDescent="0.2">
      <c r="A58" s="9">
        <v>57</v>
      </c>
      <c r="B58" s="3" t="s">
        <v>3168</v>
      </c>
      <c r="C58" s="9" t="str">
        <f ca="1">VLOOKUP(RANDBETWEEN(1,countfirstname),pool[],3)</f>
        <v>Payton</v>
      </c>
      <c r="D58" s="9" t="str">
        <f ca="1">VLOOKUP(RANDBETWEEN(1,countlastname),pool[],4)</f>
        <v>McEnteggart</v>
      </c>
      <c r="E58" s="9" t="str">
        <f ca="1">VLOOKUP(RANDBETWEEN(1,countgender),pool[],2)</f>
        <v>F</v>
      </c>
      <c r="F58" s="14">
        <f t="shared" ca="1" si="0"/>
        <v>21152</v>
      </c>
      <c r="G58" s="14">
        <f t="shared" ca="1" si="1"/>
        <v>43989</v>
      </c>
    </row>
    <row r="59" spans="1:7" x14ac:dyDescent="0.2">
      <c r="A59" s="10">
        <v>58</v>
      </c>
      <c r="B59" s="4" t="s">
        <v>3169</v>
      </c>
      <c r="C59" s="10" t="str">
        <f ca="1">VLOOKUP(RANDBETWEEN(1,countfirstname),pool[],3)</f>
        <v>Jourdan</v>
      </c>
      <c r="D59" s="10" t="str">
        <f ca="1">VLOOKUP(RANDBETWEEN(1,countlastname),pool[],4)</f>
        <v>Reith</v>
      </c>
      <c r="E59" s="10" t="str">
        <f ca="1">VLOOKUP(RANDBETWEEN(1,countgender),pool[],2)</f>
        <v>F</v>
      </c>
      <c r="F59" s="14">
        <f t="shared" ca="1" si="0"/>
        <v>30063</v>
      </c>
      <c r="G59" s="14">
        <f t="shared" ca="1" si="1"/>
        <v>43476</v>
      </c>
    </row>
    <row r="60" spans="1:7" x14ac:dyDescent="0.2">
      <c r="A60" s="9">
        <v>59</v>
      </c>
      <c r="B60" s="3" t="s">
        <v>3170</v>
      </c>
      <c r="C60" s="9" t="str">
        <f ca="1">VLOOKUP(RANDBETWEEN(1,countfirstname),pool[],3)</f>
        <v>Kaylon</v>
      </c>
      <c r="D60" s="9" t="str">
        <f ca="1">VLOOKUP(RANDBETWEEN(1,countlastname),pool[],4)</f>
        <v>Hanigan</v>
      </c>
      <c r="E60" s="9" t="str">
        <f ca="1">VLOOKUP(RANDBETWEEN(1,countgender),pool[],2)</f>
        <v>M</v>
      </c>
      <c r="F60" s="14">
        <f t="shared" ca="1" si="0"/>
        <v>19110</v>
      </c>
      <c r="G60" s="14">
        <f t="shared" ca="1" si="1"/>
        <v>44061</v>
      </c>
    </row>
    <row r="61" spans="1:7" x14ac:dyDescent="0.2">
      <c r="A61" s="10">
        <v>60</v>
      </c>
      <c r="B61" s="4" t="s">
        <v>3171</v>
      </c>
      <c r="C61" s="10" t="str">
        <f ca="1">VLOOKUP(RANDBETWEEN(1,countfirstname),pool[],3)</f>
        <v>Jaedyn</v>
      </c>
      <c r="D61" s="10" t="str">
        <f ca="1">VLOOKUP(RANDBETWEEN(1,countlastname),pool[],4)</f>
        <v>Belch</v>
      </c>
      <c r="E61" s="10" t="str">
        <f ca="1">VLOOKUP(RANDBETWEEN(1,countgender),pool[],2)</f>
        <v>M</v>
      </c>
      <c r="F61" s="14">
        <f t="shared" ca="1" si="0"/>
        <v>21219</v>
      </c>
      <c r="G61" s="14">
        <f t="shared" ca="1" si="1"/>
        <v>42781</v>
      </c>
    </row>
    <row r="62" spans="1:7" x14ac:dyDescent="0.2">
      <c r="A62" s="9">
        <v>61</v>
      </c>
      <c r="B62" s="3" t="s">
        <v>3172</v>
      </c>
      <c r="C62" s="9" t="str">
        <f ca="1">VLOOKUP(RANDBETWEEN(1,countfirstname),pool[],3)</f>
        <v>Aly</v>
      </c>
      <c r="D62" s="9" t="str">
        <f ca="1">VLOOKUP(RANDBETWEEN(1,countlastname),pool[],4)</f>
        <v>Dullard</v>
      </c>
      <c r="E62" s="9" t="str">
        <f ca="1">VLOOKUP(RANDBETWEEN(1,countgender),pool[],2)</f>
        <v>M</v>
      </c>
      <c r="F62" s="14">
        <f t="shared" ca="1" si="0"/>
        <v>32780</v>
      </c>
      <c r="G62" s="14">
        <f t="shared" ca="1" si="1"/>
        <v>42969</v>
      </c>
    </row>
    <row r="63" spans="1:7" x14ac:dyDescent="0.2">
      <c r="A63" s="10">
        <v>62</v>
      </c>
      <c r="B63" s="4" t="s">
        <v>3173</v>
      </c>
      <c r="C63" s="10" t="str">
        <f ca="1">VLOOKUP(RANDBETWEEN(1,countfirstname),pool[],3)</f>
        <v>Rylin</v>
      </c>
      <c r="D63" s="10" t="str">
        <f ca="1">VLOOKUP(RANDBETWEEN(1,countlastname),pool[],4)</f>
        <v>Dearing</v>
      </c>
      <c r="E63" s="10" t="str">
        <f ca="1">VLOOKUP(RANDBETWEEN(1,countgender),pool[],2)</f>
        <v>F</v>
      </c>
      <c r="F63" s="14">
        <f t="shared" ca="1" si="0"/>
        <v>37234</v>
      </c>
      <c r="G63" s="14">
        <f t="shared" ca="1" si="1"/>
        <v>43502</v>
      </c>
    </row>
    <row r="64" spans="1:7" x14ac:dyDescent="0.2">
      <c r="A64" s="9">
        <v>63</v>
      </c>
      <c r="B64" s="3" t="s">
        <v>3174</v>
      </c>
      <c r="C64" s="9" t="str">
        <f ca="1">VLOOKUP(RANDBETWEEN(1,countfirstname),pool[],3)</f>
        <v>Shay</v>
      </c>
      <c r="D64" s="9" t="str">
        <f ca="1">VLOOKUP(RANDBETWEEN(1,countlastname),pool[],4)</f>
        <v>Kilbourn</v>
      </c>
      <c r="E64" s="9" t="str">
        <f ca="1">VLOOKUP(RANDBETWEEN(1,countgender),pool[],2)</f>
        <v>F</v>
      </c>
      <c r="F64" s="14">
        <f t="shared" ca="1" si="0"/>
        <v>30600</v>
      </c>
      <c r="G64" s="14">
        <f t="shared" ca="1" si="1"/>
        <v>43066</v>
      </c>
    </row>
    <row r="65" spans="1:7" x14ac:dyDescent="0.2">
      <c r="A65" s="10">
        <v>64</v>
      </c>
      <c r="B65" s="4" t="s">
        <v>3175</v>
      </c>
      <c r="C65" s="10" t="str">
        <f ca="1">VLOOKUP(RANDBETWEEN(1,countfirstname),pool[],3)</f>
        <v>Oakley</v>
      </c>
      <c r="D65" s="10" t="str">
        <f ca="1">VLOOKUP(RANDBETWEEN(1,countlastname),pool[],4)</f>
        <v>Finlater</v>
      </c>
      <c r="E65" s="10" t="str">
        <f ca="1">VLOOKUP(RANDBETWEEN(1,countgender),pool[],2)</f>
        <v>M</v>
      </c>
      <c r="F65" s="14">
        <f t="shared" ca="1" si="0"/>
        <v>22119</v>
      </c>
      <c r="G65" s="14">
        <f t="shared" ca="1" si="1"/>
        <v>44014</v>
      </c>
    </row>
    <row r="66" spans="1:7" x14ac:dyDescent="0.2">
      <c r="A66" s="9">
        <v>65</v>
      </c>
      <c r="B66" s="3" t="s">
        <v>3176</v>
      </c>
      <c r="C66" s="9" t="str">
        <f ca="1">VLOOKUP(RANDBETWEEN(1,countfirstname),pool[],3)</f>
        <v>Quinn</v>
      </c>
      <c r="D66" s="9" t="str">
        <f ca="1">VLOOKUP(RANDBETWEEN(1,countlastname),pool[],4)</f>
        <v>Lutz</v>
      </c>
      <c r="E66" s="9" t="str">
        <f ca="1">VLOOKUP(RANDBETWEEN(1,countgender),pool[],2)</f>
        <v>F</v>
      </c>
      <c r="F66" s="14">
        <f t="shared" ca="1" si="0"/>
        <v>21820</v>
      </c>
      <c r="G66" s="14">
        <f t="shared" ca="1" si="1"/>
        <v>43986</v>
      </c>
    </row>
    <row r="67" spans="1:7" x14ac:dyDescent="0.2">
      <c r="A67" s="10">
        <v>66</v>
      </c>
      <c r="B67" s="4" t="s">
        <v>3177</v>
      </c>
      <c r="C67" s="10" t="str">
        <f ca="1">VLOOKUP(RANDBETWEEN(1,countfirstname),pool[],3)</f>
        <v>Tai</v>
      </c>
      <c r="D67" s="10" t="str">
        <f ca="1">VLOOKUP(RANDBETWEEN(1,countlastname),pool[],4)</f>
        <v>Pautot</v>
      </c>
      <c r="E67" s="10" t="str">
        <f ca="1">VLOOKUP(RANDBETWEEN(1,countgender),pool[],2)</f>
        <v>F</v>
      </c>
      <c r="F67" s="14">
        <f t="shared" ref="F67:F130" ca="1" si="2">RANDBETWEEN(DATE(1940,1,1),DATE(2003,1,1))</f>
        <v>22413</v>
      </c>
      <c r="G67" s="14">
        <f t="shared" ref="G67:G130" ca="1" si="3">RANDBETWEEN(DATE(2017,1,1),DATE(2021,1,1))</f>
        <v>43198</v>
      </c>
    </row>
    <row r="68" spans="1:7" x14ac:dyDescent="0.2">
      <c r="A68" s="9">
        <v>67</v>
      </c>
      <c r="B68" s="3" t="s">
        <v>3178</v>
      </c>
      <c r="C68" s="9" t="str">
        <f ca="1">VLOOKUP(RANDBETWEEN(1,countfirstname),pool[],3)</f>
        <v>Marquette</v>
      </c>
      <c r="D68" s="9" t="str">
        <f ca="1">VLOOKUP(RANDBETWEEN(1,countlastname),pool[],4)</f>
        <v>Lyddy</v>
      </c>
      <c r="E68" s="9" t="str">
        <f ca="1">VLOOKUP(RANDBETWEEN(1,countgender),pool[],2)</f>
        <v>F</v>
      </c>
      <c r="F68" s="14">
        <f t="shared" ca="1" si="2"/>
        <v>23785</v>
      </c>
      <c r="G68" s="14">
        <f t="shared" ca="1" si="3"/>
        <v>43144</v>
      </c>
    </row>
    <row r="69" spans="1:7" x14ac:dyDescent="0.2">
      <c r="A69" s="10">
        <v>68</v>
      </c>
      <c r="B69" s="4" t="s">
        <v>3179</v>
      </c>
      <c r="C69" s="10" t="str">
        <f ca="1">VLOOKUP(RANDBETWEEN(1,countfirstname),pool[],3)</f>
        <v>Armani</v>
      </c>
      <c r="D69" s="10" t="str">
        <f ca="1">VLOOKUP(RANDBETWEEN(1,countlastname),pool[],4)</f>
        <v>Camili</v>
      </c>
      <c r="E69" s="10" t="str">
        <f ca="1">VLOOKUP(RANDBETWEEN(1,countgender),pool[],2)</f>
        <v>F</v>
      </c>
      <c r="F69" s="14">
        <f t="shared" ca="1" si="2"/>
        <v>23582</v>
      </c>
      <c r="G69" s="14">
        <f t="shared" ca="1" si="3"/>
        <v>43743</v>
      </c>
    </row>
    <row r="70" spans="1:7" x14ac:dyDescent="0.2">
      <c r="A70" s="9">
        <v>69</v>
      </c>
      <c r="B70" s="3" t="s">
        <v>3180</v>
      </c>
      <c r="C70" s="9" t="str">
        <f ca="1">VLOOKUP(RANDBETWEEN(1,countfirstname),pool[],3)</f>
        <v>Britt</v>
      </c>
      <c r="D70" s="9" t="str">
        <f ca="1">VLOOKUP(RANDBETWEEN(1,countlastname),pool[],4)</f>
        <v>Hoofe</v>
      </c>
      <c r="E70" s="9" t="str">
        <f ca="1">VLOOKUP(RANDBETWEEN(1,countgender),pool[],2)</f>
        <v>M</v>
      </c>
      <c r="F70" s="14">
        <f t="shared" ca="1" si="2"/>
        <v>36441</v>
      </c>
      <c r="G70" s="14">
        <f t="shared" ca="1" si="3"/>
        <v>42862</v>
      </c>
    </row>
    <row r="71" spans="1:7" x14ac:dyDescent="0.2">
      <c r="A71" s="10">
        <v>70</v>
      </c>
      <c r="B71" s="4" t="s">
        <v>3181</v>
      </c>
      <c r="C71" s="10" t="str">
        <f ca="1">VLOOKUP(RANDBETWEEN(1,countfirstname),pool[],3)</f>
        <v>Jordin</v>
      </c>
      <c r="D71" s="10" t="str">
        <f ca="1">VLOOKUP(RANDBETWEEN(1,countlastname),pool[],4)</f>
        <v>McIleen</v>
      </c>
      <c r="E71" s="10" t="str">
        <f ca="1">VLOOKUP(RANDBETWEEN(1,countgender),pool[],2)</f>
        <v>M</v>
      </c>
      <c r="F71" s="14">
        <f t="shared" ca="1" si="2"/>
        <v>17183</v>
      </c>
      <c r="G71" s="14">
        <f t="shared" ca="1" si="3"/>
        <v>42974</v>
      </c>
    </row>
    <row r="72" spans="1:7" x14ac:dyDescent="0.2">
      <c r="A72" s="9">
        <v>71</v>
      </c>
      <c r="B72" s="3" t="s">
        <v>3182</v>
      </c>
      <c r="C72" s="9" t="str">
        <f ca="1">VLOOKUP(RANDBETWEEN(1,countfirstname),pool[],3)</f>
        <v>Dwan</v>
      </c>
      <c r="D72" s="9" t="str">
        <f ca="1">VLOOKUP(RANDBETWEEN(1,countlastname),pool[],4)</f>
        <v>Paterno</v>
      </c>
      <c r="E72" s="9" t="str">
        <f ca="1">VLOOKUP(RANDBETWEEN(1,countgender),pool[],2)</f>
        <v>M</v>
      </c>
      <c r="F72" s="14">
        <f t="shared" ca="1" si="2"/>
        <v>36084</v>
      </c>
      <c r="G72" s="14">
        <f t="shared" ca="1" si="3"/>
        <v>42778</v>
      </c>
    </row>
    <row r="73" spans="1:7" x14ac:dyDescent="0.2">
      <c r="A73" s="10">
        <v>72</v>
      </c>
      <c r="B73" s="4" t="s">
        <v>3183</v>
      </c>
      <c r="C73" s="10" t="str">
        <f ca="1">VLOOKUP(RANDBETWEEN(1,countfirstname),pool[],3)</f>
        <v>Kimani</v>
      </c>
      <c r="D73" s="10" t="str">
        <f ca="1">VLOOKUP(RANDBETWEEN(1,countlastname),pool[],4)</f>
        <v>Fullerton</v>
      </c>
      <c r="E73" s="10" t="str">
        <f ca="1">VLOOKUP(RANDBETWEEN(1,countgender),pool[],2)</f>
        <v>F</v>
      </c>
      <c r="F73" s="14">
        <f t="shared" ca="1" si="2"/>
        <v>31882</v>
      </c>
      <c r="G73" s="14">
        <f t="shared" ca="1" si="3"/>
        <v>43268</v>
      </c>
    </row>
    <row r="74" spans="1:7" x14ac:dyDescent="0.2">
      <c r="A74" s="9">
        <v>73</v>
      </c>
      <c r="B74" s="3" t="s">
        <v>3184</v>
      </c>
      <c r="C74" s="9" t="str">
        <f ca="1">VLOOKUP(RANDBETWEEN(1,countfirstname),pool[],3)</f>
        <v>Tobie</v>
      </c>
      <c r="D74" s="9" t="str">
        <f ca="1">VLOOKUP(RANDBETWEEN(1,countlastname),pool[],4)</f>
        <v>Ors</v>
      </c>
      <c r="E74" s="9" t="str">
        <f ca="1">VLOOKUP(RANDBETWEEN(1,countgender),pool[],2)</f>
        <v>M</v>
      </c>
      <c r="F74" s="14">
        <f t="shared" ca="1" si="2"/>
        <v>30587</v>
      </c>
      <c r="G74" s="14">
        <f t="shared" ca="1" si="3"/>
        <v>44188</v>
      </c>
    </row>
    <row r="75" spans="1:7" x14ac:dyDescent="0.2">
      <c r="A75" s="10">
        <v>74</v>
      </c>
      <c r="B75" s="4" t="s">
        <v>3185</v>
      </c>
      <c r="C75" s="10" t="str">
        <f ca="1">VLOOKUP(RANDBETWEEN(1,countfirstname),pool[],3)</f>
        <v>Berkley</v>
      </c>
      <c r="D75" s="10" t="str">
        <f ca="1">VLOOKUP(RANDBETWEEN(1,countlastname),pool[],4)</f>
        <v>Kelcher</v>
      </c>
      <c r="E75" s="10" t="str">
        <f ca="1">VLOOKUP(RANDBETWEEN(1,countgender),pool[],2)</f>
        <v>M</v>
      </c>
      <c r="F75" s="14">
        <f t="shared" ca="1" si="2"/>
        <v>32006</v>
      </c>
      <c r="G75" s="14">
        <f t="shared" ca="1" si="3"/>
        <v>42756</v>
      </c>
    </row>
    <row r="76" spans="1:7" x14ac:dyDescent="0.2">
      <c r="A76" s="9">
        <v>75</v>
      </c>
      <c r="B76" s="3" t="s">
        <v>3186</v>
      </c>
      <c r="C76" s="9" t="str">
        <f ca="1">VLOOKUP(RANDBETWEEN(1,countfirstname),pool[],3)</f>
        <v>Santana</v>
      </c>
      <c r="D76" s="9" t="str">
        <f ca="1">VLOOKUP(RANDBETWEEN(1,countlastname),pool[],4)</f>
        <v>Izsak</v>
      </c>
      <c r="E76" s="9" t="str">
        <f ca="1">VLOOKUP(RANDBETWEEN(1,countgender),pool[],2)</f>
        <v>F</v>
      </c>
      <c r="F76" s="14">
        <f t="shared" ca="1" si="2"/>
        <v>28096</v>
      </c>
      <c r="G76" s="14">
        <f t="shared" ca="1" si="3"/>
        <v>43581</v>
      </c>
    </row>
    <row r="77" spans="1:7" x14ac:dyDescent="0.2">
      <c r="A77" s="10">
        <v>76</v>
      </c>
      <c r="B77" s="4" t="s">
        <v>3187</v>
      </c>
      <c r="C77" s="10" t="str">
        <f ca="1">VLOOKUP(RANDBETWEEN(1,countfirstname),pool[],3)</f>
        <v>Artie</v>
      </c>
      <c r="D77" s="10" t="str">
        <f ca="1">VLOOKUP(RANDBETWEEN(1,countlastname),pool[],4)</f>
        <v>Doggett</v>
      </c>
      <c r="E77" s="10" t="str">
        <f ca="1">VLOOKUP(RANDBETWEEN(1,countgender),pool[],2)</f>
        <v>M</v>
      </c>
      <c r="F77" s="14">
        <f t="shared" ca="1" si="2"/>
        <v>28937</v>
      </c>
      <c r="G77" s="14">
        <f t="shared" ca="1" si="3"/>
        <v>44129</v>
      </c>
    </row>
    <row r="78" spans="1:7" x14ac:dyDescent="0.2">
      <c r="A78" s="9">
        <v>77</v>
      </c>
      <c r="B78" s="3" t="s">
        <v>3188</v>
      </c>
      <c r="C78" s="9" t="str">
        <f ca="1">VLOOKUP(RANDBETWEEN(1,countfirstname),pool[],3)</f>
        <v>Dominque</v>
      </c>
      <c r="D78" s="9" t="str">
        <f ca="1">VLOOKUP(RANDBETWEEN(1,countlastname),pool[],4)</f>
        <v>MacSkeagan</v>
      </c>
      <c r="E78" s="9" t="str">
        <f ca="1">VLOOKUP(RANDBETWEEN(1,countgender),pool[],2)</f>
        <v>F</v>
      </c>
      <c r="F78" s="14">
        <f t="shared" ca="1" si="2"/>
        <v>30607</v>
      </c>
      <c r="G78" s="14">
        <f t="shared" ca="1" si="3"/>
        <v>43490</v>
      </c>
    </row>
    <row r="79" spans="1:7" x14ac:dyDescent="0.2">
      <c r="A79" s="10">
        <v>78</v>
      </c>
      <c r="B79" s="4" t="s">
        <v>3189</v>
      </c>
      <c r="C79" s="10" t="str">
        <f ca="1">VLOOKUP(RANDBETWEEN(1,countfirstname),pool[],3)</f>
        <v>Le</v>
      </c>
      <c r="D79" s="10" t="str">
        <f ca="1">VLOOKUP(RANDBETWEEN(1,countlastname),pool[],4)</f>
        <v>Olczak</v>
      </c>
      <c r="E79" s="10" t="str">
        <f ca="1">VLOOKUP(RANDBETWEEN(1,countgender),pool[],2)</f>
        <v>F</v>
      </c>
      <c r="F79" s="14">
        <f t="shared" ca="1" si="2"/>
        <v>19589</v>
      </c>
      <c r="G79" s="14">
        <f t="shared" ca="1" si="3"/>
        <v>43096</v>
      </c>
    </row>
    <row r="80" spans="1:7" x14ac:dyDescent="0.2">
      <c r="A80" s="9">
        <v>79</v>
      </c>
      <c r="B80" s="3" t="s">
        <v>3190</v>
      </c>
      <c r="C80" s="9" t="str">
        <f ca="1">VLOOKUP(RANDBETWEEN(1,countfirstname),pool[],3)</f>
        <v>Kiran</v>
      </c>
      <c r="D80" s="9" t="str">
        <f ca="1">VLOOKUP(RANDBETWEEN(1,countlastname),pool[],4)</f>
        <v>Busek</v>
      </c>
      <c r="E80" s="9" t="str">
        <f ca="1">VLOOKUP(RANDBETWEEN(1,countgender),pool[],2)</f>
        <v>F</v>
      </c>
      <c r="F80" s="14">
        <f t="shared" ca="1" si="2"/>
        <v>25044</v>
      </c>
      <c r="G80" s="14">
        <f t="shared" ca="1" si="3"/>
        <v>43255</v>
      </c>
    </row>
    <row r="81" spans="1:7" x14ac:dyDescent="0.2">
      <c r="A81" s="10">
        <v>80</v>
      </c>
      <c r="B81" s="4" t="s">
        <v>3191</v>
      </c>
      <c r="C81" s="10" t="str">
        <f ca="1">VLOOKUP(RANDBETWEEN(1,countfirstname),pool[],3)</f>
        <v>Jammie</v>
      </c>
      <c r="D81" s="10" t="str">
        <f ca="1">VLOOKUP(RANDBETWEEN(1,countlastname),pool[],4)</f>
        <v>Grishukov</v>
      </c>
      <c r="E81" s="10" t="str">
        <f ca="1">VLOOKUP(RANDBETWEEN(1,countgender),pool[],2)</f>
        <v>M</v>
      </c>
      <c r="F81" s="14">
        <f t="shared" ca="1" si="2"/>
        <v>31881</v>
      </c>
      <c r="G81" s="14">
        <f t="shared" ca="1" si="3"/>
        <v>44159</v>
      </c>
    </row>
    <row r="82" spans="1:7" x14ac:dyDescent="0.2">
      <c r="A82" s="9">
        <v>81</v>
      </c>
      <c r="B82" s="3" t="s">
        <v>3192</v>
      </c>
      <c r="C82" s="9" t="str">
        <f ca="1">VLOOKUP(RANDBETWEEN(1,countfirstname),pool[],3)</f>
        <v>Armoni</v>
      </c>
      <c r="D82" s="9" t="str">
        <f ca="1">VLOOKUP(RANDBETWEEN(1,countlastname),pool[],4)</f>
        <v>Doggett</v>
      </c>
      <c r="E82" s="9" t="str">
        <f ca="1">VLOOKUP(RANDBETWEEN(1,countgender),pool[],2)</f>
        <v>F</v>
      </c>
      <c r="F82" s="14">
        <f t="shared" ca="1" si="2"/>
        <v>37466</v>
      </c>
      <c r="G82" s="14">
        <f t="shared" ca="1" si="3"/>
        <v>42867</v>
      </c>
    </row>
    <row r="83" spans="1:7" x14ac:dyDescent="0.2">
      <c r="A83" s="10">
        <v>82</v>
      </c>
      <c r="B83" s="4" t="s">
        <v>3193</v>
      </c>
      <c r="C83" s="10" t="str">
        <f ca="1">VLOOKUP(RANDBETWEEN(1,countfirstname),pool[],3)</f>
        <v>Shamari</v>
      </c>
      <c r="D83" s="10" t="str">
        <f ca="1">VLOOKUP(RANDBETWEEN(1,countlastname),pool[],4)</f>
        <v>Margetts</v>
      </c>
      <c r="E83" s="10" t="str">
        <f ca="1">VLOOKUP(RANDBETWEEN(1,countgender),pool[],2)</f>
        <v>M</v>
      </c>
      <c r="F83" s="14">
        <f t="shared" ca="1" si="2"/>
        <v>17535</v>
      </c>
      <c r="G83" s="14">
        <f t="shared" ca="1" si="3"/>
        <v>44122</v>
      </c>
    </row>
    <row r="84" spans="1:7" x14ac:dyDescent="0.2">
      <c r="A84" s="9">
        <v>83</v>
      </c>
      <c r="B84" s="3" t="s">
        <v>3194</v>
      </c>
      <c r="C84" s="9" t="str">
        <f ca="1">VLOOKUP(RANDBETWEEN(1,countfirstname),pool[],3)</f>
        <v>Sky</v>
      </c>
      <c r="D84" s="9" t="str">
        <f ca="1">VLOOKUP(RANDBETWEEN(1,countlastname),pool[],4)</f>
        <v>Glander</v>
      </c>
      <c r="E84" s="9" t="str">
        <f ca="1">VLOOKUP(RANDBETWEEN(1,countgender),pool[],2)</f>
        <v>M</v>
      </c>
      <c r="F84" s="14">
        <f t="shared" ca="1" si="2"/>
        <v>15114</v>
      </c>
      <c r="G84" s="14">
        <f t="shared" ca="1" si="3"/>
        <v>43479</v>
      </c>
    </row>
    <row r="85" spans="1:7" x14ac:dyDescent="0.2">
      <c r="A85" s="10">
        <v>84</v>
      </c>
      <c r="B85" s="4" t="s">
        <v>3195</v>
      </c>
      <c r="C85" s="10" t="str">
        <f ca="1">VLOOKUP(RANDBETWEEN(1,countfirstname),pool[],3)</f>
        <v>Jaelin</v>
      </c>
      <c r="D85" s="10" t="str">
        <f ca="1">VLOOKUP(RANDBETWEEN(1,countlastname),pool[],4)</f>
        <v>Arber</v>
      </c>
      <c r="E85" s="10" t="str">
        <f ca="1">VLOOKUP(RANDBETWEEN(1,countgender),pool[],2)</f>
        <v>M</v>
      </c>
      <c r="F85" s="14">
        <f t="shared" ca="1" si="2"/>
        <v>26886</v>
      </c>
      <c r="G85" s="14">
        <f t="shared" ca="1" si="3"/>
        <v>44028</v>
      </c>
    </row>
    <row r="86" spans="1:7" x14ac:dyDescent="0.2">
      <c r="A86" s="9">
        <v>85</v>
      </c>
      <c r="B86" s="3" t="s">
        <v>3196</v>
      </c>
      <c r="C86" s="9" t="str">
        <f ca="1">VLOOKUP(RANDBETWEEN(1,countfirstname),pool[],3)</f>
        <v>Alpha</v>
      </c>
      <c r="D86" s="9" t="str">
        <f ca="1">VLOOKUP(RANDBETWEEN(1,countlastname),pool[],4)</f>
        <v>Longthorn</v>
      </c>
      <c r="E86" s="9" t="str">
        <f ca="1">VLOOKUP(RANDBETWEEN(1,countgender),pool[],2)</f>
        <v>F</v>
      </c>
      <c r="F86" s="14">
        <f t="shared" ca="1" si="2"/>
        <v>16371</v>
      </c>
      <c r="G86" s="14">
        <f t="shared" ca="1" si="3"/>
        <v>43630</v>
      </c>
    </row>
    <row r="87" spans="1:7" x14ac:dyDescent="0.2">
      <c r="A87" s="10">
        <v>86</v>
      </c>
      <c r="B87" s="4" t="s">
        <v>3197</v>
      </c>
      <c r="C87" s="10" t="str">
        <f ca="1">VLOOKUP(RANDBETWEEN(1,countfirstname),pool[],3)</f>
        <v>Salem</v>
      </c>
      <c r="D87" s="10" t="str">
        <f ca="1">VLOOKUP(RANDBETWEEN(1,countlastname),pool[],4)</f>
        <v>Menego</v>
      </c>
      <c r="E87" s="10" t="str">
        <f ca="1">VLOOKUP(RANDBETWEEN(1,countgender),pool[],2)</f>
        <v>F</v>
      </c>
      <c r="F87" s="14">
        <f t="shared" ca="1" si="2"/>
        <v>28826</v>
      </c>
      <c r="G87" s="14">
        <f t="shared" ca="1" si="3"/>
        <v>44096</v>
      </c>
    </row>
    <row r="88" spans="1:7" x14ac:dyDescent="0.2">
      <c r="A88" s="9">
        <v>87</v>
      </c>
      <c r="B88" s="3" t="s">
        <v>3198</v>
      </c>
      <c r="C88" s="9" t="str">
        <f ca="1">VLOOKUP(RANDBETWEEN(1,countfirstname),pool[],3)</f>
        <v>Aly</v>
      </c>
      <c r="D88" s="9" t="str">
        <f ca="1">VLOOKUP(RANDBETWEEN(1,countlastname),pool[],4)</f>
        <v>Brikner</v>
      </c>
      <c r="E88" s="9" t="str">
        <f ca="1">VLOOKUP(RANDBETWEEN(1,countgender),pool[],2)</f>
        <v>M</v>
      </c>
      <c r="F88" s="14">
        <f t="shared" ca="1" si="2"/>
        <v>23671</v>
      </c>
      <c r="G88" s="14">
        <f t="shared" ca="1" si="3"/>
        <v>43499</v>
      </c>
    </row>
    <row r="89" spans="1:7" x14ac:dyDescent="0.2">
      <c r="A89" s="10">
        <v>88</v>
      </c>
      <c r="B89" s="4" t="s">
        <v>3199</v>
      </c>
      <c r="C89" s="10" t="str">
        <f ca="1">VLOOKUP(RANDBETWEEN(1,countfirstname),pool[],3)</f>
        <v>Charley</v>
      </c>
      <c r="D89" s="10" t="str">
        <f ca="1">VLOOKUP(RANDBETWEEN(1,countlastname),pool[],4)</f>
        <v>Cayette</v>
      </c>
      <c r="E89" s="10" t="str">
        <f ca="1">VLOOKUP(RANDBETWEEN(1,countgender),pool[],2)</f>
        <v>F</v>
      </c>
      <c r="F89" s="14">
        <f t="shared" ca="1" si="2"/>
        <v>26651</v>
      </c>
      <c r="G89" s="14">
        <f t="shared" ca="1" si="3"/>
        <v>42888</v>
      </c>
    </row>
    <row r="90" spans="1:7" x14ac:dyDescent="0.2">
      <c r="A90" s="9">
        <v>89</v>
      </c>
      <c r="B90" s="3" t="s">
        <v>3200</v>
      </c>
      <c r="C90" s="9" t="str">
        <f ca="1">VLOOKUP(RANDBETWEEN(1,countfirstname),pool[],3)</f>
        <v>Larkin</v>
      </c>
      <c r="D90" s="9" t="str">
        <f ca="1">VLOOKUP(RANDBETWEEN(1,countlastname),pool[],4)</f>
        <v>Pogson</v>
      </c>
      <c r="E90" s="9" t="str">
        <f ca="1">VLOOKUP(RANDBETWEEN(1,countgender),pool[],2)</f>
        <v>M</v>
      </c>
      <c r="F90" s="14">
        <f t="shared" ca="1" si="2"/>
        <v>18604</v>
      </c>
      <c r="G90" s="14">
        <f t="shared" ca="1" si="3"/>
        <v>43786</v>
      </c>
    </row>
    <row r="91" spans="1:7" x14ac:dyDescent="0.2">
      <c r="A91" s="10">
        <v>90</v>
      </c>
      <c r="B91" s="4" t="s">
        <v>3201</v>
      </c>
      <c r="C91" s="10" t="str">
        <f ca="1">VLOOKUP(RANDBETWEEN(1,countfirstname),pool[],3)</f>
        <v>Lakota</v>
      </c>
      <c r="D91" s="10" t="str">
        <f ca="1">VLOOKUP(RANDBETWEEN(1,countlastname),pool[],4)</f>
        <v>Bunney</v>
      </c>
      <c r="E91" s="10" t="str">
        <f ca="1">VLOOKUP(RANDBETWEEN(1,countgender),pool[],2)</f>
        <v>F</v>
      </c>
      <c r="F91" s="14">
        <f t="shared" ca="1" si="2"/>
        <v>31303</v>
      </c>
      <c r="G91" s="14">
        <f t="shared" ca="1" si="3"/>
        <v>44015</v>
      </c>
    </row>
    <row r="92" spans="1:7" x14ac:dyDescent="0.2">
      <c r="A92" s="9">
        <v>91</v>
      </c>
      <c r="B92" s="3" t="s">
        <v>3202</v>
      </c>
      <c r="C92" s="9" t="str">
        <f ca="1">VLOOKUP(RANDBETWEEN(1,countfirstname),pool[],3)</f>
        <v>Taylen</v>
      </c>
      <c r="D92" s="9" t="str">
        <f ca="1">VLOOKUP(RANDBETWEEN(1,countlastname),pool[],4)</f>
        <v>Morgan</v>
      </c>
      <c r="E92" s="9" t="str">
        <f ca="1">VLOOKUP(RANDBETWEEN(1,countgender),pool[],2)</f>
        <v>M</v>
      </c>
      <c r="F92" s="14">
        <f t="shared" ca="1" si="2"/>
        <v>28538</v>
      </c>
      <c r="G92" s="14">
        <f t="shared" ca="1" si="3"/>
        <v>44193</v>
      </c>
    </row>
    <row r="93" spans="1:7" x14ac:dyDescent="0.2">
      <c r="A93" s="10">
        <v>92</v>
      </c>
      <c r="B93" s="4" t="s">
        <v>3203</v>
      </c>
      <c r="C93" s="10" t="str">
        <f ca="1">VLOOKUP(RANDBETWEEN(1,countfirstname),pool[],3)</f>
        <v>Rowan</v>
      </c>
      <c r="D93" s="10" t="str">
        <f ca="1">VLOOKUP(RANDBETWEEN(1,countlastname),pool[],4)</f>
        <v>McLenahan</v>
      </c>
      <c r="E93" s="10" t="str">
        <f ca="1">VLOOKUP(RANDBETWEEN(1,countgender),pool[],2)</f>
        <v>F</v>
      </c>
      <c r="F93" s="14">
        <f t="shared" ca="1" si="2"/>
        <v>19911</v>
      </c>
      <c r="G93" s="14">
        <f t="shared" ca="1" si="3"/>
        <v>43999</v>
      </c>
    </row>
    <row r="94" spans="1:7" x14ac:dyDescent="0.2">
      <c r="A94" s="9">
        <v>93</v>
      </c>
      <c r="B94" s="3" t="s">
        <v>3204</v>
      </c>
      <c r="C94" s="9" t="str">
        <f ca="1">VLOOKUP(RANDBETWEEN(1,countfirstname),pool[],3)</f>
        <v>Quinn</v>
      </c>
      <c r="D94" s="9" t="str">
        <f ca="1">VLOOKUP(RANDBETWEEN(1,countlastname),pool[],4)</f>
        <v>Vorley</v>
      </c>
      <c r="E94" s="9" t="str">
        <f ca="1">VLOOKUP(RANDBETWEEN(1,countgender),pool[],2)</f>
        <v>F</v>
      </c>
      <c r="F94" s="14">
        <f t="shared" ca="1" si="2"/>
        <v>37053</v>
      </c>
      <c r="G94" s="14">
        <f t="shared" ca="1" si="3"/>
        <v>44089</v>
      </c>
    </row>
    <row r="95" spans="1:7" x14ac:dyDescent="0.2">
      <c r="A95" s="10">
        <v>94</v>
      </c>
      <c r="B95" s="4" t="s">
        <v>3205</v>
      </c>
      <c r="C95" s="10" t="str">
        <f ca="1">VLOOKUP(RANDBETWEEN(1,countfirstname),pool[],3)</f>
        <v>Lakota</v>
      </c>
      <c r="D95" s="10" t="str">
        <f ca="1">VLOOKUP(RANDBETWEEN(1,countlastname),pool[],4)</f>
        <v>Hulance</v>
      </c>
      <c r="E95" s="10" t="str">
        <f ca="1">VLOOKUP(RANDBETWEEN(1,countgender),pool[],2)</f>
        <v>F</v>
      </c>
      <c r="F95" s="14">
        <f t="shared" ca="1" si="2"/>
        <v>31710</v>
      </c>
      <c r="G95" s="14">
        <f t="shared" ca="1" si="3"/>
        <v>43348</v>
      </c>
    </row>
    <row r="96" spans="1:7" x14ac:dyDescent="0.2">
      <c r="A96" s="9">
        <v>95</v>
      </c>
      <c r="B96" s="3" t="s">
        <v>3206</v>
      </c>
      <c r="C96" s="9" t="str">
        <f ca="1">VLOOKUP(RANDBETWEEN(1,countfirstname),pool[],3)</f>
        <v>Reese</v>
      </c>
      <c r="D96" s="9" t="str">
        <f ca="1">VLOOKUP(RANDBETWEEN(1,countlastname),pool[],4)</f>
        <v>Finney</v>
      </c>
      <c r="E96" s="9" t="str">
        <f ca="1">VLOOKUP(RANDBETWEEN(1,countgender),pool[],2)</f>
        <v>M</v>
      </c>
      <c r="F96" s="14">
        <f t="shared" ca="1" si="2"/>
        <v>24775</v>
      </c>
      <c r="G96" s="14">
        <f t="shared" ca="1" si="3"/>
        <v>42856</v>
      </c>
    </row>
    <row r="97" spans="1:7" x14ac:dyDescent="0.2">
      <c r="A97" s="10">
        <v>96</v>
      </c>
      <c r="B97" s="4" t="s">
        <v>3207</v>
      </c>
      <c r="C97" s="10" t="str">
        <f ca="1">VLOOKUP(RANDBETWEEN(1,countfirstname),pool[],3)</f>
        <v>Jourdan</v>
      </c>
      <c r="D97" s="10" t="str">
        <f ca="1">VLOOKUP(RANDBETWEEN(1,countlastname),pool[],4)</f>
        <v>Trinkwon</v>
      </c>
      <c r="E97" s="10" t="str">
        <f ca="1">VLOOKUP(RANDBETWEEN(1,countgender),pool[],2)</f>
        <v>M</v>
      </c>
      <c r="F97" s="14">
        <f t="shared" ca="1" si="2"/>
        <v>33673</v>
      </c>
      <c r="G97" s="14">
        <f t="shared" ca="1" si="3"/>
        <v>44080</v>
      </c>
    </row>
    <row r="98" spans="1:7" x14ac:dyDescent="0.2">
      <c r="A98" s="9">
        <v>97</v>
      </c>
      <c r="B98" s="3" t="s">
        <v>3208</v>
      </c>
      <c r="C98" s="9" t="str">
        <f ca="1">VLOOKUP(RANDBETWEEN(1,countfirstname),pool[],3)</f>
        <v>Leighton</v>
      </c>
      <c r="D98" s="9" t="str">
        <f ca="1">VLOOKUP(RANDBETWEEN(1,countlastname),pool[],4)</f>
        <v>Hallowes</v>
      </c>
      <c r="E98" s="9" t="str">
        <f ca="1">VLOOKUP(RANDBETWEEN(1,countgender),pool[],2)</f>
        <v>M</v>
      </c>
      <c r="F98" s="14">
        <f t="shared" ca="1" si="2"/>
        <v>15441</v>
      </c>
      <c r="G98" s="14">
        <f t="shared" ca="1" si="3"/>
        <v>43554</v>
      </c>
    </row>
    <row r="99" spans="1:7" x14ac:dyDescent="0.2">
      <c r="A99" s="10">
        <v>98</v>
      </c>
      <c r="B99" s="4" t="s">
        <v>3209</v>
      </c>
      <c r="C99" s="10" t="str">
        <f ca="1">VLOOKUP(RANDBETWEEN(1,countfirstname),pool[],3)</f>
        <v>Waverly</v>
      </c>
      <c r="D99" s="10" t="str">
        <f ca="1">VLOOKUP(RANDBETWEEN(1,countlastname),pool[],4)</f>
        <v>Conlon</v>
      </c>
      <c r="E99" s="10" t="str">
        <f ca="1">VLOOKUP(RANDBETWEEN(1,countgender),pool[],2)</f>
        <v>M</v>
      </c>
      <c r="F99" s="14">
        <f t="shared" ca="1" si="2"/>
        <v>37607</v>
      </c>
      <c r="G99" s="14">
        <f t="shared" ca="1" si="3"/>
        <v>43794</v>
      </c>
    </row>
    <row r="100" spans="1:7" x14ac:dyDescent="0.2">
      <c r="A100" s="9">
        <v>99</v>
      </c>
      <c r="B100" s="3" t="s">
        <v>3210</v>
      </c>
      <c r="C100" s="9" t="str">
        <f ca="1">VLOOKUP(RANDBETWEEN(1,countfirstname),pool[],3)</f>
        <v>Andree</v>
      </c>
      <c r="D100" s="9" t="str">
        <f ca="1">VLOOKUP(RANDBETWEEN(1,countlastname),pool[],4)</f>
        <v>Ropp</v>
      </c>
      <c r="E100" s="9" t="str">
        <f ca="1">VLOOKUP(RANDBETWEEN(1,countgender),pool[],2)</f>
        <v>M</v>
      </c>
      <c r="F100" s="14">
        <f t="shared" ca="1" si="2"/>
        <v>31956</v>
      </c>
      <c r="G100" s="14">
        <f t="shared" ca="1" si="3"/>
        <v>43552</v>
      </c>
    </row>
    <row r="101" spans="1:7" x14ac:dyDescent="0.2">
      <c r="A101" s="10">
        <v>100</v>
      </c>
      <c r="B101" s="4" t="s">
        <v>3211</v>
      </c>
      <c r="C101" s="10" t="str">
        <f ca="1">VLOOKUP(RANDBETWEEN(1,countfirstname),pool[],3)</f>
        <v>Kalin</v>
      </c>
      <c r="D101" s="10" t="str">
        <f ca="1">VLOOKUP(RANDBETWEEN(1,countlastname),pool[],4)</f>
        <v>Exrol</v>
      </c>
      <c r="E101" s="10" t="str">
        <f ca="1">VLOOKUP(RANDBETWEEN(1,countgender),pool[],2)</f>
        <v>F</v>
      </c>
      <c r="F101" s="14">
        <f t="shared" ca="1" si="2"/>
        <v>34972</v>
      </c>
      <c r="G101" s="14">
        <f t="shared" ca="1" si="3"/>
        <v>43462</v>
      </c>
    </row>
    <row r="102" spans="1:7" x14ac:dyDescent="0.2">
      <c r="A102" s="9">
        <v>101</v>
      </c>
      <c r="B102" s="3" t="s">
        <v>3212</v>
      </c>
      <c r="C102" s="9" t="str">
        <f ca="1">VLOOKUP(RANDBETWEEN(1,countfirstname),pool[],3)</f>
        <v>Barrie</v>
      </c>
      <c r="D102" s="9" t="str">
        <f ca="1">VLOOKUP(RANDBETWEEN(1,countlastname),pool[],4)</f>
        <v>Wilkowski</v>
      </c>
      <c r="E102" s="9" t="str">
        <f ca="1">VLOOKUP(RANDBETWEEN(1,countgender),pool[],2)</f>
        <v>M</v>
      </c>
      <c r="F102" s="14">
        <f t="shared" ca="1" si="2"/>
        <v>15568</v>
      </c>
      <c r="G102" s="14">
        <f t="shared" ca="1" si="3"/>
        <v>43257</v>
      </c>
    </row>
    <row r="103" spans="1:7" x14ac:dyDescent="0.2">
      <c r="A103" s="10">
        <v>102</v>
      </c>
      <c r="B103" s="4" t="s">
        <v>3213</v>
      </c>
      <c r="C103" s="10" t="str">
        <f ca="1">VLOOKUP(RANDBETWEEN(1,countfirstname),pool[],3)</f>
        <v>Arlis</v>
      </c>
      <c r="D103" s="10" t="str">
        <f ca="1">VLOOKUP(RANDBETWEEN(1,countlastname),pool[],4)</f>
        <v>Sute</v>
      </c>
      <c r="E103" s="10" t="str">
        <f ca="1">VLOOKUP(RANDBETWEEN(1,countgender),pool[],2)</f>
        <v>M</v>
      </c>
      <c r="F103" s="14">
        <f t="shared" ca="1" si="2"/>
        <v>28969</v>
      </c>
      <c r="G103" s="14">
        <f t="shared" ca="1" si="3"/>
        <v>43978</v>
      </c>
    </row>
    <row r="104" spans="1:7" x14ac:dyDescent="0.2">
      <c r="A104" s="9">
        <v>103</v>
      </c>
      <c r="B104" s="3" t="s">
        <v>3214</v>
      </c>
      <c r="C104" s="9" t="str">
        <f ca="1">VLOOKUP(RANDBETWEEN(1,countfirstname),pool[],3)</f>
        <v>Schyler</v>
      </c>
      <c r="D104" s="9" t="str">
        <f ca="1">VLOOKUP(RANDBETWEEN(1,countlastname),pool[],4)</f>
        <v>Dake</v>
      </c>
      <c r="E104" s="9" t="str">
        <f ca="1">VLOOKUP(RANDBETWEEN(1,countgender),pool[],2)</f>
        <v>M</v>
      </c>
      <c r="F104" s="14">
        <f t="shared" ca="1" si="2"/>
        <v>17551</v>
      </c>
      <c r="G104" s="14">
        <f t="shared" ca="1" si="3"/>
        <v>43522</v>
      </c>
    </row>
    <row r="105" spans="1:7" x14ac:dyDescent="0.2">
      <c r="A105" s="10">
        <v>104</v>
      </c>
      <c r="B105" s="4" t="s">
        <v>3215</v>
      </c>
      <c r="C105" s="10" t="str">
        <f ca="1">VLOOKUP(RANDBETWEEN(1,countfirstname),pool[],3)</f>
        <v>Clair</v>
      </c>
      <c r="D105" s="10" t="str">
        <f ca="1">VLOOKUP(RANDBETWEEN(1,countlastname),pool[],4)</f>
        <v>Harbin</v>
      </c>
      <c r="E105" s="10" t="str">
        <f ca="1">VLOOKUP(RANDBETWEEN(1,countgender),pool[],2)</f>
        <v>F</v>
      </c>
      <c r="F105" s="14">
        <f t="shared" ca="1" si="2"/>
        <v>19018</v>
      </c>
      <c r="G105" s="14">
        <f t="shared" ca="1" si="3"/>
        <v>43714</v>
      </c>
    </row>
    <row r="106" spans="1:7" x14ac:dyDescent="0.2">
      <c r="A106" s="9">
        <v>105</v>
      </c>
      <c r="B106" s="3" t="s">
        <v>3216</v>
      </c>
      <c r="C106" s="9" t="str">
        <f ca="1">VLOOKUP(RANDBETWEEN(1,countfirstname),pool[],3)</f>
        <v>Berkeley</v>
      </c>
      <c r="D106" s="9" t="str">
        <f ca="1">VLOOKUP(RANDBETWEEN(1,countlastname),pool[],4)</f>
        <v>Incogna</v>
      </c>
      <c r="E106" s="9" t="str">
        <f ca="1">VLOOKUP(RANDBETWEEN(1,countgender),pool[],2)</f>
        <v>F</v>
      </c>
      <c r="F106" s="14">
        <f t="shared" ca="1" si="2"/>
        <v>25786</v>
      </c>
      <c r="G106" s="14">
        <f t="shared" ca="1" si="3"/>
        <v>44004</v>
      </c>
    </row>
    <row r="107" spans="1:7" x14ac:dyDescent="0.2">
      <c r="A107" s="10">
        <v>106</v>
      </c>
      <c r="B107" s="4" t="s">
        <v>3217</v>
      </c>
      <c r="C107" s="10" t="str">
        <f ca="1">VLOOKUP(RANDBETWEEN(1,countfirstname),pool[],3)</f>
        <v>Codie</v>
      </c>
      <c r="D107" s="10" t="str">
        <f ca="1">VLOOKUP(RANDBETWEEN(1,countlastname),pool[],4)</f>
        <v>Dungey</v>
      </c>
      <c r="E107" s="10" t="str">
        <f ca="1">VLOOKUP(RANDBETWEEN(1,countgender),pool[],2)</f>
        <v>F</v>
      </c>
      <c r="F107" s="14">
        <f t="shared" ca="1" si="2"/>
        <v>31522</v>
      </c>
      <c r="G107" s="14">
        <f t="shared" ca="1" si="3"/>
        <v>43767</v>
      </c>
    </row>
    <row r="108" spans="1:7" x14ac:dyDescent="0.2">
      <c r="A108" s="9">
        <v>107</v>
      </c>
      <c r="B108" s="3" t="s">
        <v>3218</v>
      </c>
      <c r="C108" s="9" t="str">
        <f ca="1">VLOOKUP(RANDBETWEEN(1,countfirstname),pool[],3)</f>
        <v>Vernell</v>
      </c>
      <c r="D108" s="9" t="str">
        <f ca="1">VLOOKUP(RANDBETWEEN(1,countlastname),pool[],4)</f>
        <v>Horick</v>
      </c>
      <c r="E108" s="9" t="str">
        <f ca="1">VLOOKUP(RANDBETWEEN(1,countgender),pool[],2)</f>
        <v>M</v>
      </c>
      <c r="F108" s="14">
        <f t="shared" ca="1" si="2"/>
        <v>20833</v>
      </c>
      <c r="G108" s="14">
        <f t="shared" ca="1" si="3"/>
        <v>42739</v>
      </c>
    </row>
    <row r="109" spans="1:7" x14ac:dyDescent="0.2">
      <c r="A109" s="10">
        <v>108</v>
      </c>
      <c r="B109" s="4" t="s">
        <v>3219</v>
      </c>
      <c r="C109" s="10" t="str">
        <f ca="1">VLOOKUP(RANDBETWEEN(1,countfirstname),pool[],3)</f>
        <v>Kendall</v>
      </c>
      <c r="D109" s="10" t="str">
        <f ca="1">VLOOKUP(RANDBETWEEN(1,countlastname),pool[],4)</f>
        <v>Neumann</v>
      </c>
      <c r="E109" s="10" t="str">
        <f ca="1">VLOOKUP(RANDBETWEEN(1,countgender),pool[],2)</f>
        <v>F</v>
      </c>
      <c r="F109" s="14">
        <f t="shared" ca="1" si="2"/>
        <v>15099</v>
      </c>
      <c r="G109" s="14">
        <f t="shared" ca="1" si="3"/>
        <v>42872</v>
      </c>
    </row>
    <row r="110" spans="1:7" x14ac:dyDescent="0.2">
      <c r="A110" s="9">
        <v>109</v>
      </c>
      <c r="B110" s="3" t="s">
        <v>3220</v>
      </c>
      <c r="C110" s="9" t="str">
        <f ca="1">VLOOKUP(RANDBETWEEN(1,countfirstname),pool[],3)</f>
        <v>Jae</v>
      </c>
      <c r="D110" s="9" t="str">
        <f ca="1">VLOOKUP(RANDBETWEEN(1,countlastname),pool[],4)</f>
        <v>Loomis</v>
      </c>
      <c r="E110" s="9" t="str">
        <f ca="1">VLOOKUP(RANDBETWEEN(1,countgender),pool[],2)</f>
        <v>M</v>
      </c>
      <c r="F110" s="14">
        <f t="shared" ca="1" si="2"/>
        <v>19889</v>
      </c>
      <c r="G110" s="14">
        <f t="shared" ca="1" si="3"/>
        <v>44065</v>
      </c>
    </row>
    <row r="111" spans="1:7" x14ac:dyDescent="0.2">
      <c r="A111" s="10">
        <v>110</v>
      </c>
      <c r="B111" s="4" t="s">
        <v>3221</v>
      </c>
      <c r="C111" s="10" t="str">
        <f ca="1">VLOOKUP(RANDBETWEEN(1,countfirstname),pool[],3)</f>
        <v>Mikah</v>
      </c>
      <c r="D111" s="10" t="str">
        <f ca="1">VLOOKUP(RANDBETWEEN(1,countlastname),pool[],4)</f>
        <v>Heyball</v>
      </c>
      <c r="E111" s="10" t="str">
        <f ca="1">VLOOKUP(RANDBETWEEN(1,countgender),pool[],2)</f>
        <v>M</v>
      </c>
      <c r="F111" s="14">
        <f t="shared" ca="1" si="2"/>
        <v>32907</v>
      </c>
      <c r="G111" s="14">
        <f t="shared" ca="1" si="3"/>
        <v>43504</v>
      </c>
    </row>
    <row r="112" spans="1:7" x14ac:dyDescent="0.2">
      <c r="A112" s="9">
        <v>111</v>
      </c>
      <c r="B112" s="3" t="s">
        <v>3222</v>
      </c>
      <c r="C112" s="9" t="str">
        <f ca="1">VLOOKUP(RANDBETWEEN(1,countfirstname),pool[],3)</f>
        <v>Shalom</v>
      </c>
      <c r="D112" s="9" t="str">
        <f ca="1">VLOOKUP(RANDBETWEEN(1,countlastname),pool[],4)</f>
        <v>Mardy</v>
      </c>
      <c r="E112" s="9" t="str">
        <f ca="1">VLOOKUP(RANDBETWEEN(1,countgender),pool[],2)</f>
        <v>M</v>
      </c>
      <c r="F112" s="14">
        <f t="shared" ca="1" si="2"/>
        <v>21544</v>
      </c>
      <c r="G112" s="14">
        <f t="shared" ca="1" si="3"/>
        <v>42956</v>
      </c>
    </row>
    <row r="113" spans="1:7" x14ac:dyDescent="0.2">
      <c r="A113" s="10">
        <v>112</v>
      </c>
      <c r="B113" s="4" t="s">
        <v>3223</v>
      </c>
      <c r="C113" s="10" t="str">
        <f ca="1">VLOOKUP(RANDBETWEEN(1,countfirstname),pool[],3)</f>
        <v>Pat</v>
      </c>
      <c r="D113" s="10" t="str">
        <f ca="1">VLOOKUP(RANDBETWEEN(1,countlastname),pool[],4)</f>
        <v>Bartleman</v>
      </c>
      <c r="E113" s="10" t="str">
        <f ca="1">VLOOKUP(RANDBETWEEN(1,countgender),pool[],2)</f>
        <v>F</v>
      </c>
      <c r="F113" s="14">
        <f t="shared" ca="1" si="2"/>
        <v>20772</v>
      </c>
      <c r="G113" s="14">
        <f t="shared" ca="1" si="3"/>
        <v>43447</v>
      </c>
    </row>
    <row r="114" spans="1:7" x14ac:dyDescent="0.2">
      <c r="A114" s="9">
        <v>113</v>
      </c>
      <c r="B114" s="3" t="s">
        <v>3224</v>
      </c>
      <c r="C114" s="9" t="str">
        <f ca="1">VLOOKUP(RANDBETWEEN(1,countfirstname),pool[],3)</f>
        <v>Torey</v>
      </c>
      <c r="D114" s="9" t="str">
        <f ca="1">VLOOKUP(RANDBETWEEN(1,countlastname),pool[],4)</f>
        <v>Prangley</v>
      </c>
      <c r="E114" s="9" t="str">
        <f ca="1">VLOOKUP(RANDBETWEEN(1,countgender),pool[],2)</f>
        <v>M</v>
      </c>
      <c r="F114" s="14">
        <f t="shared" ca="1" si="2"/>
        <v>21907</v>
      </c>
      <c r="G114" s="14">
        <f t="shared" ca="1" si="3"/>
        <v>43070</v>
      </c>
    </row>
    <row r="115" spans="1:7" x14ac:dyDescent="0.2">
      <c r="A115" s="10">
        <v>114</v>
      </c>
      <c r="B115" s="4" t="s">
        <v>3225</v>
      </c>
      <c r="C115" s="10" t="str">
        <f ca="1">VLOOKUP(RANDBETWEEN(1,countfirstname),pool[],3)</f>
        <v>Kendel</v>
      </c>
      <c r="D115" s="10" t="str">
        <f ca="1">VLOOKUP(RANDBETWEEN(1,countlastname),pool[],4)</f>
        <v>Scougall</v>
      </c>
      <c r="E115" s="10" t="str">
        <f ca="1">VLOOKUP(RANDBETWEEN(1,countgender),pool[],2)</f>
        <v>M</v>
      </c>
      <c r="F115" s="14">
        <f t="shared" ca="1" si="2"/>
        <v>19670</v>
      </c>
      <c r="G115" s="14">
        <f t="shared" ca="1" si="3"/>
        <v>43749</v>
      </c>
    </row>
    <row r="116" spans="1:7" x14ac:dyDescent="0.2">
      <c r="A116" s="9">
        <v>115</v>
      </c>
      <c r="B116" s="3" t="s">
        <v>3226</v>
      </c>
      <c r="C116" s="9" t="str">
        <f ca="1">VLOOKUP(RANDBETWEEN(1,countfirstname),pool[],3)</f>
        <v>Marquette</v>
      </c>
      <c r="D116" s="9" t="str">
        <f ca="1">VLOOKUP(RANDBETWEEN(1,countlastname),pool[],4)</f>
        <v>Wyd</v>
      </c>
      <c r="E116" s="9" t="str">
        <f ca="1">VLOOKUP(RANDBETWEEN(1,countgender),pool[],2)</f>
        <v>M</v>
      </c>
      <c r="F116" s="14">
        <f t="shared" ca="1" si="2"/>
        <v>14667</v>
      </c>
      <c r="G116" s="14">
        <f t="shared" ca="1" si="3"/>
        <v>42994</v>
      </c>
    </row>
    <row r="117" spans="1:7" x14ac:dyDescent="0.2">
      <c r="A117" s="10">
        <v>116</v>
      </c>
      <c r="B117" s="4" t="s">
        <v>3227</v>
      </c>
      <c r="C117" s="10" t="str">
        <f ca="1">VLOOKUP(RANDBETWEEN(1,countfirstname),pool[],3)</f>
        <v>Talyn</v>
      </c>
      <c r="D117" s="10" t="str">
        <f ca="1">VLOOKUP(RANDBETWEEN(1,countlastname),pool[],4)</f>
        <v>Jordeson</v>
      </c>
      <c r="E117" s="10" t="str">
        <f ca="1">VLOOKUP(RANDBETWEEN(1,countgender),pool[],2)</f>
        <v>F</v>
      </c>
      <c r="F117" s="14">
        <f t="shared" ca="1" si="2"/>
        <v>19694</v>
      </c>
      <c r="G117" s="14">
        <f t="shared" ca="1" si="3"/>
        <v>42827</v>
      </c>
    </row>
    <row r="118" spans="1:7" x14ac:dyDescent="0.2">
      <c r="A118" s="9">
        <v>117</v>
      </c>
      <c r="B118" s="3" t="s">
        <v>3228</v>
      </c>
      <c r="C118" s="9" t="str">
        <f ca="1">VLOOKUP(RANDBETWEEN(1,countfirstname),pool[],3)</f>
        <v>Jeryl</v>
      </c>
      <c r="D118" s="9" t="str">
        <f ca="1">VLOOKUP(RANDBETWEEN(1,countlastname),pool[],4)</f>
        <v>Dwire</v>
      </c>
      <c r="E118" s="9" t="str">
        <f ca="1">VLOOKUP(RANDBETWEEN(1,countgender),pool[],2)</f>
        <v>M</v>
      </c>
      <c r="F118" s="14">
        <f t="shared" ca="1" si="2"/>
        <v>26713</v>
      </c>
      <c r="G118" s="14">
        <f t="shared" ca="1" si="3"/>
        <v>44185</v>
      </c>
    </row>
    <row r="119" spans="1:7" x14ac:dyDescent="0.2">
      <c r="A119" s="10">
        <v>118</v>
      </c>
      <c r="B119" s="4" t="s">
        <v>3229</v>
      </c>
      <c r="C119" s="10" t="str">
        <f ca="1">VLOOKUP(RANDBETWEEN(1,countfirstname),pool[],3)</f>
        <v>Teegan</v>
      </c>
      <c r="D119" s="10" t="str">
        <f ca="1">VLOOKUP(RANDBETWEEN(1,countlastname),pool[],4)</f>
        <v>Dunklee</v>
      </c>
      <c r="E119" s="10" t="str">
        <f ca="1">VLOOKUP(RANDBETWEEN(1,countgender),pool[],2)</f>
        <v>F</v>
      </c>
      <c r="F119" s="14">
        <f t="shared" ca="1" si="2"/>
        <v>21535</v>
      </c>
      <c r="G119" s="14">
        <f t="shared" ca="1" si="3"/>
        <v>42957</v>
      </c>
    </row>
    <row r="120" spans="1:7" x14ac:dyDescent="0.2">
      <c r="A120" s="9">
        <v>119</v>
      </c>
      <c r="B120" s="3" t="s">
        <v>3230</v>
      </c>
      <c r="C120" s="9" t="str">
        <f ca="1">VLOOKUP(RANDBETWEEN(1,countfirstname),pool[],3)</f>
        <v>Divine</v>
      </c>
      <c r="D120" s="9" t="str">
        <f ca="1">VLOOKUP(RANDBETWEEN(1,countlastname),pool[],4)</f>
        <v>Welsh</v>
      </c>
      <c r="E120" s="9" t="str">
        <f ca="1">VLOOKUP(RANDBETWEEN(1,countgender),pool[],2)</f>
        <v>F</v>
      </c>
      <c r="F120" s="14">
        <f t="shared" ca="1" si="2"/>
        <v>34562</v>
      </c>
      <c r="G120" s="14">
        <f t="shared" ca="1" si="3"/>
        <v>43415</v>
      </c>
    </row>
    <row r="121" spans="1:7" x14ac:dyDescent="0.2">
      <c r="A121" s="10">
        <v>120</v>
      </c>
      <c r="B121" s="4" t="s">
        <v>3231</v>
      </c>
      <c r="C121" s="10" t="str">
        <f ca="1">VLOOKUP(RANDBETWEEN(1,countfirstname),pool[],3)</f>
        <v>Tommie</v>
      </c>
      <c r="D121" s="10" t="str">
        <f ca="1">VLOOKUP(RANDBETWEEN(1,countlastname),pool[],4)</f>
        <v>Rubens</v>
      </c>
      <c r="E121" s="10" t="str">
        <f ca="1">VLOOKUP(RANDBETWEEN(1,countgender),pool[],2)</f>
        <v>F</v>
      </c>
      <c r="F121" s="14">
        <f t="shared" ca="1" si="2"/>
        <v>21345</v>
      </c>
      <c r="G121" s="14">
        <f t="shared" ca="1" si="3"/>
        <v>43792</v>
      </c>
    </row>
    <row r="122" spans="1:7" x14ac:dyDescent="0.2">
      <c r="A122" s="9">
        <v>121</v>
      </c>
      <c r="B122" s="3" t="s">
        <v>3232</v>
      </c>
      <c r="C122" s="9" t="str">
        <f ca="1">VLOOKUP(RANDBETWEEN(1,countfirstname),pool[],3)</f>
        <v>Jessie</v>
      </c>
      <c r="D122" s="9" t="str">
        <f ca="1">VLOOKUP(RANDBETWEEN(1,countlastname),pool[],4)</f>
        <v>Gookes</v>
      </c>
      <c r="E122" s="9" t="str">
        <f ca="1">VLOOKUP(RANDBETWEEN(1,countgender),pool[],2)</f>
        <v>M</v>
      </c>
      <c r="F122" s="14">
        <f t="shared" ca="1" si="2"/>
        <v>30167</v>
      </c>
      <c r="G122" s="14">
        <f t="shared" ca="1" si="3"/>
        <v>43834</v>
      </c>
    </row>
    <row r="123" spans="1:7" x14ac:dyDescent="0.2">
      <c r="A123" s="10">
        <v>122</v>
      </c>
      <c r="B123" s="4" t="s">
        <v>3233</v>
      </c>
      <c r="C123" s="10" t="str">
        <f ca="1">VLOOKUP(RANDBETWEEN(1,countfirstname),pool[],3)</f>
        <v>Krishna</v>
      </c>
      <c r="D123" s="10" t="str">
        <f ca="1">VLOOKUP(RANDBETWEEN(1,countlastname),pool[],4)</f>
        <v>Atyea</v>
      </c>
      <c r="E123" s="10" t="str">
        <f ca="1">VLOOKUP(RANDBETWEEN(1,countgender),pool[],2)</f>
        <v>F</v>
      </c>
      <c r="F123" s="14">
        <f t="shared" ca="1" si="2"/>
        <v>21734</v>
      </c>
      <c r="G123" s="14">
        <f t="shared" ca="1" si="3"/>
        <v>42987</v>
      </c>
    </row>
    <row r="124" spans="1:7" x14ac:dyDescent="0.2">
      <c r="A124" s="9">
        <v>123</v>
      </c>
      <c r="B124" s="3" t="s">
        <v>3234</v>
      </c>
      <c r="C124" s="9" t="str">
        <f ca="1">VLOOKUP(RANDBETWEEN(1,countfirstname),pool[],3)</f>
        <v>Finnley</v>
      </c>
      <c r="D124" s="9" t="str">
        <f ca="1">VLOOKUP(RANDBETWEEN(1,countlastname),pool[],4)</f>
        <v>Belch</v>
      </c>
      <c r="E124" s="9" t="str">
        <f ca="1">VLOOKUP(RANDBETWEEN(1,countgender),pool[],2)</f>
        <v>F</v>
      </c>
      <c r="F124" s="14">
        <f t="shared" ca="1" si="2"/>
        <v>21657</v>
      </c>
      <c r="G124" s="14">
        <f t="shared" ca="1" si="3"/>
        <v>43693</v>
      </c>
    </row>
    <row r="125" spans="1:7" x14ac:dyDescent="0.2">
      <c r="A125" s="10">
        <v>124</v>
      </c>
      <c r="B125" s="4" t="s">
        <v>3235</v>
      </c>
      <c r="C125" s="10" t="str">
        <f ca="1">VLOOKUP(RANDBETWEEN(1,countfirstname),pool[],3)</f>
        <v>Dann</v>
      </c>
      <c r="D125" s="10" t="str">
        <f ca="1">VLOOKUP(RANDBETWEEN(1,countlastname),pool[],4)</f>
        <v>Bartleman</v>
      </c>
      <c r="E125" s="10" t="str">
        <f ca="1">VLOOKUP(RANDBETWEEN(1,countgender),pool[],2)</f>
        <v>M</v>
      </c>
      <c r="F125" s="14">
        <f t="shared" ca="1" si="2"/>
        <v>21347</v>
      </c>
      <c r="G125" s="14">
        <f t="shared" ca="1" si="3"/>
        <v>44034</v>
      </c>
    </row>
    <row r="126" spans="1:7" x14ac:dyDescent="0.2">
      <c r="A126" s="9">
        <v>125</v>
      </c>
      <c r="B126" s="3" t="s">
        <v>3236</v>
      </c>
      <c r="C126" s="9" t="str">
        <f ca="1">VLOOKUP(RANDBETWEEN(1,countfirstname),pool[],3)</f>
        <v>Schyler</v>
      </c>
      <c r="D126" s="9" t="str">
        <f ca="1">VLOOKUP(RANDBETWEEN(1,countlastname),pool[],4)</f>
        <v>Mandeville</v>
      </c>
      <c r="E126" s="9" t="str">
        <f ca="1">VLOOKUP(RANDBETWEEN(1,countgender),pool[],2)</f>
        <v>F</v>
      </c>
      <c r="F126" s="14">
        <f t="shared" ca="1" si="2"/>
        <v>28712</v>
      </c>
      <c r="G126" s="14">
        <f t="shared" ca="1" si="3"/>
        <v>44158</v>
      </c>
    </row>
    <row r="127" spans="1:7" x14ac:dyDescent="0.2">
      <c r="A127" s="10">
        <v>126</v>
      </c>
      <c r="B127" s="4" t="s">
        <v>3237</v>
      </c>
      <c r="C127" s="10" t="str">
        <f ca="1">VLOOKUP(RANDBETWEEN(1,countfirstname),pool[],3)</f>
        <v>Carlin</v>
      </c>
      <c r="D127" s="10" t="str">
        <f ca="1">VLOOKUP(RANDBETWEEN(1,countlastname),pool[],4)</f>
        <v>Robrose</v>
      </c>
      <c r="E127" s="10" t="str">
        <f ca="1">VLOOKUP(RANDBETWEEN(1,countgender),pool[],2)</f>
        <v>F</v>
      </c>
      <c r="F127" s="14">
        <f t="shared" ca="1" si="2"/>
        <v>33116</v>
      </c>
      <c r="G127" s="14">
        <f t="shared" ca="1" si="3"/>
        <v>43945</v>
      </c>
    </row>
    <row r="128" spans="1:7" x14ac:dyDescent="0.2">
      <c r="A128" s="9">
        <v>127</v>
      </c>
      <c r="B128" s="3" t="s">
        <v>3238</v>
      </c>
      <c r="C128" s="9" t="str">
        <f ca="1">VLOOKUP(RANDBETWEEN(1,countfirstname),pool[],3)</f>
        <v>Jourdan</v>
      </c>
      <c r="D128" s="9" t="str">
        <f ca="1">VLOOKUP(RANDBETWEEN(1,countlastname),pool[],4)</f>
        <v>Stanyland</v>
      </c>
      <c r="E128" s="9" t="str">
        <f ca="1">VLOOKUP(RANDBETWEEN(1,countgender),pool[],2)</f>
        <v>M</v>
      </c>
      <c r="F128" s="14">
        <f t="shared" ca="1" si="2"/>
        <v>29516</v>
      </c>
      <c r="G128" s="14">
        <f t="shared" ca="1" si="3"/>
        <v>44029</v>
      </c>
    </row>
    <row r="129" spans="1:7" x14ac:dyDescent="0.2">
      <c r="A129" s="10">
        <v>128</v>
      </c>
      <c r="B129" s="4" t="s">
        <v>3239</v>
      </c>
      <c r="C129" s="10" t="str">
        <f ca="1">VLOOKUP(RANDBETWEEN(1,countfirstname),pool[],3)</f>
        <v>Alpha</v>
      </c>
      <c r="D129" s="10" t="str">
        <f ca="1">VLOOKUP(RANDBETWEEN(1,countlastname),pool[],4)</f>
        <v>Creevy</v>
      </c>
      <c r="E129" s="10" t="str">
        <f ca="1">VLOOKUP(RANDBETWEEN(1,countgender),pool[],2)</f>
        <v>F</v>
      </c>
      <c r="F129" s="14">
        <f t="shared" ca="1" si="2"/>
        <v>31807</v>
      </c>
      <c r="G129" s="14">
        <f t="shared" ca="1" si="3"/>
        <v>44105</v>
      </c>
    </row>
    <row r="130" spans="1:7" x14ac:dyDescent="0.2">
      <c r="A130" s="9">
        <v>129</v>
      </c>
      <c r="B130" s="3" t="s">
        <v>3240</v>
      </c>
      <c r="C130" s="9" t="str">
        <f ca="1">VLOOKUP(RANDBETWEEN(1,countfirstname),pool[],3)</f>
        <v>Dakotah</v>
      </c>
      <c r="D130" s="9" t="str">
        <f ca="1">VLOOKUP(RANDBETWEEN(1,countlastname),pool[],4)</f>
        <v>Egdal</v>
      </c>
      <c r="E130" s="9" t="str">
        <f ca="1">VLOOKUP(RANDBETWEEN(1,countgender),pool[],2)</f>
        <v>M</v>
      </c>
      <c r="F130" s="14">
        <f t="shared" ca="1" si="2"/>
        <v>25240</v>
      </c>
      <c r="G130" s="14">
        <f t="shared" ca="1" si="3"/>
        <v>44078</v>
      </c>
    </row>
    <row r="131" spans="1:7" x14ac:dyDescent="0.2">
      <c r="A131" s="10">
        <v>130</v>
      </c>
      <c r="B131" s="4" t="s">
        <v>3241</v>
      </c>
      <c r="C131" s="10" t="str">
        <f ca="1">VLOOKUP(RANDBETWEEN(1,countfirstname),pool[],3)</f>
        <v>Charly</v>
      </c>
      <c r="D131" s="10" t="str">
        <f ca="1">VLOOKUP(RANDBETWEEN(1,countlastname),pool[],4)</f>
        <v>Hurt</v>
      </c>
      <c r="E131" s="10" t="str">
        <f ca="1">VLOOKUP(RANDBETWEEN(1,countgender),pool[],2)</f>
        <v>F</v>
      </c>
      <c r="F131" s="14">
        <f t="shared" ref="F131:F194" ca="1" si="4">RANDBETWEEN(DATE(1940,1,1),DATE(2003,1,1))</f>
        <v>19720</v>
      </c>
      <c r="G131" s="14">
        <f t="shared" ref="G131:G194" ca="1" si="5">RANDBETWEEN(DATE(2017,1,1),DATE(2021,1,1))</f>
        <v>43376</v>
      </c>
    </row>
    <row r="132" spans="1:7" x14ac:dyDescent="0.2">
      <c r="A132" s="9">
        <v>131</v>
      </c>
      <c r="B132" s="3" t="s">
        <v>3242</v>
      </c>
      <c r="C132" s="9" t="str">
        <f ca="1">VLOOKUP(RANDBETWEEN(1,countfirstname),pool[],3)</f>
        <v>Sage</v>
      </c>
      <c r="D132" s="9" t="str">
        <f ca="1">VLOOKUP(RANDBETWEEN(1,countlastname),pool[],4)</f>
        <v>Lynas</v>
      </c>
      <c r="E132" s="9" t="str">
        <f ca="1">VLOOKUP(RANDBETWEEN(1,countgender),pool[],2)</f>
        <v>M</v>
      </c>
      <c r="F132" s="14">
        <f t="shared" ca="1" si="4"/>
        <v>15707</v>
      </c>
      <c r="G132" s="14">
        <f t="shared" ca="1" si="5"/>
        <v>44052</v>
      </c>
    </row>
    <row r="133" spans="1:7" x14ac:dyDescent="0.2">
      <c r="A133" s="10">
        <v>132</v>
      </c>
      <c r="B133" s="4" t="s">
        <v>3243</v>
      </c>
      <c r="C133" s="10" t="str">
        <f ca="1">VLOOKUP(RANDBETWEEN(1,countfirstname),pool[],3)</f>
        <v>Tommie</v>
      </c>
      <c r="D133" s="10" t="str">
        <f ca="1">VLOOKUP(RANDBETWEEN(1,countlastname),pool[],4)</f>
        <v>Garwill</v>
      </c>
      <c r="E133" s="10" t="str">
        <f ca="1">VLOOKUP(RANDBETWEEN(1,countgender),pool[],2)</f>
        <v>F</v>
      </c>
      <c r="F133" s="14">
        <f t="shared" ca="1" si="4"/>
        <v>18488</v>
      </c>
      <c r="G133" s="14">
        <f t="shared" ca="1" si="5"/>
        <v>44130</v>
      </c>
    </row>
    <row r="134" spans="1:7" x14ac:dyDescent="0.2">
      <c r="A134" s="9">
        <v>133</v>
      </c>
      <c r="B134" s="3" t="s">
        <v>3244</v>
      </c>
      <c r="C134" s="9" t="str">
        <f ca="1">VLOOKUP(RANDBETWEEN(1,countfirstname),pool[],3)</f>
        <v>Rian</v>
      </c>
      <c r="D134" s="9" t="str">
        <f ca="1">VLOOKUP(RANDBETWEEN(1,countlastname),pool[],4)</f>
        <v>Finlater</v>
      </c>
      <c r="E134" s="9" t="str">
        <f ca="1">VLOOKUP(RANDBETWEEN(1,countgender),pool[],2)</f>
        <v>M</v>
      </c>
      <c r="F134" s="14">
        <f t="shared" ca="1" si="4"/>
        <v>36584</v>
      </c>
      <c r="G134" s="14">
        <f t="shared" ca="1" si="5"/>
        <v>42754</v>
      </c>
    </row>
    <row r="135" spans="1:7" x14ac:dyDescent="0.2">
      <c r="A135" s="10">
        <v>134</v>
      </c>
      <c r="B135" s="4" t="s">
        <v>3245</v>
      </c>
      <c r="C135" s="10" t="str">
        <f ca="1">VLOOKUP(RANDBETWEEN(1,countfirstname),pool[],3)</f>
        <v>Aly</v>
      </c>
      <c r="D135" s="10" t="str">
        <f ca="1">VLOOKUP(RANDBETWEEN(1,countlastname),pool[],4)</f>
        <v>Dearing</v>
      </c>
      <c r="E135" s="10" t="str">
        <f ca="1">VLOOKUP(RANDBETWEEN(1,countgender),pool[],2)</f>
        <v>M</v>
      </c>
      <c r="F135" s="14">
        <f t="shared" ca="1" si="4"/>
        <v>35107</v>
      </c>
      <c r="G135" s="14">
        <f t="shared" ca="1" si="5"/>
        <v>43888</v>
      </c>
    </row>
    <row r="136" spans="1:7" x14ac:dyDescent="0.2">
      <c r="A136" s="9">
        <v>135</v>
      </c>
      <c r="B136" s="3" t="s">
        <v>3246</v>
      </c>
      <c r="C136" s="9" t="str">
        <f ca="1">VLOOKUP(RANDBETWEEN(1,countfirstname),pool[],3)</f>
        <v>Berlin</v>
      </c>
      <c r="D136" s="9" t="str">
        <f ca="1">VLOOKUP(RANDBETWEEN(1,countlastname),pool[],4)</f>
        <v>Dewberry</v>
      </c>
      <c r="E136" s="9" t="str">
        <f ca="1">VLOOKUP(RANDBETWEEN(1,countgender),pool[],2)</f>
        <v>M</v>
      </c>
      <c r="F136" s="14">
        <f t="shared" ca="1" si="4"/>
        <v>29236</v>
      </c>
      <c r="G136" s="14">
        <f t="shared" ca="1" si="5"/>
        <v>42965</v>
      </c>
    </row>
    <row r="137" spans="1:7" x14ac:dyDescent="0.2">
      <c r="A137" s="10">
        <v>136</v>
      </c>
      <c r="B137" s="4" t="s">
        <v>3247</v>
      </c>
      <c r="C137" s="10" t="str">
        <f ca="1">VLOOKUP(RANDBETWEEN(1,countfirstname),pool[],3)</f>
        <v>Jae</v>
      </c>
      <c r="D137" s="10" t="str">
        <f ca="1">VLOOKUP(RANDBETWEEN(1,countlastname),pool[],4)</f>
        <v>Marnes</v>
      </c>
      <c r="E137" s="10" t="str">
        <f ca="1">VLOOKUP(RANDBETWEEN(1,countgender),pool[],2)</f>
        <v>M</v>
      </c>
      <c r="F137" s="14">
        <f t="shared" ca="1" si="4"/>
        <v>25953</v>
      </c>
      <c r="G137" s="14">
        <f t="shared" ca="1" si="5"/>
        <v>43769</v>
      </c>
    </row>
    <row r="138" spans="1:7" x14ac:dyDescent="0.2">
      <c r="A138" s="9">
        <v>137</v>
      </c>
      <c r="B138" s="3" t="s">
        <v>3248</v>
      </c>
      <c r="C138" s="9" t="str">
        <f ca="1">VLOOKUP(RANDBETWEEN(1,countfirstname),pool[],3)</f>
        <v>Jaime</v>
      </c>
      <c r="D138" s="9" t="str">
        <f ca="1">VLOOKUP(RANDBETWEEN(1,countlastname),pool[],4)</f>
        <v>Prestwich</v>
      </c>
      <c r="E138" s="9" t="str">
        <f ca="1">VLOOKUP(RANDBETWEEN(1,countgender),pool[],2)</f>
        <v>F</v>
      </c>
      <c r="F138" s="14">
        <f t="shared" ca="1" si="4"/>
        <v>35093</v>
      </c>
      <c r="G138" s="14">
        <f t="shared" ca="1" si="5"/>
        <v>42772</v>
      </c>
    </row>
    <row r="139" spans="1:7" x14ac:dyDescent="0.2">
      <c r="A139" s="10">
        <v>138</v>
      </c>
      <c r="B139" s="4" t="s">
        <v>3249</v>
      </c>
      <c r="C139" s="10" t="str">
        <f ca="1">VLOOKUP(RANDBETWEEN(1,countfirstname),pool[],3)</f>
        <v>Marlowe</v>
      </c>
      <c r="D139" s="10" t="str">
        <f ca="1">VLOOKUP(RANDBETWEEN(1,countlastname),pool[],4)</f>
        <v>Delbergue</v>
      </c>
      <c r="E139" s="10" t="str">
        <f ca="1">VLOOKUP(RANDBETWEEN(1,countgender),pool[],2)</f>
        <v>M</v>
      </c>
      <c r="F139" s="14">
        <f t="shared" ca="1" si="4"/>
        <v>27448</v>
      </c>
      <c r="G139" s="14">
        <f t="shared" ca="1" si="5"/>
        <v>43705</v>
      </c>
    </row>
    <row r="140" spans="1:7" x14ac:dyDescent="0.2">
      <c r="A140" s="9">
        <v>139</v>
      </c>
      <c r="B140" s="3" t="s">
        <v>3250</v>
      </c>
      <c r="C140" s="9" t="str">
        <f ca="1">VLOOKUP(RANDBETWEEN(1,countfirstname),pool[],3)</f>
        <v>Shea</v>
      </c>
      <c r="D140" s="9" t="str">
        <f ca="1">VLOOKUP(RANDBETWEEN(1,countlastname),pool[],4)</f>
        <v>Guerola</v>
      </c>
      <c r="E140" s="9" t="str">
        <f ca="1">VLOOKUP(RANDBETWEEN(1,countgender),pool[],2)</f>
        <v>M</v>
      </c>
      <c r="F140" s="14">
        <f t="shared" ca="1" si="4"/>
        <v>18242</v>
      </c>
      <c r="G140" s="14">
        <f t="shared" ca="1" si="5"/>
        <v>44130</v>
      </c>
    </row>
    <row r="141" spans="1:7" x14ac:dyDescent="0.2">
      <c r="A141" s="10">
        <v>140</v>
      </c>
      <c r="B141" s="4" t="s">
        <v>3251</v>
      </c>
      <c r="C141" s="10" t="str">
        <f ca="1">VLOOKUP(RANDBETWEEN(1,countfirstname),pool[],3)</f>
        <v>Parris</v>
      </c>
      <c r="D141" s="10" t="str">
        <f ca="1">VLOOKUP(RANDBETWEEN(1,countlastname),pool[],4)</f>
        <v>Creevy</v>
      </c>
      <c r="E141" s="10" t="str">
        <f ca="1">VLOOKUP(RANDBETWEEN(1,countgender),pool[],2)</f>
        <v>M</v>
      </c>
      <c r="F141" s="14">
        <f t="shared" ca="1" si="4"/>
        <v>20194</v>
      </c>
      <c r="G141" s="14">
        <f t="shared" ca="1" si="5"/>
        <v>43752</v>
      </c>
    </row>
    <row r="142" spans="1:7" x14ac:dyDescent="0.2">
      <c r="A142" s="9">
        <v>141</v>
      </c>
      <c r="B142" s="3" t="s">
        <v>3252</v>
      </c>
      <c r="C142" s="9" t="str">
        <f ca="1">VLOOKUP(RANDBETWEEN(1,countfirstname),pool[],3)</f>
        <v>Rowan</v>
      </c>
      <c r="D142" s="9" t="str">
        <f ca="1">VLOOKUP(RANDBETWEEN(1,countlastname),pool[],4)</f>
        <v>McIleen</v>
      </c>
      <c r="E142" s="9" t="str">
        <f ca="1">VLOOKUP(RANDBETWEEN(1,countgender),pool[],2)</f>
        <v>F</v>
      </c>
      <c r="F142" s="14">
        <f t="shared" ca="1" si="4"/>
        <v>19711</v>
      </c>
      <c r="G142" s="14">
        <f t="shared" ca="1" si="5"/>
        <v>42777</v>
      </c>
    </row>
    <row r="143" spans="1:7" x14ac:dyDescent="0.2">
      <c r="A143" s="10">
        <v>142</v>
      </c>
      <c r="B143" s="4" t="s">
        <v>3253</v>
      </c>
      <c r="C143" s="10" t="str">
        <f ca="1">VLOOKUP(RANDBETWEEN(1,countfirstname),pool[],3)</f>
        <v>Jourdan</v>
      </c>
      <c r="D143" s="10" t="str">
        <f ca="1">VLOOKUP(RANDBETWEEN(1,countlastname),pool[],4)</f>
        <v>Mence</v>
      </c>
      <c r="E143" s="10" t="str">
        <f ca="1">VLOOKUP(RANDBETWEEN(1,countgender),pool[],2)</f>
        <v>M</v>
      </c>
      <c r="F143" s="14">
        <f t="shared" ca="1" si="4"/>
        <v>37362</v>
      </c>
      <c r="G143" s="14">
        <f t="shared" ca="1" si="5"/>
        <v>42956</v>
      </c>
    </row>
    <row r="144" spans="1:7" x14ac:dyDescent="0.2">
      <c r="A144" s="9">
        <v>143</v>
      </c>
      <c r="B144" s="3" t="s">
        <v>3254</v>
      </c>
      <c r="C144" s="9" t="str">
        <f ca="1">VLOOKUP(RANDBETWEEN(1,countfirstname),pool[],3)</f>
        <v>Carrol</v>
      </c>
      <c r="D144" s="9" t="str">
        <f ca="1">VLOOKUP(RANDBETWEEN(1,countlastname),pool[],4)</f>
        <v>Cossor</v>
      </c>
      <c r="E144" s="9" t="str">
        <f ca="1">VLOOKUP(RANDBETWEEN(1,countgender),pool[],2)</f>
        <v>M</v>
      </c>
      <c r="F144" s="14">
        <f t="shared" ca="1" si="4"/>
        <v>17352</v>
      </c>
      <c r="G144" s="14">
        <f t="shared" ca="1" si="5"/>
        <v>43016</v>
      </c>
    </row>
    <row r="145" spans="1:7" x14ac:dyDescent="0.2">
      <c r="A145" s="10">
        <v>144</v>
      </c>
      <c r="B145" s="4" t="s">
        <v>3255</v>
      </c>
      <c r="C145" s="10" t="str">
        <f ca="1">VLOOKUP(RANDBETWEEN(1,countfirstname),pool[],3)</f>
        <v>Sol</v>
      </c>
      <c r="D145" s="10" t="str">
        <f ca="1">VLOOKUP(RANDBETWEEN(1,countlastname),pool[],4)</f>
        <v>Santarelli</v>
      </c>
      <c r="E145" s="10" t="str">
        <f ca="1">VLOOKUP(RANDBETWEEN(1,countgender),pool[],2)</f>
        <v>F</v>
      </c>
      <c r="F145" s="14">
        <f t="shared" ca="1" si="4"/>
        <v>36727</v>
      </c>
      <c r="G145" s="14">
        <f t="shared" ca="1" si="5"/>
        <v>43640</v>
      </c>
    </row>
    <row r="146" spans="1:7" x14ac:dyDescent="0.2">
      <c r="A146" s="9">
        <v>145</v>
      </c>
      <c r="B146" s="3" t="s">
        <v>3256</v>
      </c>
      <c r="C146" s="9" t="str">
        <f ca="1">VLOOKUP(RANDBETWEEN(1,countfirstname),pool[],3)</f>
        <v>Braylin</v>
      </c>
      <c r="D146" s="9" t="str">
        <f ca="1">VLOOKUP(RANDBETWEEN(1,countlastname),pool[],4)</f>
        <v>Hallowes</v>
      </c>
      <c r="E146" s="9" t="str">
        <f ca="1">VLOOKUP(RANDBETWEEN(1,countgender),pool[],2)</f>
        <v>M</v>
      </c>
      <c r="F146" s="14">
        <f t="shared" ca="1" si="4"/>
        <v>15139</v>
      </c>
      <c r="G146" s="14">
        <f t="shared" ca="1" si="5"/>
        <v>43156</v>
      </c>
    </row>
    <row r="147" spans="1:7" x14ac:dyDescent="0.2">
      <c r="A147" s="10">
        <v>146</v>
      </c>
      <c r="B147" s="4" t="s">
        <v>3257</v>
      </c>
      <c r="C147" s="10" t="str">
        <f ca="1">VLOOKUP(RANDBETWEEN(1,countfirstname),pool[],3)</f>
        <v>Kodie</v>
      </c>
      <c r="D147" s="10" t="str">
        <f ca="1">VLOOKUP(RANDBETWEEN(1,countlastname),pool[],4)</f>
        <v>MacElane</v>
      </c>
      <c r="E147" s="10" t="str">
        <f ca="1">VLOOKUP(RANDBETWEEN(1,countgender),pool[],2)</f>
        <v>M</v>
      </c>
      <c r="F147" s="14">
        <f t="shared" ca="1" si="4"/>
        <v>25684</v>
      </c>
      <c r="G147" s="14">
        <f t="shared" ca="1" si="5"/>
        <v>42895</v>
      </c>
    </row>
    <row r="148" spans="1:7" x14ac:dyDescent="0.2">
      <c r="A148" s="9">
        <v>147</v>
      </c>
      <c r="B148" s="3" t="s">
        <v>3258</v>
      </c>
      <c r="C148" s="9" t="str">
        <f ca="1">VLOOKUP(RANDBETWEEN(1,countfirstname),pool[],3)</f>
        <v>Jackie</v>
      </c>
      <c r="D148" s="9" t="str">
        <f ca="1">VLOOKUP(RANDBETWEEN(1,countlastname),pool[],4)</f>
        <v>Dungey</v>
      </c>
      <c r="E148" s="9" t="str">
        <f ca="1">VLOOKUP(RANDBETWEEN(1,countgender),pool[],2)</f>
        <v>M</v>
      </c>
      <c r="F148" s="14">
        <f t="shared" ca="1" si="4"/>
        <v>35488</v>
      </c>
      <c r="G148" s="14">
        <f t="shared" ca="1" si="5"/>
        <v>43421</v>
      </c>
    </row>
    <row r="149" spans="1:7" x14ac:dyDescent="0.2">
      <c r="A149" s="10">
        <v>148</v>
      </c>
      <c r="B149" s="4" t="s">
        <v>3259</v>
      </c>
      <c r="C149" s="10" t="str">
        <f ca="1">VLOOKUP(RANDBETWEEN(1,countfirstname),pool[],3)</f>
        <v>Freedom</v>
      </c>
      <c r="D149" s="10" t="str">
        <f ca="1">VLOOKUP(RANDBETWEEN(1,countlastname),pool[],4)</f>
        <v>Gaylor</v>
      </c>
      <c r="E149" s="10" t="str">
        <f ca="1">VLOOKUP(RANDBETWEEN(1,countgender),pool[],2)</f>
        <v>F</v>
      </c>
      <c r="F149" s="14">
        <f t="shared" ca="1" si="4"/>
        <v>26912</v>
      </c>
      <c r="G149" s="14">
        <f t="shared" ca="1" si="5"/>
        <v>43650</v>
      </c>
    </row>
    <row r="150" spans="1:7" x14ac:dyDescent="0.2">
      <c r="A150" s="9">
        <v>149</v>
      </c>
      <c r="B150" s="3" t="s">
        <v>3260</v>
      </c>
      <c r="C150" s="9" t="str">
        <f ca="1">VLOOKUP(RANDBETWEEN(1,countfirstname),pool[],3)</f>
        <v>Talyn</v>
      </c>
      <c r="D150" s="9" t="str">
        <f ca="1">VLOOKUP(RANDBETWEEN(1,countlastname),pool[],4)</f>
        <v>Wilkes</v>
      </c>
      <c r="E150" s="9" t="str">
        <f ca="1">VLOOKUP(RANDBETWEEN(1,countgender),pool[],2)</f>
        <v>F</v>
      </c>
      <c r="F150" s="14">
        <f t="shared" ca="1" si="4"/>
        <v>31132</v>
      </c>
      <c r="G150" s="14">
        <f t="shared" ca="1" si="5"/>
        <v>43388</v>
      </c>
    </row>
    <row r="151" spans="1:7" x14ac:dyDescent="0.2">
      <c r="A151" s="10">
        <v>150</v>
      </c>
      <c r="B151" s="4" t="s">
        <v>3261</v>
      </c>
      <c r="C151" s="10" t="str">
        <f ca="1">VLOOKUP(RANDBETWEEN(1,countfirstname),pool[],3)</f>
        <v>Jaime</v>
      </c>
      <c r="D151" s="10" t="str">
        <f ca="1">VLOOKUP(RANDBETWEEN(1,countlastname),pool[],4)</f>
        <v>Dalgety</v>
      </c>
      <c r="E151" s="10" t="str">
        <f ca="1">VLOOKUP(RANDBETWEEN(1,countgender),pool[],2)</f>
        <v>M</v>
      </c>
      <c r="F151" s="14">
        <f t="shared" ca="1" si="4"/>
        <v>21344</v>
      </c>
      <c r="G151" s="14">
        <f t="shared" ca="1" si="5"/>
        <v>44160</v>
      </c>
    </row>
    <row r="152" spans="1:7" x14ac:dyDescent="0.2">
      <c r="A152" s="9">
        <v>151</v>
      </c>
      <c r="B152" s="3" t="s">
        <v>3262</v>
      </c>
      <c r="C152" s="9" t="str">
        <f ca="1">VLOOKUP(RANDBETWEEN(1,countfirstname),pool[],3)</f>
        <v>Vernie</v>
      </c>
      <c r="D152" s="9" t="str">
        <f ca="1">VLOOKUP(RANDBETWEEN(1,countlastname),pool[],4)</f>
        <v>Baker</v>
      </c>
      <c r="E152" s="9" t="str">
        <f ca="1">VLOOKUP(RANDBETWEEN(1,countgender),pool[],2)</f>
        <v>F</v>
      </c>
      <c r="F152" s="14">
        <f t="shared" ca="1" si="4"/>
        <v>15186</v>
      </c>
      <c r="G152" s="14">
        <f t="shared" ca="1" si="5"/>
        <v>43726</v>
      </c>
    </row>
    <row r="153" spans="1:7" x14ac:dyDescent="0.2">
      <c r="A153" s="10">
        <v>152</v>
      </c>
      <c r="B153" s="4" t="s">
        <v>3263</v>
      </c>
      <c r="C153" s="10" t="str">
        <f ca="1">VLOOKUP(RANDBETWEEN(1,countfirstname),pool[],3)</f>
        <v>Deane</v>
      </c>
      <c r="D153" s="10" t="str">
        <f ca="1">VLOOKUP(RANDBETWEEN(1,countlastname),pool[],4)</f>
        <v>Petherick</v>
      </c>
      <c r="E153" s="10" t="str">
        <f ca="1">VLOOKUP(RANDBETWEEN(1,countgender),pool[],2)</f>
        <v>F</v>
      </c>
      <c r="F153" s="14">
        <f t="shared" ca="1" si="4"/>
        <v>34150</v>
      </c>
      <c r="G153" s="14">
        <f t="shared" ca="1" si="5"/>
        <v>43760</v>
      </c>
    </row>
    <row r="154" spans="1:7" x14ac:dyDescent="0.2">
      <c r="A154" s="9">
        <v>153</v>
      </c>
      <c r="B154" s="3" t="s">
        <v>3264</v>
      </c>
      <c r="C154" s="9" t="str">
        <f ca="1">VLOOKUP(RANDBETWEEN(1,countfirstname),pool[],3)</f>
        <v>Charly</v>
      </c>
      <c r="D154" s="9" t="str">
        <f ca="1">VLOOKUP(RANDBETWEEN(1,countlastname),pool[],4)</f>
        <v>Ansell</v>
      </c>
      <c r="E154" s="9" t="str">
        <f ca="1">VLOOKUP(RANDBETWEEN(1,countgender),pool[],2)</f>
        <v>F</v>
      </c>
      <c r="F154" s="14">
        <f t="shared" ca="1" si="4"/>
        <v>30889</v>
      </c>
      <c r="G154" s="14">
        <f t="shared" ca="1" si="5"/>
        <v>43018</v>
      </c>
    </row>
    <row r="155" spans="1:7" x14ac:dyDescent="0.2">
      <c r="A155" s="10">
        <v>154</v>
      </c>
      <c r="B155" s="4" t="s">
        <v>3265</v>
      </c>
      <c r="C155" s="10" t="str">
        <f ca="1">VLOOKUP(RANDBETWEEN(1,countfirstname),pool[],3)</f>
        <v>Dakotah</v>
      </c>
      <c r="D155" s="10" t="str">
        <f ca="1">VLOOKUP(RANDBETWEEN(1,countlastname),pool[],4)</f>
        <v>Pautot</v>
      </c>
      <c r="E155" s="10" t="str">
        <f ca="1">VLOOKUP(RANDBETWEEN(1,countgender),pool[],2)</f>
        <v>M</v>
      </c>
      <c r="F155" s="14">
        <f t="shared" ca="1" si="4"/>
        <v>23408</v>
      </c>
      <c r="G155" s="14">
        <f t="shared" ca="1" si="5"/>
        <v>43018</v>
      </c>
    </row>
    <row r="156" spans="1:7" x14ac:dyDescent="0.2">
      <c r="A156" s="9">
        <v>155</v>
      </c>
      <c r="B156" s="3" t="s">
        <v>3266</v>
      </c>
      <c r="C156" s="9" t="str">
        <f ca="1">VLOOKUP(RANDBETWEEN(1,countfirstname),pool[],3)</f>
        <v>Tommie</v>
      </c>
      <c r="D156" s="9" t="str">
        <f ca="1">VLOOKUP(RANDBETWEEN(1,countlastname),pool[],4)</f>
        <v>Ivamy</v>
      </c>
      <c r="E156" s="9" t="str">
        <f ca="1">VLOOKUP(RANDBETWEEN(1,countgender),pool[],2)</f>
        <v>M</v>
      </c>
      <c r="F156" s="14">
        <f t="shared" ca="1" si="4"/>
        <v>22679</v>
      </c>
      <c r="G156" s="14">
        <f t="shared" ca="1" si="5"/>
        <v>43141</v>
      </c>
    </row>
    <row r="157" spans="1:7" x14ac:dyDescent="0.2">
      <c r="A157" s="10">
        <v>156</v>
      </c>
      <c r="B157" s="4" t="s">
        <v>3267</v>
      </c>
      <c r="C157" s="10" t="str">
        <f ca="1">VLOOKUP(RANDBETWEEN(1,countfirstname),pool[],3)</f>
        <v>Storm</v>
      </c>
      <c r="D157" s="10" t="str">
        <f ca="1">VLOOKUP(RANDBETWEEN(1,countlastname),pool[],4)</f>
        <v>Morgan</v>
      </c>
      <c r="E157" s="10" t="str">
        <f ca="1">VLOOKUP(RANDBETWEEN(1,countgender),pool[],2)</f>
        <v>M</v>
      </c>
      <c r="F157" s="14">
        <f t="shared" ca="1" si="4"/>
        <v>27862</v>
      </c>
      <c r="G157" s="14">
        <f t="shared" ca="1" si="5"/>
        <v>43481</v>
      </c>
    </row>
    <row r="158" spans="1:7" x14ac:dyDescent="0.2">
      <c r="A158" s="9">
        <v>157</v>
      </c>
      <c r="B158" s="3" t="s">
        <v>3268</v>
      </c>
      <c r="C158" s="9" t="str">
        <f ca="1">VLOOKUP(RANDBETWEEN(1,countfirstname),pool[],3)</f>
        <v>Aris</v>
      </c>
      <c r="D158" s="9" t="str">
        <f ca="1">VLOOKUP(RANDBETWEEN(1,countlastname),pool[],4)</f>
        <v>Zimek</v>
      </c>
      <c r="E158" s="9" t="str">
        <f ca="1">VLOOKUP(RANDBETWEEN(1,countgender),pool[],2)</f>
        <v>M</v>
      </c>
      <c r="F158" s="14">
        <f t="shared" ca="1" si="4"/>
        <v>21710</v>
      </c>
      <c r="G158" s="14">
        <f t="shared" ca="1" si="5"/>
        <v>43763</v>
      </c>
    </row>
    <row r="159" spans="1:7" x14ac:dyDescent="0.2">
      <c r="A159" s="10">
        <v>158</v>
      </c>
      <c r="B159" s="4" t="s">
        <v>3269</v>
      </c>
      <c r="C159" s="10" t="str">
        <f ca="1">VLOOKUP(RANDBETWEEN(1,countfirstname),pool[],3)</f>
        <v>Barrie</v>
      </c>
      <c r="D159" s="10" t="str">
        <f ca="1">VLOOKUP(RANDBETWEEN(1,countlastname),pool[],4)</f>
        <v>Hallowes</v>
      </c>
      <c r="E159" s="10" t="str">
        <f ca="1">VLOOKUP(RANDBETWEEN(1,countgender),pool[],2)</f>
        <v>M</v>
      </c>
      <c r="F159" s="14">
        <f t="shared" ca="1" si="4"/>
        <v>17958</v>
      </c>
      <c r="G159" s="14">
        <f t="shared" ca="1" si="5"/>
        <v>43535</v>
      </c>
    </row>
    <row r="160" spans="1:7" x14ac:dyDescent="0.2">
      <c r="A160" s="9">
        <v>159</v>
      </c>
      <c r="B160" s="3" t="s">
        <v>3270</v>
      </c>
      <c r="C160" s="9" t="str">
        <f ca="1">VLOOKUP(RANDBETWEEN(1,countfirstname),pool[],3)</f>
        <v>Jaime</v>
      </c>
      <c r="D160" s="9" t="str">
        <f ca="1">VLOOKUP(RANDBETWEEN(1,countlastname),pool[],4)</f>
        <v>Stillgoe</v>
      </c>
      <c r="E160" s="9" t="str">
        <f ca="1">VLOOKUP(RANDBETWEEN(1,countgender),pool[],2)</f>
        <v>F</v>
      </c>
      <c r="F160" s="14">
        <f t="shared" ca="1" si="4"/>
        <v>34824</v>
      </c>
      <c r="G160" s="14">
        <f t="shared" ca="1" si="5"/>
        <v>42833</v>
      </c>
    </row>
    <row r="161" spans="1:7" x14ac:dyDescent="0.2">
      <c r="A161" s="10">
        <v>160</v>
      </c>
      <c r="B161" s="4" t="s">
        <v>3271</v>
      </c>
      <c r="C161" s="10" t="str">
        <f ca="1">VLOOKUP(RANDBETWEEN(1,countfirstname),pool[],3)</f>
        <v>Lavern</v>
      </c>
      <c r="D161" s="10" t="str">
        <f ca="1">VLOOKUP(RANDBETWEEN(1,countlastname),pool[],4)</f>
        <v>Debrett</v>
      </c>
      <c r="E161" s="10" t="str">
        <f ca="1">VLOOKUP(RANDBETWEEN(1,countgender),pool[],2)</f>
        <v>F</v>
      </c>
      <c r="F161" s="14">
        <f t="shared" ca="1" si="4"/>
        <v>34486</v>
      </c>
      <c r="G161" s="14">
        <f t="shared" ca="1" si="5"/>
        <v>43680</v>
      </c>
    </row>
    <row r="162" spans="1:7" x14ac:dyDescent="0.2">
      <c r="A162" s="9">
        <v>161</v>
      </c>
      <c r="B162" s="3" t="s">
        <v>3272</v>
      </c>
      <c r="C162" s="9" t="str">
        <f ca="1">VLOOKUP(RANDBETWEEN(1,countfirstname),pool[],3)</f>
        <v>Micaiah</v>
      </c>
      <c r="D162" s="9" t="str">
        <f ca="1">VLOOKUP(RANDBETWEEN(1,countlastname),pool[],4)</f>
        <v>Dwire</v>
      </c>
      <c r="E162" s="9" t="str">
        <f ca="1">VLOOKUP(RANDBETWEEN(1,countgender),pool[],2)</f>
        <v>F</v>
      </c>
      <c r="F162" s="14">
        <f t="shared" ca="1" si="4"/>
        <v>15281</v>
      </c>
      <c r="G162" s="14">
        <f t="shared" ca="1" si="5"/>
        <v>42839</v>
      </c>
    </row>
    <row r="163" spans="1:7" x14ac:dyDescent="0.2">
      <c r="A163" s="10">
        <v>162</v>
      </c>
      <c r="B163" s="4" t="s">
        <v>3273</v>
      </c>
      <c r="C163" s="10" t="str">
        <f ca="1">VLOOKUP(RANDBETWEEN(1,countfirstname),pool[],3)</f>
        <v>Armani</v>
      </c>
      <c r="D163" s="10" t="str">
        <f ca="1">VLOOKUP(RANDBETWEEN(1,countlastname),pool[],4)</f>
        <v>Sexten</v>
      </c>
      <c r="E163" s="10" t="str">
        <f ca="1">VLOOKUP(RANDBETWEEN(1,countgender),pool[],2)</f>
        <v>F</v>
      </c>
      <c r="F163" s="14">
        <f t="shared" ca="1" si="4"/>
        <v>35467</v>
      </c>
      <c r="G163" s="14">
        <f t="shared" ca="1" si="5"/>
        <v>43041</v>
      </c>
    </row>
    <row r="164" spans="1:7" x14ac:dyDescent="0.2">
      <c r="A164" s="9">
        <v>163</v>
      </c>
      <c r="B164" s="3" t="s">
        <v>3274</v>
      </c>
      <c r="C164" s="9" t="str">
        <f ca="1">VLOOKUP(RANDBETWEEN(1,countfirstname),pool[],3)</f>
        <v>Amari</v>
      </c>
      <c r="D164" s="9" t="str">
        <f ca="1">VLOOKUP(RANDBETWEEN(1,countlastname),pool[],4)</f>
        <v>Osipov</v>
      </c>
      <c r="E164" s="9" t="str">
        <f ca="1">VLOOKUP(RANDBETWEEN(1,countgender),pool[],2)</f>
        <v>M</v>
      </c>
      <c r="F164" s="14">
        <f t="shared" ca="1" si="4"/>
        <v>16015</v>
      </c>
      <c r="G164" s="14">
        <f t="shared" ca="1" si="5"/>
        <v>43955</v>
      </c>
    </row>
    <row r="165" spans="1:7" x14ac:dyDescent="0.2">
      <c r="A165" s="10">
        <v>164</v>
      </c>
      <c r="B165" s="4" t="s">
        <v>3275</v>
      </c>
      <c r="C165" s="10" t="str">
        <f ca="1">VLOOKUP(RANDBETWEEN(1,countfirstname),pool[],3)</f>
        <v>Chancey</v>
      </c>
      <c r="D165" s="10" t="str">
        <f ca="1">VLOOKUP(RANDBETWEEN(1,countlastname),pool[],4)</f>
        <v>Van Daalen</v>
      </c>
      <c r="E165" s="10" t="str">
        <f ca="1">VLOOKUP(RANDBETWEEN(1,countgender),pool[],2)</f>
        <v>M</v>
      </c>
      <c r="F165" s="14">
        <f t="shared" ca="1" si="4"/>
        <v>18951</v>
      </c>
      <c r="G165" s="14">
        <f t="shared" ca="1" si="5"/>
        <v>44034</v>
      </c>
    </row>
    <row r="166" spans="1:7" x14ac:dyDescent="0.2">
      <c r="A166" s="9">
        <v>165</v>
      </c>
      <c r="B166" s="3" t="s">
        <v>3276</v>
      </c>
      <c r="C166" s="9" t="str">
        <f ca="1">VLOOKUP(RANDBETWEEN(1,countfirstname),pool[],3)</f>
        <v>Clair</v>
      </c>
      <c r="D166" s="9" t="str">
        <f ca="1">VLOOKUP(RANDBETWEEN(1,countlastname),pool[],4)</f>
        <v>Pic</v>
      </c>
      <c r="E166" s="9" t="str">
        <f ca="1">VLOOKUP(RANDBETWEEN(1,countgender),pool[],2)</f>
        <v>M</v>
      </c>
      <c r="F166" s="14">
        <f t="shared" ca="1" si="4"/>
        <v>35944</v>
      </c>
      <c r="G166" s="14">
        <f t="shared" ca="1" si="5"/>
        <v>43473</v>
      </c>
    </row>
    <row r="167" spans="1:7" x14ac:dyDescent="0.2">
      <c r="A167" s="10">
        <v>166</v>
      </c>
      <c r="B167" s="4" t="s">
        <v>3277</v>
      </c>
      <c r="C167" s="10" t="str">
        <f ca="1">VLOOKUP(RANDBETWEEN(1,countfirstname),pool[],3)</f>
        <v>Arin</v>
      </c>
      <c r="D167" s="10" t="str">
        <f ca="1">VLOOKUP(RANDBETWEEN(1,countlastname),pool[],4)</f>
        <v>Bice</v>
      </c>
      <c r="E167" s="10" t="str">
        <f ca="1">VLOOKUP(RANDBETWEEN(1,countgender),pool[],2)</f>
        <v>F</v>
      </c>
      <c r="F167" s="14">
        <f t="shared" ca="1" si="4"/>
        <v>29060</v>
      </c>
      <c r="G167" s="14">
        <f t="shared" ca="1" si="5"/>
        <v>43298</v>
      </c>
    </row>
    <row r="168" spans="1:7" x14ac:dyDescent="0.2">
      <c r="A168" s="9">
        <v>167</v>
      </c>
      <c r="B168" s="3" t="s">
        <v>3278</v>
      </c>
      <c r="C168" s="9" t="str">
        <f ca="1">VLOOKUP(RANDBETWEEN(1,countfirstname),pool[],3)</f>
        <v>Emery</v>
      </c>
      <c r="D168" s="9" t="str">
        <f ca="1">VLOOKUP(RANDBETWEEN(1,countlastname),pool[],4)</f>
        <v>Baker</v>
      </c>
      <c r="E168" s="9" t="str">
        <f ca="1">VLOOKUP(RANDBETWEEN(1,countgender),pool[],2)</f>
        <v>F</v>
      </c>
      <c r="F168" s="14">
        <f t="shared" ca="1" si="4"/>
        <v>27314</v>
      </c>
      <c r="G168" s="14">
        <f t="shared" ca="1" si="5"/>
        <v>43470</v>
      </c>
    </row>
    <row r="169" spans="1:7" x14ac:dyDescent="0.2">
      <c r="A169" s="10">
        <v>168</v>
      </c>
      <c r="B169" s="4" t="s">
        <v>3279</v>
      </c>
      <c r="C169" s="10" t="str">
        <f ca="1">VLOOKUP(RANDBETWEEN(1,countfirstname),pool[],3)</f>
        <v>Rio</v>
      </c>
      <c r="D169" s="10" t="str">
        <f ca="1">VLOOKUP(RANDBETWEEN(1,countlastname),pool[],4)</f>
        <v>Tomaskov</v>
      </c>
      <c r="E169" s="10" t="str">
        <f ca="1">VLOOKUP(RANDBETWEEN(1,countgender),pool[],2)</f>
        <v>M</v>
      </c>
      <c r="F169" s="14">
        <f t="shared" ca="1" si="4"/>
        <v>37052</v>
      </c>
      <c r="G169" s="14">
        <f t="shared" ca="1" si="5"/>
        <v>43845</v>
      </c>
    </row>
    <row r="170" spans="1:7" x14ac:dyDescent="0.2">
      <c r="A170" s="9">
        <v>169</v>
      </c>
      <c r="B170" s="3" t="s">
        <v>3280</v>
      </c>
      <c r="C170" s="9" t="str">
        <f ca="1">VLOOKUP(RANDBETWEEN(1,countfirstname),pool[],3)</f>
        <v>Kylin</v>
      </c>
      <c r="D170" s="9" t="str">
        <f ca="1">VLOOKUP(RANDBETWEEN(1,countlastname),pool[],4)</f>
        <v>Clymer</v>
      </c>
      <c r="E170" s="9" t="str">
        <f ca="1">VLOOKUP(RANDBETWEEN(1,countgender),pool[],2)</f>
        <v>M</v>
      </c>
      <c r="F170" s="14">
        <f t="shared" ca="1" si="4"/>
        <v>27241</v>
      </c>
      <c r="G170" s="14">
        <f t="shared" ca="1" si="5"/>
        <v>42849</v>
      </c>
    </row>
    <row r="171" spans="1:7" x14ac:dyDescent="0.2">
      <c r="A171" s="10">
        <v>170</v>
      </c>
      <c r="B171" s="4" t="s">
        <v>3281</v>
      </c>
      <c r="C171" s="10" t="str">
        <f ca="1">VLOOKUP(RANDBETWEEN(1,countfirstname),pool[],3)</f>
        <v>Cameran</v>
      </c>
      <c r="D171" s="10" t="str">
        <f ca="1">VLOOKUP(RANDBETWEEN(1,countlastname),pool[],4)</f>
        <v>Ansell</v>
      </c>
      <c r="E171" s="10" t="str">
        <f ca="1">VLOOKUP(RANDBETWEEN(1,countgender),pool[],2)</f>
        <v>M</v>
      </c>
      <c r="F171" s="14">
        <f t="shared" ca="1" si="4"/>
        <v>35566</v>
      </c>
      <c r="G171" s="14">
        <f t="shared" ca="1" si="5"/>
        <v>43987</v>
      </c>
    </row>
    <row r="172" spans="1:7" x14ac:dyDescent="0.2">
      <c r="A172" s="9">
        <v>171</v>
      </c>
      <c r="B172" s="3" t="s">
        <v>3282</v>
      </c>
      <c r="C172" s="9" t="str">
        <f ca="1">VLOOKUP(RANDBETWEEN(1,countfirstname),pool[],3)</f>
        <v>Vernie</v>
      </c>
      <c r="D172" s="9" t="str">
        <f ca="1">VLOOKUP(RANDBETWEEN(1,countlastname),pool[],4)</f>
        <v>Andras</v>
      </c>
      <c r="E172" s="9" t="str">
        <f ca="1">VLOOKUP(RANDBETWEEN(1,countgender),pool[],2)</f>
        <v>M</v>
      </c>
      <c r="F172" s="14">
        <f t="shared" ca="1" si="4"/>
        <v>28134</v>
      </c>
      <c r="G172" s="14">
        <f t="shared" ca="1" si="5"/>
        <v>43939</v>
      </c>
    </row>
    <row r="173" spans="1:7" x14ac:dyDescent="0.2">
      <c r="A173" s="10">
        <v>172</v>
      </c>
      <c r="B173" s="4" t="s">
        <v>3283</v>
      </c>
      <c r="C173" s="10" t="str">
        <f ca="1">VLOOKUP(RANDBETWEEN(1,countfirstname),pool[],3)</f>
        <v>Camdyn</v>
      </c>
      <c r="D173" s="10" t="str">
        <f ca="1">VLOOKUP(RANDBETWEEN(1,countlastname),pool[],4)</f>
        <v>Fischer</v>
      </c>
      <c r="E173" s="10" t="str">
        <f ca="1">VLOOKUP(RANDBETWEEN(1,countgender),pool[],2)</f>
        <v>M</v>
      </c>
      <c r="F173" s="14">
        <f t="shared" ca="1" si="4"/>
        <v>16519</v>
      </c>
      <c r="G173" s="14">
        <f t="shared" ca="1" si="5"/>
        <v>42803</v>
      </c>
    </row>
    <row r="174" spans="1:7" x14ac:dyDescent="0.2">
      <c r="A174" s="9">
        <v>173</v>
      </c>
      <c r="B174" s="3" t="s">
        <v>3284</v>
      </c>
      <c r="C174" s="9" t="str">
        <f ca="1">VLOOKUP(RANDBETWEEN(1,countfirstname),pool[],3)</f>
        <v>Ellison</v>
      </c>
      <c r="D174" s="9" t="str">
        <f ca="1">VLOOKUP(RANDBETWEEN(1,countlastname),pool[],4)</f>
        <v>Egan</v>
      </c>
      <c r="E174" s="9" t="str">
        <f ca="1">VLOOKUP(RANDBETWEEN(1,countgender),pool[],2)</f>
        <v>F</v>
      </c>
      <c r="F174" s="14">
        <f t="shared" ca="1" si="4"/>
        <v>16973</v>
      </c>
      <c r="G174" s="14">
        <f t="shared" ca="1" si="5"/>
        <v>42790</v>
      </c>
    </row>
    <row r="175" spans="1:7" x14ac:dyDescent="0.2">
      <c r="A175" s="10">
        <v>174</v>
      </c>
      <c r="B175" s="4" t="s">
        <v>3285</v>
      </c>
      <c r="C175" s="10" t="str">
        <f ca="1">VLOOKUP(RANDBETWEEN(1,countfirstname),pool[],3)</f>
        <v>Azariah</v>
      </c>
      <c r="D175" s="10" t="str">
        <f ca="1">VLOOKUP(RANDBETWEEN(1,countlastname),pool[],4)</f>
        <v>Santarelli</v>
      </c>
      <c r="E175" s="10" t="str">
        <f ca="1">VLOOKUP(RANDBETWEEN(1,countgender),pool[],2)</f>
        <v>F</v>
      </c>
      <c r="F175" s="14">
        <f t="shared" ca="1" si="4"/>
        <v>29781</v>
      </c>
      <c r="G175" s="14">
        <f t="shared" ca="1" si="5"/>
        <v>43051</v>
      </c>
    </row>
    <row r="176" spans="1:7" x14ac:dyDescent="0.2">
      <c r="A176" s="9">
        <v>175</v>
      </c>
      <c r="B176" s="3" t="s">
        <v>3286</v>
      </c>
      <c r="C176" s="9" t="str">
        <f ca="1">VLOOKUP(RANDBETWEEN(1,countfirstname),pool[],3)</f>
        <v>Ardell</v>
      </c>
      <c r="D176" s="9" t="str">
        <f ca="1">VLOOKUP(RANDBETWEEN(1,countlastname),pool[],4)</f>
        <v>Gerrels</v>
      </c>
      <c r="E176" s="9" t="str">
        <f ca="1">VLOOKUP(RANDBETWEEN(1,countgender),pool[],2)</f>
        <v>M</v>
      </c>
      <c r="F176" s="14">
        <f t="shared" ca="1" si="4"/>
        <v>32674</v>
      </c>
      <c r="G176" s="14">
        <f t="shared" ca="1" si="5"/>
        <v>44017</v>
      </c>
    </row>
    <row r="177" spans="1:7" x14ac:dyDescent="0.2">
      <c r="A177" s="10">
        <v>176</v>
      </c>
      <c r="B177" s="4" t="s">
        <v>3287</v>
      </c>
      <c r="C177" s="10" t="str">
        <f ca="1">VLOOKUP(RANDBETWEEN(1,countfirstname),pool[],3)</f>
        <v>Shalom</v>
      </c>
      <c r="D177" s="10" t="str">
        <f ca="1">VLOOKUP(RANDBETWEEN(1,countlastname),pool[],4)</f>
        <v>Hollingsbee</v>
      </c>
      <c r="E177" s="10" t="str">
        <f ca="1">VLOOKUP(RANDBETWEEN(1,countgender),pool[],2)</f>
        <v>F</v>
      </c>
      <c r="F177" s="14">
        <f t="shared" ca="1" si="4"/>
        <v>31966</v>
      </c>
      <c r="G177" s="14">
        <f t="shared" ca="1" si="5"/>
        <v>43636</v>
      </c>
    </row>
    <row r="178" spans="1:7" x14ac:dyDescent="0.2">
      <c r="A178" s="9">
        <v>177</v>
      </c>
      <c r="B178" s="3" t="s">
        <v>3288</v>
      </c>
      <c r="C178" s="9" t="str">
        <f ca="1">VLOOKUP(RANDBETWEEN(1,countfirstname),pool[],3)</f>
        <v>Kendall</v>
      </c>
      <c r="D178" s="9" t="str">
        <f ca="1">VLOOKUP(RANDBETWEEN(1,countlastname),pool[],4)</f>
        <v>Baker</v>
      </c>
      <c r="E178" s="9" t="str">
        <f ca="1">VLOOKUP(RANDBETWEEN(1,countgender),pool[],2)</f>
        <v>M</v>
      </c>
      <c r="F178" s="14">
        <f t="shared" ca="1" si="4"/>
        <v>35538</v>
      </c>
      <c r="G178" s="14">
        <f t="shared" ca="1" si="5"/>
        <v>44090</v>
      </c>
    </row>
    <row r="179" spans="1:7" x14ac:dyDescent="0.2">
      <c r="A179" s="10">
        <v>178</v>
      </c>
      <c r="B179" s="4" t="s">
        <v>3289</v>
      </c>
      <c r="C179" s="10" t="str">
        <f ca="1">VLOOKUP(RANDBETWEEN(1,countfirstname),pool[],3)</f>
        <v>Braylin</v>
      </c>
      <c r="D179" s="10" t="str">
        <f ca="1">VLOOKUP(RANDBETWEEN(1,countlastname),pool[],4)</f>
        <v>Cudiff</v>
      </c>
      <c r="E179" s="10" t="str">
        <f ca="1">VLOOKUP(RANDBETWEEN(1,countgender),pool[],2)</f>
        <v>F</v>
      </c>
      <c r="F179" s="14">
        <f t="shared" ca="1" si="4"/>
        <v>36811</v>
      </c>
      <c r="G179" s="14">
        <f t="shared" ca="1" si="5"/>
        <v>43189</v>
      </c>
    </row>
    <row r="180" spans="1:7" x14ac:dyDescent="0.2">
      <c r="A180" s="9">
        <v>179</v>
      </c>
      <c r="B180" s="3" t="s">
        <v>3290</v>
      </c>
      <c r="C180" s="9" t="str">
        <f ca="1">VLOOKUP(RANDBETWEEN(1,countfirstname),pool[],3)</f>
        <v>Merritt</v>
      </c>
      <c r="D180" s="9" t="str">
        <f ca="1">VLOOKUP(RANDBETWEEN(1,countlastname),pool[],4)</f>
        <v>Garwill</v>
      </c>
      <c r="E180" s="9" t="str">
        <f ca="1">VLOOKUP(RANDBETWEEN(1,countgender),pool[],2)</f>
        <v>M</v>
      </c>
      <c r="F180" s="14">
        <f t="shared" ca="1" si="4"/>
        <v>19325</v>
      </c>
      <c r="G180" s="14">
        <f t="shared" ca="1" si="5"/>
        <v>42878</v>
      </c>
    </row>
    <row r="181" spans="1:7" x14ac:dyDescent="0.2">
      <c r="A181" s="10">
        <v>180</v>
      </c>
      <c r="B181" s="4" t="s">
        <v>3291</v>
      </c>
      <c r="C181" s="10" t="str">
        <f ca="1">VLOOKUP(RANDBETWEEN(1,countfirstname),pool[],3)</f>
        <v>Vinnie</v>
      </c>
      <c r="D181" s="10" t="str">
        <f ca="1">VLOOKUP(RANDBETWEEN(1,countlastname),pool[],4)</f>
        <v>Growy</v>
      </c>
      <c r="E181" s="10" t="str">
        <f ca="1">VLOOKUP(RANDBETWEEN(1,countgender),pool[],2)</f>
        <v>M</v>
      </c>
      <c r="F181" s="14">
        <f t="shared" ca="1" si="4"/>
        <v>25987</v>
      </c>
      <c r="G181" s="14">
        <f t="shared" ca="1" si="5"/>
        <v>43419</v>
      </c>
    </row>
    <row r="182" spans="1:7" x14ac:dyDescent="0.2">
      <c r="A182" s="9">
        <v>181</v>
      </c>
      <c r="B182" s="3" t="s">
        <v>3292</v>
      </c>
      <c r="C182" s="9" t="str">
        <f ca="1">VLOOKUP(RANDBETWEEN(1,countfirstname),pool[],3)</f>
        <v>Dann</v>
      </c>
      <c r="D182" s="9" t="str">
        <f ca="1">VLOOKUP(RANDBETWEEN(1,countlastname),pool[],4)</f>
        <v>Cumo</v>
      </c>
      <c r="E182" s="9" t="str">
        <f ca="1">VLOOKUP(RANDBETWEEN(1,countgender),pool[],2)</f>
        <v>M</v>
      </c>
      <c r="F182" s="14">
        <f t="shared" ca="1" si="4"/>
        <v>26335</v>
      </c>
      <c r="G182" s="14">
        <f t="shared" ca="1" si="5"/>
        <v>43825</v>
      </c>
    </row>
    <row r="183" spans="1:7" x14ac:dyDescent="0.2">
      <c r="A183" s="10">
        <v>182</v>
      </c>
      <c r="B183" s="4" t="s">
        <v>3293</v>
      </c>
      <c r="C183" s="10" t="str">
        <f ca="1">VLOOKUP(RANDBETWEEN(1,countfirstname),pool[],3)</f>
        <v>Mckinley</v>
      </c>
      <c r="D183" s="10" t="str">
        <f ca="1">VLOOKUP(RANDBETWEEN(1,countlastname),pool[],4)</f>
        <v>MacSkeagan</v>
      </c>
      <c r="E183" s="10" t="str">
        <f ca="1">VLOOKUP(RANDBETWEEN(1,countgender),pool[],2)</f>
        <v>M</v>
      </c>
      <c r="F183" s="14">
        <f t="shared" ca="1" si="4"/>
        <v>22110</v>
      </c>
      <c r="G183" s="14">
        <f t="shared" ca="1" si="5"/>
        <v>44139</v>
      </c>
    </row>
    <row r="184" spans="1:7" x14ac:dyDescent="0.2">
      <c r="A184" s="9">
        <v>183</v>
      </c>
      <c r="B184" s="3" t="s">
        <v>3294</v>
      </c>
      <c r="C184" s="9" t="str">
        <f ca="1">VLOOKUP(RANDBETWEEN(1,countfirstname),pool[],3)</f>
        <v>Carey</v>
      </c>
      <c r="D184" s="9" t="str">
        <f ca="1">VLOOKUP(RANDBETWEEN(1,countlastname),pool[],4)</f>
        <v>Dreinan</v>
      </c>
      <c r="E184" s="9" t="str">
        <f ca="1">VLOOKUP(RANDBETWEEN(1,countgender),pool[],2)</f>
        <v>M</v>
      </c>
      <c r="F184" s="14">
        <f t="shared" ca="1" si="4"/>
        <v>17011</v>
      </c>
      <c r="G184" s="14">
        <f t="shared" ca="1" si="5"/>
        <v>42824</v>
      </c>
    </row>
    <row r="185" spans="1:7" x14ac:dyDescent="0.2">
      <c r="A185" s="10">
        <v>184</v>
      </c>
      <c r="B185" s="4" t="s">
        <v>3295</v>
      </c>
      <c r="C185" s="10" t="str">
        <f ca="1">VLOOKUP(RANDBETWEEN(1,countfirstname),pool[],3)</f>
        <v>Jaelin</v>
      </c>
      <c r="D185" s="10" t="str">
        <f ca="1">VLOOKUP(RANDBETWEEN(1,countlastname),pool[],4)</f>
        <v>Nussey</v>
      </c>
      <c r="E185" s="10" t="str">
        <f ca="1">VLOOKUP(RANDBETWEEN(1,countgender),pool[],2)</f>
        <v>M</v>
      </c>
      <c r="F185" s="14">
        <f t="shared" ca="1" si="4"/>
        <v>16733</v>
      </c>
      <c r="G185" s="14">
        <f t="shared" ca="1" si="5"/>
        <v>43322</v>
      </c>
    </row>
    <row r="186" spans="1:7" x14ac:dyDescent="0.2">
      <c r="A186" s="9">
        <v>185</v>
      </c>
      <c r="B186" s="3" t="s">
        <v>3296</v>
      </c>
      <c r="C186" s="9" t="str">
        <f ca="1">VLOOKUP(RANDBETWEEN(1,countfirstname),pool[],3)</f>
        <v>Isa</v>
      </c>
      <c r="D186" s="9" t="str">
        <f ca="1">VLOOKUP(RANDBETWEEN(1,countlastname),pool[],4)</f>
        <v>Rintoul</v>
      </c>
      <c r="E186" s="9" t="str">
        <f ca="1">VLOOKUP(RANDBETWEEN(1,countgender),pool[],2)</f>
        <v>F</v>
      </c>
      <c r="F186" s="14">
        <f t="shared" ca="1" si="4"/>
        <v>26396</v>
      </c>
      <c r="G186" s="14">
        <f t="shared" ca="1" si="5"/>
        <v>43831</v>
      </c>
    </row>
    <row r="187" spans="1:7" x14ac:dyDescent="0.2">
      <c r="A187" s="10">
        <v>186</v>
      </c>
      <c r="B187" s="4" t="s">
        <v>3297</v>
      </c>
      <c r="C187" s="10" t="str">
        <f ca="1">VLOOKUP(RANDBETWEEN(1,countfirstname),pool[],3)</f>
        <v>Merritt</v>
      </c>
      <c r="D187" s="10" t="str">
        <f ca="1">VLOOKUP(RANDBETWEEN(1,countlastname),pool[],4)</f>
        <v>Osipov</v>
      </c>
      <c r="E187" s="10" t="str">
        <f ca="1">VLOOKUP(RANDBETWEEN(1,countgender),pool[],2)</f>
        <v>F</v>
      </c>
      <c r="F187" s="14">
        <f t="shared" ca="1" si="4"/>
        <v>30177</v>
      </c>
      <c r="G187" s="14">
        <f t="shared" ca="1" si="5"/>
        <v>43307</v>
      </c>
    </row>
    <row r="188" spans="1:7" x14ac:dyDescent="0.2">
      <c r="A188" s="9">
        <v>187</v>
      </c>
      <c r="B188" s="3" t="s">
        <v>3298</v>
      </c>
      <c r="C188" s="9" t="str">
        <f ca="1">VLOOKUP(RANDBETWEEN(1,countfirstname),pool[],3)</f>
        <v>Aries</v>
      </c>
      <c r="D188" s="9" t="str">
        <f ca="1">VLOOKUP(RANDBETWEEN(1,countlastname),pool[],4)</f>
        <v>Petherick</v>
      </c>
      <c r="E188" s="9" t="str">
        <f ca="1">VLOOKUP(RANDBETWEEN(1,countgender),pool[],2)</f>
        <v>M</v>
      </c>
      <c r="F188" s="14">
        <f t="shared" ca="1" si="4"/>
        <v>32581</v>
      </c>
      <c r="G188" s="14">
        <f t="shared" ca="1" si="5"/>
        <v>43790</v>
      </c>
    </row>
    <row r="189" spans="1:7" x14ac:dyDescent="0.2">
      <c r="A189" s="10">
        <v>188</v>
      </c>
      <c r="B189" s="4" t="s">
        <v>3299</v>
      </c>
      <c r="C189" s="10" t="str">
        <f ca="1">VLOOKUP(RANDBETWEEN(1,countfirstname),pool[],3)</f>
        <v>Sol</v>
      </c>
      <c r="D189" s="10" t="str">
        <f ca="1">VLOOKUP(RANDBETWEEN(1,countlastname),pool[],4)</f>
        <v>Becaris</v>
      </c>
      <c r="E189" s="10" t="str">
        <f ca="1">VLOOKUP(RANDBETWEEN(1,countgender),pool[],2)</f>
        <v>F</v>
      </c>
      <c r="F189" s="14">
        <f t="shared" ca="1" si="4"/>
        <v>34632</v>
      </c>
      <c r="G189" s="14">
        <f t="shared" ca="1" si="5"/>
        <v>42938</v>
      </c>
    </row>
    <row r="190" spans="1:7" x14ac:dyDescent="0.2">
      <c r="A190" s="9">
        <v>189</v>
      </c>
      <c r="B190" s="3" t="s">
        <v>3300</v>
      </c>
      <c r="C190" s="9" t="str">
        <f ca="1">VLOOKUP(RANDBETWEEN(1,countfirstname),pool[],3)</f>
        <v>Avon</v>
      </c>
      <c r="D190" s="9" t="str">
        <f ca="1">VLOOKUP(RANDBETWEEN(1,countlastname),pool[],4)</f>
        <v>Guerola</v>
      </c>
      <c r="E190" s="9" t="str">
        <f ca="1">VLOOKUP(RANDBETWEEN(1,countgender),pool[],2)</f>
        <v>M</v>
      </c>
      <c r="F190" s="14">
        <f t="shared" ca="1" si="4"/>
        <v>35444</v>
      </c>
      <c r="G190" s="14">
        <f t="shared" ca="1" si="5"/>
        <v>43807</v>
      </c>
    </row>
    <row r="191" spans="1:7" x14ac:dyDescent="0.2">
      <c r="A191" s="10">
        <v>190</v>
      </c>
      <c r="B191" s="4" t="s">
        <v>3301</v>
      </c>
      <c r="C191" s="10" t="str">
        <f ca="1">VLOOKUP(RANDBETWEEN(1,countfirstname),pool[],3)</f>
        <v>Jaedyn</v>
      </c>
      <c r="D191" s="10" t="str">
        <f ca="1">VLOOKUP(RANDBETWEEN(1,countlastname),pool[],4)</f>
        <v>Pautot</v>
      </c>
      <c r="E191" s="10" t="str">
        <f ca="1">VLOOKUP(RANDBETWEEN(1,countgender),pool[],2)</f>
        <v>M</v>
      </c>
      <c r="F191" s="14">
        <f t="shared" ca="1" si="4"/>
        <v>30739</v>
      </c>
      <c r="G191" s="14">
        <f t="shared" ca="1" si="5"/>
        <v>43628</v>
      </c>
    </row>
    <row r="192" spans="1:7" x14ac:dyDescent="0.2">
      <c r="A192" s="9">
        <v>191</v>
      </c>
      <c r="B192" s="3" t="s">
        <v>3302</v>
      </c>
      <c r="C192" s="9" t="str">
        <f ca="1">VLOOKUP(RANDBETWEEN(1,countfirstname),pool[],3)</f>
        <v>Ellison</v>
      </c>
      <c r="D192" s="9" t="str">
        <f ca="1">VLOOKUP(RANDBETWEEN(1,countlastname),pool[],4)</f>
        <v>Finlater</v>
      </c>
      <c r="E192" s="9" t="str">
        <f ca="1">VLOOKUP(RANDBETWEEN(1,countgender),pool[],2)</f>
        <v>F</v>
      </c>
      <c r="F192" s="14">
        <f t="shared" ca="1" si="4"/>
        <v>14713</v>
      </c>
      <c r="G192" s="14">
        <f t="shared" ca="1" si="5"/>
        <v>42953</v>
      </c>
    </row>
    <row r="193" spans="1:7" x14ac:dyDescent="0.2">
      <c r="A193" s="10">
        <v>192</v>
      </c>
      <c r="B193" s="4" t="s">
        <v>3303</v>
      </c>
      <c r="C193" s="10" t="str">
        <f ca="1">VLOOKUP(RANDBETWEEN(1,countfirstname),pool[],3)</f>
        <v>Kendal</v>
      </c>
      <c r="D193" s="10" t="str">
        <f ca="1">VLOOKUP(RANDBETWEEN(1,countlastname),pool[],4)</f>
        <v>Buckbee</v>
      </c>
      <c r="E193" s="10" t="str">
        <f ca="1">VLOOKUP(RANDBETWEEN(1,countgender),pool[],2)</f>
        <v>F</v>
      </c>
      <c r="F193" s="14">
        <f t="shared" ca="1" si="4"/>
        <v>30317</v>
      </c>
      <c r="G193" s="14">
        <f t="shared" ca="1" si="5"/>
        <v>42748</v>
      </c>
    </row>
    <row r="194" spans="1:7" x14ac:dyDescent="0.2">
      <c r="A194" s="9">
        <v>193</v>
      </c>
      <c r="B194" s="3" t="s">
        <v>3304</v>
      </c>
      <c r="C194" s="9" t="str">
        <f ca="1">VLOOKUP(RANDBETWEEN(1,countfirstname),pool[],3)</f>
        <v>Devyn</v>
      </c>
      <c r="D194" s="9" t="str">
        <f ca="1">VLOOKUP(RANDBETWEEN(1,countlastname),pool[],4)</f>
        <v>Bawdon</v>
      </c>
      <c r="E194" s="9" t="str">
        <f ca="1">VLOOKUP(RANDBETWEEN(1,countgender),pool[],2)</f>
        <v>F</v>
      </c>
      <c r="F194" s="14">
        <f t="shared" ca="1" si="4"/>
        <v>31929</v>
      </c>
      <c r="G194" s="14">
        <f t="shared" ca="1" si="5"/>
        <v>42746</v>
      </c>
    </row>
    <row r="195" spans="1:7" x14ac:dyDescent="0.2">
      <c r="A195" s="10">
        <v>194</v>
      </c>
      <c r="B195" s="4" t="s">
        <v>3305</v>
      </c>
      <c r="C195" s="10" t="str">
        <f ca="1">VLOOKUP(RANDBETWEEN(1,countfirstname),pool[],3)</f>
        <v>Jaydyn</v>
      </c>
      <c r="D195" s="10" t="str">
        <f ca="1">VLOOKUP(RANDBETWEEN(1,countlastname),pool[],4)</f>
        <v>Lorenc</v>
      </c>
      <c r="E195" s="10" t="str">
        <f ca="1">VLOOKUP(RANDBETWEEN(1,countgender),pool[],2)</f>
        <v>F</v>
      </c>
      <c r="F195" s="14">
        <f t="shared" ref="F195:F201" ca="1" si="6">RANDBETWEEN(DATE(1940,1,1),DATE(2003,1,1))</f>
        <v>16508</v>
      </c>
      <c r="G195" s="14">
        <f t="shared" ref="G195:G201" ca="1" si="7">RANDBETWEEN(DATE(2017,1,1),DATE(2021,1,1))</f>
        <v>43195</v>
      </c>
    </row>
    <row r="196" spans="1:7" x14ac:dyDescent="0.2">
      <c r="A196" s="9">
        <v>195</v>
      </c>
      <c r="B196" s="3" t="s">
        <v>3306</v>
      </c>
      <c r="C196" s="9" t="str">
        <f ca="1">VLOOKUP(RANDBETWEEN(1,countfirstname),pool[],3)</f>
        <v>Vernell</v>
      </c>
      <c r="D196" s="9" t="str">
        <f ca="1">VLOOKUP(RANDBETWEEN(1,countlastname),pool[],4)</f>
        <v>Caulfield</v>
      </c>
      <c r="E196" s="9" t="str">
        <f ca="1">VLOOKUP(RANDBETWEEN(1,countgender),pool[],2)</f>
        <v>F</v>
      </c>
      <c r="F196" s="14">
        <f t="shared" ca="1" si="6"/>
        <v>30510</v>
      </c>
      <c r="G196" s="14">
        <f t="shared" ca="1" si="7"/>
        <v>43635</v>
      </c>
    </row>
    <row r="197" spans="1:7" x14ac:dyDescent="0.2">
      <c r="A197" s="10">
        <v>196</v>
      </c>
      <c r="B197" s="4" t="s">
        <v>3307</v>
      </c>
      <c r="C197" s="10" t="str">
        <f ca="1">VLOOKUP(RANDBETWEEN(1,countfirstname),pool[],3)</f>
        <v>Jourdan</v>
      </c>
      <c r="D197" s="10" t="str">
        <f ca="1">VLOOKUP(RANDBETWEEN(1,countlastname),pool[],4)</f>
        <v>Huskinson</v>
      </c>
      <c r="E197" s="10" t="str">
        <f ca="1">VLOOKUP(RANDBETWEEN(1,countgender),pool[],2)</f>
        <v>M</v>
      </c>
      <c r="F197" s="14">
        <f t="shared" ca="1" si="6"/>
        <v>20623</v>
      </c>
      <c r="G197" s="14">
        <f t="shared" ca="1" si="7"/>
        <v>43392</v>
      </c>
    </row>
    <row r="198" spans="1:7" x14ac:dyDescent="0.2">
      <c r="A198" s="9">
        <v>197</v>
      </c>
      <c r="B198" s="3" t="s">
        <v>3308</v>
      </c>
      <c r="C198" s="9" t="str">
        <f ca="1">VLOOKUP(RANDBETWEEN(1,countfirstname),pool[],3)</f>
        <v>Milan</v>
      </c>
      <c r="D198" s="9" t="str">
        <f ca="1">VLOOKUP(RANDBETWEEN(1,countlastname),pool[],4)</f>
        <v>Abelov</v>
      </c>
      <c r="E198" s="9" t="str">
        <f ca="1">VLOOKUP(RANDBETWEEN(1,countgender),pool[],2)</f>
        <v>M</v>
      </c>
      <c r="F198" s="14">
        <f t="shared" ca="1" si="6"/>
        <v>16772</v>
      </c>
      <c r="G198" s="14">
        <f t="shared" ca="1" si="7"/>
        <v>44098</v>
      </c>
    </row>
    <row r="199" spans="1:7" x14ac:dyDescent="0.2">
      <c r="A199" s="10">
        <v>198</v>
      </c>
      <c r="B199" s="4" t="s">
        <v>3309</v>
      </c>
      <c r="C199" s="10" t="str">
        <f ca="1">VLOOKUP(RANDBETWEEN(1,countfirstname),pool[],3)</f>
        <v>Carrol</v>
      </c>
      <c r="D199" s="10" t="str">
        <f ca="1">VLOOKUP(RANDBETWEEN(1,countlastname),pool[],4)</f>
        <v>Noteyoung</v>
      </c>
      <c r="E199" s="10" t="str">
        <f ca="1">VLOOKUP(RANDBETWEEN(1,countgender),pool[],2)</f>
        <v>M</v>
      </c>
      <c r="F199" s="14">
        <f t="shared" ca="1" si="6"/>
        <v>25615</v>
      </c>
      <c r="G199" s="14">
        <f t="shared" ca="1" si="7"/>
        <v>42834</v>
      </c>
    </row>
    <row r="200" spans="1:7" x14ac:dyDescent="0.2">
      <c r="A200" s="9">
        <v>199</v>
      </c>
      <c r="B200" s="3" t="s">
        <v>3310</v>
      </c>
      <c r="C200" s="9" t="str">
        <f ca="1">VLOOKUP(RANDBETWEEN(1,countfirstname),pool[],3)</f>
        <v>Jaime</v>
      </c>
      <c r="D200" s="9" t="str">
        <f ca="1">VLOOKUP(RANDBETWEEN(1,countlastname),pool[],4)</f>
        <v>Ellsom</v>
      </c>
      <c r="E200" s="9" t="str">
        <f ca="1">VLOOKUP(RANDBETWEEN(1,countgender),pool[],2)</f>
        <v>M</v>
      </c>
      <c r="F200" s="14">
        <f t="shared" ca="1" si="6"/>
        <v>36324</v>
      </c>
      <c r="G200" s="14">
        <f t="shared" ca="1" si="7"/>
        <v>43025</v>
      </c>
    </row>
    <row r="201" spans="1:7" x14ac:dyDescent="0.2">
      <c r="A201" s="4">
        <v>200</v>
      </c>
      <c r="B201" s="4" t="s">
        <v>3311</v>
      </c>
      <c r="C201" s="4" t="str">
        <f ca="1">VLOOKUP(RANDBETWEEN(1,countfirstname),pool[],3)</f>
        <v>Leighton</v>
      </c>
      <c r="D201" s="4" t="str">
        <f ca="1">VLOOKUP(RANDBETWEEN(1,countlastname),pool[],4)</f>
        <v>Grieveson</v>
      </c>
      <c r="E201" s="4" t="str">
        <f ca="1">VLOOKUP(RANDBETWEEN(1,countgender),pool[],2)</f>
        <v>M</v>
      </c>
      <c r="F201" s="14">
        <f t="shared" ca="1" si="6"/>
        <v>31600</v>
      </c>
      <c r="G201" s="14">
        <f t="shared" ca="1" si="7"/>
        <v>44057</v>
      </c>
    </row>
    <row r="203" spans="1:7" x14ac:dyDescent="0.2">
      <c r="F203" s="1"/>
      <c r="G203" s="1"/>
    </row>
    <row r="204" spans="1:7" x14ac:dyDescent="0.2">
      <c r="G204" s="1"/>
    </row>
    <row r="205" spans="1:7" x14ac:dyDescent="0.2">
      <c r="F205" s="1"/>
    </row>
    <row r="206" spans="1:7" x14ac:dyDescent="0.2">
      <c r="G206" s="1"/>
    </row>
    <row r="207" spans="1:7" x14ac:dyDescent="0.2">
      <c r="G207" s="1"/>
    </row>
    <row r="208" spans="1:7" x14ac:dyDescent="0.2">
      <c r="G208" s="1"/>
    </row>
    <row r="209" spans="6:7" x14ac:dyDescent="0.2">
      <c r="F209" s="1"/>
    </row>
    <row r="210" spans="6:7" x14ac:dyDescent="0.2">
      <c r="F210" s="1"/>
    </row>
    <row r="211" spans="6:7" x14ac:dyDescent="0.2">
      <c r="G211" s="1"/>
    </row>
    <row r="212" spans="6:7" x14ac:dyDescent="0.2">
      <c r="F212" s="1"/>
    </row>
    <row r="213" spans="6:7" x14ac:dyDescent="0.2">
      <c r="F213" s="1"/>
      <c r="G213" s="1"/>
    </row>
    <row r="214" spans="6:7" x14ac:dyDescent="0.2">
      <c r="F214" s="1"/>
    </row>
    <row r="215" spans="6:7" x14ac:dyDescent="0.2">
      <c r="G215" s="1"/>
    </row>
    <row r="216" spans="6:7" x14ac:dyDescent="0.2">
      <c r="F216" s="1"/>
    </row>
    <row r="219" spans="6:7" x14ac:dyDescent="0.2">
      <c r="F219" s="1"/>
      <c r="G219" s="1"/>
    </row>
    <row r="220" spans="6:7" x14ac:dyDescent="0.2">
      <c r="F220" s="1"/>
    </row>
    <row r="221" spans="6:7" x14ac:dyDescent="0.2">
      <c r="G221" s="1"/>
    </row>
    <row r="222" spans="6:7" x14ac:dyDescent="0.2">
      <c r="G222" s="1"/>
    </row>
    <row r="223" spans="6:7" x14ac:dyDescent="0.2">
      <c r="F223" s="1"/>
    </row>
    <row r="225" spans="6:7" x14ac:dyDescent="0.2">
      <c r="F225" s="1"/>
    </row>
    <row r="226" spans="6:7" x14ac:dyDescent="0.2">
      <c r="F226" s="1"/>
      <c r="G226" s="1"/>
    </row>
    <row r="227" spans="6:7" x14ac:dyDescent="0.2">
      <c r="G227" s="1"/>
    </row>
    <row r="228" spans="6:7" x14ac:dyDescent="0.2">
      <c r="F228" s="1"/>
    </row>
    <row r="229" spans="6:7" x14ac:dyDescent="0.2">
      <c r="G229" s="1"/>
    </row>
    <row r="231" spans="6:7" x14ac:dyDescent="0.2">
      <c r="F231" s="1"/>
    </row>
    <row r="232" spans="6:7" x14ac:dyDescent="0.2">
      <c r="F232" s="1"/>
    </row>
    <row r="233" spans="6:7" x14ac:dyDescent="0.2">
      <c r="G233" s="1"/>
    </row>
    <row r="234" spans="6:7" x14ac:dyDescent="0.2">
      <c r="F234" s="1"/>
      <c r="G234" s="1"/>
    </row>
    <row r="237" spans="6:7" x14ac:dyDescent="0.2">
      <c r="F237" s="1"/>
    </row>
    <row r="239" spans="6:7" x14ac:dyDescent="0.2">
      <c r="F239" s="1"/>
      <c r="G239" s="1"/>
    </row>
    <row r="240" spans="6:7" x14ac:dyDescent="0.2">
      <c r="F240" s="1"/>
      <c r="G240" s="1"/>
    </row>
    <row r="241" spans="6:7" x14ac:dyDescent="0.2">
      <c r="F241" s="1"/>
      <c r="G241" s="1"/>
    </row>
    <row r="242" spans="6:7" x14ac:dyDescent="0.2">
      <c r="G242" s="1"/>
    </row>
    <row r="243" spans="6:7" x14ac:dyDescent="0.2">
      <c r="F243" s="1"/>
    </row>
    <row r="244" spans="6:7" x14ac:dyDescent="0.2">
      <c r="F244" s="1"/>
    </row>
    <row r="246" spans="6:7" x14ac:dyDescent="0.2">
      <c r="G246" s="1"/>
    </row>
    <row r="251" spans="6:7" x14ac:dyDescent="0.2">
      <c r="F251" s="1"/>
    </row>
    <row r="253" spans="6:7" x14ac:dyDescent="0.2">
      <c r="F253" s="1"/>
      <c r="G253" s="1"/>
    </row>
    <row r="255" spans="6:7" x14ac:dyDescent="0.2">
      <c r="F255" s="1"/>
    </row>
    <row r="256" spans="6:7" x14ac:dyDescent="0.2">
      <c r="F256" s="1"/>
    </row>
    <row r="258" spans="6:7" x14ac:dyDescent="0.2">
      <c r="G258" s="1"/>
    </row>
    <row r="259" spans="6:7" x14ac:dyDescent="0.2">
      <c r="F259" s="1"/>
    </row>
    <row r="262" spans="6:7" x14ac:dyDescent="0.2">
      <c r="F262" s="1"/>
      <c r="G262" s="1"/>
    </row>
    <row r="263" spans="6:7" x14ac:dyDescent="0.2">
      <c r="G263" s="1"/>
    </row>
    <row r="264" spans="6:7" x14ac:dyDescent="0.2">
      <c r="F264" s="1"/>
      <c r="G264" s="1"/>
    </row>
    <row r="265" spans="6:7" x14ac:dyDescent="0.2">
      <c r="G265" s="1"/>
    </row>
    <row r="266" spans="6:7" x14ac:dyDescent="0.2">
      <c r="G266" s="1"/>
    </row>
    <row r="267" spans="6:7" x14ac:dyDescent="0.2">
      <c r="G267" s="1"/>
    </row>
    <row r="268" spans="6:7" x14ac:dyDescent="0.2">
      <c r="F268" s="1"/>
    </row>
    <row r="269" spans="6:7" x14ac:dyDescent="0.2">
      <c r="F269" s="1"/>
      <c r="G269" s="1"/>
    </row>
    <row r="272" spans="6:7" x14ac:dyDescent="0.2">
      <c r="F272" s="1"/>
    </row>
    <row r="273" spans="6:7" x14ac:dyDescent="0.2">
      <c r="F273" s="1"/>
    </row>
    <row r="274" spans="6:7" x14ac:dyDescent="0.2">
      <c r="F274" s="1"/>
      <c r="G274" s="1"/>
    </row>
    <row r="275" spans="6:7" x14ac:dyDescent="0.2">
      <c r="F275" s="1"/>
    </row>
    <row r="277" spans="6:7" x14ac:dyDescent="0.2">
      <c r="F277" s="1"/>
    </row>
    <row r="279" spans="6:7" x14ac:dyDescent="0.2">
      <c r="F279" s="1"/>
      <c r="G279" s="1"/>
    </row>
    <row r="280" spans="6:7" x14ac:dyDescent="0.2">
      <c r="F280" s="1"/>
      <c r="G280" s="1"/>
    </row>
    <row r="281" spans="6:7" x14ac:dyDescent="0.2">
      <c r="F281" s="1"/>
      <c r="G281" s="1"/>
    </row>
    <row r="282" spans="6:7" x14ac:dyDescent="0.2">
      <c r="F282" s="1"/>
    </row>
    <row r="283" spans="6:7" x14ac:dyDescent="0.2">
      <c r="F283" s="1"/>
    </row>
    <row r="284" spans="6:7" x14ac:dyDescent="0.2">
      <c r="F284" s="1"/>
    </row>
    <row r="286" spans="6:7" x14ac:dyDescent="0.2">
      <c r="F286" s="1"/>
      <c r="G286" s="1"/>
    </row>
    <row r="287" spans="6:7" x14ac:dyDescent="0.2">
      <c r="G287" s="1"/>
    </row>
    <row r="288" spans="6:7" x14ac:dyDescent="0.2">
      <c r="F288" s="1"/>
    </row>
    <row r="289" spans="6:7" x14ac:dyDescent="0.2">
      <c r="F289" s="1"/>
    </row>
    <row r="291" spans="6:7" x14ac:dyDescent="0.2">
      <c r="F291" s="1"/>
      <c r="G291" s="1"/>
    </row>
    <row r="292" spans="6:7" x14ac:dyDescent="0.2">
      <c r="F292" s="1"/>
      <c r="G292" s="1"/>
    </row>
    <row r="294" spans="6:7" x14ac:dyDescent="0.2">
      <c r="G294" s="1"/>
    </row>
    <row r="296" spans="6:7" x14ac:dyDescent="0.2">
      <c r="F296" s="1"/>
    </row>
    <row r="298" spans="6:7" x14ac:dyDescent="0.2">
      <c r="F298" s="1"/>
    </row>
    <row r="300" spans="6:7" x14ac:dyDescent="0.2">
      <c r="F300" s="1"/>
    </row>
    <row r="301" spans="6:7" x14ac:dyDescent="0.2">
      <c r="G301" s="1"/>
    </row>
    <row r="302" spans="6:7" x14ac:dyDescent="0.2">
      <c r="F302" s="1"/>
      <c r="G302" s="1"/>
    </row>
    <row r="304" spans="6:7" x14ac:dyDescent="0.2">
      <c r="G304" s="1"/>
    </row>
    <row r="306" spans="6:7" x14ac:dyDescent="0.2">
      <c r="G306" s="1"/>
    </row>
    <row r="308" spans="6:7" x14ac:dyDescent="0.2">
      <c r="F308" s="1"/>
    </row>
    <row r="310" spans="6:7" x14ac:dyDescent="0.2">
      <c r="F310" s="1"/>
      <c r="G310" s="1"/>
    </row>
    <row r="312" spans="6:7" x14ac:dyDescent="0.2">
      <c r="G312" s="1"/>
    </row>
    <row r="315" spans="6:7" x14ac:dyDescent="0.2">
      <c r="G315" s="1"/>
    </row>
    <row r="317" spans="6:7" x14ac:dyDescent="0.2">
      <c r="F317" s="1"/>
      <c r="G317" s="1"/>
    </row>
    <row r="318" spans="6:7" x14ac:dyDescent="0.2">
      <c r="G318" s="1"/>
    </row>
    <row r="319" spans="6:7" x14ac:dyDescent="0.2">
      <c r="F319" s="1"/>
    </row>
    <row r="321" spans="6:7" x14ac:dyDescent="0.2">
      <c r="F321" s="1"/>
    </row>
    <row r="323" spans="6:7" x14ac:dyDescent="0.2">
      <c r="G323" s="1"/>
    </row>
    <row r="324" spans="6:7" x14ac:dyDescent="0.2">
      <c r="F324" s="1"/>
    </row>
    <row r="326" spans="6:7" x14ac:dyDescent="0.2">
      <c r="F326" s="1"/>
    </row>
    <row r="327" spans="6:7" x14ac:dyDescent="0.2">
      <c r="G327" s="1"/>
    </row>
    <row r="329" spans="6:7" x14ac:dyDescent="0.2">
      <c r="G329" s="1"/>
    </row>
    <row r="330" spans="6:7" x14ac:dyDescent="0.2">
      <c r="F330" s="1"/>
      <c r="G330" s="1"/>
    </row>
    <row r="332" spans="6:7" x14ac:dyDescent="0.2">
      <c r="F332" s="1"/>
      <c r="G332" s="1"/>
    </row>
    <row r="333" spans="6:7" x14ac:dyDescent="0.2">
      <c r="F333" s="1"/>
    </row>
    <row r="334" spans="6:7" x14ac:dyDescent="0.2">
      <c r="F334" s="1"/>
    </row>
    <row r="336" spans="6:7" x14ac:dyDescent="0.2">
      <c r="G336" s="1"/>
    </row>
    <row r="337" spans="6:7" x14ac:dyDescent="0.2">
      <c r="G337" s="1"/>
    </row>
    <row r="342" spans="6:7" x14ac:dyDescent="0.2">
      <c r="F342" s="1"/>
    </row>
    <row r="344" spans="6:7" x14ac:dyDescent="0.2">
      <c r="F344" s="1"/>
      <c r="G344" s="1"/>
    </row>
    <row r="345" spans="6:7" x14ac:dyDescent="0.2">
      <c r="F345" s="1"/>
    </row>
    <row r="347" spans="6:7" x14ac:dyDescent="0.2">
      <c r="G347" s="1"/>
    </row>
    <row r="348" spans="6:7" x14ac:dyDescent="0.2">
      <c r="F348" s="1"/>
      <c r="G348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01"/>
  <sheetViews>
    <sheetView workbookViewId="0">
      <selection activeCell="C1" sqref="C1"/>
    </sheetView>
  </sheetViews>
  <sheetFormatPr defaultRowHeight="14.25" x14ac:dyDescent="0.2"/>
  <cols>
    <col min="1" max="1" width="14.375" bestFit="1" customWidth="1"/>
    <col min="2" max="2" width="15.25" customWidth="1"/>
    <col min="5" max="5" width="11.25" bestFit="1" customWidth="1"/>
  </cols>
  <sheetData>
    <row r="1" spans="1:2" ht="15" x14ac:dyDescent="0.25">
      <c r="A1" s="32" t="s">
        <v>0</v>
      </c>
      <c r="B1" s="32" t="s">
        <v>22</v>
      </c>
    </row>
    <row r="2" spans="1:2" x14ac:dyDescent="0.2">
      <c r="A2" s="9">
        <f t="shared" ref="A2:A65" ca="1" si="0">RANDBETWEEN(1,200)</f>
        <v>66</v>
      </c>
      <c r="B2" s="9" t="str">
        <f ca="1">VLOOKUP(RANDBETWEEN(1,countinterests),pool[],9)</f>
        <v>Holidays</v>
      </c>
    </row>
    <row r="3" spans="1:2" x14ac:dyDescent="0.2">
      <c r="A3" s="10">
        <f t="shared" ca="1" si="0"/>
        <v>89</v>
      </c>
      <c r="B3" s="10" t="str">
        <f ca="1">VLOOKUP(RANDBETWEEN(1,countinterests),pool[],9)</f>
        <v>Camping</v>
      </c>
    </row>
    <row r="4" spans="1:2" x14ac:dyDescent="0.2">
      <c r="A4" s="9">
        <f t="shared" ca="1" si="0"/>
        <v>109</v>
      </c>
      <c r="B4" s="9" t="str">
        <f ca="1">VLOOKUP(RANDBETWEEN(1,countinterests),pool[],9)</f>
        <v>Cars</v>
      </c>
    </row>
    <row r="5" spans="1:2" x14ac:dyDescent="0.2">
      <c r="A5" s="10">
        <f t="shared" ca="1" si="0"/>
        <v>197</v>
      </c>
      <c r="B5" s="10" t="str">
        <f ca="1">VLOOKUP(RANDBETWEEN(1,countinterests),pool[],9)</f>
        <v>Kids</v>
      </c>
    </row>
    <row r="6" spans="1:2" x14ac:dyDescent="0.2">
      <c r="A6" s="9">
        <f t="shared" ca="1" si="0"/>
        <v>104</v>
      </c>
      <c r="B6" s="9" t="str">
        <f ca="1">VLOOKUP(RANDBETWEEN(1,countinterests),pool[],9)</f>
        <v>Gardening</v>
      </c>
    </row>
    <row r="7" spans="1:2" x14ac:dyDescent="0.2">
      <c r="A7" s="10">
        <f t="shared" ca="1" si="0"/>
        <v>94</v>
      </c>
      <c r="B7" s="10" t="str">
        <f ca="1">VLOOKUP(RANDBETWEEN(1,countinterests),pool[],9)</f>
        <v>Holidays</v>
      </c>
    </row>
    <row r="8" spans="1:2" x14ac:dyDescent="0.2">
      <c r="A8" s="9">
        <f t="shared" ca="1" si="0"/>
        <v>13</v>
      </c>
      <c r="B8" s="9" t="str">
        <f ca="1">VLOOKUP(RANDBETWEEN(1,countinterests),pool[],9)</f>
        <v>Photography</v>
      </c>
    </row>
    <row r="9" spans="1:2" x14ac:dyDescent="0.2">
      <c r="A9" s="10">
        <f t="shared" ca="1" si="0"/>
        <v>71</v>
      </c>
      <c r="B9" s="10" t="str">
        <f ca="1">VLOOKUP(RANDBETWEEN(1,countinterests),pool[],9)</f>
        <v>Gardening</v>
      </c>
    </row>
    <row r="10" spans="1:2" x14ac:dyDescent="0.2">
      <c r="A10" s="9">
        <f t="shared" ca="1" si="0"/>
        <v>60</v>
      </c>
      <c r="B10" s="9" t="str">
        <f ca="1">VLOOKUP(RANDBETWEEN(1,countinterests),pool[],9)</f>
        <v>Kids</v>
      </c>
    </row>
    <row r="11" spans="1:2" x14ac:dyDescent="0.2">
      <c r="A11" s="10">
        <f t="shared" ca="1" si="0"/>
        <v>152</v>
      </c>
      <c r="B11" s="10" t="str">
        <f ca="1">VLOOKUP(RANDBETWEEN(1,countinterests),pool[],9)</f>
        <v>Religious</v>
      </c>
    </row>
    <row r="12" spans="1:2" x14ac:dyDescent="0.2">
      <c r="A12" s="9">
        <f t="shared" ca="1" si="0"/>
        <v>128</v>
      </c>
      <c r="B12" s="9" t="str">
        <f ca="1">VLOOKUP(RANDBETWEEN(1,countinterests),pool[],9)</f>
        <v>Family</v>
      </c>
    </row>
    <row r="13" spans="1:2" x14ac:dyDescent="0.2">
      <c r="A13" s="10">
        <f t="shared" ca="1" si="0"/>
        <v>108</v>
      </c>
      <c r="B13" s="10" t="str">
        <f ca="1">VLOOKUP(RANDBETWEEN(1,countinterests),pool[],9)</f>
        <v>Religious</v>
      </c>
    </row>
    <row r="14" spans="1:2" x14ac:dyDescent="0.2">
      <c r="A14" s="9">
        <f t="shared" ca="1" si="0"/>
        <v>33</v>
      </c>
      <c r="B14" s="9" t="str">
        <f ca="1">VLOOKUP(RANDBETWEEN(1,countinterests),pool[],9)</f>
        <v>Camping</v>
      </c>
    </row>
    <row r="15" spans="1:2" x14ac:dyDescent="0.2">
      <c r="A15" s="10">
        <f t="shared" ca="1" si="0"/>
        <v>39</v>
      </c>
      <c r="B15" s="10" t="str">
        <f ca="1">VLOOKUP(RANDBETWEEN(1,countinterests),pool[],9)</f>
        <v>Travel</v>
      </c>
    </row>
    <row r="16" spans="1:2" x14ac:dyDescent="0.2">
      <c r="A16" s="9">
        <f t="shared" ca="1" si="0"/>
        <v>97</v>
      </c>
      <c r="B16" s="9" t="str">
        <f ca="1">VLOOKUP(RANDBETWEEN(1,countinterests),pool[],9)</f>
        <v>Gardening</v>
      </c>
    </row>
    <row r="17" spans="1:2" x14ac:dyDescent="0.2">
      <c r="A17" s="10">
        <f t="shared" ca="1" si="0"/>
        <v>140</v>
      </c>
      <c r="B17" s="10" t="str">
        <f ca="1">VLOOKUP(RANDBETWEEN(1,countinterests),pool[],9)</f>
        <v>Religious</v>
      </c>
    </row>
    <row r="18" spans="1:2" x14ac:dyDescent="0.2">
      <c r="A18" s="9">
        <f t="shared" ca="1" si="0"/>
        <v>197</v>
      </c>
      <c r="B18" s="9" t="str">
        <f ca="1">VLOOKUP(RANDBETWEEN(1,countinterests),pool[],9)</f>
        <v>Kids</v>
      </c>
    </row>
    <row r="19" spans="1:2" x14ac:dyDescent="0.2">
      <c r="A19" s="10">
        <f t="shared" ca="1" si="0"/>
        <v>21</v>
      </c>
      <c r="B19" s="10" t="str">
        <f ca="1">VLOOKUP(RANDBETWEEN(1,countinterests),pool[],9)</f>
        <v>Family</v>
      </c>
    </row>
    <row r="20" spans="1:2" x14ac:dyDescent="0.2">
      <c r="A20" s="9">
        <f t="shared" ca="1" si="0"/>
        <v>157</v>
      </c>
      <c r="B20" s="9" t="str">
        <f ca="1">VLOOKUP(RANDBETWEEN(1,countinterests),pool[],9)</f>
        <v>Holidays</v>
      </c>
    </row>
    <row r="21" spans="1:2" x14ac:dyDescent="0.2">
      <c r="A21" s="10">
        <f t="shared" ca="1" si="0"/>
        <v>109</v>
      </c>
      <c r="B21" s="10" t="str">
        <f ca="1">VLOOKUP(RANDBETWEEN(1,countinterests),pool[],9)</f>
        <v>Travel</v>
      </c>
    </row>
    <row r="22" spans="1:2" x14ac:dyDescent="0.2">
      <c r="A22" s="9">
        <f t="shared" ca="1" si="0"/>
        <v>133</v>
      </c>
      <c r="B22" s="9" t="str">
        <f ca="1">VLOOKUP(RANDBETWEEN(1,countinterests),pool[],9)</f>
        <v>Gardening</v>
      </c>
    </row>
    <row r="23" spans="1:2" x14ac:dyDescent="0.2">
      <c r="A23" s="10">
        <f t="shared" ca="1" si="0"/>
        <v>103</v>
      </c>
      <c r="B23" s="10" t="str">
        <f ca="1">VLOOKUP(RANDBETWEEN(1,countinterests),pool[],9)</f>
        <v>Gardening</v>
      </c>
    </row>
    <row r="24" spans="1:2" x14ac:dyDescent="0.2">
      <c r="A24" s="9">
        <f t="shared" ca="1" si="0"/>
        <v>57</v>
      </c>
      <c r="B24" s="9" t="str">
        <f ca="1">VLOOKUP(RANDBETWEEN(1,countinterests),pool[],9)</f>
        <v>Holidays</v>
      </c>
    </row>
    <row r="25" spans="1:2" x14ac:dyDescent="0.2">
      <c r="A25" s="10">
        <f t="shared" ca="1" si="0"/>
        <v>129</v>
      </c>
      <c r="B25" s="10" t="str">
        <f ca="1">VLOOKUP(RANDBETWEEN(1,countinterests),pool[],9)</f>
        <v>Sports</v>
      </c>
    </row>
    <row r="26" spans="1:2" x14ac:dyDescent="0.2">
      <c r="A26" s="9">
        <f t="shared" ca="1" si="0"/>
        <v>171</v>
      </c>
      <c r="B26" s="9" t="str">
        <f ca="1">VLOOKUP(RANDBETWEEN(1,countinterests),pool[],9)</f>
        <v>Kids</v>
      </c>
    </row>
    <row r="27" spans="1:2" x14ac:dyDescent="0.2">
      <c r="A27" s="10">
        <f t="shared" ca="1" si="0"/>
        <v>171</v>
      </c>
      <c r="B27" s="10" t="str">
        <f ca="1">VLOOKUP(RANDBETWEEN(1,countinterests),pool[],9)</f>
        <v>Photography</v>
      </c>
    </row>
    <row r="28" spans="1:2" x14ac:dyDescent="0.2">
      <c r="A28" s="9">
        <f t="shared" ca="1" si="0"/>
        <v>106</v>
      </c>
      <c r="B28" s="9" t="str">
        <f ca="1">VLOOKUP(RANDBETWEEN(1,countinterests),pool[],9)</f>
        <v>Family</v>
      </c>
    </row>
    <row r="29" spans="1:2" x14ac:dyDescent="0.2">
      <c r="A29" s="10">
        <f t="shared" ca="1" si="0"/>
        <v>132</v>
      </c>
      <c r="B29" s="10" t="str">
        <f ca="1">VLOOKUP(RANDBETWEEN(1,countinterests),pool[],9)</f>
        <v>Kids</v>
      </c>
    </row>
    <row r="30" spans="1:2" x14ac:dyDescent="0.2">
      <c r="A30" s="9">
        <f t="shared" ca="1" si="0"/>
        <v>98</v>
      </c>
      <c r="B30" s="9" t="str">
        <f ca="1">VLOOKUP(RANDBETWEEN(1,countinterests),pool[],9)</f>
        <v>Travel</v>
      </c>
    </row>
    <row r="31" spans="1:2" x14ac:dyDescent="0.2">
      <c r="A31" s="10">
        <f t="shared" ca="1" si="0"/>
        <v>95</v>
      </c>
      <c r="B31" s="10" t="str">
        <f ca="1">VLOOKUP(RANDBETWEEN(1,countinterests),pool[],9)</f>
        <v>Kids</v>
      </c>
    </row>
    <row r="32" spans="1:2" x14ac:dyDescent="0.2">
      <c r="A32" s="9">
        <f t="shared" ca="1" si="0"/>
        <v>47</v>
      </c>
      <c r="B32" s="9" t="str">
        <f ca="1">VLOOKUP(RANDBETWEEN(1,countinterests),pool[],9)</f>
        <v>Photography</v>
      </c>
    </row>
    <row r="33" spans="1:2" x14ac:dyDescent="0.2">
      <c r="A33" s="10">
        <f t="shared" ca="1" si="0"/>
        <v>116</v>
      </c>
      <c r="B33" s="10" t="str">
        <f ca="1">VLOOKUP(RANDBETWEEN(1,countinterests),pool[],9)</f>
        <v>Holidays</v>
      </c>
    </row>
    <row r="34" spans="1:2" x14ac:dyDescent="0.2">
      <c r="A34" s="9">
        <f t="shared" ca="1" si="0"/>
        <v>174</v>
      </c>
      <c r="B34" s="9" t="str">
        <f ca="1">VLOOKUP(RANDBETWEEN(1,countinterests),pool[],9)</f>
        <v>Kids</v>
      </c>
    </row>
    <row r="35" spans="1:2" x14ac:dyDescent="0.2">
      <c r="A35" s="10">
        <f t="shared" ca="1" si="0"/>
        <v>187</v>
      </c>
      <c r="B35" s="10" t="str">
        <f ca="1">VLOOKUP(RANDBETWEEN(1,countinterests),pool[],9)</f>
        <v>Holidays</v>
      </c>
    </row>
    <row r="36" spans="1:2" x14ac:dyDescent="0.2">
      <c r="A36" s="9">
        <f t="shared" ca="1" si="0"/>
        <v>191</v>
      </c>
      <c r="B36" s="9" t="str">
        <f ca="1">VLOOKUP(RANDBETWEEN(1,countinterests),pool[],9)</f>
        <v>Holidays</v>
      </c>
    </row>
    <row r="37" spans="1:2" x14ac:dyDescent="0.2">
      <c r="A37" s="10">
        <f t="shared" ca="1" si="0"/>
        <v>126</v>
      </c>
      <c r="B37" s="10" t="str">
        <f ca="1">VLOOKUP(RANDBETWEEN(1,countinterests),pool[],9)</f>
        <v>Sports</v>
      </c>
    </row>
    <row r="38" spans="1:2" x14ac:dyDescent="0.2">
      <c r="A38" s="9">
        <f t="shared" ca="1" si="0"/>
        <v>132</v>
      </c>
      <c r="B38" s="9" t="str">
        <f ca="1">VLOOKUP(RANDBETWEEN(1,countinterests),pool[],9)</f>
        <v>Photography</v>
      </c>
    </row>
    <row r="39" spans="1:2" x14ac:dyDescent="0.2">
      <c r="A39" s="10">
        <f t="shared" ca="1" si="0"/>
        <v>130</v>
      </c>
      <c r="B39" s="10" t="str">
        <f ca="1">VLOOKUP(RANDBETWEEN(1,countinterests),pool[],9)</f>
        <v>Gardening</v>
      </c>
    </row>
    <row r="40" spans="1:2" x14ac:dyDescent="0.2">
      <c r="A40" s="9">
        <f t="shared" ca="1" si="0"/>
        <v>30</v>
      </c>
      <c r="B40" s="9" t="str">
        <f ca="1">VLOOKUP(RANDBETWEEN(1,countinterests),pool[],9)</f>
        <v>Travel</v>
      </c>
    </row>
    <row r="41" spans="1:2" x14ac:dyDescent="0.2">
      <c r="A41" s="10">
        <f t="shared" ca="1" si="0"/>
        <v>139</v>
      </c>
      <c r="B41" s="10" t="str">
        <f ca="1">VLOOKUP(RANDBETWEEN(1,countinterests),pool[],9)</f>
        <v>Gardening</v>
      </c>
    </row>
    <row r="42" spans="1:2" x14ac:dyDescent="0.2">
      <c r="A42" s="9">
        <f t="shared" ca="1" si="0"/>
        <v>56</v>
      </c>
      <c r="B42" s="9" t="str">
        <f ca="1">VLOOKUP(RANDBETWEEN(1,countinterests),pool[],9)</f>
        <v>Religious</v>
      </c>
    </row>
    <row r="43" spans="1:2" x14ac:dyDescent="0.2">
      <c r="A43" s="10">
        <f t="shared" ca="1" si="0"/>
        <v>48</v>
      </c>
      <c r="B43" s="10" t="str">
        <f ca="1">VLOOKUP(RANDBETWEEN(1,countinterests),pool[],9)</f>
        <v>Camping</v>
      </c>
    </row>
    <row r="44" spans="1:2" x14ac:dyDescent="0.2">
      <c r="A44" s="9">
        <f t="shared" ca="1" si="0"/>
        <v>112</v>
      </c>
      <c r="B44" s="9" t="str">
        <f ca="1">VLOOKUP(RANDBETWEEN(1,countinterests),pool[],9)</f>
        <v>Gardening</v>
      </c>
    </row>
    <row r="45" spans="1:2" x14ac:dyDescent="0.2">
      <c r="A45" s="10">
        <f t="shared" ca="1" si="0"/>
        <v>45</v>
      </c>
      <c r="B45" s="10" t="str">
        <f ca="1">VLOOKUP(RANDBETWEEN(1,countinterests),pool[],9)</f>
        <v>Boats</v>
      </c>
    </row>
    <row r="46" spans="1:2" x14ac:dyDescent="0.2">
      <c r="A46" s="9">
        <f t="shared" ca="1" si="0"/>
        <v>46</v>
      </c>
      <c r="B46" s="9" t="str">
        <f ca="1">VLOOKUP(RANDBETWEEN(1,countinterests),pool[],9)</f>
        <v>Photography</v>
      </c>
    </row>
    <row r="47" spans="1:2" x14ac:dyDescent="0.2">
      <c r="A47" s="10">
        <f t="shared" ca="1" si="0"/>
        <v>81</v>
      </c>
      <c r="B47" s="10" t="str">
        <f ca="1">VLOOKUP(RANDBETWEEN(1,countinterests),pool[],9)</f>
        <v>Religious</v>
      </c>
    </row>
    <row r="48" spans="1:2" x14ac:dyDescent="0.2">
      <c r="A48" s="9">
        <f t="shared" ca="1" si="0"/>
        <v>178</v>
      </c>
      <c r="B48" s="9" t="str">
        <f ca="1">VLOOKUP(RANDBETWEEN(1,countinterests),pool[],9)</f>
        <v>Camping</v>
      </c>
    </row>
    <row r="49" spans="1:2" x14ac:dyDescent="0.2">
      <c r="A49" s="10">
        <f t="shared" ca="1" si="0"/>
        <v>103</v>
      </c>
      <c r="B49" s="10" t="str">
        <f ca="1">VLOOKUP(RANDBETWEEN(1,countinterests),pool[],9)</f>
        <v>Photography</v>
      </c>
    </row>
    <row r="50" spans="1:2" x14ac:dyDescent="0.2">
      <c r="A50" s="9">
        <f t="shared" ca="1" si="0"/>
        <v>5</v>
      </c>
      <c r="B50" s="9" t="str">
        <f ca="1">VLOOKUP(RANDBETWEEN(1,countinterests),pool[],9)</f>
        <v>Cars</v>
      </c>
    </row>
    <row r="51" spans="1:2" x14ac:dyDescent="0.2">
      <c r="A51" s="10">
        <f t="shared" ca="1" si="0"/>
        <v>89</v>
      </c>
      <c r="B51" s="10" t="str">
        <f ca="1">VLOOKUP(RANDBETWEEN(1,countinterests),pool[],9)</f>
        <v>Travel</v>
      </c>
    </row>
    <row r="52" spans="1:2" x14ac:dyDescent="0.2">
      <c r="A52" s="9">
        <f t="shared" ca="1" si="0"/>
        <v>175</v>
      </c>
      <c r="B52" s="9" t="str">
        <f ca="1">VLOOKUP(RANDBETWEEN(1,countinterests),pool[],9)</f>
        <v>Photography</v>
      </c>
    </row>
    <row r="53" spans="1:2" x14ac:dyDescent="0.2">
      <c r="A53" s="10">
        <f t="shared" ca="1" si="0"/>
        <v>84</v>
      </c>
      <c r="B53" s="10" t="str">
        <f ca="1">VLOOKUP(RANDBETWEEN(1,countinterests),pool[],9)</f>
        <v>Boats</v>
      </c>
    </row>
    <row r="54" spans="1:2" x14ac:dyDescent="0.2">
      <c r="A54" s="9">
        <f t="shared" ca="1" si="0"/>
        <v>160</v>
      </c>
      <c r="B54" s="9" t="str">
        <f ca="1">VLOOKUP(RANDBETWEEN(1,countinterests),pool[],9)</f>
        <v>Family</v>
      </c>
    </row>
    <row r="55" spans="1:2" x14ac:dyDescent="0.2">
      <c r="A55" s="10">
        <f t="shared" ca="1" si="0"/>
        <v>149</v>
      </c>
      <c r="B55" s="10" t="str">
        <f ca="1">VLOOKUP(RANDBETWEEN(1,countinterests),pool[],9)</f>
        <v>Religious</v>
      </c>
    </row>
    <row r="56" spans="1:2" x14ac:dyDescent="0.2">
      <c r="A56" s="9">
        <f t="shared" ca="1" si="0"/>
        <v>40</v>
      </c>
      <c r="B56" s="9" t="str">
        <f ca="1">VLOOKUP(RANDBETWEEN(1,countinterests),pool[],9)</f>
        <v>Gardening</v>
      </c>
    </row>
    <row r="57" spans="1:2" x14ac:dyDescent="0.2">
      <c r="A57" s="10">
        <f t="shared" ca="1" si="0"/>
        <v>199</v>
      </c>
      <c r="B57" s="10" t="str">
        <f ca="1">VLOOKUP(RANDBETWEEN(1,countinterests),pool[],9)</f>
        <v>Gardening</v>
      </c>
    </row>
    <row r="58" spans="1:2" x14ac:dyDescent="0.2">
      <c r="A58" s="9">
        <f t="shared" ca="1" si="0"/>
        <v>108</v>
      </c>
      <c r="B58" s="9" t="str">
        <f ca="1">VLOOKUP(RANDBETWEEN(1,countinterests),pool[],9)</f>
        <v>Gardening</v>
      </c>
    </row>
    <row r="59" spans="1:2" x14ac:dyDescent="0.2">
      <c r="A59" s="10">
        <f t="shared" ca="1" si="0"/>
        <v>149</v>
      </c>
      <c r="B59" s="10" t="str">
        <f ca="1">VLOOKUP(RANDBETWEEN(1,countinterests),pool[],9)</f>
        <v>Cars</v>
      </c>
    </row>
    <row r="60" spans="1:2" x14ac:dyDescent="0.2">
      <c r="A60" s="9">
        <f t="shared" ca="1" si="0"/>
        <v>71</v>
      </c>
      <c r="B60" s="9" t="str">
        <f ca="1">VLOOKUP(RANDBETWEEN(1,countinterests),pool[],9)</f>
        <v>Camping</v>
      </c>
    </row>
    <row r="61" spans="1:2" x14ac:dyDescent="0.2">
      <c r="A61" s="10">
        <f t="shared" ca="1" si="0"/>
        <v>63</v>
      </c>
      <c r="B61" s="10" t="str">
        <f ca="1">VLOOKUP(RANDBETWEEN(1,countinterests),pool[],9)</f>
        <v>Boats</v>
      </c>
    </row>
    <row r="62" spans="1:2" x14ac:dyDescent="0.2">
      <c r="A62" s="9">
        <f t="shared" ca="1" si="0"/>
        <v>65</v>
      </c>
      <c r="B62" s="9" t="str">
        <f ca="1">VLOOKUP(RANDBETWEEN(1,countinterests),pool[],9)</f>
        <v>Sports</v>
      </c>
    </row>
    <row r="63" spans="1:2" x14ac:dyDescent="0.2">
      <c r="A63" s="10">
        <f t="shared" ca="1" si="0"/>
        <v>112</v>
      </c>
      <c r="B63" s="10" t="str">
        <f ca="1">VLOOKUP(RANDBETWEEN(1,countinterests),pool[],9)</f>
        <v>Cars</v>
      </c>
    </row>
    <row r="64" spans="1:2" x14ac:dyDescent="0.2">
      <c r="A64" s="9">
        <f t="shared" ca="1" si="0"/>
        <v>43</v>
      </c>
      <c r="B64" s="9" t="str">
        <f ca="1">VLOOKUP(RANDBETWEEN(1,countinterests),pool[],9)</f>
        <v>Gardening</v>
      </c>
    </row>
    <row r="65" spans="1:2" x14ac:dyDescent="0.2">
      <c r="A65" s="10">
        <f t="shared" ca="1" si="0"/>
        <v>16</v>
      </c>
      <c r="B65" s="10" t="str">
        <f ca="1">VLOOKUP(RANDBETWEEN(1,countinterests),pool[],9)</f>
        <v>Family</v>
      </c>
    </row>
    <row r="66" spans="1:2" x14ac:dyDescent="0.2">
      <c r="A66" s="9">
        <f t="shared" ref="A66:A129" ca="1" si="1">RANDBETWEEN(1,200)</f>
        <v>139</v>
      </c>
      <c r="B66" s="9" t="str">
        <f ca="1">VLOOKUP(RANDBETWEEN(1,countinterests),pool[],9)</f>
        <v>Family</v>
      </c>
    </row>
    <row r="67" spans="1:2" x14ac:dyDescent="0.2">
      <c r="A67" s="10">
        <f t="shared" ca="1" si="1"/>
        <v>60</v>
      </c>
      <c r="B67" s="10" t="str">
        <f ca="1">VLOOKUP(RANDBETWEEN(1,countinterests),pool[],9)</f>
        <v>Boats</v>
      </c>
    </row>
    <row r="68" spans="1:2" x14ac:dyDescent="0.2">
      <c r="A68" s="9">
        <f t="shared" ca="1" si="1"/>
        <v>151</v>
      </c>
      <c r="B68" s="9" t="str">
        <f ca="1">VLOOKUP(RANDBETWEEN(1,countinterests),pool[],9)</f>
        <v>Photography</v>
      </c>
    </row>
    <row r="69" spans="1:2" x14ac:dyDescent="0.2">
      <c r="A69" s="10">
        <f t="shared" ca="1" si="1"/>
        <v>50</v>
      </c>
      <c r="B69" s="10" t="str">
        <f ca="1">VLOOKUP(RANDBETWEEN(1,countinterests),pool[],9)</f>
        <v>Cars</v>
      </c>
    </row>
    <row r="70" spans="1:2" x14ac:dyDescent="0.2">
      <c r="A70" s="9">
        <f t="shared" ca="1" si="1"/>
        <v>91</v>
      </c>
      <c r="B70" s="9" t="str">
        <f ca="1">VLOOKUP(RANDBETWEEN(1,countinterests),pool[],9)</f>
        <v>Cars</v>
      </c>
    </row>
    <row r="71" spans="1:2" x14ac:dyDescent="0.2">
      <c r="A71" s="10">
        <f t="shared" ca="1" si="1"/>
        <v>200</v>
      </c>
      <c r="B71" s="10" t="str">
        <f ca="1">VLOOKUP(RANDBETWEEN(1,countinterests),pool[],9)</f>
        <v>Kids</v>
      </c>
    </row>
    <row r="72" spans="1:2" x14ac:dyDescent="0.2">
      <c r="A72" s="9">
        <f t="shared" ca="1" si="1"/>
        <v>161</v>
      </c>
      <c r="B72" s="9" t="str">
        <f ca="1">VLOOKUP(RANDBETWEEN(1,countinterests),pool[],9)</f>
        <v>Camping</v>
      </c>
    </row>
    <row r="73" spans="1:2" x14ac:dyDescent="0.2">
      <c r="A73" s="10">
        <f t="shared" ca="1" si="1"/>
        <v>137</v>
      </c>
      <c r="B73" s="10" t="str">
        <f ca="1">VLOOKUP(RANDBETWEEN(1,countinterests),pool[],9)</f>
        <v>Gardening</v>
      </c>
    </row>
    <row r="74" spans="1:2" x14ac:dyDescent="0.2">
      <c r="A74" s="9">
        <f t="shared" ca="1" si="1"/>
        <v>67</v>
      </c>
      <c r="B74" s="9" t="str">
        <f ca="1">VLOOKUP(RANDBETWEEN(1,countinterests),pool[],9)</f>
        <v>Photography</v>
      </c>
    </row>
    <row r="75" spans="1:2" x14ac:dyDescent="0.2">
      <c r="A75" s="10">
        <f t="shared" ca="1" si="1"/>
        <v>57</v>
      </c>
      <c r="B75" s="10" t="str">
        <f ca="1">VLOOKUP(RANDBETWEEN(1,countinterests),pool[],9)</f>
        <v>Gardening</v>
      </c>
    </row>
    <row r="76" spans="1:2" x14ac:dyDescent="0.2">
      <c r="A76" s="9">
        <f t="shared" ca="1" si="1"/>
        <v>143</v>
      </c>
      <c r="B76" s="9" t="str">
        <f ca="1">VLOOKUP(RANDBETWEEN(1,countinterests),pool[],9)</f>
        <v>Camping</v>
      </c>
    </row>
    <row r="77" spans="1:2" x14ac:dyDescent="0.2">
      <c r="A77" s="10">
        <f t="shared" ca="1" si="1"/>
        <v>9</v>
      </c>
      <c r="B77" s="10" t="str">
        <f ca="1">VLOOKUP(RANDBETWEEN(1,countinterests),pool[],9)</f>
        <v>Boats</v>
      </c>
    </row>
    <row r="78" spans="1:2" x14ac:dyDescent="0.2">
      <c r="A78" s="9">
        <f t="shared" ca="1" si="1"/>
        <v>102</v>
      </c>
      <c r="B78" s="9" t="str">
        <f ca="1">VLOOKUP(RANDBETWEEN(1,countinterests),pool[],9)</f>
        <v>Gardening</v>
      </c>
    </row>
    <row r="79" spans="1:2" x14ac:dyDescent="0.2">
      <c r="A79" s="10">
        <f t="shared" ca="1" si="1"/>
        <v>100</v>
      </c>
      <c r="B79" s="10" t="str">
        <f ca="1">VLOOKUP(RANDBETWEEN(1,countinterests),pool[],9)</f>
        <v>Boats</v>
      </c>
    </row>
    <row r="80" spans="1:2" x14ac:dyDescent="0.2">
      <c r="A80" s="9">
        <f t="shared" ca="1" si="1"/>
        <v>37</v>
      </c>
      <c r="B80" s="9" t="str">
        <f ca="1">VLOOKUP(RANDBETWEEN(1,countinterests),pool[],9)</f>
        <v>Travel</v>
      </c>
    </row>
    <row r="81" spans="1:2" x14ac:dyDescent="0.2">
      <c r="A81" s="10">
        <f t="shared" ca="1" si="1"/>
        <v>177</v>
      </c>
      <c r="B81" s="10" t="str">
        <f ca="1">VLOOKUP(RANDBETWEEN(1,countinterests),pool[],9)</f>
        <v>Holidays</v>
      </c>
    </row>
    <row r="82" spans="1:2" x14ac:dyDescent="0.2">
      <c r="A82" s="9">
        <f t="shared" ca="1" si="1"/>
        <v>72</v>
      </c>
      <c r="B82" s="9" t="str">
        <f ca="1">VLOOKUP(RANDBETWEEN(1,countinterests),pool[],9)</f>
        <v>Family</v>
      </c>
    </row>
    <row r="83" spans="1:2" x14ac:dyDescent="0.2">
      <c r="A83" s="10">
        <f t="shared" ca="1" si="1"/>
        <v>114</v>
      </c>
      <c r="B83" s="10" t="str">
        <f ca="1">VLOOKUP(RANDBETWEEN(1,countinterests),pool[],9)</f>
        <v>Holidays</v>
      </c>
    </row>
    <row r="84" spans="1:2" x14ac:dyDescent="0.2">
      <c r="A84" s="9">
        <f t="shared" ca="1" si="1"/>
        <v>146</v>
      </c>
      <c r="B84" s="9" t="str">
        <f ca="1">VLOOKUP(RANDBETWEEN(1,countinterests),pool[],9)</f>
        <v>Cars</v>
      </c>
    </row>
    <row r="85" spans="1:2" x14ac:dyDescent="0.2">
      <c r="A85" s="10">
        <f t="shared" ca="1" si="1"/>
        <v>23</v>
      </c>
      <c r="B85" s="10" t="str">
        <f ca="1">VLOOKUP(RANDBETWEEN(1,countinterests),pool[],9)</f>
        <v>Kids</v>
      </c>
    </row>
    <row r="86" spans="1:2" x14ac:dyDescent="0.2">
      <c r="A86" s="9">
        <f t="shared" ca="1" si="1"/>
        <v>186</v>
      </c>
      <c r="B86" s="9" t="str">
        <f ca="1">VLOOKUP(RANDBETWEEN(1,countinterests),pool[],9)</f>
        <v>Religious</v>
      </c>
    </row>
    <row r="87" spans="1:2" x14ac:dyDescent="0.2">
      <c r="A87" s="10">
        <f t="shared" ca="1" si="1"/>
        <v>175</v>
      </c>
      <c r="B87" s="10" t="str">
        <f ca="1">VLOOKUP(RANDBETWEEN(1,countinterests),pool[],9)</f>
        <v>Holidays</v>
      </c>
    </row>
    <row r="88" spans="1:2" x14ac:dyDescent="0.2">
      <c r="A88" s="9">
        <f t="shared" ca="1" si="1"/>
        <v>59</v>
      </c>
      <c r="B88" s="9" t="str">
        <f ca="1">VLOOKUP(RANDBETWEEN(1,countinterests),pool[],9)</f>
        <v>Travel</v>
      </c>
    </row>
    <row r="89" spans="1:2" x14ac:dyDescent="0.2">
      <c r="A89" s="10">
        <f t="shared" ca="1" si="1"/>
        <v>43</v>
      </c>
      <c r="B89" s="10" t="str">
        <f ca="1">VLOOKUP(RANDBETWEEN(1,countinterests),pool[],9)</f>
        <v>Cars</v>
      </c>
    </row>
    <row r="90" spans="1:2" x14ac:dyDescent="0.2">
      <c r="A90" s="9">
        <f t="shared" ca="1" si="1"/>
        <v>121</v>
      </c>
      <c r="B90" s="9" t="str">
        <f ca="1">VLOOKUP(RANDBETWEEN(1,countinterests),pool[],9)</f>
        <v>Sports</v>
      </c>
    </row>
    <row r="91" spans="1:2" x14ac:dyDescent="0.2">
      <c r="A91" s="10">
        <f t="shared" ca="1" si="1"/>
        <v>60</v>
      </c>
      <c r="B91" s="10" t="str">
        <f ca="1">VLOOKUP(RANDBETWEEN(1,countinterests),pool[],9)</f>
        <v>Gardening</v>
      </c>
    </row>
    <row r="92" spans="1:2" x14ac:dyDescent="0.2">
      <c r="A92" s="9">
        <f t="shared" ca="1" si="1"/>
        <v>178</v>
      </c>
      <c r="B92" s="9" t="str">
        <f ca="1">VLOOKUP(RANDBETWEEN(1,countinterests),pool[],9)</f>
        <v>Gardening</v>
      </c>
    </row>
    <row r="93" spans="1:2" x14ac:dyDescent="0.2">
      <c r="A93" s="10">
        <f t="shared" ca="1" si="1"/>
        <v>87</v>
      </c>
      <c r="B93" s="10" t="str">
        <f ca="1">VLOOKUP(RANDBETWEEN(1,countinterests),pool[],9)</f>
        <v>Sports</v>
      </c>
    </row>
    <row r="94" spans="1:2" x14ac:dyDescent="0.2">
      <c r="A94" s="9">
        <f t="shared" ca="1" si="1"/>
        <v>79</v>
      </c>
      <c r="B94" s="9" t="str">
        <f ca="1">VLOOKUP(RANDBETWEEN(1,countinterests),pool[],9)</f>
        <v>Religious</v>
      </c>
    </row>
    <row r="95" spans="1:2" x14ac:dyDescent="0.2">
      <c r="A95" s="10">
        <f t="shared" ca="1" si="1"/>
        <v>84</v>
      </c>
      <c r="B95" s="10" t="str">
        <f ca="1">VLOOKUP(RANDBETWEEN(1,countinterests),pool[],9)</f>
        <v>Boats</v>
      </c>
    </row>
    <row r="96" spans="1:2" x14ac:dyDescent="0.2">
      <c r="A96" s="9">
        <f t="shared" ca="1" si="1"/>
        <v>69</v>
      </c>
      <c r="B96" s="9" t="str">
        <f ca="1">VLOOKUP(RANDBETWEEN(1,countinterests),pool[],9)</f>
        <v>Kids</v>
      </c>
    </row>
    <row r="97" spans="1:2" x14ac:dyDescent="0.2">
      <c r="A97" s="10">
        <f t="shared" ca="1" si="1"/>
        <v>19</v>
      </c>
      <c r="B97" s="10" t="str">
        <f ca="1">VLOOKUP(RANDBETWEEN(1,countinterests),pool[],9)</f>
        <v>Religious</v>
      </c>
    </row>
    <row r="98" spans="1:2" x14ac:dyDescent="0.2">
      <c r="A98" s="9">
        <f t="shared" ca="1" si="1"/>
        <v>47</v>
      </c>
      <c r="B98" s="9" t="str">
        <f ca="1">VLOOKUP(RANDBETWEEN(1,countinterests),pool[],9)</f>
        <v>Travel</v>
      </c>
    </row>
    <row r="99" spans="1:2" x14ac:dyDescent="0.2">
      <c r="A99" s="10">
        <f t="shared" ca="1" si="1"/>
        <v>38</v>
      </c>
      <c r="B99" s="10" t="str">
        <f ca="1">VLOOKUP(RANDBETWEEN(1,countinterests),pool[],9)</f>
        <v>Religious</v>
      </c>
    </row>
    <row r="100" spans="1:2" x14ac:dyDescent="0.2">
      <c r="A100" s="9">
        <f t="shared" ca="1" si="1"/>
        <v>105</v>
      </c>
      <c r="B100" s="9" t="str">
        <f ca="1">VLOOKUP(RANDBETWEEN(1,countinterests),pool[],9)</f>
        <v>Kids</v>
      </c>
    </row>
    <row r="101" spans="1:2" x14ac:dyDescent="0.2">
      <c r="A101" s="10">
        <f t="shared" ca="1" si="1"/>
        <v>189</v>
      </c>
      <c r="B101" s="10" t="str">
        <f ca="1">VLOOKUP(RANDBETWEEN(1,countinterests),pool[],9)</f>
        <v>Boats</v>
      </c>
    </row>
    <row r="102" spans="1:2" x14ac:dyDescent="0.2">
      <c r="A102" s="9">
        <f t="shared" ca="1" si="1"/>
        <v>77</v>
      </c>
      <c r="B102" s="9" t="str">
        <f ca="1">VLOOKUP(RANDBETWEEN(1,countinterests),pool[],9)</f>
        <v>Kids</v>
      </c>
    </row>
    <row r="103" spans="1:2" x14ac:dyDescent="0.2">
      <c r="A103" s="10">
        <f t="shared" ca="1" si="1"/>
        <v>12</v>
      </c>
      <c r="B103" s="10" t="str">
        <f ca="1">VLOOKUP(RANDBETWEEN(1,countinterests),pool[],9)</f>
        <v>Travel</v>
      </c>
    </row>
    <row r="104" spans="1:2" x14ac:dyDescent="0.2">
      <c r="A104" s="9">
        <f t="shared" ca="1" si="1"/>
        <v>179</v>
      </c>
      <c r="B104" s="9" t="str">
        <f ca="1">VLOOKUP(RANDBETWEEN(1,countinterests),pool[],9)</f>
        <v>Gardening</v>
      </c>
    </row>
    <row r="105" spans="1:2" x14ac:dyDescent="0.2">
      <c r="A105" s="10">
        <f t="shared" ca="1" si="1"/>
        <v>6</v>
      </c>
      <c r="B105" s="10" t="str">
        <f ca="1">VLOOKUP(RANDBETWEEN(1,countinterests),pool[],9)</f>
        <v>Family</v>
      </c>
    </row>
    <row r="106" spans="1:2" x14ac:dyDescent="0.2">
      <c r="A106" s="9">
        <f t="shared" ca="1" si="1"/>
        <v>77</v>
      </c>
      <c r="B106" s="9" t="str">
        <f ca="1">VLOOKUP(RANDBETWEEN(1,countinterests),pool[],9)</f>
        <v>Holidays</v>
      </c>
    </row>
    <row r="107" spans="1:2" x14ac:dyDescent="0.2">
      <c r="A107" s="10">
        <f t="shared" ca="1" si="1"/>
        <v>138</v>
      </c>
      <c r="B107" s="10" t="str">
        <f ca="1">VLOOKUP(RANDBETWEEN(1,countinterests),pool[],9)</f>
        <v>Family</v>
      </c>
    </row>
    <row r="108" spans="1:2" x14ac:dyDescent="0.2">
      <c r="A108" s="9">
        <f t="shared" ca="1" si="1"/>
        <v>32</v>
      </c>
      <c r="B108" s="9" t="str">
        <f ca="1">VLOOKUP(RANDBETWEEN(1,countinterests),pool[],9)</f>
        <v>Kids</v>
      </c>
    </row>
    <row r="109" spans="1:2" x14ac:dyDescent="0.2">
      <c r="A109" s="10">
        <f t="shared" ca="1" si="1"/>
        <v>149</v>
      </c>
      <c r="B109" s="10" t="str">
        <f ca="1">VLOOKUP(RANDBETWEEN(1,countinterests),pool[],9)</f>
        <v>Kids</v>
      </c>
    </row>
    <row r="110" spans="1:2" x14ac:dyDescent="0.2">
      <c r="A110" s="9">
        <f t="shared" ca="1" si="1"/>
        <v>175</v>
      </c>
      <c r="B110" s="9" t="str">
        <f ca="1">VLOOKUP(RANDBETWEEN(1,countinterests),pool[],9)</f>
        <v>Travel</v>
      </c>
    </row>
    <row r="111" spans="1:2" x14ac:dyDescent="0.2">
      <c r="A111" s="10">
        <f t="shared" ca="1" si="1"/>
        <v>76</v>
      </c>
      <c r="B111" s="10" t="str">
        <f ca="1">VLOOKUP(RANDBETWEEN(1,countinterests),pool[],9)</f>
        <v>Sports</v>
      </c>
    </row>
    <row r="112" spans="1:2" x14ac:dyDescent="0.2">
      <c r="A112" s="9">
        <f t="shared" ca="1" si="1"/>
        <v>18</v>
      </c>
      <c r="B112" s="9" t="str">
        <f ca="1">VLOOKUP(RANDBETWEEN(1,countinterests),pool[],9)</f>
        <v>Boats</v>
      </c>
    </row>
    <row r="113" spans="1:2" x14ac:dyDescent="0.2">
      <c r="A113" s="10">
        <f t="shared" ca="1" si="1"/>
        <v>187</v>
      </c>
      <c r="B113" s="10" t="str">
        <f ca="1">VLOOKUP(RANDBETWEEN(1,countinterests),pool[],9)</f>
        <v>Photography</v>
      </c>
    </row>
    <row r="114" spans="1:2" x14ac:dyDescent="0.2">
      <c r="A114" s="9">
        <f t="shared" ca="1" si="1"/>
        <v>132</v>
      </c>
      <c r="B114" s="9" t="str">
        <f ca="1">VLOOKUP(RANDBETWEEN(1,countinterests),pool[],9)</f>
        <v>Cars</v>
      </c>
    </row>
    <row r="115" spans="1:2" x14ac:dyDescent="0.2">
      <c r="A115" s="10">
        <f t="shared" ca="1" si="1"/>
        <v>183</v>
      </c>
      <c r="B115" s="10" t="str">
        <f ca="1">VLOOKUP(RANDBETWEEN(1,countinterests),pool[],9)</f>
        <v>Travel</v>
      </c>
    </row>
    <row r="116" spans="1:2" x14ac:dyDescent="0.2">
      <c r="A116" s="9">
        <f t="shared" ca="1" si="1"/>
        <v>65</v>
      </c>
      <c r="B116" s="9" t="str">
        <f ca="1">VLOOKUP(RANDBETWEEN(1,countinterests),pool[],9)</f>
        <v>Travel</v>
      </c>
    </row>
    <row r="117" spans="1:2" x14ac:dyDescent="0.2">
      <c r="A117" s="10">
        <f t="shared" ca="1" si="1"/>
        <v>89</v>
      </c>
      <c r="B117" s="10" t="str">
        <f ca="1">VLOOKUP(RANDBETWEEN(1,countinterests),pool[],9)</f>
        <v>Religious</v>
      </c>
    </row>
    <row r="118" spans="1:2" x14ac:dyDescent="0.2">
      <c r="A118" s="9">
        <f t="shared" ca="1" si="1"/>
        <v>126</v>
      </c>
      <c r="B118" s="9" t="str">
        <f ca="1">VLOOKUP(RANDBETWEEN(1,countinterests),pool[],9)</f>
        <v>Cars</v>
      </c>
    </row>
    <row r="119" spans="1:2" x14ac:dyDescent="0.2">
      <c r="A119" s="10">
        <f t="shared" ca="1" si="1"/>
        <v>93</v>
      </c>
      <c r="B119" s="10" t="str">
        <f ca="1">VLOOKUP(RANDBETWEEN(1,countinterests),pool[],9)</f>
        <v>Kids</v>
      </c>
    </row>
    <row r="120" spans="1:2" x14ac:dyDescent="0.2">
      <c r="A120" s="9">
        <f t="shared" ca="1" si="1"/>
        <v>82</v>
      </c>
      <c r="B120" s="9" t="str">
        <f ca="1">VLOOKUP(RANDBETWEEN(1,countinterests),pool[],9)</f>
        <v>Boats</v>
      </c>
    </row>
    <row r="121" spans="1:2" x14ac:dyDescent="0.2">
      <c r="A121" s="10">
        <f t="shared" ca="1" si="1"/>
        <v>73</v>
      </c>
      <c r="B121" s="10" t="str">
        <f ca="1">VLOOKUP(RANDBETWEEN(1,countinterests),pool[],9)</f>
        <v>Gardening</v>
      </c>
    </row>
    <row r="122" spans="1:2" x14ac:dyDescent="0.2">
      <c r="A122" s="9">
        <f t="shared" ca="1" si="1"/>
        <v>60</v>
      </c>
      <c r="B122" s="9" t="str">
        <f ca="1">VLOOKUP(RANDBETWEEN(1,countinterests),pool[],9)</f>
        <v>Religious</v>
      </c>
    </row>
    <row r="123" spans="1:2" x14ac:dyDescent="0.2">
      <c r="A123" s="10">
        <f t="shared" ca="1" si="1"/>
        <v>134</v>
      </c>
      <c r="B123" s="10" t="str">
        <f ca="1">VLOOKUP(RANDBETWEEN(1,countinterests),pool[],9)</f>
        <v>Camping</v>
      </c>
    </row>
    <row r="124" spans="1:2" x14ac:dyDescent="0.2">
      <c r="A124" s="9">
        <f t="shared" ca="1" si="1"/>
        <v>94</v>
      </c>
      <c r="B124" s="9" t="str">
        <f ca="1">VLOOKUP(RANDBETWEEN(1,countinterests),pool[],9)</f>
        <v>Holidays</v>
      </c>
    </row>
    <row r="125" spans="1:2" x14ac:dyDescent="0.2">
      <c r="A125" s="10">
        <f t="shared" ca="1" si="1"/>
        <v>192</v>
      </c>
      <c r="B125" s="10" t="str">
        <f ca="1">VLOOKUP(RANDBETWEEN(1,countinterests),pool[],9)</f>
        <v>Boats</v>
      </c>
    </row>
    <row r="126" spans="1:2" x14ac:dyDescent="0.2">
      <c r="A126" s="9">
        <f t="shared" ca="1" si="1"/>
        <v>150</v>
      </c>
      <c r="B126" s="9" t="str">
        <f ca="1">VLOOKUP(RANDBETWEEN(1,countinterests),pool[],9)</f>
        <v>Gardening</v>
      </c>
    </row>
    <row r="127" spans="1:2" x14ac:dyDescent="0.2">
      <c r="A127" s="10">
        <f t="shared" ca="1" si="1"/>
        <v>16</v>
      </c>
      <c r="B127" s="10" t="str">
        <f ca="1">VLOOKUP(RANDBETWEEN(1,countinterests),pool[],9)</f>
        <v>Kids</v>
      </c>
    </row>
    <row r="128" spans="1:2" x14ac:dyDescent="0.2">
      <c r="A128" s="9">
        <f t="shared" ca="1" si="1"/>
        <v>177</v>
      </c>
      <c r="B128" s="9" t="str">
        <f ca="1">VLOOKUP(RANDBETWEEN(1,countinterests),pool[],9)</f>
        <v>Sports</v>
      </c>
    </row>
    <row r="129" spans="1:2" x14ac:dyDescent="0.2">
      <c r="A129" s="10">
        <f t="shared" ca="1" si="1"/>
        <v>88</v>
      </c>
      <c r="B129" s="10" t="str">
        <f ca="1">VLOOKUP(RANDBETWEEN(1,countinterests),pool[],9)</f>
        <v>Family</v>
      </c>
    </row>
    <row r="130" spans="1:2" x14ac:dyDescent="0.2">
      <c r="A130" s="9">
        <f t="shared" ref="A130:A193" ca="1" si="2">RANDBETWEEN(1,200)</f>
        <v>79</v>
      </c>
      <c r="B130" s="9" t="str">
        <f ca="1">VLOOKUP(RANDBETWEEN(1,countinterests),pool[],9)</f>
        <v>Holidays</v>
      </c>
    </row>
    <row r="131" spans="1:2" x14ac:dyDescent="0.2">
      <c r="A131" s="10">
        <f t="shared" ca="1" si="2"/>
        <v>161</v>
      </c>
      <c r="B131" s="10" t="str">
        <f ca="1">VLOOKUP(RANDBETWEEN(1,countinterests),pool[],9)</f>
        <v>Kids</v>
      </c>
    </row>
    <row r="132" spans="1:2" x14ac:dyDescent="0.2">
      <c r="A132" s="9">
        <f t="shared" ca="1" si="2"/>
        <v>19</v>
      </c>
      <c r="B132" s="9" t="str">
        <f ca="1">VLOOKUP(RANDBETWEEN(1,countinterests),pool[],9)</f>
        <v>Travel</v>
      </c>
    </row>
    <row r="133" spans="1:2" x14ac:dyDescent="0.2">
      <c r="A133" s="10">
        <f t="shared" ca="1" si="2"/>
        <v>1</v>
      </c>
      <c r="B133" s="10" t="str">
        <f ca="1">VLOOKUP(RANDBETWEEN(1,countinterests),pool[],9)</f>
        <v>Boats</v>
      </c>
    </row>
    <row r="134" spans="1:2" x14ac:dyDescent="0.2">
      <c r="A134" s="9">
        <f t="shared" ca="1" si="2"/>
        <v>1</v>
      </c>
      <c r="B134" s="9" t="str">
        <f ca="1">VLOOKUP(RANDBETWEEN(1,countinterests),pool[],9)</f>
        <v>Boats</v>
      </c>
    </row>
    <row r="135" spans="1:2" x14ac:dyDescent="0.2">
      <c r="A135" s="10">
        <f t="shared" ca="1" si="2"/>
        <v>21</v>
      </c>
      <c r="B135" s="10" t="str">
        <f ca="1">VLOOKUP(RANDBETWEEN(1,countinterests),pool[],9)</f>
        <v>Religious</v>
      </c>
    </row>
    <row r="136" spans="1:2" x14ac:dyDescent="0.2">
      <c r="A136" s="9">
        <f t="shared" ca="1" si="2"/>
        <v>185</v>
      </c>
      <c r="B136" s="9" t="str">
        <f ca="1">VLOOKUP(RANDBETWEEN(1,countinterests),pool[],9)</f>
        <v>Gardening</v>
      </c>
    </row>
    <row r="137" spans="1:2" x14ac:dyDescent="0.2">
      <c r="A137" s="10">
        <f t="shared" ca="1" si="2"/>
        <v>183</v>
      </c>
      <c r="B137" s="10" t="str">
        <f ca="1">VLOOKUP(RANDBETWEEN(1,countinterests),pool[],9)</f>
        <v>Sports</v>
      </c>
    </row>
    <row r="138" spans="1:2" x14ac:dyDescent="0.2">
      <c r="A138" s="9">
        <f t="shared" ca="1" si="2"/>
        <v>137</v>
      </c>
      <c r="B138" s="9" t="str">
        <f ca="1">VLOOKUP(RANDBETWEEN(1,countinterests),pool[],9)</f>
        <v>Gardening</v>
      </c>
    </row>
    <row r="139" spans="1:2" x14ac:dyDescent="0.2">
      <c r="A139" s="10">
        <f t="shared" ca="1" si="2"/>
        <v>8</v>
      </c>
      <c r="B139" s="10" t="str">
        <f ca="1">VLOOKUP(RANDBETWEEN(1,countinterests),pool[],9)</f>
        <v>Holidays</v>
      </c>
    </row>
    <row r="140" spans="1:2" x14ac:dyDescent="0.2">
      <c r="A140" s="9">
        <f t="shared" ca="1" si="2"/>
        <v>153</v>
      </c>
      <c r="B140" s="9" t="str">
        <f ca="1">VLOOKUP(RANDBETWEEN(1,countinterests),pool[],9)</f>
        <v>Cars</v>
      </c>
    </row>
    <row r="141" spans="1:2" x14ac:dyDescent="0.2">
      <c r="A141" s="10">
        <f t="shared" ca="1" si="2"/>
        <v>110</v>
      </c>
      <c r="B141" s="10" t="str">
        <f ca="1">VLOOKUP(RANDBETWEEN(1,countinterests),pool[],9)</f>
        <v>Religious</v>
      </c>
    </row>
    <row r="142" spans="1:2" x14ac:dyDescent="0.2">
      <c r="A142" s="9">
        <f t="shared" ca="1" si="2"/>
        <v>178</v>
      </c>
      <c r="B142" s="9" t="str">
        <f ca="1">VLOOKUP(RANDBETWEEN(1,countinterests),pool[],9)</f>
        <v>Gardening</v>
      </c>
    </row>
    <row r="143" spans="1:2" x14ac:dyDescent="0.2">
      <c r="A143" s="10">
        <f t="shared" ca="1" si="2"/>
        <v>136</v>
      </c>
      <c r="B143" s="10" t="str">
        <f ca="1">VLOOKUP(RANDBETWEEN(1,countinterests),pool[],9)</f>
        <v>Religious</v>
      </c>
    </row>
    <row r="144" spans="1:2" x14ac:dyDescent="0.2">
      <c r="A144" s="9">
        <f t="shared" ca="1" si="2"/>
        <v>142</v>
      </c>
      <c r="B144" s="9" t="str">
        <f ca="1">VLOOKUP(RANDBETWEEN(1,countinterests),pool[],9)</f>
        <v>Gardening</v>
      </c>
    </row>
    <row r="145" spans="1:2" x14ac:dyDescent="0.2">
      <c r="A145" s="10">
        <f t="shared" ca="1" si="2"/>
        <v>171</v>
      </c>
      <c r="B145" s="10" t="str">
        <f ca="1">VLOOKUP(RANDBETWEEN(1,countinterests),pool[],9)</f>
        <v>Photography</v>
      </c>
    </row>
    <row r="146" spans="1:2" x14ac:dyDescent="0.2">
      <c r="A146" s="9">
        <f t="shared" ca="1" si="2"/>
        <v>51</v>
      </c>
      <c r="B146" s="9" t="str">
        <f ca="1">VLOOKUP(RANDBETWEEN(1,countinterests),pool[],9)</f>
        <v>Boats</v>
      </c>
    </row>
    <row r="147" spans="1:2" x14ac:dyDescent="0.2">
      <c r="A147" s="10">
        <f t="shared" ca="1" si="2"/>
        <v>183</v>
      </c>
      <c r="B147" s="10" t="str">
        <f ca="1">VLOOKUP(RANDBETWEEN(1,countinterests),pool[],9)</f>
        <v>Gardening</v>
      </c>
    </row>
    <row r="148" spans="1:2" x14ac:dyDescent="0.2">
      <c r="A148" s="9">
        <f t="shared" ca="1" si="2"/>
        <v>163</v>
      </c>
      <c r="B148" s="9" t="str">
        <f ca="1">VLOOKUP(RANDBETWEEN(1,countinterests),pool[],9)</f>
        <v>Gardening</v>
      </c>
    </row>
    <row r="149" spans="1:2" x14ac:dyDescent="0.2">
      <c r="A149" s="10">
        <f t="shared" ca="1" si="2"/>
        <v>37</v>
      </c>
      <c r="B149" s="10" t="str">
        <f ca="1">VLOOKUP(RANDBETWEEN(1,countinterests),pool[],9)</f>
        <v>Family</v>
      </c>
    </row>
    <row r="150" spans="1:2" x14ac:dyDescent="0.2">
      <c r="A150" s="9">
        <f t="shared" ca="1" si="2"/>
        <v>123</v>
      </c>
      <c r="B150" s="9" t="str">
        <f ca="1">VLOOKUP(RANDBETWEEN(1,countinterests),pool[],9)</f>
        <v>Holidays</v>
      </c>
    </row>
    <row r="151" spans="1:2" x14ac:dyDescent="0.2">
      <c r="A151" s="10">
        <f t="shared" ca="1" si="2"/>
        <v>168</v>
      </c>
      <c r="B151" s="10" t="str">
        <f ca="1">VLOOKUP(RANDBETWEEN(1,countinterests),pool[],9)</f>
        <v>Cars</v>
      </c>
    </row>
    <row r="152" spans="1:2" x14ac:dyDescent="0.2">
      <c r="A152" s="9">
        <f t="shared" ca="1" si="2"/>
        <v>87</v>
      </c>
      <c r="B152" s="9" t="str">
        <f ca="1">VLOOKUP(RANDBETWEEN(1,countinterests),pool[],9)</f>
        <v>Travel</v>
      </c>
    </row>
    <row r="153" spans="1:2" x14ac:dyDescent="0.2">
      <c r="A153" s="10">
        <f t="shared" ca="1" si="2"/>
        <v>13</v>
      </c>
      <c r="B153" s="10" t="str">
        <f ca="1">VLOOKUP(RANDBETWEEN(1,countinterests),pool[],9)</f>
        <v>Sports</v>
      </c>
    </row>
    <row r="154" spans="1:2" x14ac:dyDescent="0.2">
      <c r="A154" s="9">
        <f t="shared" ca="1" si="2"/>
        <v>92</v>
      </c>
      <c r="B154" s="9" t="str">
        <f ca="1">VLOOKUP(RANDBETWEEN(1,countinterests),pool[],9)</f>
        <v>Sports</v>
      </c>
    </row>
    <row r="155" spans="1:2" x14ac:dyDescent="0.2">
      <c r="A155" s="10">
        <f t="shared" ca="1" si="2"/>
        <v>41</v>
      </c>
      <c r="B155" s="10" t="str">
        <f ca="1">VLOOKUP(RANDBETWEEN(1,countinterests),pool[],9)</f>
        <v>Family</v>
      </c>
    </row>
    <row r="156" spans="1:2" x14ac:dyDescent="0.2">
      <c r="A156" s="9">
        <f t="shared" ca="1" si="2"/>
        <v>147</v>
      </c>
      <c r="B156" s="9" t="str">
        <f ca="1">VLOOKUP(RANDBETWEEN(1,countinterests),pool[],9)</f>
        <v>Boats</v>
      </c>
    </row>
    <row r="157" spans="1:2" x14ac:dyDescent="0.2">
      <c r="A157" s="10">
        <f t="shared" ca="1" si="2"/>
        <v>19</v>
      </c>
      <c r="B157" s="10" t="str">
        <f ca="1">VLOOKUP(RANDBETWEEN(1,countinterests),pool[],9)</f>
        <v>Camping</v>
      </c>
    </row>
    <row r="158" spans="1:2" x14ac:dyDescent="0.2">
      <c r="A158" s="9">
        <f t="shared" ca="1" si="2"/>
        <v>157</v>
      </c>
      <c r="B158" s="9" t="str">
        <f ca="1">VLOOKUP(RANDBETWEEN(1,countinterests),pool[],9)</f>
        <v>Kids</v>
      </c>
    </row>
    <row r="159" spans="1:2" x14ac:dyDescent="0.2">
      <c r="A159" s="10">
        <f t="shared" ca="1" si="2"/>
        <v>110</v>
      </c>
      <c r="B159" s="10" t="str">
        <f ca="1">VLOOKUP(RANDBETWEEN(1,countinterests),pool[],9)</f>
        <v>Gardening</v>
      </c>
    </row>
    <row r="160" spans="1:2" x14ac:dyDescent="0.2">
      <c r="A160" s="9">
        <f t="shared" ca="1" si="2"/>
        <v>188</v>
      </c>
      <c r="B160" s="9" t="str">
        <f ca="1">VLOOKUP(RANDBETWEEN(1,countinterests),pool[],9)</f>
        <v>Gardening</v>
      </c>
    </row>
    <row r="161" spans="1:2" x14ac:dyDescent="0.2">
      <c r="A161" s="10">
        <f t="shared" ca="1" si="2"/>
        <v>159</v>
      </c>
      <c r="B161" s="10" t="str">
        <f ca="1">VLOOKUP(RANDBETWEEN(1,countinterests),pool[],9)</f>
        <v>Sports</v>
      </c>
    </row>
    <row r="162" spans="1:2" x14ac:dyDescent="0.2">
      <c r="A162" s="9">
        <f t="shared" ca="1" si="2"/>
        <v>193</v>
      </c>
      <c r="B162" s="9" t="str">
        <f ca="1">VLOOKUP(RANDBETWEEN(1,countinterests),pool[],9)</f>
        <v>Boats</v>
      </c>
    </row>
    <row r="163" spans="1:2" x14ac:dyDescent="0.2">
      <c r="A163" s="10">
        <f t="shared" ca="1" si="2"/>
        <v>77</v>
      </c>
      <c r="B163" s="10" t="str">
        <f ca="1">VLOOKUP(RANDBETWEEN(1,countinterests),pool[],9)</f>
        <v>Holidays</v>
      </c>
    </row>
    <row r="164" spans="1:2" x14ac:dyDescent="0.2">
      <c r="A164" s="9">
        <f t="shared" ca="1" si="2"/>
        <v>70</v>
      </c>
      <c r="B164" s="9" t="str">
        <f ca="1">VLOOKUP(RANDBETWEEN(1,countinterests),pool[],9)</f>
        <v>Kids</v>
      </c>
    </row>
    <row r="165" spans="1:2" x14ac:dyDescent="0.2">
      <c r="A165" s="10">
        <f t="shared" ca="1" si="2"/>
        <v>81</v>
      </c>
      <c r="B165" s="10" t="str">
        <f ca="1">VLOOKUP(RANDBETWEEN(1,countinterests),pool[],9)</f>
        <v>Family</v>
      </c>
    </row>
    <row r="166" spans="1:2" x14ac:dyDescent="0.2">
      <c r="A166" s="9">
        <f t="shared" ca="1" si="2"/>
        <v>102</v>
      </c>
      <c r="B166" s="9" t="str">
        <f ca="1">VLOOKUP(RANDBETWEEN(1,countinterests),pool[],9)</f>
        <v>Family</v>
      </c>
    </row>
    <row r="167" spans="1:2" x14ac:dyDescent="0.2">
      <c r="A167" s="10">
        <f t="shared" ca="1" si="2"/>
        <v>100</v>
      </c>
      <c r="B167" s="10" t="str">
        <f ca="1">VLOOKUP(RANDBETWEEN(1,countinterests),pool[],9)</f>
        <v>Camping</v>
      </c>
    </row>
    <row r="168" spans="1:2" x14ac:dyDescent="0.2">
      <c r="A168" s="9">
        <f t="shared" ca="1" si="2"/>
        <v>29</v>
      </c>
      <c r="B168" s="9" t="str">
        <f ca="1">VLOOKUP(RANDBETWEEN(1,countinterests),pool[],9)</f>
        <v>Cars</v>
      </c>
    </row>
    <row r="169" spans="1:2" x14ac:dyDescent="0.2">
      <c r="A169" s="10">
        <f t="shared" ca="1" si="2"/>
        <v>127</v>
      </c>
      <c r="B169" s="10" t="str">
        <f ca="1">VLOOKUP(RANDBETWEEN(1,countinterests),pool[],9)</f>
        <v>Sports</v>
      </c>
    </row>
    <row r="170" spans="1:2" x14ac:dyDescent="0.2">
      <c r="A170" s="9">
        <f t="shared" ca="1" si="2"/>
        <v>150</v>
      </c>
      <c r="B170" s="9" t="str">
        <f ca="1">VLOOKUP(RANDBETWEEN(1,countinterests),pool[],9)</f>
        <v>Sports</v>
      </c>
    </row>
    <row r="171" spans="1:2" x14ac:dyDescent="0.2">
      <c r="A171" s="10">
        <f t="shared" ca="1" si="2"/>
        <v>140</v>
      </c>
      <c r="B171" s="10" t="str">
        <f ca="1">VLOOKUP(RANDBETWEEN(1,countinterests),pool[],9)</f>
        <v>Gardening</v>
      </c>
    </row>
    <row r="172" spans="1:2" x14ac:dyDescent="0.2">
      <c r="A172" s="9">
        <f t="shared" ca="1" si="2"/>
        <v>189</v>
      </c>
      <c r="B172" s="9" t="str">
        <f ca="1">VLOOKUP(RANDBETWEEN(1,countinterests),pool[],9)</f>
        <v>Kids</v>
      </c>
    </row>
    <row r="173" spans="1:2" x14ac:dyDescent="0.2">
      <c r="A173" s="10">
        <f t="shared" ca="1" si="2"/>
        <v>194</v>
      </c>
      <c r="B173" s="10" t="str">
        <f ca="1">VLOOKUP(RANDBETWEEN(1,countinterests),pool[],9)</f>
        <v>Holidays</v>
      </c>
    </row>
    <row r="174" spans="1:2" x14ac:dyDescent="0.2">
      <c r="A174" s="9">
        <f t="shared" ca="1" si="2"/>
        <v>131</v>
      </c>
      <c r="B174" s="9" t="str">
        <f ca="1">VLOOKUP(RANDBETWEEN(1,countinterests),pool[],9)</f>
        <v>Religious</v>
      </c>
    </row>
    <row r="175" spans="1:2" x14ac:dyDescent="0.2">
      <c r="A175" s="10">
        <f t="shared" ca="1" si="2"/>
        <v>41</v>
      </c>
      <c r="B175" s="10" t="str">
        <f ca="1">VLOOKUP(RANDBETWEEN(1,countinterests),pool[],9)</f>
        <v>Gardening</v>
      </c>
    </row>
    <row r="176" spans="1:2" x14ac:dyDescent="0.2">
      <c r="A176" s="9">
        <f t="shared" ca="1" si="2"/>
        <v>7</v>
      </c>
      <c r="B176" s="9" t="str">
        <f ca="1">VLOOKUP(RANDBETWEEN(1,countinterests),pool[],9)</f>
        <v>Gardening</v>
      </c>
    </row>
    <row r="177" spans="1:2" x14ac:dyDescent="0.2">
      <c r="A177" s="10">
        <f t="shared" ca="1" si="2"/>
        <v>77</v>
      </c>
      <c r="B177" s="10" t="str">
        <f ca="1">VLOOKUP(RANDBETWEEN(1,countinterests),pool[],9)</f>
        <v>Religious</v>
      </c>
    </row>
    <row r="178" spans="1:2" x14ac:dyDescent="0.2">
      <c r="A178" s="9">
        <f t="shared" ca="1" si="2"/>
        <v>120</v>
      </c>
      <c r="B178" s="9" t="str">
        <f ca="1">VLOOKUP(RANDBETWEEN(1,countinterests),pool[],9)</f>
        <v>Gardening</v>
      </c>
    </row>
    <row r="179" spans="1:2" x14ac:dyDescent="0.2">
      <c r="A179" s="10">
        <f t="shared" ca="1" si="2"/>
        <v>72</v>
      </c>
      <c r="B179" s="10" t="str">
        <f ca="1">VLOOKUP(RANDBETWEEN(1,countinterests),pool[],9)</f>
        <v>Gardening</v>
      </c>
    </row>
    <row r="180" spans="1:2" x14ac:dyDescent="0.2">
      <c r="A180" s="9">
        <f t="shared" ca="1" si="2"/>
        <v>97</v>
      </c>
      <c r="B180" s="9" t="str">
        <f ca="1">VLOOKUP(RANDBETWEEN(1,countinterests),pool[],9)</f>
        <v>Holidays</v>
      </c>
    </row>
    <row r="181" spans="1:2" x14ac:dyDescent="0.2">
      <c r="A181" s="10">
        <f t="shared" ca="1" si="2"/>
        <v>106</v>
      </c>
      <c r="B181" s="10" t="str">
        <f ca="1">VLOOKUP(RANDBETWEEN(1,countinterests),pool[],9)</f>
        <v>Religious</v>
      </c>
    </row>
    <row r="182" spans="1:2" x14ac:dyDescent="0.2">
      <c r="A182" s="9">
        <f t="shared" ca="1" si="2"/>
        <v>122</v>
      </c>
      <c r="B182" s="9" t="str">
        <f ca="1">VLOOKUP(RANDBETWEEN(1,countinterests),pool[],9)</f>
        <v>Travel</v>
      </c>
    </row>
    <row r="183" spans="1:2" x14ac:dyDescent="0.2">
      <c r="A183" s="10">
        <f t="shared" ca="1" si="2"/>
        <v>187</v>
      </c>
      <c r="B183" s="10" t="str">
        <f ca="1">VLOOKUP(RANDBETWEEN(1,countinterests),pool[],9)</f>
        <v>Gardening</v>
      </c>
    </row>
    <row r="184" spans="1:2" x14ac:dyDescent="0.2">
      <c r="A184" s="9">
        <f t="shared" ca="1" si="2"/>
        <v>34</v>
      </c>
      <c r="B184" s="9" t="str">
        <f ca="1">VLOOKUP(RANDBETWEEN(1,countinterests),pool[],9)</f>
        <v>Photography</v>
      </c>
    </row>
    <row r="185" spans="1:2" x14ac:dyDescent="0.2">
      <c r="A185" s="10">
        <f t="shared" ca="1" si="2"/>
        <v>20</v>
      </c>
      <c r="B185" s="10" t="str">
        <f ca="1">VLOOKUP(RANDBETWEEN(1,countinterests),pool[],9)</f>
        <v>Gardening</v>
      </c>
    </row>
    <row r="186" spans="1:2" x14ac:dyDescent="0.2">
      <c r="A186" s="9">
        <f t="shared" ca="1" si="2"/>
        <v>195</v>
      </c>
      <c r="B186" s="9" t="str">
        <f ca="1">VLOOKUP(RANDBETWEEN(1,countinterests),pool[],9)</f>
        <v>Kids</v>
      </c>
    </row>
    <row r="187" spans="1:2" x14ac:dyDescent="0.2">
      <c r="A187" s="10">
        <f t="shared" ca="1" si="2"/>
        <v>76</v>
      </c>
      <c r="B187" s="10" t="str">
        <f ca="1">VLOOKUP(RANDBETWEEN(1,countinterests),pool[],9)</f>
        <v>Boats</v>
      </c>
    </row>
    <row r="188" spans="1:2" x14ac:dyDescent="0.2">
      <c r="A188" s="9">
        <f t="shared" ca="1" si="2"/>
        <v>198</v>
      </c>
      <c r="B188" s="9" t="str">
        <f ca="1">VLOOKUP(RANDBETWEEN(1,countinterests),pool[],9)</f>
        <v>Holidays</v>
      </c>
    </row>
    <row r="189" spans="1:2" x14ac:dyDescent="0.2">
      <c r="A189" s="10">
        <f t="shared" ca="1" si="2"/>
        <v>135</v>
      </c>
      <c r="B189" s="10" t="str">
        <f ca="1">VLOOKUP(RANDBETWEEN(1,countinterests),pool[],9)</f>
        <v>Religious</v>
      </c>
    </row>
    <row r="190" spans="1:2" x14ac:dyDescent="0.2">
      <c r="A190" s="9">
        <f t="shared" ca="1" si="2"/>
        <v>15</v>
      </c>
      <c r="B190" s="9" t="str">
        <f ca="1">VLOOKUP(RANDBETWEEN(1,countinterests),pool[],9)</f>
        <v>Family</v>
      </c>
    </row>
    <row r="191" spans="1:2" x14ac:dyDescent="0.2">
      <c r="A191" s="10">
        <f t="shared" ca="1" si="2"/>
        <v>134</v>
      </c>
      <c r="B191" s="10" t="str">
        <f ca="1">VLOOKUP(RANDBETWEEN(1,countinterests),pool[],9)</f>
        <v>Travel</v>
      </c>
    </row>
    <row r="192" spans="1:2" x14ac:dyDescent="0.2">
      <c r="A192" s="9">
        <f t="shared" ca="1" si="2"/>
        <v>142</v>
      </c>
      <c r="B192" s="9" t="str">
        <f ca="1">VLOOKUP(RANDBETWEEN(1,countinterests),pool[],9)</f>
        <v>Kids</v>
      </c>
    </row>
    <row r="193" spans="1:2" x14ac:dyDescent="0.2">
      <c r="A193" s="10">
        <f t="shared" ca="1" si="2"/>
        <v>110</v>
      </c>
      <c r="B193" s="10" t="str">
        <f ca="1">VLOOKUP(RANDBETWEEN(1,countinterests),pool[],9)</f>
        <v>Religious</v>
      </c>
    </row>
    <row r="194" spans="1:2" x14ac:dyDescent="0.2">
      <c r="A194" s="9">
        <f t="shared" ref="A194:A257" ca="1" si="3">RANDBETWEEN(1,200)</f>
        <v>58</v>
      </c>
      <c r="B194" s="9" t="str">
        <f ca="1">VLOOKUP(RANDBETWEEN(1,countinterests),pool[],9)</f>
        <v>Religious</v>
      </c>
    </row>
    <row r="195" spans="1:2" x14ac:dyDescent="0.2">
      <c r="A195" s="10">
        <f t="shared" ca="1" si="3"/>
        <v>44</v>
      </c>
      <c r="B195" s="10" t="str">
        <f ca="1">VLOOKUP(RANDBETWEEN(1,countinterests),pool[],9)</f>
        <v>Gardening</v>
      </c>
    </row>
    <row r="196" spans="1:2" x14ac:dyDescent="0.2">
      <c r="A196" s="9">
        <f t="shared" ca="1" si="3"/>
        <v>118</v>
      </c>
      <c r="B196" s="9" t="str">
        <f ca="1">VLOOKUP(RANDBETWEEN(1,countinterests),pool[],9)</f>
        <v>Sports</v>
      </c>
    </row>
    <row r="197" spans="1:2" x14ac:dyDescent="0.2">
      <c r="A197" s="10">
        <f t="shared" ca="1" si="3"/>
        <v>169</v>
      </c>
      <c r="B197" s="10" t="str">
        <f ca="1">VLOOKUP(RANDBETWEEN(1,countinterests),pool[],9)</f>
        <v>Religious</v>
      </c>
    </row>
    <row r="198" spans="1:2" x14ac:dyDescent="0.2">
      <c r="A198" s="9">
        <f t="shared" ca="1" si="3"/>
        <v>121</v>
      </c>
      <c r="B198" s="9" t="str">
        <f ca="1">VLOOKUP(RANDBETWEEN(1,countinterests),pool[],9)</f>
        <v>Gardening</v>
      </c>
    </row>
    <row r="199" spans="1:2" x14ac:dyDescent="0.2">
      <c r="A199" s="10">
        <f t="shared" ca="1" si="3"/>
        <v>81</v>
      </c>
      <c r="B199" s="10" t="str">
        <f ca="1">VLOOKUP(RANDBETWEEN(1,countinterests),pool[],9)</f>
        <v>Holidays</v>
      </c>
    </row>
    <row r="200" spans="1:2" x14ac:dyDescent="0.2">
      <c r="A200" s="9">
        <f t="shared" ca="1" si="3"/>
        <v>83</v>
      </c>
      <c r="B200" s="9" t="str">
        <f ca="1">VLOOKUP(RANDBETWEEN(1,countinterests),pool[],9)</f>
        <v>Travel</v>
      </c>
    </row>
    <row r="201" spans="1:2" x14ac:dyDescent="0.2">
      <c r="A201" s="10">
        <f t="shared" ca="1" si="3"/>
        <v>65</v>
      </c>
      <c r="B201" s="10" t="str">
        <f ca="1">VLOOKUP(RANDBETWEEN(1,countinterests),pool[],9)</f>
        <v>Travel</v>
      </c>
    </row>
    <row r="202" spans="1:2" x14ac:dyDescent="0.2">
      <c r="A202" s="9">
        <f t="shared" ca="1" si="3"/>
        <v>23</v>
      </c>
      <c r="B202" s="9" t="str">
        <f ca="1">VLOOKUP(RANDBETWEEN(1,countinterests),pool[],9)</f>
        <v>Travel</v>
      </c>
    </row>
    <row r="203" spans="1:2" x14ac:dyDescent="0.2">
      <c r="A203" s="10">
        <f t="shared" ca="1" si="3"/>
        <v>182</v>
      </c>
      <c r="B203" s="10" t="str">
        <f ca="1">VLOOKUP(RANDBETWEEN(1,countinterests),pool[],9)</f>
        <v>Boats</v>
      </c>
    </row>
    <row r="204" spans="1:2" x14ac:dyDescent="0.2">
      <c r="A204" s="9">
        <f t="shared" ca="1" si="3"/>
        <v>58</v>
      </c>
      <c r="B204" s="9" t="str">
        <f ca="1">VLOOKUP(RANDBETWEEN(1,countinterests),pool[],9)</f>
        <v>Travel</v>
      </c>
    </row>
    <row r="205" spans="1:2" x14ac:dyDescent="0.2">
      <c r="A205" s="10">
        <f t="shared" ca="1" si="3"/>
        <v>22</v>
      </c>
      <c r="B205" s="10" t="str">
        <f ca="1">VLOOKUP(RANDBETWEEN(1,countinterests),pool[],9)</f>
        <v>Religious</v>
      </c>
    </row>
    <row r="206" spans="1:2" x14ac:dyDescent="0.2">
      <c r="A206" s="9">
        <f t="shared" ca="1" si="3"/>
        <v>150</v>
      </c>
      <c r="B206" s="9" t="str">
        <f ca="1">VLOOKUP(RANDBETWEEN(1,countinterests),pool[],9)</f>
        <v>Gardening</v>
      </c>
    </row>
    <row r="207" spans="1:2" x14ac:dyDescent="0.2">
      <c r="A207" s="10">
        <f t="shared" ca="1" si="3"/>
        <v>122</v>
      </c>
      <c r="B207" s="10" t="str">
        <f ca="1">VLOOKUP(RANDBETWEEN(1,countinterests),pool[],9)</f>
        <v>Photography</v>
      </c>
    </row>
    <row r="208" spans="1:2" x14ac:dyDescent="0.2">
      <c r="A208" s="9">
        <f t="shared" ca="1" si="3"/>
        <v>29</v>
      </c>
      <c r="B208" s="9" t="str">
        <f ca="1">VLOOKUP(RANDBETWEEN(1,countinterests),pool[],9)</f>
        <v>Family</v>
      </c>
    </row>
    <row r="209" spans="1:2" x14ac:dyDescent="0.2">
      <c r="A209" s="10">
        <f t="shared" ca="1" si="3"/>
        <v>166</v>
      </c>
      <c r="B209" s="10" t="str">
        <f ca="1">VLOOKUP(RANDBETWEEN(1,countinterests),pool[],9)</f>
        <v>Holidays</v>
      </c>
    </row>
    <row r="210" spans="1:2" x14ac:dyDescent="0.2">
      <c r="A210" s="9">
        <f t="shared" ca="1" si="3"/>
        <v>184</v>
      </c>
      <c r="B210" s="9" t="str">
        <f ca="1">VLOOKUP(RANDBETWEEN(1,countinterests),pool[],9)</f>
        <v>Gardening</v>
      </c>
    </row>
    <row r="211" spans="1:2" x14ac:dyDescent="0.2">
      <c r="A211" s="10">
        <f t="shared" ca="1" si="3"/>
        <v>189</v>
      </c>
      <c r="B211" s="10" t="str">
        <f ca="1">VLOOKUP(RANDBETWEEN(1,countinterests),pool[],9)</f>
        <v>Boats</v>
      </c>
    </row>
    <row r="212" spans="1:2" x14ac:dyDescent="0.2">
      <c r="A212" s="9">
        <f t="shared" ca="1" si="3"/>
        <v>137</v>
      </c>
      <c r="B212" s="9" t="str">
        <f ca="1">VLOOKUP(RANDBETWEEN(1,countinterests),pool[],9)</f>
        <v>Gardening</v>
      </c>
    </row>
    <row r="213" spans="1:2" x14ac:dyDescent="0.2">
      <c r="A213" s="10">
        <f t="shared" ca="1" si="3"/>
        <v>164</v>
      </c>
      <c r="B213" s="10" t="str">
        <f ca="1">VLOOKUP(RANDBETWEEN(1,countinterests),pool[],9)</f>
        <v>Travel</v>
      </c>
    </row>
    <row r="214" spans="1:2" x14ac:dyDescent="0.2">
      <c r="A214" s="9">
        <f t="shared" ca="1" si="3"/>
        <v>141</v>
      </c>
      <c r="B214" s="9" t="str">
        <f ca="1">VLOOKUP(RANDBETWEEN(1,countinterests),pool[],9)</f>
        <v>Family</v>
      </c>
    </row>
    <row r="215" spans="1:2" x14ac:dyDescent="0.2">
      <c r="A215" s="10">
        <f t="shared" ca="1" si="3"/>
        <v>111</v>
      </c>
      <c r="B215" s="10" t="str">
        <f ca="1">VLOOKUP(RANDBETWEEN(1,countinterests),pool[],9)</f>
        <v>Photography</v>
      </c>
    </row>
    <row r="216" spans="1:2" x14ac:dyDescent="0.2">
      <c r="A216" s="9">
        <f t="shared" ca="1" si="3"/>
        <v>89</v>
      </c>
      <c r="B216" s="9" t="str">
        <f ca="1">VLOOKUP(RANDBETWEEN(1,countinterests),pool[],9)</f>
        <v>Gardening</v>
      </c>
    </row>
    <row r="217" spans="1:2" x14ac:dyDescent="0.2">
      <c r="A217" s="10">
        <f t="shared" ca="1" si="3"/>
        <v>128</v>
      </c>
      <c r="B217" s="10" t="str">
        <f ca="1">VLOOKUP(RANDBETWEEN(1,countinterests),pool[],9)</f>
        <v>Cars</v>
      </c>
    </row>
    <row r="218" spans="1:2" x14ac:dyDescent="0.2">
      <c r="A218" s="9">
        <f t="shared" ca="1" si="3"/>
        <v>60</v>
      </c>
      <c r="B218" s="9" t="str">
        <f ca="1">VLOOKUP(RANDBETWEEN(1,countinterests),pool[],9)</f>
        <v>Boats</v>
      </c>
    </row>
    <row r="219" spans="1:2" x14ac:dyDescent="0.2">
      <c r="A219" s="10">
        <f t="shared" ca="1" si="3"/>
        <v>173</v>
      </c>
      <c r="B219" s="10" t="str">
        <f ca="1">VLOOKUP(RANDBETWEEN(1,countinterests),pool[],9)</f>
        <v>Boats</v>
      </c>
    </row>
    <row r="220" spans="1:2" x14ac:dyDescent="0.2">
      <c r="A220" s="9">
        <f t="shared" ca="1" si="3"/>
        <v>9</v>
      </c>
      <c r="B220" s="9" t="str">
        <f ca="1">VLOOKUP(RANDBETWEEN(1,countinterests),pool[],9)</f>
        <v>Boats</v>
      </c>
    </row>
    <row r="221" spans="1:2" x14ac:dyDescent="0.2">
      <c r="A221" s="10">
        <f t="shared" ca="1" si="3"/>
        <v>127</v>
      </c>
      <c r="B221" s="10" t="str">
        <f ca="1">VLOOKUP(RANDBETWEEN(1,countinterests),pool[],9)</f>
        <v>Camping</v>
      </c>
    </row>
    <row r="222" spans="1:2" x14ac:dyDescent="0.2">
      <c r="A222" s="9">
        <f t="shared" ca="1" si="3"/>
        <v>151</v>
      </c>
      <c r="B222" s="9" t="str">
        <f ca="1">VLOOKUP(RANDBETWEEN(1,countinterests),pool[],9)</f>
        <v>Travel</v>
      </c>
    </row>
    <row r="223" spans="1:2" x14ac:dyDescent="0.2">
      <c r="A223" s="10">
        <f t="shared" ca="1" si="3"/>
        <v>95</v>
      </c>
      <c r="B223" s="10" t="str">
        <f ca="1">VLOOKUP(RANDBETWEEN(1,countinterests),pool[],9)</f>
        <v>Religious</v>
      </c>
    </row>
    <row r="224" spans="1:2" x14ac:dyDescent="0.2">
      <c r="A224" s="9">
        <f t="shared" ca="1" si="3"/>
        <v>137</v>
      </c>
      <c r="B224" s="9" t="str">
        <f ca="1">VLOOKUP(RANDBETWEEN(1,countinterests),pool[],9)</f>
        <v>Photography</v>
      </c>
    </row>
    <row r="225" spans="1:2" x14ac:dyDescent="0.2">
      <c r="A225" s="10">
        <f t="shared" ca="1" si="3"/>
        <v>62</v>
      </c>
      <c r="B225" s="10" t="str">
        <f ca="1">VLOOKUP(RANDBETWEEN(1,countinterests),pool[],9)</f>
        <v>Boats</v>
      </c>
    </row>
    <row r="226" spans="1:2" x14ac:dyDescent="0.2">
      <c r="A226" s="9">
        <f t="shared" ca="1" si="3"/>
        <v>34</v>
      </c>
      <c r="B226" s="9" t="str">
        <f ca="1">VLOOKUP(RANDBETWEEN(1,countinterests),pool[],9)</f>
        <v>Photography</v>
      </c>
    </row>
    <row r="227" spans="1:2" x14ac:dyDescent="0.2">
      <c r="A227" s="10">
        <f t="shared" ca="1" si="3"/>
        <v>33</v>
      </c>
      <c r="B227" s="10" t="str">
        <f ca="1">VLOOKUP(RANDBETWEEN(1,countinterests),pool[],9)</f>
        <v>Religious</v>
      </c>
    </row>
    <row r="228" spans="1:2" x14ac:dyDescent="0.2">
      <c r="A228" s="9">
        <f t="shared" ca="1" si="3"/>
        <v>18</v>
      </c>
      <c r="B228" s="9" t="str">
        <f ca="1">VLOOKUP(RANDBETWEEN(1,countinterests),pool[],9)</f>
        <v>Religious</v>
      </c>
    </row>
    <row r="229" spans="1:2" x14ac:dyDescent="0.2">
      <c r="A229" s="10">
        <f t="shared" ca="1" si="3"/>
        <v>109</v>
      </c>
      <c r="B229" s="10" t="str">
        <f ca="1">VLOOKUP(RANDBETWEEN(1,countinterests),pool[],9)</f>
        <v>Photography</v>
      </c>
    </row>
    <row r="230" spans="1:2" x14ac:dyDescent="0.2">
      <c r="A230" s="9">
        <f t="shared" ca="1" si="3"/>
        <v>96</v>
      </c>
      <c r="B230" s="9" t="str">
        <f ca="1">VLOOKUP(RANDBETWEEN(1,countinterests),pool[],9)</f>
        <v>Cars</v>
      </c>
    </row>
    <row r="231" spans="1:2" x14ac:dyDescent="0.2">
      <c r="A231" s="10">
        <f t="shared" ca="1" si="3"/>
        <v>90</v>
      </c>
      <c r="B231" s="10" t="str">
        <f ca="1">VLOOKUP(RANDBETWEEN(1,countinterests),pool[],9)</f>
        <v>Travel</v>
      </c>
    </row>
    <row r="232" spans="1:2" x14ac:dyDescent="0.2">
      <c r="A232" s="9">
        <f t="shared" ca="1" si="3"/>
        <v>192</v>
      </c>
      <c r="B232" s="9" t="str">
        <f ca="1">VLOOKUP(RANDBETWEEN(1,countinterests),pool[],9)</f>
        <v>Boats</v>
      </c>
    </row>
    <row r="233" spans="1:2" x14ac:dyDescent="0.2">
      <c r="A233" s="10">
        <f t="shared" ca="1" si="3"/>
        <v>156</v>
      </c>
      <c r="B233" s="10" t="str">
        <f ca="1">VLOOKUP(RANDBETWEEN(1,countinterests),pool[],9)</f>
        <v>Gardening</v>
      </c>
    </row>
    <row r="234" spans="1:2" x14ac:dyDescent="0.2">
      <c r="A234" s="9">
        <f t="shared" ca="1" si="3"/>
        <v>86</v>
      </c>
      <c r="B234" s="9" t="str">
        <f ca="1">VLOOKUP(RANDBETWEEN(1,countinterests),pool[],9)</f>
        <v>Family</v>
      </c>
    </row>
    <row r="235" spans="1:2" x14ac:dyDescent="0.2">
      <c r="A235" s="10">
        <f t="shared" ca="1" si="3"/>
        <v>164</v>
      </c>
      <c r="B235" s="10" t="str">
        <f ca="1">VLOOKUP(RANDBETWEEN(1,countinterests),pool[],9)</f>
        <v>Gardening</v>
      </c>
    </row>
    <row r="236" spans="1:2" x14ac:dyDescent="0.2">
      <c r="A236" s="9">
        <f t="shared" ca="1" si="3"/>
        <v>131</v>
      </c>
      <c r="B236" s="9" t="str">
        <f ca="1">VLOOKUP(RANDBETWEEN(1,countinterests),pool[],9)</f>
        <v>Photography</v>
      </c>
    </row>
    <row r="237" spans="1:2" x14ac:dyDescent="0.2">
      <c r="A237" s="10">
        <f t="shared" ca="1" si="3"/>
        <v>181</v>
      </c>
      <c r="B237" s="10" t="str">
        <f ca="1">VLOOKUP(RANDBETWEEN(1,countinterests),pool[],9)</f>
        <v>Cars</v>
      </c>
    </row>
    <row r="238" spans="1:2" x14ac:dyDescent="0.2">
      <c r="A238" s="9">
        <f t="shared" ca="1" si="3"/>
        <v>94</v>
      </c>
      <c r="B238" s="9" t="str">
        <f ca="1">VLOOKUP(RANDBETWEEN(1,countinterests),pool[],9)</f>
        <v>Travel</v>
      </c>
    </row>
    <row r="239" spans="1:2" x14ac:dyDescent="0.2">
      <c r="A239" s="10">
        <f t="shared" ca="1" si="3"/>
        <v>127</v>
      </c>
      <c r="B239" s="10" t="str">
        <f ca="1">VLOOKUP(RANDBETWEEN(1,countinterests),pool[],9)</f>
        <v>Kids</v>
      </c>
    </row>
    <row r="240" spans="1:2" x14ac:dyDescent="0.2">
      <c r="A240" s="9">
        <f t="shared" ca="1" si="3"/>
        <v>142</v>
      </c>
      <c r="B240" s="9" t="str">
        <f ca="1">VLOOKUP(RANDBETWEEN(1,countinterests),pool[],9)</f>
        <v>Boats</v>
      </c>
    </row>
    <row r="241" spans="1:2" x14ac:dyDescent="0.2">
      <c r="A241" s="10">
        <f t="shared" ca="1" si="3"/>
        <v>119</v>
      </c>
      <c r="B241" s="10" t="str">
        <f ca="1">VLOOKUP(RANDBETWEEN(1,countinterests),pool[],9)</f>
        <v>Family</v>
      </c>
    </row>
    <row r="242" spans="1:2" x14ac:dyDescent="0.2">
      <c r="A242" s="9">
        <f t="shared" ca="1" si="3"/>
        <v>169</v>
      </c>
      <c r="B242" s="9" t="str">
        <f ca="1">VLOOKUP(RANDBETWEEN(1,countinterests),pool[],9)</f>
        <v>Kids</v>
      </c>
    </row>
    <row r="243" spans="1:2" x14ac:dyDescent="0.2">
      <c r="A243" s="10">
        <f t="shared" ca="1" si="3"/>
        <v>167</v>
      </c>
      <c r="B243" s="10" t="str">
        <f ca="1">VLOOKUP(RANDBETWEEN(1,countinterests),pool[],9)</f>
        <v>Boats</v>
      </c>
    </row>
    <row r="244" spans="1:2" x14ac:dyDescent="0.2">
      <c r="A244" s="9">
        <f t="shared" ca="1" si="3"/>
        <v>102</v>
      </c>
      <c r="B244" s="9" t="str">
        <f ca="1">VLOOKUP(RANDBETWEEN(1,countinterests),pool[],9)</f>
        <v>Religious</v>
      </c>
    </row>
    <row r="245" spans="1:2" x14ac:dyDescent="0.2">
      <c r="A245" s="10">
        <f t="shared" ca="1" si="3"/>
        <v>88</v>
      </c>
      <c r="B245" s="10" t="str">
        <f ca="1">VLOOKUP(RANDBETWEEN(1,countinterests),pool[],9)</f>
        <v>Family</v>
      </c>
    </row>
    <row r="246" spans="1:2" x14ac:dyDescent="0.2">
      <c r="A246" s="9">
        <f t="shared" ca="1" si="3"/>
        <v>107</v>
      </c>
      <c r="B246" s="9" t="str">
        <f ca="1">VLOOKUP(RANDBETWEEN(1,countinterests),pool[],9)</f>
        <v>Photography</v>
      </c>
    </row>
    <row r="247" spans="1:2" x14ac:dyDescent="0.2">
      <c r="A247" s="10">
        <f t="shared" ca="1" si="3"/>
        <v>175</v>
      </c>
      <c r="B247" s="10" t="str">
        <f ca="1">VLOOKUP(RANDBETWEEN(1,countinterests),pool[],9)</f>
        <v>Sports</v>
      </c>
    </row>
    <row r="248" spans="1:2" x14ac:dyDescent="0.2">
      <c r="A248" s="9">
        <f t="shared" ca="1" si="3"/>
        <v>136</v>
      </c>
      <c r="B248" s="9" t="str">
        <f ca="1">VLOOKUP(RANDBETWEEN(1,countinterests),pool[],9)</f>
        <v>Boats</v>
      </c>
    </row>
    <row r="249" spans="1:2" x14ac:dyDescent="0.2">
      <c r="A249" s="10">
        <f t="shared" ca="1" si="3"/>
        <v>153</v>
      </c>
      <c r="B249" s="10" t="str">
        <f ca="1">VLOOKUP(RANDBETWEEN(1,countinterests),pool[],9)</f>
        <v>Religious</v>
      </c>
    </row>
    <row r="250" spans="1:2" x14ac:dyDescent="0.2">
      <c r="A250" s="9">
        <f t="shared" ca="1" si="3"/>
        <v>111</v>
      </c>
      <c r="B250" s="9" t="str">
        <f ca="1">VLOOKUP(RANDBETWEEN(1,countinterests),pool[],9)</f>
        <v>Cars</v>
      </c>
    </row>
    <row r="251" spans="1:2" x14ac:dyDescent="0.2">
      <c r="A251" s="10">
        <f t="shared" ca="1" si="3"/>
        <v>179</v>
      </c>
      <c r="B251" s="10" t="str">
        <f ca="1">VLOOKUP(RANDBETWEEN(1,countinterests),pool[],9)</f>
        <v>Photography</v>
      </c>
    </row>
    <row r="252" spans="1:2" x14ac:dyDescent="0.2">
      <c r="A252" s="9">
        <f t="shared" ca="1" si="3"/>
        <v>92</v>
      </c>
      <c r="B252" s="9" t="str">
        <f ca="1">VLOOKUP(RANDBETWEEN(1,countinterests),pool[],9)</f>
        <v>Family</v>
      </c>
    </row>
    <row r="253" spans="1:2" x14ac:dyDescent="0.2">
      <c r="A253" s="10">
        <f t="shared" ca="1" si="3"/>
        <v>80</v>
      </c>
      <c r="B253" s="10" t="str">
        <f ca="1">VLOOKUP(RANDBETWEEN(1,countinterests),pool[],9)</f>
        <v>Family</v>
      </c>
    </row>
    <row r="254" spans="1:2" x14ac:dyDescent="0.2">
      <c r="A254" s="9">
        <f t="shared" ca="1" si="3"/>
        <v>67</v>
      </c>
      <c r="B254" s="9" t="str">
        <f ca="1">VLOOKUP(RANDBETWEEN(1,countinterests),pool[],9)</f>
        <v>Kids</v>
      </c>
    </row>
    <row r="255" spans="1:2" x14ac:dyDescent="0.2">
      <c r="A255" s="10">
        <f t="shared" ca="1" si="3"/>
        <v>69</v>
      </c>
      <c r="B255" s="10" t="str">
        <f ca="1">VLOOKUP(RANDBETWEEN(1,countinterests),pool[],9)</f>
        <v>Travel</v>
      </c>
    </row>
    <row r="256" spans="1:2" x14ac:dyDescent="0.2">
      <c r="A256" s="9">
        <f t="shared" ca="1" si="3"/>
        <v>45</v>
      </c>
      <c r="B256" s="9" t="str">
        <f ca="1">VLOOKUP(RANDBETWEEN(1,countinterests),pool[],9)</f>
        <v>Boats</v>
      </c>
    </row>
    <row r="257" spans="1:2" x14ac:dyDescent="0.2">
      <c r="A257" s="10">
        <f t="shared" ca="1" si="3"/>
        <v>50</v>
      </c>
      <c r="B257" s="10" t="str">
        <f ca="1">VLOOKUP(RANDBETWEEN(1,countinterests),pool[],9)</f>
        <v>Kids</v>
      </c>
    </row>
    <row r="258" spans="1:2" x14ac:dyDescent="0.2">
      <c r="A258" s="9">
        <f t="shared" ref="A258:A321" ca="1" si="4">RANDBETWEEN(1,200)</f>
        <v>11</v>
      </c>
      <c r="B258" s="9" t="str">
        <f ca="1">VLOOKUP(RANDBETWEEN(1,countinterests),pool[],9)</f>
        <v>Kids</v>
      </c>
    </row>
    <row r="259" spans="1:2" x14ac:dyDescent="0.2">
      <c r="A259" s="10">
        <f t="shared" ca="1" si="4"/>
        <v>89</v>
      </c>
      <c r="B259" s="10" t="str">
        <f ca="1">VLOOKUP(RANDBETWEEN(1,countinterests),pool[],9)</f>
        <v>Sports</v>
      </c>
    </row>
    <row r="260" spans="1:2" x14ac:dyDescent="0.2">
      <c r="A260" s="9">
        <f t="shared" ca="1" si="4"/>
        <v>67</v>
      </c>
      <c r="B260" s="9" t="str">
        <f ca="1">VLOOKUP(RANDBETWEEN(1,countinterests),pool[],9)</f>
        <v>Travel</v>
      </c>
    </row>
    <row r="261" spans="1:2" x14ac:dyDescent="0.2">
      <c r="A261" s="10">
        <f t="shared" ca="1" si="4"/>
        <v>183</v>
      </c>
      <c r="B261" s="10" t="str">
        <f ca="1">VLOOKUP(RANDBETWEEN(1,countinterests),pool[],9)</f>
        <v>Religious</v>
      </c>
    </row>
    <row r="262" spans="1:2" x14ac:dyDescent="0.2">
      <c r="A262" s="9">
        <f t="shared" ca="1" si="4"/>
        <v>128</v>
      </c>
      <c r="B262" s="9" t="str">
        <f ca="1">VLOOKUP(RANDBETWEEN(1,countinterests),pool[],9)</f>
        <v>Camping</v>
      </c>
    </row>
    <row r="263" spans="1:2" x14ac:dyDescent="0.2">
      <c r="A263" s="10">
        <f t="shared" ca="1" si="4"/>
        <v>90</v>
      </c>
      <c r="B263" s="10" t="str">
        <f ca="1">VLOOKUP(RANDBETWEEN(1,countinterests),pool[],9)</f>
        <v>Religious</v>
      </c>
    </row>
    <row r="264" spans="1:2" x14ac:dyDescent="0.2">
      <c r="A264" s="9">
        <f t="shared" ca="1" si="4"/>
        <v>163</v>
      </c>
      <c r="B264" s="9" t="str">
        <f ca="1">VLOOKUP(RANDBETWEEN(1,countinterests),pool[],9)</f>
        <v>Boats</v>
      </c>
    </row>
    <row r="265" spans="1:2" x14ac:dyDescent="0.2">
      <c r="A265" s="10">
        <f t="shared" ca="1" si="4"/>
        <v>168</v>
      </c>
      <c r="B265" s="10" t="str">
        <f ca="1">VLOOKUP(RANDBETWEEN(1,countinterests),pool[],9)</f>
        <v>Boats</v>
      </c>
    </row>
    <row r="266" spans="1:2" x14ac:dyDescent="0.2">
      <c r="A266" s="9">
        <f t="shared" ca="1" si="4"/>
        <v>186</v>
      </c>
      <c r="B266" s="9" t="str">
        <f ca="1">VLOOKUP(RANDBETWEEN(1,countinterests),pool[],9)</f>
        <v>Cars</v>
      </c>
    </row>
    <row r="267" spans="1:2" x14ac:dyDescent="0.2">
      <c r="A267" s="10">
        <f t="shared" ca="1" si="4"/>
        <v>23</v>
      </c>
      <c r="B267" s="10" t="str">
        <f ca="1">VLOOKUP(RANDBETWEEN(1,countinterests),pool[],9)</f>
        <v>Photography</v>
      </c>
    </row>
    <row r="268" spans="1:2" x14ac:dyDescent="0.2">
      <c r="A268" s="9">
        <f t="shared" ca="1" si="4"/>
        <v>84</v>
      </c>
      <c r="B268" s="9" t="str">
        <f ca="1">VLOOKUP(RANDBETWEEN(1,countinterests),pool[],9)</f>
        <v>Sports</v>
      </c>
    </row>
    <row r="269" spans="1:2" x14ac:dyDescent="0.2">
      <c r="A269" s="10">
        <f t="shared" ca="1" si="4"/>
        <v>79</v>
      </c>
      <c r="B269" s="10" t="str">
        <f ca="1">VLOOKUP(RANDBETWEEN(1,countinterests),pool[],9)</f>
        <v>Camping</v>
      </c>
    </row>
    <row r="270" spans="1:2" x14ac:dyDescent="0.2">
      <c r="A270" s="9">
        <f t="shared" ca="1" si="4"/>
        <v>81</v>
      </c>
      <c r="B270" s="9" t="str">
        <f ca="1">VLOOKUP(RANDBETWEEN(1,countinterests),pool[],9)</f>
        <v>Camping</v>
      </c>
    </row>
    <row r="271" spans="1:2" x14ac:dyDescent="0.2">
      <c r="A271" s="10">
        <f t="shared" ca="1" si="4"/>
        <v>115</v>
      </c>
      <c r="B271" s="10" t="str">
        <f ca="1">VLOOKUP(RANDBETWEEN(1,countinterests),pool[],9)</f>
        <v>Travel</v>
      </c>
    </row>
    <row r="272" spans="1:2" x14ac:dyDescent="0.2">
      <c r="A272" s="9">
        <f t="shared" ca="1" si="4"/>
        <v>29</v>
      </c>
      <c r="B272" s="9" t="str">
        <f ca="1">VLOOKUP(RANDBETWEEN(1,countinterests),pool[],9)</f>
        <v>Family</v>
      </c>
    </row>
    <row r="273" spans="1:2" x14ac:dyDescent="0.2">
      <c r="A273" s="10">
        <f t="shared" ca="1" si="4"/>
        <v>12</v>
      </c>
      <c r="B273" s="10" t="str">
        <f ca="1">VLOOKUP(RANDBETWEEN(1,countinterests),pool[],9)</f>
        <v>Religious</v>
      </c>
    </row>
    <row r="274" spans="1:2" x14ac:dyDescent="0.2">
      <c r="A274" s="9">
        <f t="shared" ca="1" si="4"/>
        <v>1</v>
      </c>
      <c r="B274" s="9" t="str">
        <f ca="1">VLOOKUP(RANDBETWEEN(1,countinterests),pool[],9)</f>
        <v>Kids</v>
      </c>
    </row>
    <row r="275" spans="1:2" x14ac:dyDescent="0.2">
      <c r="A275" s="10">
        <f t="shared" ca="1" si="4"/>
        <v>191</v>
      </c>
      <c r="B275" s="10" t="str">
        <f ca="1">VLOOKUP(RANDBETWEEN(1,countinterests),pool[],9)</f>
        <v>Travel</v>
      </c>
    </row>
    <row r="276" spans="1:2" x14ac:dyDescent="0.2">
      <c r="A276" s="9">
        <f t="shared" ca="1" si="4"/>
        <v>88</v>
      </c>
      <c r="B276" s="9" t="str">
        <f ca="1">VLOOKUP(RANDBETWEEN(1,countinterests),pool[],9)</f>
        <v>Sports</v>
      </c>
    </row>
    <row r="277" spans="1:2" x14ac:dyDescent="0.2">
      <c r="A277" s="10">
        <f t="shared" ca="1" si="4"/>
        <v>149</v>
      </c>
      <c r="B277" s="10" t="str">
        <f ca="1">VLOOKUP(RANDBETWEEN(1,countinterests),pool[],9)</f>
        <v>Sports</v>
      </c>
    </row>
    <row r="278" spans="1:2" x14ac:dyDescent="0.2">
      <c r="A278" s="9">
        <f t="shared" ca="1" si="4"/>
        <v>7</v>
      </c>
      <c r="B278" s="9" t="str">
        <f ca="1">VLOOKUP(RANDBETWEEN(1,countinterests),pool[],9)</f>
        <v>Cars</v>
      </c>
    </row>
    <row r="279" spans="1:2" x14ac:dyDescent="0.2">
      <c r="A279" s="10">
        <f t="shared" ca="1" si="4"/>
        <v>73</v>
      </c>
      <c r="B279" s="10" t="str">
        <f ca="1">VLOOKUP(RANDBETWEEN(1,countinterests),pool[],9)</f>
        <v>Holidays</v>
      </c>
    </row>
    <row r="280" spans="1:2" x14ac:dyDescent="0.2">
      <c r="A280" s="9">
        <f t="shared" ca="1" si="4"/>
        <v>55</v>
      </c>
      <c r="B280" s="9" t="str">
        <f ca="1">VLOOKUP(RANDBETWEEN(1,countinterests),pool[],9)</f>
        <v>Holidays</v>
      </c>
    </row>
    <row r="281" spans="1:2" x14ac:dyDescent="0.2">
      <c r="A281" s="10">
        <f t="shared" ca="1" si="4"/>
        <v>91</v>
      </c>
      <c r="B281" s="10" t="str">
        <f ca="1">VLOOKUP(RANDBETWEEN(1,countinterests),pool[],9)</f>
        <v>Photography</v>
      </c>
    </row>
    <row r="282" spans="1:2" x14ac:dyDescent="0.2">
      <c r="A282" s="9">
        <f t="shared" ca="1" si="4"/>
        <v>63</v>
      </c>
      <c r="B282" s="9" t="str">
        <f ca="1">VLOOKUP(RANDBETWEEN(1,countinterests),pool[],9)</f>
        <v>Sports</v>
      </c>
    </row>
    <row r="283" spans="1:2" x14ac:dyDescent="0.2">
      <c r="A283" s="10">
        <f t="shared" ca="1" si="4"/>
        <v>48</v>
      </c>
      <c r="B283" s="10" t="str">
        <f ca="1">VLOOKUP(RANDBETWEEN(1,countinterests),pool[],9)</f>
        <v>Religious</v>
      </c>
    </row>
    <row r="284" spans="1:2" x14ac:dyDescent="0.2">
      <c r="A284" s="9">
        <f t="shared" ca="1" si="4"/>
        <v>164</v>
      </c>
      <c r="B284" s="9" t="str">
        <f ca="1">VLOOKUP(RANDBETWEEN(1,countinterests),pool[],9)</f>
        <v>Family</v>
      </c>
    </row>
    <row r="285" spans="1:2" x14ac:dyDescent="0.2">
      <c r="A285" s="10">
        <f t="shared" ca="1" si="4"/>
        <v>43</v>
      </c>
      <c r="B285" s="10" t="str">
        <f ca="1">VLOOKUP(RANDBETWEEN(1,countinterests),pool[],9)</f>
        <v>Kids</v>
      </c>
    </row>
    <row r="286" spans="1:2" x14ac:dyDescent="0.2">
      <c r="A286" s="9">
        <f t="shared" ca="1" si="4"/>
        <v>98</v>
      </c>
      <c r="B286" s="9" t="str">
        <f ca="1">VLOOKUP(RANDBETWEEN(1,countinterests),pool[],9)</f>
        <v>Boats</v>
      </c>
    </row>
    <row r="287" spans="1:2" x14ac:dyDescent="0.2">
      <c r="A287" s="10">
        <f t="shared" ca="1" si="4"/>
        <v>70</v>
      </c>
      <c r="B287" s="10" t="str">
        <f ca="1">VLOOKUP(RANDBETWEEN(1,countinterests),pool[],9)</f>
        <v>Gardening</v>
      </c>
    </row>
    <row r="288" spans="1:2" x14ac:dyDescent="0.2">
      <c r="A288" s="9">
        <f t="shared" ca="1" si="4"/>
        <v>42</v>
      </c>
      <c r="B288" s="9" t="str">
        <f ca="1">VLOOKUP(RANDBETWEEN(1,countinterests),pool[],9)</f>
        <v>Sports</v>
      </c>
    </row>
    <row r="289" spans="1:2" x14ac:dyDescent="0.2">
      <c r="A289" s="10">
        <f t="shared" ca="1" si="4"/>
        <v>3</v>
      </c>
      <c r="B289" s="10" t="str">
        <f ca="1">VLOOKUP(RANDBETWEEN(1,countinterests),pool[],9)</f>
        <v>Travel</v>
      </c>
    </row>
    <row r="290" spans="1:2" x14ac:dyDescent="0.2">
      <c r="A290" s="9">
        <f t="shared" ca="1" si="4"/>
        <v>153</v>
      </c>
      <c r="B290" s="9" t="str">
        <f ca="1">VLOOKUP(RANDBETWEEN(1,countinterests),pool[],9)</f>
        <v>Travel</v>
      </c>
    </row>
    <row r="291" spans="1:2" x14ac:dyDescent="0.2">
      <c r="A291" s="10">
        <f t="shared" ca="1" si="4"/>
        <v>29</v>
      </c>
      <c r="B291" s="10" t="str">
        <f ca="1">VLOOKUP(RANDBETWEEN(1,countinterests),pool[],9)</f>
        <v>Sports</v>
      </c>
    </row>
    <row r="292" spans="1:2" x14ac:dyDescent="0.2">
      <c r="A292" s="9">
        <f t="shared" ca="1" si="4"/>
        <v>149</v>
      </c>
      <c r="B292" s="9" t="str">
        <f ca="1">VLOOKUP(RANDBETWEEN(1,countinterests),pool[],9)</f>
        <v>Camping</v>
      </c>
    </row>
    <row r="293" spans="1:2" x14ac:dyDescent="0.2">
      <c r="A293" s="10">
        <f t="shared" ca="1" si="4"/>
        <v>111</v>
      </c>
      <c r="B293" s="10" t="str">
        <f ca="1">VLOOKUP(RANDBETWEEN(1,countinterests),pool[],9)</f>
        <v>Sports</v>
      </c>
    </row>
    <row r="294" spans="1:2" x14ac:dyDescent="0.2">
      <c r="A294" s="9">
        <f t="shared" ca="1" si="4"/>
        <v>13</v>
      </c>
      <c r="B294" s="9" t="str">
        <f ca="1">VLOOKUP(RANDBETWEEN(1,countinterests),pool[],9)</f>
        <v>Gardening</v>
      </c>
    </row>
    <row r="295" spans="1:2" x14ac:dyDescent="0.2">
      <c r="A295" s="10">
        <f t="shared" ca="1" si="4"/>
        <v>60</v>
      </c>
      <c r="B295" s="10" t="str">
        <f ca="1">VLOOKUP(RANDBETWEEN(1,countinterests),pool[],9)</f>
        <v>Sports</v>
      </c>
    </row>
    <row r="296" spans="1:2" x14ac:dyDescent="0.2">
      <c r="A296" s="9">
        <f t="shared" ca="1" si="4"/>
        <v>43</v>
      </c>
      <c r="B296" s="9" t="str">
        <f ca="1">VLOOKUP(RANDBETWEEN(1,countinterests),pool[],9)</f>
        <v>Camping</v>
      </c>
    </row>
    <row r="297" spans="1:2" x14ac:dyDescent="0.2">
      <c r="A297" s="10">
        <f t="shared" ca="1" si="4"/>
        <v>133</v>
      </c>
      <c r="B297" s="10" t="str">
        <f ca="1">VLOOKUP(RANDBETWEEN(1,countinterests),pool[],9)</f>
        <v>Gardening</v>
      </c>
    </row>
    <row r="298" spans="1:2" x14ac:dyDescent="0.2">
      <c r="A298" s="9">
        <f t="shared" ca="1" si="4"/>
        <v>85</v>
      </c>
      <c r="B298" s="9" t="str">
        <f ca="1">VLOOKUP(RANDBETWEEN(1,countinterests),pool[],9)</f>
        <v>Gardening</v>
      </c>
    </row>
    <row r="299" spans="1:2" x14ac:dyDescent="0.2">
      <c r="A299" s="10">
        <f t="shared" ca="1" si="4"/>
        <v>99</v>
      </c>
      <c r="B299" s="10" t="str">
        <f ca="1">VLOOKUP(RANDBETWEEN(1,countinterests),pool[],9)</f>
        <v>Family</v>
      </c>
    </row>
    <row r="300" spans="1:2" x14ac:dyDescent="0.2">
      <c r="A300" s="9">
        <f t="shared" ca="1" si="4"/>
        <v>9</v>
      </c>
      <c r="B300" s="9" t="str">
        <f ca="1">VLOOKUP(RANDBETWEEN(1,countinterests),pool[],9)</f>
        <v>Travel</v>
      </c>
    </row>
    <row r="301" spans="1:2" x14ac:dyDescent="0.2">
      <c r="A301" s="10">
        <f t="shared" ca="1" si="4"/>
        <v>55</v>
      </c>
      <c r="B301" s="10" t="str">
        <f ca="1">VLOOKUP(RANDBETWEEN(1,countinterests),pool[],9)</f>
        <v>Gardening</v>
      </c>
    </row>
    <row r="302" spans="1:2" x14ac:dyDescent="0.2">
      <c r="A302" s="9">
        <f t="shared" ca="1" si="4"/>
        <v>116</v>
      </c>
      <c r="B302" s="9" t="str">
        <f ca="1">VLOOKUP(RANDBETWEEN(1,countinterests),pool[],9)</f>
        <v>Kids</v>
      </c>
    </row>
    <row r="303" spans="1:2" x14ac:dyDescent="0.2">
      <c r="A303" s="10">
        <f t="shared" ca="1" si="4"/>
        <v>55</v>
      </c>
      <c r="B303" s="10" t="str">
        <f ca="1">VLOOKUP(RANDBETWEEN(1,countinterests),pool[],9)</f>
        <v>Family</v>
      </c>
    </row>
    <row r="304" spans="1:2" x14ac:dyDescent="0.2">
      <c r="A304" s="9">
        <f t="shared" ca="1" si="4"/>
        <v>156</v>
      </c>
      <c r="B304" s="9" t="str">
        <f ca="1">VLOOKUP(RANDBETWEEN(1,countinterests),pool[],9)</f>
        <v>Boats</v>
      </c>
    </row>
    <row r="305" spans="1:2" x14ac:dyDescent="0.2">
      <c r="A305" s="10">
        <f t="shared" ca="1" si="4"/>
        <v>103</v>
      </c>
      <c r="B305" s="10" t="str">
        <f ca="1">VLOOKUP(RANDBETWEEN(1,countinterests),pool[],9)</f>
        <v>Family</v>
      </c>
    </row>
    <row r="306" spans="1:2" x14ac:dyDescent="0.2">
      <c r="A306" s="9">
        <f t="shared" ca="1" si="4"/>
        <v>162</v>
      </c>
      <c r="B306" s="9" t="str">
        <f ca="1">VLOOKUP(RANDBETWEEN(1,countinterests),pool[],9)</f>
        <v>Sports</v>
      </c>
    </row>
    <row r="307" spans="1:2" x14ac:dyDescent="0.2">
      <c r="A307" s="10">
        <f t="shared" ca="1" si="4"/>
        <v>126</v>
      </c>
      <c r="B307" s="10" t="str">
        <f ca="1">VLOOKUP(RANDBETWEEN(1,countinterests),pool[],9)</f>
        <v>Cars</v>
      </c>
    </row>
    <row r="308" spans="1:2" x14ac:dyDescent="0.2">
      <c r="A308" s="9">
        <f t="shared" ca="1" si="4"/>
        <v>98</v>
      </c>
      <c r="B308" s="9" t="str">
        <f ca="1">VLOOKUP(RANDBETWEEN(1,countinterests),pool[],9)</f>
        <v>Sports</v>
      </c>
    </row>
    <row r="309" spans="1:2" x14ac:dyDescent="0.2">
      <c r="A309" s="10">
        <f t="shared" ca="1" si="4"/>
        <v>8</v>
      </c>
      <c r="B309" s="10" t="str">
        <f ca="1">VLOOKUP(RANDBETWEEN(1,countinterests),pool[],9)</f>
        <v>Camping</v>
      </c>
    </row>
    <row r="310" spans="1:2" x14ac:dyDescent="0.2">
      <c r="A310" s="9">
        <f t="shared" ca="1" si="4"/>
        <v>24</v>
      </c>
      <c r="B310" s="9" t="str">
        <f ca="1">VLOOKUP(RANDBETWEEN(1,countinterests),pool[],9)</f>
        <v>Gardening</v>
      </c>
    </row>
    <row r="311" spans="1:2" x14ac:dyDescent="0.2">
      <c r="A311" s="10">
        <f t="shared" ca="1" si="4"/>
        <v>177</v>
      </c>
      <c r="B311" s="10" t="str">
        <f ca="1">VLOOKUP(RANDBETWEEN(1,countinterests),pool[],9)</f>
        <v>Gardening</v>
      </c>
    </row>
    <row r="312" spans="1:2" x14ac:dyDescent="0.2">
      <c r="A312" s="9">
        <f t="shared" ca="1" si="4"/>
        <v>85</v>
      </c>
      <c r="B312" s="9" t="str">
        <f ca="1">VLOOKUP(RANDBETWEEN(1,countinterests),pool[],9)</f>
        <v>Family</v>
      </c>
    </row>
    <row r="313" spans="1:2" x14ac:dyDescent="0.2">
      <c r="A313" s="10">
        <f t="shared" ca="1" si="4"/>
        <v>115</v>
      </c>
      <c r="B313" s="10" t="str">
        <f ca="1">VLOOKUP(RANDBETWEEN(1,countinterests),pool[],9)</f>
        <v>Travel</v>
      </c>
    </row>
    <row r="314" spans="1:2" x14ac:dyDescent="0.2">
      <c r="A314" s="9">
        <f t="shared" ca="1" si="4"/>
        <v>144</v>
      </c>
      <c r="B314" s="9" t="str">
        <f ca="1">VLOOKUP(RANDBETWEEN(1,countinterests),pool[],9)</f>
        <v>Gardening</v>
      </c>
    </row>
    <row r="315" spans="1:2" x14ac:dyDescent="0.2">
      <c r="A315" s="10">
        <f t="shared" ca="1" si="4"/>
        <v>97</v>
      </c>
      <c r="B315" s="10" t="str">
        <f ca="1">VLOOKUP(RANDBETWEEN(1,countinterests),pool[],9)</f>
        <v>Sports</v>
      </c>
    </row>
    <row r="316" spans="1:2" x14ac:dyDescent="0.2">
      <c r="A316" s="9">
        <f t="shared" ca="1" si="4"/>
        <v>130</v>
      </c>
      <c r="B316" s="9" t="str">
        <f ca="1">VLOOKUP(RANDBETWEEN(1,countinterests),pool[],9)</f>
        <v>Travel</v>
      </c>
    </row>
    <row r="317" spans="1:2" x14ac:dyDescent="0.2">
      <c r="A317" s="10">
        <f t="shared" ca="1" si="4"/>
        <v>127</v>
      </c>
      <c r="B317" s="10" t="str">
        <f ca="1">VLOOKUP(RANDBETWEEN(1,countinterests),pool[],9)</f>
        <v>Kids</v>
      </c>
    </row>
    <row r="318" spans="1:2" x14ac:dyDescent="0.2">
      <c r="A318" s="9">
        <f t="shared" ca="1" si="4"/>
        <v>22</v>
      </c>
      <c r="B318" s="9" t="str">
        <f ca="1">VLOOKUP(RANDBETWEEN(1,countinterests),pool[],9)</f>
        <v>Family</v>
      </c>
    </row>
    <row r="319" spans="1:2" x14ac:dyDescent="0.2">
      <c r="A319" s="10">
        <f t="shared" ca="1" si="4"/>
        <v>191</v>
      </c>
      <c r="B319" s="10" t="str">
        <f ca="1">VLOOKUP(RANDBETWEEN(1,countinterests),pool[],9)</f>
        <v>Travel</v>
      </c>
    </row>
    <row r="320" spans="1:2" x14ac:dyDescent="0.2">
      <c r="A320" s="9">
        <f t="shared" ca="1" si="4"/>
        <v>103</v>
      </c>
      <c r="B320" s="9" t="str">
        <f ca="1">VLOOKUP(RANDBETWEEN(1,countinterests),pool[],9)</f>
        <v>Camping</v>
      </c>
    </row>
    <row r="321" spans="1:2" x14ac:dyDescent="0.2">
      <c r="A321" s="10">
        <f t="shared" ca="1" si="4"/>
        <v>53</v>
      </c>
      <c r="B321" s="10" t="str">
        <f ca="1">VLOOKUP(RANDBETWEEN(1,countinterests),pool[],9)</f>
        <v>Gardening</v>
      </c>
    </row>
    <row r="322" spans="1:2" x14ac:dyDescent="0.2">
      <c r="A322" s="9">
        <f t="shared" ref="A322:A385" ca="1" si="5">RANDBETWEEN(1,200)</f>
        <v>163</v>
      </c>
      <c r="B322" s="9" t="str">
        <f ca="1">VLOOKUP(RANDBETWEEN(1,countinterests),pool[],9)</f>
        <v>Camping</v>
      </c>
    </row>
    <row r="323" spans="1:2" x14ac:dyDescent="0.2">
      <c r="A323" s="10">
        <f t="shared" ca="1" si="5"/>
        <v>195</v>
      </c>
      <c r="B323" s="10" t="str">
        <f ca="1">VLOOKUP(RANDBETWEEN(1,countinterests),pool[],9)</f>
        <v>Photography</v>
      </c>
    </row>
    <row r="324" spans="1:2" x14ac:dyDescent="0.2">
      <c r="A324" s="9">
        <f t="shared" ca="1" si="5"/>
        <v>134</v>
      </c>
      <c r="B324" s="9" t="str">
        <f ca="1">VLOOKUP(RANDBETWEEN(1,countinterests),pool[],9)</f>
        <v>Boats</v>
      </c>
    </row>
    <row r="325" spans="1:2" x14ac:dyDescent="0.2">
      <c r="A325" s="10">
        <f t="shared" ca="1" si="5"/>
        <v>166</v>
      </c>
      <c r="B325" s="10" t="str">
        <f ca="1">VLOOKUP(RANDBETWEEN(1,countinterests),pool[],9)</f>
        <v>Travel</v>
      </c>
    </row>
    <row r="326" spans="1:2" x14ac:dyDescent="0.2">
      <c r="A326" s="9">
        <f t="shared" ca="1" si="5"/>
        <v>76</v>
      </c>
      <c r="B326" s="9" t="str">
        <f ca="1">VLOOKUP(RANDBETWEEN(1,countinterests),pool[],9)</f>
        <v>Camping</v>
      </c>
    </row>
    <row r="327" spans="1:2" x14ac:dyDescent="0.2">
      <c r="A327" s="10">
        <f t="shared" ca="1" si="5"/>
        <v>136</v>
      </c>
      <c r="B327" s="10" t="str">
        <f ca="1">VLOOKUP(RANDBETWEEN(1,countinterests),pool[],9)</f>
        <v>Kids</v>
      </c>
    </row>
    <row r="328" spans="1:2" x14ac:dyDescent="0.2">
      <c r="A328" s="9">
        <f t="shared" ca="1" si="5"/>
        <v>39</v>
      </c>
      <c r="B328" s="9" t="str">
        <f ca="1">VLOOKUP(RANDBETWEEN(1,countinterests),pool[],9)</f>
        <v>Family</v>
      </c>
    </row>
    <row r="329" spans="1:2" x14ac:dyDescent="0.2">
      <c r="A329" s="10">
        <f t="shared" ca="1" si="5"/>
        <v>95</v>
      </c>
      <c r="B329" s="10" t="str">
        <f ca="1">VLOOKUP(RANDBETWEEN(1,countinterests),pool[],9)</f>
        <v>Photography</v>
      </c>
    </row>
    <row r="330" spans="1:2" x14ac:dyDescent="0.2">
      <c r="A330" s="9">
        <f t="shared" ca="1" si="5"/>
        <v>75</v>
      </c>
      <c r="B330" s="9" t="str">
        <f ca="1">VLOOKUP(RANDBETWEEN(1,countinterests),pool[],9)</f>
        <v>Photography</v>
      </c>
    </row>
    <row r="331" spans="1:2" x14ac:dyDescent="0.2">
      <c r="A331" s="10">
        <f t="shared" ca="1" si="5"/>
        <v>85</v>
      </c>
      <c r="B331" s="10" t="str">
        <f ca="1">VLOOKUP(RANDBETWEEN(1,countinterests),pool[],9)</f>
        <v>Sports</v>
      </c>
    </row>
    <row r="332" spans="1:2" x14ac:dyDescent="0.2">
      <c r="A332" s="9">
        <f t="shared" ca="1" si="5"/>
        <v>31</v>
      </c>
      <c r="B332" s="9" t="str">
        <f ca="1">VLOOKUP(RANDBETWEEN(1,countinterests),pool[],9)</f>
        <v>Holidays</v>
      </c>
    </row>
    <row r="333" spans="1:2" x14ac:dyDescent="0.2">
      <c r="A333" s="10">
        <f t="shared" ca="1" si="5"/>
        <v>13</v>
      </c>
      <c r="B333" s="10" t="str">
        <f ca="1">VLOOKUP(RANDBETWEEN(1,countinterests),pool[],9)</f>
        <v>Holidays</v>
      </c>
    </row>
    <row r="334" spans="1:2" x14ac:dyDescent="0.2">
      <c r="A334" s="9">
        <f t="shared" ca="1" si="5"/>
        <v>41</v>
      </c>
      <c r="B334" s="9" t="str">
        <f ca="1">VLOOKUP(RANDBETWEEN(1,countinterests),pool[],9)</f>
        <v>Kids</v>
      </c>
    </row>
    <row r="335" spans="1:2" x14ac:dyDescent="0.2">
      <c r="A335" s="10">
        <f t="shared" ca="1" si="5"/>
        <v>184</v>
      </c>
      <c r="B335" s="10" t="str">
        <f ca="1">VLOOKUP(RANDBETWEEN(1,countinterests),pool[],9)</f>
        <v>Travel</v>
      </c>
    </row>
    <row r="336" spans="1:2" x14ac:dyDescent="0.2">
      <c r="A336" s="9">
        <f t="shared" ca="1" si="5"/>
        <v>188</v>
      </c>
      <c r="B336" s="9" t="str">
        <f ca="1">VLOOKUP(RANDBETWEEN(1,countinterests),pool[],9)</f>
        <v>Gardening</v>
      </c>
    </row>
    <row r="337" spans="1:2" x14ac:dyDescent="0.2">
      <c r="A337" s="10">
        <f t="shared" ca="1" si="5"/>
        <v>52</v>
      </c>
      <c r="B337" s="10" t="str">
        <f ca="1">VLOOKUP(RANDBETWEEN(1,countinterests),pool[],9)</f>
        <v>Sports</v>
      </c>
    </row>
    <row r="338" spans="1:2" x14ac:dyDescent="0.2">
      <c r="A338" s="9">
        <f t="shared" ca="1" si="5"/>
        <v>148</v>
      </c>
      <c r="B338" s="9" t="str">
        <f ca="1">VLOOKUP(RANDBETWEEN(1,countinterests),pool[],9)</f>
        <v>Family</v>
      </c>
    </row>
    <row r="339" spans="1:2" x14ac:dyDescent="0.2">
      <c r="A339" s="10">
        <f t="shared" ca="1" si="5"/>
        <v>186</v>
      </c>
      <c r="B339" s="10" t="str">
        <f ca="1">VLOOKUP(RANDBETWEEN(1,countinterests),pool[],9)</f>
        <v>Gardening</v>
      </c>
    </row>
    <row r="340" spans="1:2" x14ac:dyDescent="0.2">
      <c r="A340" s="9">
        <f t="shared" ca="1" si="5"/>
        <v>33</v>
      </c>
      <c r="B340" s="9" t="str">
        <f ca="1">VLOOKUP(RANDBETWEEN(1,countinterests),pool[],9)</f>
        <v>Kids</v>
      </c>
    </row>
    <row r="341" spans="1:2" x14ac:dyDescent="0.2">
      <c r="A341" s="10">
        <f t="shared" ca="1" si="5"/>
        <v>173</v>
      </c>
      <c r="B341" s="10" t="str">
        <f ca="1">VLOOKUP(RANDBETWEEN(1,countinterests),pool[],9)</f>
        <v>Boats</v>
      </c>
    </row>
    <row r="342" spans="1:2" x14ac:dyDescent="0.2">
      <c r="A342" s="9">
        <f t="shared" ca="1" si="5"/>
        <v>195</v>
      </c>
      <c r="B342" s="9" t="str">
        <f ca="1">VLOOKUP(RANDBETWEEN(1,countinterests),pool[],9)</f>
        <v>Gardening</v>
      </c>
    </row>
    <row r="343" spans="1:2" x14ac:dyDescent="0.2">
      <c r="A343" s="10">
        <f t="shared" ca="1" si="5"/>
        <v>36</v>
      </c>
      <c r="B343" s="10" t="str">
        <f ca="1">VLOOKUP(RANDBETWEEN(1,countinterests),pool[],9)</f>
        <v>Cars</v>
      </c>
    </row>
    <row r="344" spans="1:2" x14ac:dyDescent="0.2">
      <c r="A344" s="9">
        <f t="shared" ca="1" si="5"/>
        <v>189</v>
      </c>
      <c r="B344" s="9" t="str">
        <f ca="1">VLOOKUP(RANDBETWEEN(1,countinterests),pool[],9)</f>
        <v>Photography</v>
      </c>
    </row>
    <row r="345" spans="1:2" x14ac:dyDescent="0.2">
      <c r="A345" s="10">
        <f t="shared" ca="1" si="5"/>
        <v>129</v>
      </c>
      <c r="B345" s="10" t="str">
        <f ca="1">VLOOKUP(RANDBETWEEN(1,countinterests),pool[],9)</f>
        <v>Camping</v>
      </c>
    </row>
    <row r="346" spans="1:2" x14ac:dyDescent="0.2">
      <c r="A346" s="9">
        <f t="shared" ca="1" si="5"/>
        <v>73</v>
      </c>
      <c r="B346" s="9" t="str">
        <f ca="1">VLOOKUP(RANDBETWEEN(1,countinterests),pool[],9)</f>
        <v>Gardening</v>
      </c>
    </row>
    <row r="347" spans="1:2" x14ac:dyDescent="0.2">
      <c r="A347" s="10">
        <f t="shared" ca="1" si="5"/>
        <v>159</v>
      </c>
      <c r="B347" s="10" t="str">
        <f ca="1">VLOOKUP(RANDBETWEEN(1,countinterests),pool[],9)</f>
        <v>Cars</v>
      </c>
    </row>
    <row r="348" spans="1:2" x14ac:dyDescent="0.2">
      <c r="A348" s="9">
        <f t="shared" ca="1" si="5"/>
        <v>77</v>
      </c>
      <c r="B348" s="9" t="str">
        <f ca="1">VLOOKUP(RANDBETWEEN(1,countinterests),pool[],9)</f>
        <v>Cars</v>
      </c>
    </row>
    <row r="349" spans="1:2" x14ac:dyDescent="0.2">
      <c r="A349" s="10">
        <f t="shared" ca="1" si="5"/>
        <v>107</v>
      </c>
      <c r="B349" s="10" t="str">
        <f ca="1">VLOOKUP(RANDBETWEEN(1,countinterests),pool[],9)</f>
        <v>Cars</v>
      </c>
    </row>
    <row r="350" spans="1:2" x14ac:dyDescent="0.2">
      <c r="A350" s="9">
        <f t="shared" ca="1" si="5"/>
        <v>34</v>
      </c>
      <c r="B350" s="9" t="str">
        <f ca="1">VLOOKUP(RANDBETWEEN(1,countinterests),pool[],9)</f>
        <v>Gardening</v>
      </c>
    </row>
    <row r="351" spans="1:2" x14ac:dyDescent="0.2">
      <c r="A351" s="10">
        <f t="shared" ca="1" si="5"/>
        <v>17</v>
      </c>
      <c r="B351" s="10" t="str">
        <f ca="1">VLOOKUP(RANDBETWEEN(1,countinterests),pool[],9)</f>
        <v>Camping</v>
      </c>
    </row>
    <row r="352" spans="1:2" x14ac:dyDescent="0.2">
      <c r="A352" s="9">
        <f t="shared" ca="1" si="5"/>
        <v>78</v>
      </c>
      <c r="B352" s="9" t="str">
        <f ca="1">VLOOKUP(RANDBETWEEN(1,countinterests),pool[],9)</f>
        <v>Travel</v>
      </c>
    </row>
    <row r="353" spans="1:2" x14ac:dyDescent="0.2">
      <c r="A353" s="10">
        <f t="shared" ca="1" si="5"/>
        <v>165</v>
      </c>
      <c r="B353" s="10" t="str">
        <f ca="1">VLOOKUP(RANDBETWEEN(1,countinterests),pool[],9)</f>
        <v>Family</v>
      </c>
    </row>
    <row r="354" spans="1:2" x14ac:dyDescent="0.2">
      <c r="A354" s="9">
        <f t="shared" ca="1" si="5"/>
        <v>197</v>
      </c>
      <c r="B354" s="9" t="str">
        <f ca="1">VLOOKUP(RANDBETWEEN(1,countinterests),pool[],9)</f>
        <v>Sports</v>
      </c>
    </row>
    <row r="355" spans="1:2" x14ac:dyDescent="0.2">
      <c r="A355" s="10">
        <f t="shared" ca="1" si="5"/>
        <v>51</v>
      </c>
      <c r="B355" s="10" t="str">
        <f ca="1">VLOOKUP(RANDBETWEEN(1,countinterests),pool[],9)</f>
        <v>Travel</v>
      </c>
    </row>
    <row r="356" spans="1:2" x14ac:dyDescent="0.2">
      <c r="A356" s="9">
        <f t="shared" ca="1" si="5"/>
        <v>181</v>
      </c>
      <c r="B356" s="9" t="str">
        <f ca="1">VLOOKUP(RANDBETWEEN(1,countinterests),pool[],9)</f>
        <v>Travel</v>
      </c>
    </row>
    <row r="357" spans="1:2" x14ac:dyDescent="0.2">
      <c r="A357" s="10">
        <f t="shared" ca="1" si="5"/>
        <v>129</v>
      </c>
      <c r="B357" s="10" t="str">
        <f ca="1">VLOOKUP(RANDBETWEEN(1,countinterests),pool[],9)</f>
        <v>Holidays</v>
      </c>
    </row>
    <row r="358" spans="1:2" x14ac:dyDescent="0.2">
      <c r="A358" s="9">
        <f t="shared" ca="1" si="5"/>
        <v>12</v>
      </c>
      <c r="B358" s="9" t="str">
        <f ca="1">VLOOKUP(RANDBETWEEN(1,countinterests),pool[],9)</f>
        <v>Kids</v>
      </c>
    </row>
    <row r="359" spans="1:2" x14ac:dyDescent="0.2">
      <c r="A359" s="10">
        <f t="shared" ca="1" si="5"/>
        <v>126</v>
      </c>
      <c r="B359" s="10" t="str">
        <f ca="1">VLOOKUP(RANDBETWEEN(1,countinterests),pool[],9)</f>
        <v>Photography</v>
      </c>
    </row>
    <row r="360" spans="1:2" x14ac:dyDescent="0.2">
      <c r="A360" s="9">
        <f t="shared" ca="1" si="5"/>
        <v>69</v>
      </c>
      <c r="B360" s="9" t="str">
        <f ca="1">VLOOKUP(RANDBETWEEN(1,countinterests),pool[],9)</f>
        <v>Boats</v>
      </c>
    </row>
    <row r="361" spans="1:2" x14ac:dyDescent="0.2">
      <c r="A361" s="10">
        <f t="shared" ca="1" si="5"/>
        <v>49</v>
      </c>
      <c r="B361" s="10" t="str">
        <f ca="1">VLOOKUP(RANDBETWEEN(1,countinterests),pool[],9)</f>
        <v>Religious</v>
      </c>
    </row>
    <row r="362" spans="1:2" x14ac:dyDescent="0.2">
      <c r="A362" s="9">
        <f t="shared" ca="1" si="5"/>
        <v>56</v>
      </c>
      <c r="B362" s="9" t="str">
        <f ca="1">VLOOKUP(RANDBETWEEN(1,countinterests),pool[],9)</f>
        <v>Cars</v>
      </c>
    </row>
    <row r="363" spans="1:2" x14ac:dyDescent="0.2">
      <c r="A363" s="10">
        <f t="shared" ca="1" si="5"/>
        <v>100</v>
      </c>
      <c r="B363" s="10" t="str">
        <f ca="1">VLOOKUP(RANDBETWEEN(1,countinterests),pool[],9)</f>
        <v>Sports</v>
      </c>
    </row>
    <row r="364" spans="1:2" x14ac:dyDescent="0.2">
      <c r="A364" s="9">
        <f t="shared" ca="1" si="5"/>
        <v>178</v>
      </c>
      <c r="B364" s="9" t="str">
        <f ca="1">VLOOKUP(RANDBETWEEN(1,countinterests),pool[],9)</f>
        <v>Holidays</v>
      </c>
    </row>
    <row r="365" spans="1:2" x14ac:dyDescent="0.2">
      <c r="A365" s="10">
        <f t="shared" ca="1" si="5"/>
        <v>36</v>
      </c>
      <c r="B365" s="10" t="str">
        <f ca="1">VLOOKUP(RANDBETWEEN(1,countinterests),pool[],9)</f>
        <v>Sports</v>
      </c>
    </row>
    <row r="366" spans="1:2" x14ac:dyDescent="0.2">
      <c r="A366" s="9">
        <f t="shared" ca="1" si="5"/>
        <v>173</v>
      </c>
      <c r="B366" s="9" t="str">
        <f ca="1">VLOOKUP(RANDBETWEEN(1,countinterests),pool[],9)</f>
        <v>Gardening</v>
      </c>
    </row>
    <row r="367" spans="1:2" x14ac:dyDescent="0.2">
      <c r="A367" s="10">
        <f t="shared" ca="1" si="5"/>
        <v>182</v>
      </c>
      <c r="B367" s="10" t="str">
        <f ca="1">VLOOKUP(RANDBETWEEN(1,countinterests),pool[],9)</f>
        <v>Religious</v>
      </c>
    </row>
    <row r="368" spans="1:2" x14ac:dyDescent="0.2">
      <c r="A368" s="9">
        <f t="shared" ca="1" si="5"/>
        <v>72</v>
      </c>
      <c r="B368" s="9" t="str">
        <f ca="1">VLOOKUP(RANDBETWEEN(1,countinterests),pool[],9)</f>
        <v>Photography</v>
      </c>
    </row>
    <row r="369" spans="1:2" x14ac:dyDescent="0.2">
      <c r="A369" s="10">
        <f t="shared" ca="1" si="5"/>
        <v>90</v>
      </c>
      <c r="B369" s="10" t="str">
        <f ca="1">VLOOKUP(RANDBETWEEN(1,countinterests),pool[],9)</f>
        <v>Boats</v>
      </c>
    </row>
    <row r="370" spans="1:2" x14ac:dyDescent="0.2">
      <c r="A370" s="9">
        <f t="shared" ca="1" si="5"/>
        <v>166</v>
      </c>
      <c r="B370" s="9" t="str">
        <f ca="1">VLOOKUP(RANDBETWEEN(1,countinterests),pool[],9)</f>
        <v>Boats</v>
      </c>
    </row>
    <row r="371" spans="1:2" x14ac:dyDescent="0.2">
      <c r="A371" s="10">
        <f t="shared" ca="1" si="5"/>
        <v>44</v>
      </c>
      <c r="B371" s="10" t="str">
        <f ca="1">VLOOKUP(RANDBETWEEN(1,countinterests),pool[],9)</f>
        <v>Sports</v>
      </c>
    </row>
    <row r="372" spans="1:2" x14ac:dyDescent="0.2">
      <c r="A372" s="9">
        <f t="shared" ca="1" si="5"/>
        <v>187</v>
      </c>
      <c r="B372" s="9" t="str">
        <f ca="1">VLOOKUP(RANDBETWEEN(1,countinterests),pool[],9)</f>
        <v>Cars</v>
      </c>
    </row>
    <row r="373" spans="1:2" x14ac:dyDescent="0.2">
      <c r="A373" s="10">
        <f t="shared" ca="1" si="5"/>
        <v>33</v>
      </c>
      <c r="B373" s="10" t="str">
        <f ca="1">VLOOKUP(RANDBETWEEN(1,countinterests),pool[],9)</f>
        <v>Religious</v>
      </c>
    </row>
    <row r="374" spans="1:2" x14ac:dyDescent="0.2">
      <c r="A374" s="9">
        <f t="shared" ca="1" si="5"/>
        <v>38</v>
      </c>
      <c r="B374" s="9" t="str">
        <f ca="1">VLOOKUP(RANDBETWEEN(1,countinterests),pool[],9)</f>
        <v>Holidays</v>
      </c>
    </row>
    <row r="375" spans="1:2" x14ac:dyDescent="0.2">
      <c r="A375" s="10">
        <f t="shared" ca="1" si="5"/>
        <v>95</v>
      </c>
      <c r="B375" s="10" t="str">
        <f ca="1">VLOOKUP(RANDBETWEEN(1,countinterests),pool[],9)</f>
        <v>Family</v>
      </c>
    </row>
    <row r="376" spans="1:2" x14ac:dyDescent="0.2">
      <c r="A376" s="9">
        <f t="shared" ca="1" si="5"/>
        <v>6</v>
      </c>
      <c r="B376" s="9" t="str">
        <f ca="1">VLOOKUP(RANDBETWEEN(1,countinterests),pool[],9)</f>
        <v>Camping</v>
      </c>
    </row>
    <row r="377" spans="1:2" x14ac:dyDescent="0.2">
      <c r="A377" s="10">
        <f t="shared" ca="1" si="5"/>
        <v>188</v>
      </c>
      <c r="B377" s="10" t="str">
        <f ca="1">VLOOKUP(RANDBETWEEN(1,countinterests),pool[],9)</f>
        <v>Boats</v>
      </c>
    </row>
    <row r="378" spans="1:2" x14ac:dyDescent="0.2">
      <c r="A378" s="9">
        <f t="shared" ca="1" si="5"/>
        <v>174</v>
      </c>
      <c r="B378" s="9" t="str">
        <f ca="1">VLOOKUP(RANDBETWEEN(1,countinterests),pool[],9)</f>
        <v>Photography</v>
      </c>
    </row>
    <row r="379" spans="1:2" x14ac:dyDescent="0.2">
      <c r="A379" s="10">
        <f t="shared" ca="1" si="5"/>
        <v>189</v>
      </c>
      <c r="B379" s="10" t="str">
        <f ca="1">VLOOKUP(RANDBETWEEN(1,countinterests),pool[],9)</f>
        <v>Religious</v>
      </c>
    </row>
    <row r="380" spans="1:2" x14ac:dyDescent="0.2">
      <c r="A380" s="9">
        <f t="shared" ca="1" si="5"/>
        <v>66</v>
      </c>
      <c r="B380" s="9" t="str">
        <f ca="1">VLOOKUP(RANDBETWEEN(1,countinterests),pool[],9)</f>
        <v>Kids</v>
      </c>
    </row>
    <row r="381" spans="1:2" x14ac:dyDescent="0.2">
      <c r="A381" s="10">
        <f t="shared" ca="1" si="5"/>
        <v>56</v>
      </c>
      <c r="B381" s="10" t="str">
        <f ca="1">VLOOKUP(RANDBETWEEN(1,countinterests),pool[],9)</f>
        <v>Religious</v>
      </c>
    </row>
    <row r="382" spans="1:2" x14ac:dyDescent="0.2">
      <c r="A382" s="9">
        <f t="shared" ca="1" si="5"/>
        <v>96</v>
      </c>
      <c r="B382" s="9" t="str">
        <f ca="1">VLOOKUP(RANDBETWEEN(1,countinterests),pool[],9)</f>
        <v>Sports</v>
      </c>
    </row>
    <row r="383" spans="1:2" x14ac:dyDescent="0.2">
      <c r="A383" s="10">
        <f t="shared" ca="1" si="5"/>
        <v>74</v>
      </c>
      <c r="B383" s="10" t="str">
        <f ca="1">VLOOKUP(RANDBETWEEN(1,countinterests),pool[],9)</f>
        <v>Camping</v>
      </c>
    </row>
    <row r="384" spans="1:2" x14ac:dyDescent="0.2">
      <c r="A384" s="9">
        <f t="shared" ca="1" si="5"/>
        <v>189</v>
      </c>
      <c r="B384" s="9" t="str">
        <f ca="1">VLOOKUP(RANDBETWEEN(1,countinterests),pool[],9)</f>
        <v>Sports</v>
      </c>
    </row>
    <row r="385" spans="1:2" x14ac:dyDescent="0.2">
      <c r="A385" s="10">
        <f t="shared" ca="1" si="5"/>
        <v>149</v>
      </c>
      <c r="B385" s="10" t="str">
        <f ca="1">VLOOKUP(RANDBETWEEN(1,countinterests),pool[],9)</f>
        <v>Holidays</v>
      </c>
    </row>
    <row r="386" spans="1:2" x14ac:dyDescent="0.2">
      <c r="A386" s="9">
        <f t="shared" ref="A386:A449" ca="1" si="6">RANDBETWEEN(1,200)</f>
        <v>38</v>
      </c>
      <c r="B386" s="9" t="str">
        <f ca="1">VLOOKUP(RANDBETWEEN(1,countinterests),pool[],9)</f>
        <v>Holidays</v>
      </c>
    </row>
    <row r="387" spans="1:2" x14ac:dyDescent="0.2">
      <c r="A387" s="10">
        <f t="shared" ca="1" si="6"/>
        <v>147</v>
      </c>
      <c r="B387" s="10" t="str">
        <f ca="1">VLOOKUP(RANDBETWEEN(1,countinterests),pool[],9)</f>
        <v>Gardening</v>
      </c>
    </row>
    <row r="388" spans="1:2" x14ac:dyDescent="0.2">
      <c r="A388" s="9">
        <f t="shared" ca="1" si="6"/>
        <v>176</v>
      </c>
      <c r="B388" s="9" t="str">
        <f ca="1">VLOOKUP(RANDBETWEEN(1,countinterests),pool[],9)</f>
        <v>Gardening</v>
      </c>
    </row>
    <row r="389" spans="1:2" x14ac:dyDescent="0.2">
      <c r="A389" s="10">
        <f t="shared" ca="1" si="6"/>
        <v>191</v>
      </c>
      <c r="B389" s="10" t="str">
        <f ca="1">VLOOKUP(RANDBETWEEN(1,countinterests),pool[],9)</f>
        <v>Cars</v>
      </c>
    </row>
    <row r="390" spans="1:2" x14ac:dyDescent="0.2">
      <c r="A390" s="9">
        <f t="shared" ca="1" si="6"/>
        <v>151</v>
      </c>
      <c r="B390" s="9" t="str">
        <f ca="1">VLOOKUP(RANDBETWEEN(1,countinterests),pool[],9)</f>
        <v>Gardening</v>
      </c>
    </row>
    <row r="391" spans="1:2" x14ac:dyDescent="0.2">
      <c r="A391" s="10">
        <f t="shared" ca="1" si="6"/>
        <v>30</v>
      </c>
      <c r="B391" s="10" t="str">
        <f ca="1">VLOOKUP(RANDBETWEEN(1,countinterests),pool[],9)</f>
        <v>Religious</v>
      </c>
    </row>
    <row r="392" spans="1:2" x14ac:dyDescent="0.2">
      <c r="A392" s="9">
        <f t="shared" ca="1" si="6"/>
        <v>157</v>
      </c>
      <c r="B392" s="9" t="str">
        <f ca="1">VLOOKUP(RANDBETWEEN(1,countinterests),pool[],9)</f>
        <v>Sports</v>
      </c>
    </row>
    <row r="393" spans="1:2" x14ac:dyDescent="0.2">
      <c r="A393" s="10">
        <f t="shared" ca="1" si="6"/>
        <v>161</v>
      </c>
      <c r="B393" s="10" t="str">
        <f ca="1">VLOOKUP(RANDBETWEEN(1,countinterests),pool[],9)</f>
        <v>Cars</v>
      </c>
    </row>
    <row r="394" spans="1:2" x14ac:dyDescent="0.2">
      <c r="A394" s="9">
        <f t="shared" ca="1" si="6"/>
        <v>1</v>
      </c>
      <c r="B394" s="9" t="str">
        <f ca="1">VLOOKUP(RANDBETWEEN(1,countinterests),pool[],9)</f>
        <v>Camping</v>
      </c>
    </row>
    <row r="395" spans="1:2" x14ac:dyDescent="0.2">
      <c r="A395" s="10">
        <f t="shared" ca="1" si="6"/>
        <v>138</v>
      </c>
      <c r="B395" s="10" t="str">
        <f ca="1">VLOOKUP(RANDBETWEEN(1,countinterests),pool[],9)</f>
        <v>Camping</v>
      </c>
    </row>
    <row r="396" spans="1:2" x14ac:dyDescent="0.2">
      <c r="A396" s="9">
        <f t="shared" ca="1" si="6"/>
        <v>40</v>
      </c>
      <c r="B396" s="9" t="str">
        <f ca="1">VLOOKUP(RANDBETWEEN(1,countinterests),pool[],9)</f>
        <v>Sports</v>
      </c>
    </row>
    <row r="397" spans="1:2" x14ac:dyDescent="0.2">
      <c r="A397" s="10">
        <f t="shared" ca="1" si="6"/>
        <v>109</v>
      </c>
      <c r="B397" s="10" t="str">
        <f ca="1">VLOOKUP(RANDBETWEEN(1,countinterests),pool[],9)</f>
        <v>Boats</v>
      </c>
    </row>
    <row r="398" spans="1:2" x14ac:dyDescent="0.2">
      <c r="A398" s="9">
        <f t="shared" ca="1" si="6"/>
        <v>37</v>
      </c>
      <c r="B398" s="9" t="str">
        <f ca="1">VLOOKUP(RANDBETWEEN(1,countinterests),pool[],9)</f>
        <v>Gardening</v>
      </c>
    </row>
    <row r="399" spans="1:2" x14ac:dyDescent="0.2">
      <c r="A399" s="10">
        <f t="shared" ca="1" si="6"/>
        <v>95</v>
      </c>
      <c r="B399" s="10" t="str">
        <f ca="1">VLOOKUP(RANDBETWEEN(1,countinterests),pool[],9)</f>
        <v>Gardening</v>
      </c>
    </row>
    <row r="400" spans="1:2" x14ac:dyDescent="0.2">
      <c r="A400" s="9">
        <f t="shared" ca="1" si="6"/>
        <v>92</v>
      </c>
      <c r="B400" s="9" t="str">
        <f ca="1">VLOOKUP(RANDBETWEEN(1,countinterests),pool[],9)</f>
        <v>Travel</v>
      </c>
    </row>
    <row r="401" spans="1:2" x14ac:dyDescent="0.2">
      <c r="A401" s="10">
        <f t="shared" ca="1" si="6"/>
        <v>136</v>
      </c>
      <c r="B401" s="10" t="str">
        <f ca="1">VLOOKUP(RANDBETWEEN(1,countinterests),pool[],9)</f>
        <v>Gardening</v>
      </c>
    </row>
    <row r="402" spans="1:2" x14ac:dyDescent="0.2">
      <c r="A402" s="9">
        <f t="shared" ca="1" si="6"/>
        <v>97</v>
      </c>
      <c r="B402" s="9" t="str">
        <f ca="1">VLOOKUP(RANDBETWEEN(1,countinterests),pool[],9)</f>
        <v>Gardening</v>
      </c>
    </row>
    <row r="403" spans="1:2" x14ac:dyDescent="0.2">
      <c r="A403" s="10">
        <f t="shared" ca="1" si="6"/>
        <v>147</v>
      </c>
      <c r="B403" s="10" t="str">
        <f ca="1">VLOOKUP(RANDBETWEEN(1,countinterests),pool[],9)</f>
        <v>Camping</v>
      </c>
    </row>
    <row r="404" spans="1:2" x14ac:dyDescent="0.2">
      <c r="A404" s="9">
        <f t="shared" ca="1" si="6"/>
        <v>136</v>
      </c>
      <c r="B404" s="9" t="str">
        <f ca="1">VLOOKUP(RANDBETWEEN(1,countinterests),pool[],9)</f>
        <v>Boats</v>
      </c>
    </row>
    <row r="405" spans="1:2" x14ac:dyDescent="0.2">
      <c r="A405" s="10">
        <f t="shared" ca="1" si="6"/>
        <v>16</v>
      </c>
      <c r="B405" s="10" t="str">
        <f ca="1">VLOOKUP(RANDBETWEEN(1,countinterests),pool[],9)</f>
        <v>Sports</v>
      </c>
    </row>
    <row r="406" spans="1:2" x14ac:dyDescent="0.2">
      <c r="A406" s="9">
        <f t="shared" ca="1" si="6"/>
        <v>187</v>
      </c>
      <c r="B406" s="9" t="str">
        <f ca="1">VLOOKUP(RANDBETWEEN(1,countinterests),pool[],9)</f>
        <v>Camping</v>
      </c>
    </row>
    <row r="407" spans="1:2" x14ac:dyDescent="0.2">
      <c r="A407" s="10">
        <f t="shared" ca="1" si="6"/>
        <v>11</v>
      </c>
      <c r="B407" s="10" t="str">
        <f ca="1">VLOOKUP(RANDBETWEEN(1,countinterests),pool[],9)</f>
        <v>Gardening</v>
      </c>
    </row>
    <row r="408" spans="1:2" x14ac:dyDescent="0.2">
      <c r="A408" s="9">
        <f t="shared" ca="1" si="6"/>
        <v>34</v>
      </c>
      <c r="B408" s="9" t="str">
        <f ca="1">VLOOKUP(RANDBETWEEN(1,countinterests),pool[],9)</f>
        <v>Camping</v>
      </c>
    </row>
    <row r="409" spans="1:2" x14ac:dyDescent="0.2">
      <c r="A409" s="10">
        <f t="shared" ca="1" si="6"/>
        <v>21</v>
      </c>
      <c r="B409" s="10" t="str">
        <f ca="1">VLOOKUP(RANDBETWEEN(1,countinterests),pool[],9)</f>
        <v>Sports</v>
      </c>
    </row>
    <row r="410" spans="1:2" x14ac:dyDescent="0.2">
      <c r="A410" s="9">
        <f t="shared" ca="1" si="6"/>
        <v>2</v>
      </c>
      <c r="B410" s="9" t="str">
        <f ca="1">VLOOKUP(RANDBETWEEN(1,countinterests),pool[],9)</f>
        <v>Camping</v>
      </c>
    </row>
    <row r="411" spans="1:2" x14ac:dyDescent="0.2">
      <c r="A411" s="10">
        <f t="shared" ca="1" si="6"/>
        <v>115</v>
      </c>
      <c r="B411" s="10" t="str">
        <f ca="1">VLOOKUP(RANDBETWEEN(1,countinterests),pool[],9)</f>
        <v>Photography</v>
      </c>
    </row>
    <row r="412" spans="1:2" x14ac:dyDescent="0.2">
      <c r="A412" s="9">
        <f t="shared" ca="1" si="6"/>
        <v>83</v>
      </c>
      <c r="B412" s="9" t="str">
        <f ca="1">VLOOKUP(RANDBETWEEN(1,countinterests),pool[],9)</f>
        <v>Holidays</v>
      </c>
    </row>
    <row r="413" spans="1:2" x14ac:dyDescent="0.2">
      <c r="A413" s="10">
        <f t="shared" ca="1" si="6"/>
        <v>186</v>
      </c>
      <c r="B413" s="10" t="str">
        <f ca="1">VLOOKUP(RANDBETWEEN(1,countinterests),pool[],9)</f>
        <v>Kids</v>
      </c>
    </row>
    <row r="414" spans="1:2" x14ac:dyDescent="0.2">
      <c r="A414" s="9">
        <f t="shared" ca="1" si="6"/>
        <v>72</v>
      </c>
      <c r="B414" s="9" t="str">
        <f ca="1">VLOOKUP(RANDBETWEEN(1,countinterests),pool[],9)</f>
        <v>Travel</v>
      </c>
    </row>
    <row r="415" spans="1:2" x14ac:dyDescent="0.2">
      <c r="A415" s="10">
        <f t="shared" ca="1" si="6"/>
        <v>136</v>
      </c>
      <c r="B415" s="10" t="str">
        <f ca="1">VLOOKUP(RANDBETWEEN(1,countinterests),pool[],9)</f>
        <v>Religious</v>
      </c>
    </row>
    <row r="416" spans="1:2" x14ac:dyDescent="0.2">
      <c r="A416" s="9">
        <f t="shared" ca="1" si="6"/>
        <v>159</v>
      </c>
      <c r="B416" s="9" t="str">
        <f ca="1">VLOOKUP(RANDBETWEEN(1,countinterests),pool[],9)</f>
        <v>Cars</v>
      </c>
    </row>
    <row r="417" spans="1:2" x14ac:dyDescent="0.2">
      <c r="A417" s="10">
        <f t="shared" ca="1" si="6"/>
        <v>23</v>
      </c>
      <c r="B417" s="10" t="str">
        <f ca="1">VLOOKUP(RANDBETWEEN(1,countinterests),pool[],9)</f>
        <v>Holidays</v>
      </c>
    </row>
    <row r="418" spans="1:2" x14ac:dyDescent="0.2">
      <c r="A418" s="9">
        <f t="shared" ca="1" si="6"/>
        <v>51</v>
      </c>
      <c r="B418" s="9" t="str">
        <f ca="1">VLOOKUP(RANDBETWEEN(1,countinterests),pool[],9)</f>
        <v>Cars</v>
      </c>
    </row>
    <row r="419" spans="1:2" x14ac:dyDescent="0.2">
      <c r="A419" s="10">
        <f t="shared" ca="1" si="6"/>
        <v>122</v>
      </c>
      <c r="B419" s="10" t="str">
        <f ca="1">VLOOKUP(RANDBETWEEN(1,countinterests),pool[],9)</f>
        <v>Gardening</v>
      </c>
    </row>
    <row r="420" spans="1:2" x14ac:dyDescent="0.2">
      <c r="A420" s="9">
        <f t="shared" ca="1" si="6"/>
        <v>144</v>
      </c>
      <c r="B420" s="9" t="str">
        <f ca="1">VLOOKUP(RANDBETWEEN(1,countinterests),pool[],9)</f>
        <v>Boats</v>
      </c>
    </row>
    <row r="421" spans="1:2" x14ac:dyDescent="0.2">
      <c r="A421" s="10">
        <f t="shared" ca="1" si="6"/>
        <v>50</v>
      </c>
      <c r="B421" s="10" t="str">
        <f ca="1">VLOOKUP(RANDBETWEEN(1,countinterests),pool[],9)</f>
        <v>Gardening</v>
      </c>
    </row>
    <row r="422" spans="1:2" x14ac:dyDescent="0.2">
      <c r="A422" s="9">
        <f t="shared" ca="1" si="6"/>
        <v>83</v>
      </c>
      <c r="B422" s="9" t="str">
        <f ca="1">VLOOKUP(RANDBETWEEN(1,countinterests),pool[],9)</f>
        <v>Religious</v>
      </c>
    </row>
    <row r="423" spans="1:2" x14ac:dyDescent="0.2">
      <c r="A423" s="10">
        <f t="shared" ca="1" si="6"/>
        <v>79</v>
      </c>
      <c r="B423" s="10" t="str">
        <f ca="1">VLOOKUP(RANDBETWEEN(1,countinterests),pool[],9)</f>
        <v>Family</v>
      </c>
    </row>
    <row r="424" spans="1:2" x14ac:dyDescent="0.2">
      <c r="A424" s="9">
        <f t="shared" ca="1" si="6"/>
        <v>131</v>
      </c>
      <c r="B424" s="9" t="str">
        <f ca="1">VLOOKUP(RANDBETWEEN(1,countinterests),pool[],9)</f>
        <v>Cars</v>
      </c>
    </row>
    <row r="425" spans="1:2" x14ac:dyDescent="0.2">
      <c r="A425" s="10">
        <f t="shared" ca="1" si="6"/>
        <v>100</v>
      </c>
      <c r="B425" s="10" t="str">
        <f ca="1">VLOOKUP(RANDBETWEEN(1,countinterests),pool[],9)</f>
        <v>Gardening</v>
      </c>
    </row>
    <row r="426" spans="1:2" x14ac:dyDescent="0.2">
      <c r="A426" s="9">
        <f t="shared" ca="1" si="6"/>
        <v>81</v>
      </c>
      <c r="B426" s="9" t="str">
        <f ca="1">VLOOKUP(RANDBETWEEN(1,countinterests),pool[],9)</f>
        <v>Kids</v>
      </c>
    </row>
    <row r="427" spans="1:2" x14ac:dyDescent="0.2">
      <c r="A427" s="10">
        <f t="shared" ca="1" si="6"/>
        <v>24</v>
      </c>
      <c r="B427" s="10" t="str">
        <f ca="1">VLOOKUP(RANDBETWEEN(1,countinterests),pool[],9)</f>
        <v>Religious</v>
      </c>
    </row>
    <row r="428" spans="1:2" x14ac:dyDescent="0.2">
      <c r="A428" s="9">
        <f t="shared" ca="1" si="6"/>
        <v>16</v>
      </c>
      <c r="B428" s="9" t="str">
        <f ca="1">VLOOKUP(RANDBETWEEN(1,countinterests),pool[],9)</f>
        <v>Family</v>
      </c>
    </row>
    <row r="429" spans="1:2" x14ac:dyDescent="0.2">
      <c r="A429" s="10">
        <f t="shared" ca="1" si="6"/>
        <v>123</v>
      </c>
      <c r="B429" s="10" t="str">
        <f ca="1">VLOOKUP(RANDBETWEEN(1,countinterests),pool[],9)</f>
        <v>Camping</v>
      </c>
    </row>
    <row r="430" spans="1:2" x14ac:dyDescent="0.2">
      <c r="A430" s="9">
        <f t="shared" ca="1" si="6"/>
        <v>137</v>
      </c>
      <c r="B430" s="9" t="str">
        <f ca="1">VLOOKUP(RANDBETWEEN(1,countinterests),pool[],9)</f>
        <v>Photography</v>
      </c>
    </row>
    <row r="431" spans="1:2" x14ac:dyDescent="0.2">
      <c r="A431" s="10">
        <f t="shared" ca="1" si="6"/>
        <v>36</v>
      </c>
      <c r="B431" s="10" t="str">
        <f ca="1">VLOOKUP(RANDBETWEEN(1,countinterests),pool[],9)</f>
        <v>Travel</v>
      </c>
    </row>
    <row r="432" spans="1:2" x14ac:dyDescent="0.2">
      <c r="A432" s="9">
        <f t="shared" ca="1" si="6"/>
        <v>173</v>
      </c>
      <c r="B432" s="9" t="str">
        <f ca="1">VLOOKUP(RANDBETWEEN(1,countinterests),pool[],9)</f>
        <v>Holidays</v>
      </c>
    </row>
    <row r="433" spans="1:2" x14ac:dyDescent="0.2">
      <c r="A433" s="10">
        <f t="shared" ca="1" si="6"/>
        <v>122</v>
      </c>
      <c r="B433" s="10" t="str">
        <f ca="1">VLOOKUP(RANDBETWEEN(1,countinterests),pool[],9)</f>
        <v>Family</v>
      </c>
    </row>
    <row r="434" spans="1:2" x14ac:dyDescent="0.2">
      <c r="A434" s="9">
        <f t="shared" ca="1" si="6"/>
        <v>12</v>
      </c>
      <c r="B434" s="9" t="str">
        <f ca="1">VLOOKUP(RANDBETWEEN(1,countinterests),pool[],9)</f>
        <v>Boats</v>
      </c>
    </row>
    <row r="435" spans="1:2" x14ac:dyDescent="0.2">
      <c r="A435" s="10">
        <f t="shared" ca="1" si="6"/>
        <v>132</v>
      </c>
      <c r="B435" s="10" t="str">
        <f ca="1">VLOOKUP(RANDBETWEEN(1,countinterests),pool[],9)</f>
        <v>Boats</v>
      </c>
    </row>
    <row r="436" spans="1:2" x14ac:dyDescent="0.2">
      <c r="A436" s="9">
        <f t="shared" ca="1" si="6"/>
        <v>152</v>
      </c>
      <c r="B436" s="9" t="str">
        <f ca="1">VLOOKUP(RANDBETWEEN(1,countinterests),pool[],9)</f>
        <v>Family</v>
      </c>
    </row>
    <row r="437" spans="1:2" x14ac:dyDescent="0.2">
      <c r="A437" s="10">
        <f t="shared" ca="1" si="6"/>
        <v>177</v>
      </c>
      <c r="B437" s="10" t="str">
        <f ca="1">VLOOKUP(RANDBETWEEN(1,countinterests),pool[],9)</f>
        <v>Photography</v>
      </c>
    </row>
    <row r="438" spans="1:2" x14ac:dyDescent="0.2">
      <c r="A438" s="9">
        <f t="shared" ca="1" si="6"/>
        <v>102</v>
      </c>
      <c r="B438" s="9" t="str">
        <f ca="1">VLOOKUP(RANDBETWEEN(1,countinterests),pool[],9)</f>
        <v>Boats</v>
      </c>
    </row>
    <row r="439" spans="1:2" x14ac:dyDescent="0.2">
      <c r="A439" s="10">
        <f t="shared" ca="1" si="6"/>
        <v>12</v>
      </c>
      <c r="B439" s="10" t="str">
        <f ca="1">VLOOKUP(RANDBETWEEN(1,countinterests),pool[],9)</f>
        <v>Cars</v>
      </c>
    </row>
    <row r="440" spans="1:2" x14ac:dyDescent="0.2">
      <c r="A440" s="9">
        <f t="shared" ca="1" si="6"/>
        <v>92</v>
      </c>
      <c r="B440" s="9" t="str">
        <f ca="1">VLOOKUP(RANDBETWEEN(1,countinterests),pool[],9)</f>
        <v>Camping</v>
      </c>
    </row>
    <row r="441" spans="1:2" x14ac:dyDescent="0.2">
      <c r="A441" s="10">
        <f t="shared" ca="1" si="6"/>
        <v>154</v>
      </c>
      <c r="B441" s="10" t="str">
        <f ca="1">VLOOKUP(RANDBETWEEN(1,countinterests),pool[],9)</f>
        <v>Gardening</v>
      </c>
    </row>
    <row r="442" spans="1:2" x14ac:dyDescent="0.2">
      <c r="A442" s="9">
        <f t="shared" ca="1" si="6"/>
        <v>86</v>
      </c>
      <c r="B442" s="9" t="str">
        <f ca="1">VLOOKUP(RANDBETWEEN(1,countinterests),pool[],9)</f>
        <v>Cars</v>
      </c>
    </row>
    <row r="443" spans="1:2" x14ac:dyDescent="0.2">
      <c r="A443" s="10">
        <f t="shared" ca="1" si="6"/>
        <v>80</v>
      </c>
      <c r="B443" s="10" t="str">
        <f ca="1">VLOOKUP(RANDBETWEEN(1,countinterests),pool[],9)</f>
        <v>Travel</v>
      </c>
    </row>
    <row r="444" spans="1:2" x14ac:dyDescent="0.2">
      <c r="A444" s="9">
        <f t="shared" ca="1" si="6"/>
        <v>196</v>
      </c>
      <c r="B444" s="9" t="str">
        <f ca="1">VLOOKUP(RANDBETWEEN(1,countinterests),pool[],9)</f>
        <v>Sports</v>
      </c>
    </row>
    <row r="445" spans="1:2" x14ac:dyDescent="0.2">
      <c r="A445" s="10">
        <f t="shared" ca="1" si="6"/>
        <v>131</v>
      </c>
      <c r="B445" s="10" t="str">
        <f ca="1">VLOOKUP(RANDBETWEEN(1,countinterests),pool[],9)</f>
        <v>Camping</v>
      </c>
    </row>
    <row r="446" spans="1:2" x14ac:dyDescent="0.2">
      <c r="A446" s="9">
        <f t="shared" ca="1" si="6"/>
        <v>179</v>
      </c>
      <c r="B446" s="9" t="str">
        <f ca="1">VLOOKUP(RANDBETWEEN(1,countinterests),pool[],9)</f>
        <v>Gardening</v>
      </c>
    </row>
    <row r="447" spans="1:2" x14ac:dyDescent="0.2">
      <c r="A447" s="10">
        <f t="shared" ca="1" si="6"/>
        <v>84</v>
      </c>
      <c r="B447" s="10" t="str">
        <f ca="1">VLOOKUP(RANDBETWEEN(1,countinterests),pool[],9)</f>
        <v>Holidays</v>
      </c>
    </row>
    <row r="448" spans="1:2" x14ac:dyDescent="0.2">
      <c r="A448" s="9">
        <f t="shared" ca="1" si="6"/>
        <v>75</v>
      </c>
      <c r="B448" s="9" t="str">
        <f ca="1">VLOOKUP(RANDBETWEEN(1,countinterests),pool[],9)</f>
        <v>Boats</v>
      </c>
    </row>
    <row r="449" spans="1:2" x14ac:dyDescent="0.2">
      <c r="A449" s="10">
        <f t="shared" ca="1" si="6"/>
        <v>188</v>
      </c>
      <c r="B449" s="10" t="str">
        <f ca="1">VLOOKUP(RANDBETWEEN(1,countinterests),pool[],9)</f>
        <v>Gardening</v>
      </c>
    </row>
    <row r="450" spans="1:2" x14ac:dyDescent="0.2">
      <c r="A450" s="9">
        <f t="shared" ref="A450:A501" ca="1" si="7">RANDBETWEEN(1,200)</f>
        <v>105</v>
      </c>
      <c r="B450" s="9" t="str">
        <f ca="1">VLOOKUP(RANDBETWEEN(1,countinterests),pool[],9)</f>
        <v>Family</v>
      </c>
    </row>
    <row r="451" spans="1:2" x14ac:dyDescent="0.2">
      <c r="A451" s="10">
        <f t="shared" ca="1" si="7"/>
        <v>194</v>
      </c>
      <c r="B451" s="10" t="str">
        <f ca="1">VLOOKUP(RANDBETWEEN(1,countinterests),pool[],9)</f>
        <v>Family</v>
      </c>
    </row>
    <row r="452" spans="1:2" x14ac:dyDescent="0.2">
      <c r="A452" s="9">
        <f t="shared" ca="1" si="7"/>
        <v>62</v>
      </c>
      <c r="B452" s="9" t="str">
        <f ca="1">VLOOKUP(RANDBETWEEN(1,countinterests),pool[],9)</f>
        <v>Religious</v>
      </c>
    </row>
    <row r="453" spans="1:2" x14ac:dyDescent="0.2">
      <c r="A453" s="10">
        <f t="shared" ca="1" si="7"/>
        <v>54</v>
      </c>
      <c r="B453" s="10" t="str">
        <f ca="1">VLOOKUP(RANDBETWEEN(1,countinterests),pool[],9)</f>
        <v>Religious</v>
      </c>
    </row>
    <row r="454" spans="1:2" x14ac:dyDescent="0.2">
      <c r="A454" s="9">
        <f t="shared" ca="1" si="7"/>
        <v>6</v>
      </c>
      <c r="B454" s="9" t="str">
        <f ca="1">VLOOKUP(RANDBETWEEN(1,countinterests),pool[],9)</f>
        <v>Gardening</v>
      </c>
    </row>
    <row r="455" spans="1:2" x14ac:dyDescent="0.2">
      <c r="A455" s="10">
        <f t="shared" ca="1" si="7"/>
        <v>35</v>
      </c>
      <c r="B455" s="10" t="str">
        <f ca="1">VLOOKUP(RANDBETWEEN(1,countinterests),pool[],9)</f>
        <v>Family</v>
      </c>
    </row>
    <row r="456" spans="1:2" x14ac:dyDescent="0.2">
      <c r="A456" s="9">
        <f t="shared" ca="1" si="7"/>
        <v>67</v>
      </c>
      <c r="B456" s="9" t="str">
        <f ca="1">VLOOKUP(RANDBETWEEN(1,countinterests),pool[],9)</f>
        <v>Kids</v>
      </c>
    </row>
    <row r="457" spans="1:2" x14ac:dyDescent="0.2">
      <c r="A457" s="10">
        <f t="shared" ca="1" si="7"/>
        <v>123</v>
      </c>
      <c r="B457" s="10" t="str">
        <f ca="1">VLOOKUP(RANDBETWEEN(1,countinterests),pool[],9)</f>
        <v>Cars</v>
      </c>
    </row>
    <row r="458" spans="1:2" x14ac:dyDescent="0.2">
      <c r="A458" s="9">
        <f t="shared" ca="1" si="7"/>
        <v>78</v>
      </c>
      <c r="B458" s="9" t="str">
        <f ca="1">VLOOKUP(RANDBETWEEN(1,countinterests),pool[],9)</f>
        <v>Gardening</v>
      </c>
    </row>
    <row r="459" spans="1:2" x14ac:dyDescent="0.2">
      <c r="A459" s="10">
        <f t="shared" ca="1" si="7"/>
        <v>168</v>
      </c>
      <c r="B459" s="10" t="str">
        <f ca="1">VLOOKUP(RANDBETWEEN(1,countinterests),pool[],9)</f>
        <v>Cars</v>
      </c>
    </row>
    <row r="460" spans="1:2" x14ac:dyDescent="0.2">
      <c r="A460" s="9">
        <f t="shared" ca="1" si="7"/>
        <v>37</v>
      </c>
      <c r="B460" s="9" t="str">
        <f ca="1">VLOOKUP(RANDBETWEEN(1,countinterests),pool[],9)</f>
        <v>Travel</v>
      </c>
    </row>
    <row r="461" spans="1:2" x14ac:dyDescent="0.2">
      <c r="A461" s="10">
        <f t="shared" ca="1" si="7"/>
        <v>72</v>
      </c>
      <c r="B461" s="10" t="str">
        <f ca="1">VLOOKUP(RANDBETWEEN(1,countinterests),pool[],9)</f>
        <v>Gardening</v>
      </c>
    </row>
    <row r="462" spans="1:2" x14ac:dyDescent="0.2">
      <c r="A462" s="9">
        <f t="shared" ca="1" si="7"/>
        <v>18</v>
      </c>
      <c r="B462" s="9" t="str">
        <f ca="1">VLOOKUP(RANDBETWEEN(1,countinterests),pool[],9)</f>
        <v>Kids</v>
      </c>
    </row>
    <row r="463" spans="1:2" x14ac:dyDescent="0.2">
      <c r="A463" s="10">
        <f t="shared" ca="1" si="7"/>
        <v>69</v>
      </c>
      <c r="B463" s="10" t="str">
        <f ca="1">VLOOKUP(RANDBETWEEN(1,countinterests),pool[],9)</f>
        <v>Photography</v>
      </c>
    </row>
    <row r="464" spans="1:2" x14ac:dyDescent="0.2">
      <c r="A464" s="9">
        <f t="shared" ca="1" si="7"/>
        <v>154</v>
      </c>
      <c r="B464" s="9" t="str">
        <f ca="1">VLOOKUP(RANDBETWEEN(1,countinterests),pool[],9)</f>
        <v>Gardening</v>
      </c>
    </row>
    <row r="465" spans="1:2" x14ac:dyDescent="0.2">
      <c r="A465" s="10">
        <f t="shared" ca="1" si="7"/>
        <v>190</v>
      </c>
      <c r="B465" s="10" t="str">
        <f ca="1">VLOOKUP(RANDBETWEEN(1,countinterests),pool[],9)</f>
        <v>Boats</v>
      </c>
    </row>
    <row r="466" spans="1:2" x14ac:dyDescent="0.2">
      <c r="A466" s="9">
        <f t="shared" ca="1" si="7"/>
        <v>118</v>
      </c>
      <c r="B466" s="9" t="str">
        <f ca="1">VLOOKUP(RANDBETWEEN(1,countinterests),pool[],9)</f>
        <v>Religious</v>
      </c>
    </row>
    <row r="467" spans="1:2" x14ac:dyDescent="0.2">
      <c r="A467" s="10">
        <f t="shared" ca="1" si="7"/>
        <v>118</v>
      </c>
      <c r="B467" s="10" t="str">
        <f ca="1">VLOOKUP(RANDBETWEEN(1,countinterests),pool[],9)</f>
        <v>Sports</v>
      </c>
    </row>
    <row r="468" spans="1:2" x14ac:dyDescent="0.2">
      <c r="A468" s="9">
        <f t="shared" ca="1" si="7"/>
        <v>122</v>
      </c>
      <c r="B468" s="9" t="str">
        <f ca="1">VLOOKUP(RANDBETWEEN(1,countinterests),pool[],9)</f>
        <v>Religious</v>
      </c>
    </row>
    <row r="469" spans="1:2" x14ac:dyDescent="0.2">
      <c r="A469" s="10">
        <f t="shared" ca="1" si="7"/>
        <v>99</v>
      </c>
      <c r="B469" s="10" t="str">
        <f ca="1">VLOOKUP(RANDBETWEEN(1,countinterests),pool[],9)</f>
        <v>Camping</v>
      </c>
    </row>
    <row r="470" spans="1:2" x14ac:dyDescent="0.2">
      <c r="A470" s="9">
        <f t="shared" ca="1" si="7"/>
        <v>137</v>
      </c>
      <c r="B470" s="9" t="str">
        <f ca="1">VLOOKUP(RANDBETWEEN(1,countinterests),pool[],9)</f>
        <v>Gardening</v>
      </c>
    </row>
    <row r="471" spans="1:2" x14ac:dyDescent="0.2">
      <c r="A471" s="10">
        <f t="shared" ca="1" si="7"/>
        <v>91</v>
      </c>
      <c r="B471" s="10" t="str">
        <f ca="1">VLOOKUP(RANDBETWEEN(1,countinterests),pool[],9)</f>
        <v>Camping</v>
      </c>
    </row>
    <row r="472" spans="1:2" x14ac:dyDescent="0.2">
      <c r="A472" s="9">
        <f t="shared" ca="1" si="7"/>
        <v>60</v>
      </c>
      <c r="B472" s="9" t="str">
        <f ca="1">VLOOKUP(RANDBETWEEN(1,countinterests),pool[],9)</f>
        <v>Kids</v>
      </c>
    </row>
    <row r="473" spans="1:2" x14ac:dyDescent="0.2">
      <c r="A473" s="10">
        <f t="shared" ca="1" si="7"/>
        <v>6</v>
      </c>
      <c r="B473" s="10" t="str">
        <f ca="1">VLOOKUP(RANDBETWEEN(1,countinterests),pool[],9)</f>
        <v>Sports</v>
      </c>
    </row>
    <row r="474" spans="1:2" x14ac:dyDescent="0.2">
      <c r="A474" s="9">
        <f t="shared" ca="1" si="7"/>
        <v>160</v>
      </c>
      <c r="B474" s="9" t="str">
        <f ca="1">VLOOKUP(RANDBETWEEN(1,countinterests),pool[],9)</f>
        <v>Photography</v>
      </c>
    </row>
    <row r="475" spans="1:2" x14ac:dyDescent="0.2">
      <c r="A475" s="10">
        <f t="shared" ca="1" si="7"/>
        <v>124</v>
      </c>
      <c r="B475" s="10" t="str">
        <f ca="1">VLOOKUP(RANDBETWEEN(1,countinterests),pool[],9)</f>
        <v>Gardening</v>
      </c>
    </row>
    <row r="476" spans="1:2" x14ac:dyDescent="0.2">
      <c r="A476" s="9">
        <f t="shared" ca="1" si="7"/>
        <v>179</v>
      </c>
      <c r="B476" s="9" t="str">
        <f ca="1">VLOOKUP(RANDBETWEEN(1,countinterests),pool[],9)</f>
        <v>Cars</v>
      </c>
    </row>
    <row r="477" spans="1:2" x14ac:dyDescent="0.2">
      <c r="A477" s="10">
        <f t="shared" ca="1" si="7"/>
        <v>1</v>
      </c>
      <c r="B477" s="10" t="str">
        <f ca="1">VLOOKUP(RANDBETWEEN(1,countinterests),pool[],9)</f>
        <v>Sports</v>
      </c>
    </row>
    <row r="478" spans="1:2" x14ac:dyDescent="0.2">
      <c r="A478" s="9">
        <f t="shared" ca="1" si="7"/>
        <v>61</v>
      </c>
      <c r="B478" s="9" t="str">
        <f ca="1">VLOOKUP(RANDBETWEEN(1,countinterests),pool[],9)</f>
        <v>Photography</v>
      </c>
    </row>
    <row r="479" spans="1:2" x14ac:dyDescent="0.2">
      <c r="A479" s="10">
        <f t="shared" ca="1" si="7"/>
        <v>86</v>
      </c>
      <c r="B479" s="10" t="str">
        <f ca="1">VLOOKUP(RANDBETWEEN(1,countinterests),pool[],9)</f>
        <v>Gardening</v>
      </c>
    </row>
    <row r="480" spans="1:2" x14ac:dyDescent="0.2">
      <c r="A480" s="9">
        <f t="shared" ca="1" si="7"/>
        <v>61</v>
      </c>
      <c r="B480" s="9" t="str">
        <f ca="1">VLOOKUP(RANDBETWEEN(1,countinterests),pool[],9)</f>
        <v>Boats</v>
      </c>
    </row>
    <row r="481" spans="1:2" x14ac:dyDescent="0.2">
      <c r="A481" s="10">
        <f t="shared" ca="1" si="7"/>
        <v>171</v>
      </c>
      <c r="B481" s="10" t="str">
        <f ca="1">VLOOKUP(RANDBETWEEN(1,countinterests),pool[],9)</f>
        <v>Kids</v>
      </c>
    </row>
    <row r="482" spans="1:2" x14ac:dyDescent="0.2">
      <c r="A482" s="9">
        <f t="shared" ca="1" si="7"/>
        <v>16</v>
      </c>
      <c r="B482" s="9" t="str">
        <f ca="1">VLOOKUP(RANDBETWEEN(1,countinterests),pool[],9)</f>
        <v>Holidays</v>
      </c>
    </row>
    <row r="483" spans="1:2" x14ac:dyDescent="0.2">
      <c r="A483" s="10">
        <f t="shared" ca="1" si="7"/>
        <v>198</v>
      </c>
      <c r="B483" s="10" t="str">
        <f ca="1">VLOOKUP(RANDBETWEEN(1,countinterests),pool[],9)</f>
        <v>Travel</v>
      </c>
    </row>
    <row r="484" spans="1:2" x14ac:dyDescent="0.2">
      <c r="A484" s="9">
        <f t="shared" ca="1" si="7"/>
        <v>34</v>
      </c>
      <c r="B484" s="9" t="str">
        <f ca="1">VLOOKUP(RANDBETWEEN(1,countinterests),pool[],9)</f>
        <v>Photography</v>
      </c>
    </row>
    <row r="485" spans="1:2" x14ac:dyDescent="0.2">
      <c r="A485" s="10">
        <f t="shared" ca="1" si="7"/>
        <v>73</v>
      </c>
      <c r="B485" s="10" t="str">
        <f ca="1">VLOOKUP(RANDBETWEEN(1,countinterests),pool[],9)</f>
        <v>Travel</v>
      </c>
    </row>
    <row r="486" spans="1:2" x14ac:dyDescent="0.2">
      <c r="A486" s="9">
        <f t="shared" ca="1" si="7"/>
        <v>75</v>
      </c>
      <c r="B486" s="9" t="str">
        <f ca="1">VLOOKUP(RANDBETWEEN(1,countinterests),pool[],9)</f>
        <v>Family</v>
      </c>
    </row>
    <row r="487" spans="1:2" x14ac:dyDescent="0.2">
      <c r="A487" s="10">
        <f t="shared" ca="1" si="7"/>
        <v>176</v>
      </c>
      <c r="B487" s="10" t="str">
        <f ca="1">VLOOKUP(RANDBETWEEN(1,countinterests),pool[],9)</f>
        <v>Photography</v>
      </c>
    </row>
    <row r="488" spans="1:2" x14ac:dyDescent="0.2">
      <c r="A488" s="9">
        <f t="shared" ca="1" si="7"/>
        <v>7</v>
      </c>
      <c r="B488" s="9" t="str">
        <f ca="1">VLOOKUP(RANDBETWEEN(1,countinterests),pool[],9)</f>
        <v>Photography</v>
      </c>
    </row>
    <row r="489" spans="1:2" x14ac:dyDescent="0.2">
      <c r="A489" s="10">
        <f t="shared" ca="1" si="7"/>
        <v>61</v>
      </c>
      <c r="B489" s="10" t="str">
        <f ca="1">VLOOKUP(RANDBETWEEN(1,countinterests),pool[],9)</f>
        <v>Cars</v>
      </c>
    </row>
    <row r="490" spans="1:2" x14ac:dyDescent="0.2">
      <c r="A490" s="9">
        <f t="shared" ca="1" si="7"/>
        <v>41</v>
      </c>
      <c r="B490" s="9" t="str">
        <f ca="1">VLOOKUP(RANDBETWEEN(1,countinterests),pool[],9)</f>
        <v>Kids</v>
      </c>
    </row>
    <row r="491" spans="1:2" x14ac:dyDescent="0.2">
      <c r="A491" s="10">
        <f t="shared" ca="1" si="7"/>
        <v>48</v>
      </c>
      <c r="B491" s="10" t="str">
        <f ca="1">VLOOKUP(RANDBETWEEN(1,countinterests),pool[],9)</f>
        <v>Camping</v>
      </c>
    </row>
    <row r="492" spans="1:2" x14ac:dyDescent="0.2">
      <c r="A492" s="9">
        <f t="shared" ca="1" si="7"/>
        <v>193</v>
      </c>
      <c r="B492" s="9" t="str">
        <f ca="1">VLOOKUP(RANDBETWEEN(1,countinterests),pool[],9)</f>
        <v>Sports</v>
      </c>
    </row>
    <row r="493" spans="1:2" x14ac:dyDescent="0.2">
      <c r="A493" s="10">
        <f t="shared" ca="1" si="7"/>
        <v>168</v>
      </c>
      <c r="B493" s="10" t="str">
        <f ca="1">VLOOKUP(RANDBETWEEN(1,countinterests),pool[],9)</f>
        <v>Camping</v>
      </c>
    </row>
    <row r="494" spans="1:2" x14ac:dyDescent="0.2">
      <c r="A494" s="9">
        <f t="shared" ca="1" si="7"/>
        <v>64</v>
      </c>
      <c r="B494" s="9" t="str">
        <f ca="1">VLOOKUP(RANDBETWEEN(1,countinterests),pool[],9)</f>
        <v>Cars</v>
      </c>
    </row>
    <row r="495" spans="1:2" x14ac:dyDescent="0.2">
      <c r="A495" s="10">
        <f t="shared" ca="1" si="7"/>
        <v>105</v>
      </c>
      <c r="B495" s="10" t="str">
        <f ca="1">VLOOKUP(RANDBETWEEN(1,countinterests),pool[],9)</f>
        <v>Sports</v>
      </c>
    </row>
    <row r="496" spans="1:2" x14ac:dyDescent="0.2">
      <c r="A496" s="9">
        <f t="shared" ca="1" si="7"/>
        <v>66</v>
      </c>
      <c r="B496" s="9" t="str">
        <f ca="1">VLOOKUP(RANDBETWEEN(1,countinterests),pool[],9)</f>
        <v>Cars</v>
      </c>
    </row>
    <row r="497" spans="1:2" x14ac:dyDescent="0.2">
      <c r="A497" s="10">
        <f t="shared" ca="1" si="7"/>
        <v>117</v>
      </c>
      <c r="B497" s="10" t="str">
        <f ca="1">VLOOKUP(RANDBETWEEN(1,countinterests),pool[],9)</f>
        <v>Cars</v>
      </c>
    </row>
    <row r="498" spans="1:2" x14ac:dyDescent="0.2">
      <c r="A498" s="9">
        <f t="shared" ca="1" si="7"/>
        <v>29</v>
      </c>
      <c r="B498" s="9" t="str">
        <f ca="1">VLOOKUP(RANDBETWEEN(1,countinterests),pool[],9)</f>
        <v>Boats</v>
      </c>
    </row>
    <row r="499" spans="1:2" x14ac:dyDescent="0.2">
      <c r="A499" s="10">
        <f t="shared" ca="1" si="7"/>
        <v>126</v>
      </c>
      <c r="B499" s="10" t="str">
        <f ca="1">VLOOKUP(RANDBETWEEN(1,countinterests),pool[],9)</f>
        <v>Boats</v>
      </c>
    </row>
    <row r="500" spans="1:2" x14ac:dyDescent="0.2">
      <c r="A500" s="9">
        <f t="shared" ca="1" si="7"/>
        <v>120</v>
      </c>
      <c r="B500" s="9" t="str">
        <f ca="1">VLOOKUP(RANDBETWEEN(1,countinterests),pool[],9)</f>
        <v>Cars</v>
      </c>
    </row>
    <row r="501" spans="1:2" x14ac:dyDescent="0.2">
      <c r="A501" s="10">
        <f t="shared" ca="1" si="7"/>
        <v>183</v>
      </c>
      <c r="B501" s="10" t="str">
        <f ca="1">VLOOKUP(RANDBETWEEN(1,countinterests),pool[],9)</f>
        <v>Kids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B1" workbookViewId="0">
      <selection activeCell="G1" sqref="G1"/>
    </sheetView>
  </sheetViews>
  <sheetFormatPr defaultRowHeight="14.25" x14ac:dyDescent="0.2"/>
  <cols>
    <col min="1" max="1" width="6.75" hidden="1" customWidth="1"/>
    <col min="2" max="2" width="14.25" customWidth="1"/>
    <col min="3" max="3" width="27.625" bestFit="1" customWidth="1"/>
    <col min="4" max="4" width="11.375" bestFit="1" customWidth="1"/>
    <col min="5" max="5" width="15.25" bestFit="1" customWidth="1"/>
    <col min="8" max="8" width="9.875" bestFit="1" customWidth="1"/>
  </cols>
  <sheetData>
    <row r="1" spans="1:8" ht="15" x14ac:dyDescent="0.25">
      <c r="A1" s="12" t="s">
        <v>3111</v>
      </c>
      <c r="B1" s="32" t="s">
        <v>0</v>
      </c>
      <c r="C1" s="32" t="s">
        <v>1</v>
      </c>
      <c r="D1" s="33" t="s">
        <v>21</v>
      </c>
      <c r="E1" s="32" t="s">
        <v>3</v>
      </c>
    </row>
    <row r="2" spans="1:8" x14ac:dyDescent="0.2">
      <c r="A2" s="9">
        <v>1</v>
      </c>
      <c r="B2" s="9">
        <f ca="1">RANDBETWEEN(1,200)</f>
        <v>153</v>
      </c>
      <c r="C2" s="9" t="str">
        <f ca="1">VLOOKUP(RANDBETWEEN(1,countalbumnames),pool[],8)</f>
        <v>Greener grass</v>
      </c>
      <c r="D2" s="14">
        <f ca="1">VLOOKUP(ALBUMS!$B2,'CUSTOMERS'!$A$2:$G$201,7)</f>
        <v>43018</v>
      </c>
      <c r="E2" s="14">
        <f ca="1">ALBUMS!$D2+RANDBETWEEN(0,TODAY()-ALBUMS!$D2)</f>
        <v>43505</v>
      </c>
    </row>
    <row r="3" spans="1:8" x14ac:dyDescent="0.2">
      <c r="A3" s="10">
        <v>2</v>
      </c>
      <c r="B3" s="10">
        <f t="shared" ref="B3:B66" ca="1" si="0">RANDBETWEEN(1,200)</f>
        <v>189</v>
      </c>
      <c r="C3" s="10" t="str">
        <f ca="1">VLOOKUP(RANDBETWEEN(1,countalbumnames),pool[],8)</f>
        <v>Greener grass</v>
      </c>
      <c r="D3" s="16">
        <f ca="1">VLOOKUP(ALBUMS!$B3,'CUSTOMERS'!$A$2:$G$201,7)</f>
        <v>43807</v>
      </c>
      <c r="E3" s="16">
        <f ca="1">ALBUMS!$D3+RANDBETWEEN(0,TODAY()-ALBUMS!$D3)</f>
        <v>44582</v>
      </c>
    </row>
    <row r="4" spans="1:8" x14ac:dyDescent="0.2">
      <c r="A4" s="9">
        <v>3</v>
      </c>
      <c r="B4" s="9">
        <f t="shared" ca="1" si="0"/>
        <v>92</v>
      </c>
      <c r="C4" s="9" t="str">
        <f ca="1">VLOOKUP(RANDBETWEEN(1,countalbumnames),pool[],8)</f>
        <v>Family Vacation 2020</v>
      </c>
      <c r="D4" s="14">
        <f ca="1">VLOOKUP(ALBUMS!$B4,'CUSTOMERS'!$A$2:$G$201,7)</f>
        <v>43999</v>
      </c>
      <c r="E4" s="14">
        <f ca="1">ALBUMS!$D4+RANDBETWEEN(0,TODAY()-ALBUMS!$D4)</f>
        <v>45323</v>
      </c>
      <c r="H4" s="1"/>
    </row>
    <row r="5" spans="1:8" x14ac:dyDescent="0.2">
      <c r="A5" s="10">
        <v>4</v>
      </c>
      <c r="B5" s="10">
        <f t="shared" ca="1" si="0"/>
        <v>140</v>
      </c>
      <c r="C5" s="10" t="str">
        <f ca="1">VLOOKUP(RANDBETWEEN(1,countalbumnames),pool[],8)</f>
        <v>A Look Back</v>
      </c>
      <c r="D5" s="16">
        <f ca="1">VLOOKUP(ALBUMS!$B5,'CUSTOMERS'!$A$2:$G$201,7)</f>
        <v>43752</v>
      </c>
      <c r="E5" s="16">
        <f ca="1">ALBUMS!$D5+RANDBETWEEN(0,TODAY()-ALBUMS!$D5)</f>
        <v>45150</v>
      </c>
    </row>
    <row r="6" spans="1:8" x14ac:dyDescent="0.2">
      <c r="A6" s="9">
        <v>5</v>
      </c>
      <c r="B6" s="9">
        <f t="shared" ca="1" si="0"/>
        <v>83</v>
      </c>
      <c r="C6" s="9" t="str">
        <f ca="1">VLOOKUP(RANDBETWEEN(1,countalbumnames),pool[],8)</f>
        <v>Balls to the wall</v>
      </c>
      <c r="D6" s="14">
        <f ca="1">VLOOKUP(ALBUMS!$B6,'CUSTOMERS'!$A$2:$G$201,7)</f>
        <v>43479</v>
      </c>
      <c r="E6" s="14">
        <f ca="1">ALBUMS!$D6+RANDBETWEEN(0,TODAY()-ALBUMS!$D6)</f>
        <v>44443</v>
      </c>
    </row>
    <row r="7" spans="1:8" x14ac:dyDescent="0.2">
      <c r="A7" s="10">
        <v>6</v>
      </c>
      <c r="B7" s="10">
        <f t="shared" ca="1" si="0"/>
        <v>169</v>
      </c>
      <c r="C7" s="10" t="str">
        <f ca="1">VLOOKUP(RANDBETWEEN(1,countalbumnames),pool[],8)</f>
        <v>Together as Family</v>
      </c>
      <c r="D7" s="16">
        <f ca="1">VLOOKUP(ALBUMS!$B7,'CUSTOMERS'!$A$2:$G$201,7)</f>
        <v>42849</v>
      </c>
      <c r="E7" s="16">
        <f ca="1">ALBUMS!$D7+RANDBETWEEN(0,TODAY()-ALBUMS!$D7)</f>
        <v>44472</v>
      </c>
    </row>
    <row r="8" spans="1:8" x14ac:dyDescent="0.2">
      <c r="A8" s="9">
        <v>7</v>
      </c>
      <c r="B8" s="9">
        <f t="shared" ca="1" si="0"/>
        <v>68</v>
      </c>
      <c r="C8" s="9" t="str">
        <f ca="1">VLOOKUP(RANDBETWEEN(1,countalbumnames),pool[],8)</f>
        <v>Simplicity in Springtime</v>
      </c>
      <c r="D8" s="14">
        <f ca="1">VLOOKUP(ALBUMS!$B8,'CUSTOMERS'!$A$2:$G$201,7)</f>
        <v>43743</v>
      </c>
      <c r="E8" s="14">
        <f ca="1">ALBUMS!$D8+RANDBETWEEN(0,TODAY()-ALBUMS!$D8)</f>
        <v>44302</v>
      </c>
    </row>
    <row r="9" spans="1:8" x14ac:dyDescent="0.2">
      <c r="A9" s="10">
        <v>8</v>
      </c>
      <c r="B9" s="10">
        <f t="shared" ca="1" si="0"/>
        <v>14</v>
      </c>
      <c r="C9" s="10" t="str">
        <f ca="1">VLOOKUP(RANDBETWEEN(1,countalbumnames),pool[],8)</f>
        <v>Two of a Kind (great for siblings)</v>
      </c>
      <c r="D9" s="16">
        <f ca="1">VLOOKUP(ALBUMS!$B9,'CUSTOMERS'!$A$2:$G$201,7)</f>
        <v>43139</v>
      </c>
      <c r="E9" s="16">
        <f ca="1">ALBUMS!$D9+RANDBETWEEN(0,TODAY()-ALBUMS!$D9)</f>
        <v>43793</v>
      </c>
    </row>
    <row r="10" spans="1:8" x14ac:dyDescent="0.2">
      <c r="A10" s="9">
        <v>9</v>
      </c>
      <c r="B10" s="9">
        <f t="shared" ca="1" si="0"/>
        <v>60</v>
      </c>
      <c r="C10" s="9" t="str">
        <f ca="1">VLOOKUP(RANDBETWEEN(1,countalbumnames),pool[],8)</f>
        <v>A Love Like Ours</v>
      </c>
      <c r="D10" s="14">
        <f ca="1">VLOOKUP(ALBUMS!$B10,'CUSTOMERS'!$A$2:$G$201,7)</f>
        <v>42781</v>
      </c>
      <c r="E10" s="14">
        <f ca="1">ALBUMS!$D10+RANDBETWEEN(0,TODAY()-ALBUMS!$D10)</f>
        <v>45225</v>
      </c>
    </row>
    <row r="11" spans="1:8" x14ac:dyDescent="0.2">
      <c r="A11" s="10">
        <v>10</v>
      </c>
      <c r="B11" s="10">
        <f t="shared" ca="1" si="0"/>
        <v>90</v>
      </c>
      <c r="C11" s="10" t="str">
        <f ca="1">VLOOKUP(RANDBETWEEN(1,countalbumnames),pool[],8)</f>
        <v>A New Chapter</v>
      </c>
      <c r="D11" s="16">
        <f ca="1">VLOOKUP(ALBUMS!$B11,'CUSTOMERS'!$A$2:$G$201,7)</f>
        <v>44015</v>
      </c>
      <c r="E11" s="16">
        <f ca="1">ALBUMS!$D11+RANDBETWEEN(0,TODAY()-ALBUMS!$D11)</f>
        <v>45263</v>
      </c>
    </row>
    <row r="12" spans="1:8" x14ac:dyDescent="0.2">
      <c r="A12" s="9">
        <v>11</v>
      </c>
      <c r="B12" s="9">
        <f t="shared" ca="1" si="0"/>
        <v>2</v>
      </c>
      <c r="C12" s="9" t="str">
        <f ca="1">VLOOKUP(RANDBETWEEN(1,countalbumnames),pool[],8)</f>
        <v>Two Thousand Twenty</v>
      </c>
      <c r="D12" s="14">
        <f ca="1">VLOOKUP(ALBUMS!$B12,'CUSTOMERS'!$A$2:$G$201,7)</f>
        <v>43988</v>
      </c>
      <c r="E12" s="14">
        <f ca="1">ALBUMS!$D12+RANDBETWEEN(0,TODAY()-ALBUMS!$D12)</f>
        <v>44912</v>
      </c>
    </row>
    <row r="13" spans="1:8" x14ac:dyDescent="0.2">
      <c r="A13" s="10">
        <v>12</v>
      </c>
      <c r="B13" s="10">
        <f t="shared" ca="1" si="0"/>
        <v>106</v>
      </c>
      <c r="C13" s="10" t="str">
        <f ca="1">VLOOKUP(RANDBETWEEN(1,countalbumnames),pool[],8)</f>
        <v>Final impact</v>
      </c>
      <c r="D13" s="16">
        <f ca="1">VLOOKUP(ALBUMS!$B13,'CUSTOMERS'!$A$2:$G$201,7)</f>
        <v>43767</v>
      </c>
      <c r="E13" s="16">
        <f ca="1">ALBUMS!$D13+RANDBETWEEN(0,TODAY()-ALBUMS!$D13)</f>
        <v>44498</v>
      </c>
    </row>
    <row r="14" spans="1:8" x14ac:dyDescent="0.2">
      <c r="A14" s="9">
        <v>13</v>
      </c>
      <c r="B14" s="9">
        <f t="shared" ca="1" si="0"/>
        <v>181</v>
      </c>
      <c r="C14" s="9" t="str">
        <f ca="1">VLOOKUP(RANDBETWEEN(1,countalbumnames),pool[],8)</f>
        <v>Sweetbitter</v>
      </c>
      <c r="D14" s="14">
        <f ca="1">VLOOKUP(ALBUMS!$B14,'CUSTOMERS'!$A$2:$G$201,7)</f>
        <v>43825</v>
      </c>
      <c r="E14" s="14">
        <f ca="1">ALBUMS!$D14+RANDBETWEEN(0,TODAY()-ALBUMS!$D14)</f>
        <v>43964</v>
      </c>
    </row>
    <row r="15" spans="1:8" x14ac:dyDescent="0.2">
      <c r="A15" s="10">
        <v>14</v>
      </c>
      <c r="B15" s="10">
        <f t="shared" ca="1" si="0"/>
        <v>152</v>
      </c>
      <c r="C15" s="10" t="str">
        <f ca="1">VLOOKUP(RANDBETWEEN(1,countalbumnames),pool[],8)</f>
        <v>First chance</v>
      </c>
      <c r="D15" s="16">
        <f ca="1">VLOOKUP(ALBUMS!$B15,'CUSTOMERS'!$A$2:$G$201,7)</f>
        <v>43760</v>
      </c>
      <c r="E15" s="16">
        <f ca="1">ALBUMS!$D15+RANDBETWEEN(0,TODAY()-ALBUMS!$D15)</f>
        <v>45075</v>
      </c>
    </row>
    <row r="16" spans="1:8" x14ac:dyDescent="0.2">
      <c r="A16" s="9">
        <v>15</v>
      </c>
      <c r="B16" s="9">
        <f t="shared" ca="1" si="0"/>
        <v>94</v>
      </c>
      <c r="C16" s="9" t="str">
        <f ca="1">VLOOKUP(RANDBETWEEN(1,countalbumnames),pool[],8)</f>
        <v>Apples and oranges</v>
      </c>
      <c r="D16" s="14">
        <f ca="1">VLOOKUP(ALBUMS!$B16,'CUSTOMERS'!$A$2:$G$201,7)</f>
        <v>43348</v>
      </c>
      <c r="E16" s="14">
        <f ca="1">ALBUMS!$D16+RANDBETWEEN(0,TODAY()-ALBUMS!$D16)</f>
        <v>44922</v>
      </c>
    </row>
    <row r="17" spans="1:5" x14ac:dyDescent="0.2">
      <c r="A17" s="10">
        <v>16</v>
      </c>
      <c r="B17" s="10">
        <f t="shared" ca="1" si="0"/>
        <v>47</v>
      </c>
      <c r="C17" s="10" t="str">
        <f ca="1">VLOOKUP(RANDBETWEEN(1,countalbumnames),pool[],8)</f>
        <v>Along the Way…</v>
      </c>
      <c r="D17" s="16">
        <f ca="1">VLOOKUP(ALBUMS!$B17,'CUSTOMERS'!$A$2:$G$201,7)</f>
        <v>43671</v>
      </c>
      <c r="E17" s="16">
        <f ca="1">ALBUMS!$D17+RANDBETWEEN(0,TODAY()-ALBUMS!$D17)</f>
        <v>44402</v>
      </c>
    </row>
    <row r="18" spans="1:5" x14ac:dyDescent="0.2">
      <c r="A18" s="9">
        <v>17</v>
      </c>
      <c r="B18" s="9">
        <f t="shared" ca="1" si="0"/>
        <v>47</v>
      </c>
      <c r="C18" s="9" t="str">
        <f ca="1">VLOOKUP(RANDBETWEEN(1,countalbumnames),pool[],8)</f>
        <v>Unchained</v>
      </c>
      <c r="D18" s="14">
        <f ca="1">VLOOKUP(ALBUMS!$B18,'CUSTOMERS'!$A$2:$G$201,7)</f>
        <v>43671</v>
      </c>
      <c r="E18" s="14">
        <f ca="1">ALBUMS!$D18+RANDBETWEEN(0,TODAY()-ALBUMS!$D18)</f>
        <v>45324</v>
      </c>
    </row>
    <row r="19" spans="1:5" x14ac:dyDescent="0.2">
      <c r="A19" s="10">
        <v>18</v>
      </c>
      <c r="B19" s="10">
        <f t="shared" ca="1" si="0"/>
        <v>164</v>
      </c>
      <c r="C19" s="10" t="str">
        <f ca="1">VLOOKUP(RANDBETWEEN(1,countalbumnames),pool[],8)</f>
        <v>Eye to eye</v>
      </c>
      <c r="D19" s="16">
        <f ca="1">VLOOKUP(ALBUMS!$B19,'CUSTOMERS'!$A$2:$G$201,7)</f>
        <v>44034</v>
      </c>
      <c r="E19" s="16">
        <f ca="1">ALBUMS!$D19+RANDBETWEEN(0,TODAY()-ALBUMS!$D19)</f>
        <v>44101</v>
      </c>
    </row>
    <row r="20" spans="1:5" x14ac:dyDescent="0.2">
      <c r="A20" s="9">
        <v>19</v>
      </c>
      <c r="B20" s="9">
        <f t="shared" ca="1" si="0"/>
        <v>82</v>
      </c>
      <c r="C20" s="9" t="str">
        <f ca="1">VLOOKUP(RANDBETWEEN(1,countalbumnames),pool[],8)</f>
        <v>This Is Us</v>
      </c>
      <c r="D20" s="14">
        <f ca="1">VLOOKUP(ALBUMS!$B20,'CUSTOMERS'!$A$2:$G$201,7)</f>
        <v>44122</v>
      </c>
      <c r="E20" s="14">
        <f ca="1">ALBUMS!$D20+RANDBETWEEN(0,TODAY()-ALBUMS!$D20)</f>
        <v>45078</v>
      </c>
    </row>
    <row r="21" spans="1:5" x14ac:dyDescent="0.2">
      <c r="A21" s="10">
        <v>20</v>
      </c>
      <c r="B21" s="10">
        <f t="shared" ca="1" si="0"/>
        <v>141</v>
      </c>
      <c r="C21" s="10" t="str">
        <f ca="1">VLOOKUP(RANDBETWEEN(1,countalbumnames),pool[],8)</f>
        <v>Your First Years</v>
      </c>
      <c r="D21" s="16">
        <f ca="1">VLOOKUP(ALBUMS!$B21,'CUSTOMERS'!$A$2:$G$201,7)</f>
        <v>42777</v>
      </c>
      <c r="E21" s="16">
        <f ca="1">ALBUMS!$D21+RANDBETWEEN(0,TODAY()-ALBUMS!$D21)</f>
        <v>45471</v>
      </c>
    </row>
    <row r="22" spans="1:5" x14ac:dyDescent="0.2">
      <c r="A22" s="9">
        <v>21</v>
      </c>
      <c r="B22" s="9">
        <f t="shared" ca="1" si="0"/>
        <v>55</v>
      </c>
      <c r="C22" s="9" t="str">
        <f ca="1">VLOOKUP(RANDBETWEEN(1,countalbumnames),pool[],8)</f>
        <v>Our Bundle of Joy</v>
      </c>
      <c r="D22" s="14">
        <f ca="1">VLOOKUP(ALBUMS!$B22,'CUSTOMERS'!$A$2:$G$201,7)</f>
        <v>43395</v>
      </c>
      <c r="E22" s="14">
        <f ca="1">ALBUMS!$D22+RANDBETWEEN(0,TODAY()-ALBUMS!$D22)</f>
        <v>43782</v>
      </c>
    </row>
    <row r="23" spans="1:5" x14ac:dyDescent="0.2">
      <c r="A23" s="10">
        <v>22</v>
      </c>
      <c r="B23" s="10">
        <f t="shared" ca="1" si="0"/>
        <v>22</v>
      </c>
      <c r="C23" s="10" t="str">
        <f ca="1">VLOOKUP(RANDBETWEEN(1,countalbumnames),pool[],8)</f>
        <v>The Road Best Traveled</v>
      </c>
      <c r="D23" s="16">
        <f ca="1">VLOOKUP(ALBUMS!$B23,'CUSTOMERS'!$A$2:$G$201,7)</f>
        <v>42912</v>
      </c>
      <c r="E23" s="16">
        <f ca="1">ALBUMS!$D23+RANDBETWEEN(0,TODAY()-ALBUMS!$D23)</f>
        <v>42919</v>
      </c>
    </row>
    <row r="24" spans="1:5" x14ac:dyDescent="0.2">
      <c r="A24" s="9">
        <v>23</v>
      </c>
      <c r="B24" s="9">
        <f t="shared" ca="1" si="0"/>
        <v>73</v>
      </c>
      <c r="C24" s="9" t="str">
        <f ca="1">VLOOKUP(RANDBETWEEN(1,countalbumnames),pool[],8)</f>
        <v>My goodness</v>
      </c>
      <c r="D24" s="14">
        <f ca="1">VLOOKUP(ALBUMS!$B24,'CUSTOMERS'!$A$2:$G$201,7)</f>
        <v>44188</v>
      </c>
      <c r="E24" s="14">
        <f ca="1">ALBUMS!$D24+RANDBETWEEN(0,TODAY()-ALBUMS!$D24)</f>
        <v>44560</v>
      </c>
    </row>
    <row r="25" spans="1:5" x14ac:dyDescent="0.2">
      <c r="A25" s="10">
        <v>24</v>
      </c>
      <c r="B25" s="10">
        <f t="shared" ca="1" si="0"/>
        <v>187</v>
      </c>
      <c r="C25" s="10" t="str">
        <f ca="1">VLOOKUP(RANDBETWEEN(1,countalbumnames),pool[],8)</f>
        <v>Chip off the old block</v>
      </c>
      <c r="D25" s="16">
        <f ca="1">VLOOKUP(ALBUMS!$B25,'CUSTOMERS'!$A$2:$G$201,7)</f>
        <v>43790</v>
      </c>
      <c r="E25" s="16">
        <f ca="1">ALBUMS!$D25+RANDBETWEEN(0,TODAY()-ALBUMS!$D25)</f>
        <v>43928</v>
      </c>
    </row>
    <row r="26" spans="1:5" x14ac:dyDescent="0.2">
      <c r="A26" s="9">
        <v>25</v>
      </c>
      <c r="B26" s="9">
        <f t="shared" ca="1" si="0"/>
        <v>139</v>
      </c>
      <c r="C26" s="9" t="str">
        <f ca="1">VLOOKUP(RANDBETWEEN(1,countalbumnames),pool[],8)</f>
        <v>Two Thousand Twenty</v>
      </c>
      <c r="D26" s="14">
        <f ca="1">VLOOKUP(ALBUMS!$B26,'CUSTOMERS'!$A$2:$G$201,7)</f>
        <v>44130</v>
      </c>
      <c r="E26" s="14">
        <f ca="1">ALBUMS!$D26+RANDBETWEEN(0,TODAY()-ALBUMS!$D26)</f>
        <v>45502</v>
      </c>
    </row>
    <row r="27" spans="1:5" x14ac:dyDescent="0.2">
      <c r="A27" s="10">
        <v>26</v>
      </c>
      <c r="B27" s="10">
        <f t="shared" ca="1" si="0"/>
        <v>10</v>
      </c>
      <c r="C27" s="10" t="str">
        <f ca="1">VLOOKUP(RANDBETWEEN(1,countalbumnames),pool[],8)</f>
        <v>Our Story So Far</v>
      </c>
      <c r="D27" s="16">
        <f ca="1">VLOOKUP(ALBUMS!$B27,'CUSTOMERS'!$A$2:$G$201,7)</f>
        <v>42858</v>
      </c>
      <c r="E27" s="16">
        <f ca="1">ALBUMS!$D27+RANDBETWEEN(0,TODAY()-ALBUMS!$D27)</f>
        <v>43577</v>
      </c>
    </row>
    <row r="28" spans="1:5" x14ac:dyDescent="0.2">
      <c r="A28" s="9">
        <v>27</v>
      </c>
      <c r="B28" s="9">
        <f t="shared" ca="1" si="0"/>
        <v>116</v>
      </c>
      <c r="C28" s="9" t="str">
        <f ca="1">VLOOKUP(RANDBETWEEN(1,countalbumnames),pool[],8)</f>
        <v>Becoming a Big Brother</v>
      </c>
      <c r="D28" s="14">
        <f ca="1">VLOOKUP(ALBUMS!$B28,'CUSTOMERS'!$A$2:$G$201,7)</f>
        <v>42827</v>
      </c>
      <c r="E28" s="14">
        <f ca="1">ALBUMS!$D28+RANDBETWEEN(0,TODAY()-ALBUMS!$D28)</f>
        <v>44206</v>
      </c>
    </row>
    <row r="29" spans="1:5" x14ac:dyDescent="0.2">
      <c r="A29" s="10">
        <v>28</v>
      </c>
      <c r="B29" s="10">
        <f t="shared" ca="1" si="0"/>
        <v>118</v>
      </c>
      <c r="C29" s="10" t="str">
        <f ca="1">VLOOKUP(RANDBETWEEN(1,countalbumnames),pool[],8)</f>
        <v>Welcome Home</v>
      </c>
      <c r="D29" s="16">
        <f ca="1">VLOOKUP(ALBUMS!$B29,'CUSTOMERS'!$A$2:$G$201,7)</f>
        <v>42957</v>
      </c>
      <c r="E29" s="16">
        <f ca="1">ALBUMS!$D29+RANDBETWEEN(0,TODAY()-ALBUMS!$D29)</f>
        <v>44541</v>
      </c>
    </row>
    <row r="30" spans="1:5" x14ac:dyDescent="0.2">
      <c r="A30" s="9">
        <v>29</v>
      </c>
      <c r="B30" s="9">
        <f t="shared" ca="1" si="0"/>
        <v>9</v>
      </c>
      <c r="C30" s="9" t="str">
        <f ca="1">VLOOKUP(RANDBETWEEN(1,countalbumnames),pool[],8)</f>
        <v>Two of a Kind (great for siblings)</v>
      </c>
      <c r="D30" s="14">
        <f ca="1">VLOOKUP(ALBUMS!$B30,'CUSTOMERS'!$A$2:$G$201,7)</f>
        <v>43894</v>
      </c>
      <c r="E30" s="14">
        <f ca="1">ALBUMS!$D30+RANDBETWEEN(0,TODAY()-ALBUMS!$D30)</f>
        <v>44557</v>
      </c>
    </row>
    <row r="31" spans="1:5" x14ac:dyDescent="0.2">
      <c r="A31" s="10">
        <v>30</v>
      </c>
      <c r="B31" s="10">
        <f t="shared" ca="1" si="0"/>
        <v>45</v>
      </c>
      <c r="C31" s="10" t="str">
        <f ca="1">VLOOKUP(RANDBETWEEN(1,countalbumnames),pool[],8)</f>
        <v>In the Sun</v>
      </c>
      <c r="D31" s="16">
        <f ca="1">VLOOKUP(ALBUMS!$B31,'CUSTOMERS'!$A$2:$G$201,7)</f>
        <v>42874</v>
      </c>
      <c r="E31" s="16">
        <f ca="1">ALBUMS!$D31+RANDBETWEEN(0,TODAY()-ALBUMS!$D31)</f>
        <v>45244</v>
      </c>
    </row>
    <row r="32" spans="1:5" x14ac:dyDescent="0.2">
      <c r="A32" s="9">
        <v>31</v>
      </c>
      <c r="B32" s="9">
        <f t="shared" ca="1" si="0"/>
        <v>47</v>
      </c>
      <c r="C32" s="9" t="str">
        <f ca="1">VLOOKUP(RANDBETWEEN(1,countalbumnames),pool[],8)</f>
        <v>Final breath</v>
      </c>
      <c r="D32" s="14">
        <f ca="1">VLOOKUP(ALBUMS!$B32,'CUSTOMERS'!$A$2:$G$201,7)</f>
        <v>43671</v>
      </c>
      <c r="E32" s="14">
        <f ca="1">ALBUMS!$D32+RANDBETWEEN(0,TODAY()-ALBUMS!$D32)</f>
        <v>44918</v>
      </c>
    </row>
    <row r="33" spans="1:5" x14ac:dyDescent="0.2">
      <c r="A33" s="10">
        <v>32</v>
      </c>
      <c r="B33" s="10">
        <f t="shared" ca="1" si="0"/>
        <v>15</v>
      </c>
      <c r="C33" s="10" t="str">
        <f ca="1">VLOOKUP(RANDBETWEEN(1,countalbumnames),pool[],8)</f>
        <v>Balls to the wall</v>
      </c>
      <c r="D33" s="16">
        <f ca="1">VLOOKUP(ALBUMS!$B33,'CUSTOMERS'!$A$2:$G$201,7)</f>
        <v>43641</v>
      </c>
      <c r="E33" s="16">
        <f ca="1">ALBUMS!$D33+RANDBETWEEN(0,TODAY()-ALBUMS!$D33)</f>
        <v>44734</v>
      </c>
    </row>
    <row r="34" spans="1:5" x14ac:dyDescent="0.2">
      <c r="A34" s="9">
        <v>33</v>
      </c>
      <c r="B34" s="9">
        <f t="shared" ca="1" si="0"/>
        <v>58</v>
      </c>
      <c r="C34" s="9" t="str">
        <f ca="1">VLOOKUP(RANDBETWEEN(1,countalbumnames),pool[],8)</f>
        <v>Our Best Day</v>
      </c>
      <c r="D34" s="14">
        <f ca="1">VLOOKUP(ALBUMS!$B34,'CUSTOMERS'!$A$2:$G$201,7)</f>
        <v>43476</v>
      </c>
      <c r="E34" s="14">
        <f ca="1">ALBUMS!$D34+RANDBETWEEN(0,TODAY()-ALBUMS!$D34)</f>
        <v>44904</v>
      </c>
    </row>
    <row r="35" spans="1:5" x14ac:dyDescent="0.2">
      <c r="A35" s="10">
        <v>34</v>
      </c>
      <c r="B35" s="10">
        <f t="shared" ca="1" si="0"/>
        <v>55</v>
      </c>
      <c r="C35" s="10" t="str">
        <f ca="1">VLOOKUP(RANDBETWEEN(1,countalbumnames),pool[],8)</f>
        <v>Commercial break</v>
      </c>
      <c r="D35" s="16">
        <f ca="1">VLOOKUP(ALBUMS!$B35,'CUSTOMERS'!$A$2:$G$201,7)</f>
        <v>43395</v>
      </c>
      <c r="E35" s="16">
        <f ca="1">ALBUMS!$D35+RANDBETWEEN(0,TODAY()-ALBUMS!$D35)</f>
        <v>44423</v>
      </c>
    </row>
    <row r="36" spans="1:5" x14ac:dyDescent="0.2">
      <c r="A36" s="9">
        <v>35</v>
      </c>
      <c r="B36" s="9">
        <f t="shared" ca="1" si="0"/>
        <v>29</v>
      </c>
      <c r="C36" s="9" t="str">
        <f ca="1">VLOOKUP(RANDBETWEEN(1,countalbumnames),pool[],8)</f>
        <v>Love life</v>
      </c>
      <c r="D36" s="14">
        <f ca="1">VLOOKUP(ALBUMS!$B36,'CUSTOMERS'!$A$2:$G$201,7)</f>
        <v>43806</v>
      </c>
      <c r="E36" s="14">
        <f ca="1">ALBUMS!$D36+RANDBETWEEN(0,TODAY()-ALBUMS!$D36)</f>
        <v>44563</v>
      </c>
    </row>
    <row r="37" spans="1:5" x14ac:dyDescent="0.2">
      <c r="A37" s="10">
        <v>36</v>
      </c>
      <c r="B37" s="10">
        <f t="shared" ca="1" si="0"/>
        <v>189</v>
      </c>
      <c r="C37" s="10" t="str">
        <f ca="1">VLOOKUP(RANDBETWEEN(1,countalbumnames),pool[],8)</f>
        <v>The Family</v>
      </c>
      <c r="D37" s="16">
        <f ca="1">VLOOKUP(ALBUMS!$B37,'CUSTOMERS'!$A$2:$G$201,7)</f>
        <v>43807</v>
      </c>
      <c r="E37" s="16">
        <f ca="1">ALBUMS!$D37+RANDBETWEEN(0,TODAY()-ALBUMS!$D37)</f>
        <v>44418</v>
      </c>
    </row>
    <row r="38" spans="1:5" x14ac:dyDescent="0.2">
      <c r="A38" s="9">
        <v>37</v>
      </c>
      <c r="B38" s="9">
        <f t="shared" ca="1" si="0"/>
        <v>127</v>
      </c>
      <c r="C38" s="9" t="str">
        <f ca="1">VLOOKUP(RANDBETWEEN(1,countalbumnames),pool[],8)</f>
        <v>Concept art</v>
      </c>
      <c r="D38" s="14">
        <f ca="1">VLOOKUP(ALBUMS!$B38,'CUSTOMERS'!$A$2:$G$201,7)</f>
        <v>44029</v>
      </c>
      <c r="E38" s="14">
        <f ca="1">ALBUMS!$D38+RANDBETWEEN(0,TODAY()-ALBUMS!$D38)</f>
        <v>45129</v>
      </c>
    </row>
    <row r="39" spans="1:5" x14ac:dyDescent="0.2">
      <c r="A39" s="10">
        <v>38</v>
      </c>
      <c r="B39" s="10">
        <f t="shared" ca="1" si="0"/>
        <v>128</v>
      </c>
      <c r="C39" s="10" t="str">
        <f ca="1">VLOOKUP(RANDBETWEEN(1,countalbumnames),pool[],8)</f>
        <v>2020 with the Wolfes</v>
      </c>
      <c r="D39" s="16">
        <f ca="1">VLOOKUP(ALBUMS!$B39,'CUSTOMERS'!$A$2:$G$201,7)</f>
        <v>44105</v>
      </c>
      <c r="E39" s="16">
        <f ca="1">ALBUMS!$D39+RANDBETWEEN(0,TODAY()-ALBUMS!$D39)</f>
        <v>45465</v>
      </c>
    </row>
    <row r="40" spans="1:5" x14ac:dyDescent="0.2">
      <c r="A40" s="9">
        <v>39</v>
      </c>
      <c r="B40" s="9">
        <f t="shared" ca="1" si="0"/>
        <v>171</v>
      </c>
      <c r="C40" s="9" t="str">
        <f ca="1">VLOOKUP(RANDBETWEEN(1,countalbumnames),pool[],8)</f>
        <v>Climate changed</v>
      </c>
      <c r="D40" s="14">
        <f ca="1">VLOOKUP(ALBUMS!$B40,'CUSTOMERS'!$A$2:$G$201,7)</f>
        <v>43939</v>
      </c>
      <c r="E40" s="14">
        <f ca="1">ALBUMS!$D40+RANDBETWEEN(0,TODAY()-ALBUMS!$D40)</f>
        <v>44620</v>
      </c>
    </row>
    <row r="41" spans="1:5" x14ac:dyDescent="0.2">
      <c r="A41" s="10">
        <v>40</v>
      </c>
      <c r="B41" s="10">
        <f t="shared" ca="1" si="0"/>
        <v>131</v>
      </c>
      <c r="C41" s="10" t="str">
        <f ca="1">VLOOKUP(RANDBETWEEN(1,countalbumnames),pool[],8)</f>
        <v>Fight and flight</v>
      </c>
      <c r="D41" s="16">
        <f ca="1">VLOOKUP(ALBUMS!$B41,'CUSTOMERS'!$A$2:$G$201,7)</f>
        <v>44052</v>
      </c>
      <c r="E41" s="16">
        <f ca="1">ALBUMS!$D41+RANDBETWEEN(0,TODAY()-ALBUMS!$D41)</f>
        <v>44652</v>
      </c>
    </row>
    <row r="42" spans="1:5" x14ac:dyDescent="0.2">
      <c r="A42" s="9">
        <v>41</v>
      </c>
      <c r="B42" s="9">
        <f t="shared" ca="1" si="0"/>
        <v>21</v>
      </c>
      <c r="C42" s="9" t="str">
        <f ca="1">VLOOKUP(RANDBETWEEN(1,countalbumnames),pool[],8)</f>
        <v>A Summer Spent Seaside</v>
      </c>
      <c r="D42" s="14">
        <f ca="1">VLOOKUP(ALBUMS!$B42,'CUSTOMERS'!$A$2:$G$201,7)</f>
        <v>43621</v>
      </c>
      <c r="E42" s="14">
        <f ca="1">ALBUMS!$D42+RANDBETWEEN(0,TODAY()-ALBUMS!$D42)</f>
        <v>44361</v>
      </c>
    </row>
    <row r="43" spans="1:5" x14ac:dyDescent="0.2">
      <c r="A43" s="10">
        <v>42</v>
      </c>
      <c r="B43" s="10">
        <f t="shared" ca="1" si="0"/>
        <v>73</v>
      </c>
      <c r="C43" s="10" t="str">
        <f ca="1">VLOOKUP(RANDBETWEEN(1,countalbumnames),pool[],8)</f>
        <v>Baseless</v>
      </c>
      <c r="D43" s="16">
        <f ca="1">VLOOKUP(ALBUMS!$B43,'CUSTOMERS'!$A$2:$G$201,7)</f>
        <v>44188</v>
      </c>
      <c r="E43" s="16">
        <f ca="1">ALBUMS!$D43+RANDBETWEEN(0,TODAY()-ALBUMS!$D43)</f>
        <v>44303</v>
      </c>
    </row>
    <row r="44" spans="1:5" x14ac:dyDescent="0.2">
      <c r="A44" s="9">
        <v>43</v>
      </c>
      <c r="B44" s="9">
        <f t="shared" ca="1" si="0"/>
        <v>148</v>
      </c>
      <c r="C44" s="9" t="str">
        <f ca="1">VLOOKUP(RANDBETWEEN(1,countalbumnames),pool[],8)</f>
        <v>Lessons From a Passport</v>
      </c>
      <c r="D44" s="14">
        <f ca="1">VLOOKUP(ALBUMS!$B44,'CUSTOMERS'!$A$2:$G$201,7)</f>
        <v>43650</v>
      </c>
      <c r="E44" s="14">
        <f ca="1">ALBUMS!$D44+RANDBETWEEN(0,TODAY()-ALBUMS!$D44)</f>
        <v>44470</v>
      </c>
    </row>
    <row r="45" spans="1:5" x14ac:dyDescent="0.2">
      <c r="A45" s="10">
        <v>44</v>
      </c>
      <c r="B45" s="10">
        <f t="shared" ca="1" si="0"/>
        <v>82</v>
      </c>
      <c r="C45" s="10" t="str">
        <f ca="1">VLOOKUP(RANDBETWEEN(1,countalbumnames),pool[],8)</f>
        <v>Chaos theory</v>
      </c>
      <c r="D45" s="16">
        <f ca="1">VLOOKUP(ALBUMS!$B45,'CUSTOMERS'!$A$2:$G$201,7)</f>
        <v>44122</v>
      </c>
      <c r="E45" s="16">
        <f ca="1">ALBUMS!$D45+RANDBETWEEN(0,TODAY()-ALBUMS!$D45)</f>
        <v>44539</v>
      </c>
    </row>
    <row r="46" spans="1:5" x14ac:dyDescent="0.2">
      <c r="A46" s="9">
        <v>45</v>
      </c>
      <c r="B46" s="9">
        <f t="shared" ca="1" si="0"/>
        <v>160</v>
      </c>
      <c r="C46" s="9" t="str">
        <f ca="1">VLOOKUP(RANDBETWEEN(1,countalbumnames),pool[],8)</f>
        <v>Two of a Kind (great for siblings)</v>
      </c>
      <c r="D46" s="14">
        <f ca="1">VLOOKUP(ALBUMS!$B46,'CUSTOMERS'!$A$2:$G$201,7)</f>
        <v>43680</v>
      </c>
      <c r="E46" s="14">
        <f ca="1">ALBUMS!$D46+RANDBETWEEN(0,TODAY()-ALBUMS!$D46)</f>
        <v>44009</v>
      </c>
    </row>
    <row r="47" spans="1:5" x14ac:dyDescent="0.2">
      <c r="A47" s="10">
        <v>46</v>
      </c>
      <c r="B47" s="10">
        <f t="shared" ca="1" si="0"/>
        <v>60</v>
      </c>
      <c r="C47" s="10" t="str">
        <f ca="1">VLOOKUP(RANDBETWEEN(1,countalbumnames),pool[],8)</f>
        <v>Favorite Adventures</v>
      </c>
      <c r="D47" s="16">
        <f ca="1">VLOOKUP(ALBUMS!$B47,'CUSTOMERS'!$A$2:$G$201,7)</f>
        <v>42781</v>
      </c>
      <c r="E47" s="16">
        <f ca="1">ALBUMS!$D47+RANDBETWEEN(0,TODAY()-ALBUMS!$D47)</f>
        <v>43885</v>
      </c>
    </row>
    <row r="48" spans="1:5" x14ac:dyDescent="0.2">
      <c r="A48" s="9">
        <v>47</v>
      </c>
      <c r="B48" s="9">
        <f t="shared" ca="1" si="0"/>
        <v>178</v>
      </c>
      <c r="C48" s="9" t="str">
        <f ca="1">VLOOKUP(RANDBETWEEN(1,countalbumnames),pool[],8)</f>
        <v>Our Time Together</v>
      </c>
      <c r="D48" s="14">
        <f ca="1">VLOOKUP(ALBUMS!$B48,'CUSTOMERS'!$A$2:$G$201,7)</f>
        <v>43189</v>
      </c>
      <c r="E48" s="14">
        <f ca="1">ALBUMS!$D48+RANDBETWEEN(0,TODAY()-ALBUMS!$D48)</f>
        <v>44022</v>
      </c>
    </row>
    <row r="49" spans="1:5" x14ac:dyDescent="0.2">
      <c r="A49" s="10">
        <v>48</v>
      </c>
      <c r="B49" s="10">
        <f t="shared" ca="1" si="0"/>
        <v>54</v>
      </c>
      <c r="C49" s="10" t="str">
        <f ca="1">VLOOKUP(RANDBETWEEN(1,countalbumnames),pool[],8)</f>
        <v>Total destruction</v>
      </c>
      <c r="D49" s="16">
        <f ca="1">VLOOKUP(ALBUMS!$B49,'CUSTOMERS'!$A$2:$G$201,7)</f>
        <v>42872</v>
      </c>
      <c r="E49" s="16">
        <f ca="1">ALBUMS!$D49+RANDBETWEEN(0,TODAY()-ALBUMS!$D49)</f>
        <v>45385</v>
      </c>
    </row>
    <row r="50" spans="1:5" x14ac:dyDescent="0.2">
      <c r="A50" s="9">
        <v>49</v>
      </c>
      <c r="B50" s="9">
        <f t="shared" ca="1" si="0"/>
        <v>180</v>
      </c>
      <c r="C50" s="9" t="str">
        <f ca="1">VLOOKUP(RANDBETWEEN(1,countalbumnames),pool[],8)</f>
        <v>Adventures With Mia</v>
      </c>
      <c r="D50" s="14">
        <f ca="1">VLOOKUP(ALBUMS!$B50,'CUSTOMERS'!$A$2:$G$201,7)</f>
        <v>43419</v>
      </c>
      <c r="E50" s="14">
        <f ca="1">ALBUMS!$D50+RANDBETWEEN(0,TODAY()-ALBUMS!$D50)</f>
        <v>44264</v>
      </c>
    </row>
    <row r="51" spans="1:5" x14ac:dyDescent="0.2">
      <c r="A51" s="10">
        <v>50</v>
      </c>
      <c r="B51" s="10">
        <f t="shared" ca="1" si="0"/>
        <v>194</v>
      </c>
      <c r="C51" s="10" t="str">
        <f ca="1">VLOOKUP(RANDBETWEEN(1,countalbumnames),pool[],8)</f>
        <v>Flower shower</v>
      </c>
      <c r="D51" s="16">
        <f ca="1">VLOOKUP(ALBUMS!$B51,'CUSTOMERS'!$A$2:$G$201,7)</f>
        <v>43195</v>
      </c>
      <c r="E51" s="16">
        <f ca="1">ALBUMS!$D51+RANDBETWEEN(0,TODAY()-ALBUMS!$D51)</f>
        <v>43243</v>
      </c>
    </row>
    <row r="52" spans="1:5" x14ac:dyDescent="0.2">
      <c r="A52" s="9">
        <v>51</v>
      </c>
      <c r="B52" s="9">
        <f t="shared" ca="1" si="0"/>
        <v>176</v>
      </c>
      <c r="C52" s="9" t="str">
        <f ca="1">VLOOKUP(RANDBETWEEN(1,countalbumnames),pool[],8)</f>
        <v>Chained down</v>
      </c>
      <c r="D52" s="14">
        <f ca="1">VLOOKUP(ALBUMS!$B52,'CUSTOMERS'!$A$2:$G$201,7)</f>
        <v>43636</v>
      </c>
      <c r="E52" s="14">
        <f ca="1">ALBUMS!$D52+RANDBETWEEN(0,TODAY()-ALBUMS!$D52)</f>
        <v>45193</v>
      </c>
    </row>
    <row r="53" spans="1:5" x14ac:dyDescent="0.2">
      <c r="A53" s="10">
        <v>52</v>
      </c>
      <c r="B53" s="10">
        <f t="shared" ca="1" si="0"/>
        <v>176</v>
      </c>
      <c r="C53" s="10" t="str">
        <f ca="1">VLOOKUP(RANDBETWEEN(1,countalbumnames),pool[],8)</f>
        <v>No discounts</v>
      </c>
      <c r="D53" s="16">
        <f ca="1">VLOOKUP(ALBUMS!$B53,'CUSTOMERS'!$A$2:$G$201,7)</f>
        <v>43636</v>
      </c>
      <c r="E53" s="16">
        <f ca="1">ALBUMS!$D53+RANDBETWEEN(0,TODAY()-ALBUMS!$D53)</f>
        <v>43830</v>
      </c>
    </row>
    <row r="54" spans="1:5" x14ac:dyDescent="0.2">
      <c r="A54" s="9">
        <v>53</v>
      </c>
      <c r="B54" s="9">
        <f t="shared" ca="1" si="0"/>
        <v>72</v>
      </c>
      <c r="C54" s="9" t="str">
        <f ca="1">VLOOKUP(RANDBETWEEN(1,countalbumnames),pool[],8)</f>
        <v>A Love Like Ours</v>
      </c>
      <c r="D54" s="14">
        <f ca="1">VLOOKUP(ALBUMS!$B54,'CUSTOMERS'!$A$2:$G$201,7)</f>
        <v>43268</v>
      </c>
      <c r="E54" s="14">
        <f ca="1">ALBUMS!$D54+RANDBETWEEN(0,TODAY()-ALBUMS!$D54)</f>
        <v>44187</v>
      </c>
    </row>
    <row r="55" spans="1:5" x14ac:dyDescent="0.2">
      <c r="A55" s="10">
        <v>54</v>
      </c>
      <c r="B55" s="10">
        <f t="shared" ca="1" si="0"/>
        <v>78</v>
      </c>
      <c r="C55" s="10" t="str">
        <f ca="1">VLOOKUP(RANDBETWEEN(1,countalbumnames),pool[],8)</f>
        <v>Two Thousand Twenty</v>
      </c>
      <c r="D55" s="16">
        <f ca="1">VLOOKUP(ALBUMS!$B55,'CUSTOMERS'!$A$2:$G$201,7)</f>
        <v>43096</v>
      </c>
      <c r="E55" s="16">
        <f ca="1">ALBUMS!$D55+RANDBETWEEN(0,TODAY()-ALBUMS!$D55)</f>
        <v>45133</v>
      </c>
    </row>
    <row r="56" spans="1:5" x14ac:dyDescent="0.2">
      <c r="A56" s="9">
        <v>55</v>
      </c>
      <c r="B56" s="9">
        <f t="shared" ca="1" si="0"/>
        <v>57</v>
      </c>
      <c r="C56" s="9" t="str">
        <f ca="1">VLOOKUP(RANDBETWEEN(1,countalbumnames),pool[],8)</f>
        <v>Barrage of noise</v>
      </c>
      <c r="D56" s="14">
        <f ca="1">VLOOKUP(ALBUMS!$B56,'CUSTOMERS'!$A$2:$G$201,7)</f>
        <v>43989</v>
      </c>
      <c r="E56" s="14">
        <f ca="1">ALBUMS!$D56+RANDBETWEEN(0,TODAY()-ALBUMS!$D56)</f>
        <v>45400</v>
      </c>
    </row>
    <row r="57" spans="1:5" x14ac:dyDescent="0.2">
      <c r="A57" s="10">
        <v>56</v>
      </c>
      <c r="B57" s="10">
        <f t="shared" ca="1" si="0"/>
        <v>149</v>
      </c>
      <c r="C57" s="10" t="str">
        <f ca="1">VLOOKUP(RANDBETWEEN(1,countalbumnames),pool[],8)</f>
        <v>P.S. I love you</v>
      </c>
      <c r="D57" s="16">
        <f ca="1">VLOOKUP(ALBUMS!$B57,'CUSTOMERS'!$A$2:$G$201,7)</f>
        <v>43388</v>
      </c>
      <c r="E57" s="16">
        <f ca="1">ALBUMS!$D57+RANDBETWEEN(0,TODAY()-ALBUMS!$D57)</f>
        <v>44423</v>
      </c>
    </row>
    <row r="58" spans="1:5" x14ac:dyDescent="0.2">
      <c r="A58" s="9">
        <v>57</v>
      </c>
      <c r="B58" s="9">
        <f t="shared" ca="1" si="0"/>
        <v>111</v>
      </c>
      <c r="C58" s="9" t="str">
        <f ca="1">VLOOKUP(RANDBETWEEN(1,countalbumnames),pool[],8)</f>
        <v>Glass house</v>
      </c>
      <c r="D58" s="14">
        <f ca="1">VLOOKUP(ALBUMS!$B58,'CUSTOMERS'!$A$2:$G$201,7)</f>
        <v>42956</v>
      </c>
      <c r="E58" s="14">
        <f ca="1">ALBUMS!$D58+RANDBETWEEN(0,TODAY()-ALBUMS!$D58)</f>
        <v>44025</v>
      </c>
    </row>
    <row r="59" spans="1:5" x14ac:dyDescent="0.2">
      <c r="A59" s="10">
        <v>58</v>
      </c>
      <c r="B59" s="10">
        <f t="shared" ca="1" si="0"/>
        <v>127</v>
      </c>
      <c r="C59" s="10" t="str">
        <f ca="1">VLOOKUP(RANDBETWEEN(1,countalbumnames),pool[],8)</f>
        <v>Ten Years Together</v>
      </c>
      <c r="D59" s="16">
        <f ca="1">VLOOKUP(ALBUMS!$B59,'CUSTOMERS'!$A$2:$G$201,7)</f>
        <v>44029</v>
      </c>
      <c r="E59" s="16">
        <f ca="1">ALBUMS!$D59+RANDBETWEEN(0,TODAY()-ALBUMS!$D59)</f>
        <v>44374</v>
      </c>
    </row>
    <row r="60" spans="1:5" x14ac:dyDescent="0.2">
      <c r="A60" s="9">
        <v>59</v>
      </c>
      <c r="B60" s="9">
        <f t="shared" ca="1" si="0"/>
        <v>51</v>
      </c>
      <c r="C60" s="9" t="str">
        <f ca="1">VLOOKUP(RANDBETWEEN(1,countalbumnames),pool[],8)</f>
        <v>Cat got my tongue</v>
      </c>
      <c r="D60" s="14">
        <f ca="1">VLOOKUP(ALBUMS!$B60,'CUSTOMERS'!$A$2:$G$201,7)</f>
        <v>42757</v>
      </c>
      <c r="E60" s="14">
        <f ca="1">ALBUMS!$D60+RANDBETWEEN(0,TODAY()-ALBUMS!$D60)</f>
        <v>43027</v>
      </c>
    </row>
    <row r="61" spans="1:5" x14ac:dyDescent="0.2">
      <c r="A61" s="10">
        <v>60</v>
      </c>
      <c r="B61" s="10">
        <f t="shared" ca="1" si="0"/>
        <v>173</v>
      </c>
      <c r="C61" s="10" t="str">
        <f ca="1">VLOOKUP(RANDBETWEEN(1,countalbumnames),pool[],8)</f>
        <v>Fight and flight</v>
      </c>
      <c r="D61" s="16">
        <f ca="1">VLOOKUP(ALBUMS!$B61,'CUSTOMERS'!$A$2:$G$201,7)</f>
        <v>42790</v>
      </c>
      <c r="E61" s="16">
        <f ca="1">ALBUMS!$D61+RANDBETWEEN(0,TODAY()-ALBUMS!$D61)</f>
        <v>43658</v>
      </c>
    </row>
    <row r="62" spans="1:5" x14ac:dyDescent="0.2">
      <c r="A62" s="9">
        <v>61</v>
      </c>
      <c r="B62" s="9">
        <f t="shared" ca="1" si="0"/>
        <v>59</v>
      </c>
      <c r="C62" s="9" t="str">
        <f ca="1">VLOOKUP(RANDBETWEEN(1,countalbumnames),pool[],8)</f>
        <v>Death’s dead</v>
      </c>
      <c r="D62" s="14">
        <f ca="1">VLOOKUP(ALBUMS!$B62,'CUSTOMERS'!$A$2:$G$201,7)</f>
        <v>44061</v>
      </c>
      <c r="E62" s="14">
        <f ca="1">ALBUMS!$D62+RANDBETWEEN(0,TODAY()-ALBUMS!$D62)</f>
        <v>45046</v>
      </c>
    </row>
    <row r="63" spans="1:5" x14ac:dyDescent="0.2">
      <c r="A63" s="10">
        <v>62</v>
      </c>
      <c r="B63" s="10">
        <f t="shared" ca="1" si="0"/>
        <v>38</v>
      </c>
      <c r="C63" s="10" t="str">
        <f ca="1">VLOOKUP(RANDBETWEEN(1,countalbumnames),pool[],8)</f>
        <v>Pushing buttons</v>
      </c>
      <c r="D63" s="16">
        <f ca="1">VLOOKUP(ALBUMS!$B63,'CUSTOMERS'!$A$2:$G$201,7)</f>
        <v>43915</v>
      </c>
      <c r="E63" s="16">
        <f ca="1">ALBUMS!$D63+RANDBETWEEN(0,TODAY()-ALBUMS!$D63)</f>
        <v>45008</v>
      </c>
    </row>
    <row r="64" spans="1:5" x14ac:dyDescent="0.2">
      <c r="A64" s="9">
        <v>63</v>
      </c>
      <c r="B64" s="9">
        <f t="shared" ca="1" si="0"/>
        <v>166</v>
      </c>
      <c r="C64" s="9" t="str">
        <f ca="1">VLOOKUP(RANDBETWEEN(1,countalbumnames),pool[],8)</f>
        <v>When We Became Three</v>
      </c>
      <c r="D64" s="14">
        <f ca="1">VLOOKUP(ALBUMS!$B64,'CUSTOMERS'!$A$2:$G$201,7)</f>
        <v>43298</v>
      </c>
      <c r="E64" s="14">
        <f ca="1">ALBUMS!$D64+RANDBETWEEN(0,TODAY()-ALBUMS!$D64)</f>
        <v>45129</v>
      </c>
    </row>
    <row r="65" spans="1:5" x14ac:dyDescent="0.2">
      <c r="A65" s="10">
        <v>64</v>
      </c>
      <c r="B65" s="10">
        <f t="shared" ca="1" si="0"/>
        <v>41</v>
      </c>
      <c r="C65" s="10" t="str">
        <f ca="1">VLOOKUP(RANDBETWEEN(1,countalbumnames),pool[],8)</f>
        <v>Emotional wreckage</v>
      </c>
      <c r="D65" s="16">
        <f ca="1">VLOOKUP(ALBUMS!$B65,'CUSTOMERS'!$A$2:$G$201,7)</f>
        <v>43284</v>
      </c>
      <c r="E65" s="16">
        <f ca="1">ALBUMS!$D65+RANDBETWEEN(0,TODAY()-ALBUMS!$D65)</f>
        <v>44547</v>
      </c>
    </row>
    <row r="66" spans="1:5" x14ac:dyDescent="0.2">
      <c r="A66" s="9">
        <v>65</v>
      </c>
      <c r="B66" s="9">
        <f t="shared" ca="1" si="0"/>
        <v>27</v>
      </c>
      <c r="C66" s="9" t="str">
        <f ca="1">VLOOKUP(RANDBETWEEN(1,countalbumnames),pool[],8)</f>
        <v>Just a tease</v>
      </c>
      <c r="D66" s="14">
        <f ca="1">VLOOKUP(ALBUMS!$B66,'CUSTOMERS'!$A$2:$G$201,7)</f>
        <v>43936</v>
      </c>
      <c r="E66" s="14">
        <f ca="1">ALBUMS!$D66+RANDBETWEEN(0,TODAY()-ALBUMS!$D66)</f>
        <v>45131</v>
      </c>
    </row>
    <row r="67" spans="1:5" x14ac:dyDescent="0.2">
      <c r="A67" s="10">
        <v>66</v>
      </c>
      <c r="B67" s="10">
        <f t="shared" ref="B67:B130" ca="1" si="1">RANDBETWEEN(1,200)</f>
        <v>96</v>
      </c>
      <c r="C67" s="10" t="str">
        <f ca="1">VLOOKUP(RANDBETWEEN(1,countalbumnames),pool[],8)</f>
        <v>Bullet bites</v>
      </c>
      <c r="D67" s="16">
        <f ca="1">VLOOKUP(ALBUMS!$B67,'CUSTOMERS'!$A$2:$G$201,7)</f>
        <v>44080</v>
      </c>
      <c r="E67" s="16">
        <f ca="1">ALBUMS!$D67+RANDBETWEEN(0,TODAY()-ALBUMS!$D67)</f>
        <v>44948</v>
      </c>
    </row>
    <row r="68" spans="1:5" x14ac:dyDescent="0.2">
      <c r="A68" s="9">
        <v>67</v>
      </c>
      <c r="B68" s="9">
        <f t="shared" ca="1" si="1"/>
        <v>160</v>
      </c>
      <c r="C68" s="9" t="str">
        <f ca="1">VLOOKUP(RANDBETWEEN(1,countalbumnames),pool[],8)</f>
        <v>To Infinity...</v>
      </c>
      <c r="D68" s="14">
        <f ca="1">VLOOKUP(ALBUMS!$B68,'CUSTOMERS'!$A$2:$G$201,7)</f>
        <v>43680</v>
      </c>
      <c r="E68" s="14">
        <f ca="1">ALBUMS!$D68+RANDBETWEEN(0,TODAY()-ALBUMS!$D68)</f>
        <v>44459</v>
      </c>
    </row>
    <row r="69" spans="1:5" x14ac:dyDescent="0.2">
      <c r="A69" s="10">
        <v>68</v>
      </c>
      <c r="B69" s="10">
        <f t="shared" ca="1" si="1"/>
        <v>193</v>
      </c>
      <c r="C69" s="10" t="str">
        <f ca="1">VLOOKUP(RANDBETWEEN(1,countalbumnames),pool[],8)</f>
        <v>Preaching choir</v>
      </c>
      <c r="D69" s="16">
        <f ca="1">VLOOKUP(ALBUMS!$B69,'CUSTOMERS'!$A$2:$G$201,7)</f>
        <v>42746</v>
      </c>
      <c r="E69" s="16">
        <f ca="1">ALBUMS!$D69+RANDBETWEEN(0,TODAY()-ALBUMS!$D69)</f>
        <v>44834</v>
      </c>
    </row>
    <row r="70" spans="1:5" x14ac:dyDescent="0.2">
      <c r="A70" s="9">
        <v>69</v>
      </c>
      <c r="B70" s="9">
        <f t="shared" ca="1" si="1"/>
        <v>160</v>
      </c>
      <c r="C70" s="9" t="str">
        <f ca="1">VLOOKUP(RANDBETWEEN(1,countalbumnames),pool[],8)</f>
        <v>First chance</v>
      </c>
      <c r="D70" s="14">
        <f ca="1">VLOOKUP(ALBUMS!$B70,'CUSTOMERS'!$A$2:$G$201,7)</f>
        <v>43680</v>
      </c>
      <c r="E70" s="14">
        <f ca="1">ALBUMS!$D70+RANDBETWEEN(0,TODAY()-ALBUMS!$D70)</f>
        <v>44598</v>
      </c>
    </row>
    <row r="71" spans="1:5" x14ac:dyDescent="0.2">
      <c r="A71" s="10">
        <v>70</v>
      </c>
      <c r="B71" s="10">
        <f t="shared" ca="1" si="1"/>
        <v>18</v>
      </c>
      <c r="C71" s="10" t="str">
        <f ca="1">VLOOKUP(RANDBETWEEN(1,countalbumnames),pool[],8)</f>
        <v>Our Best Times Together</v>
      </c>
      <c r="D71" s="16">
        <f ca="1">VLOOKUP(ALBUMS!$B71,'CUSTOMERS'!$A$2:$G$201,7)</f>
        <v>43879</v>
      </c>
      <c r="E71" s="16">
        <f ca="1">ALBUMS!$D71+RANDBETWEEN(0,TODAY()-ALBUMS!$D71)</f>
        <v>45404</v>
      </c>
    </row>
    <row r="72" spans="1:5" x14ac:dyDescent="0.2">
      <c r="A72" s="9">
        <v>71</v>
      </c>
      <c r="B72" s="9">
        <f t="shared" ca="1" si="1"/>
        <v>70</v>
      </c>
      <c r="C72" s="9" t="str">
        <f ca="1">VLOOKUP(RANDBETWEEN(1,countalbumnames),pool[],8)</f>
        <v>Generations</v>
      </c>
      <c r="D72" s="14">
        <f ca="1">VLOOKUP(ALBUMS!$B72,'CUSTOMERS'!$A$2:$G$201,7)</f>
        <v>42974</v>
      </c>
      <c r="E72" s="14">
        <f ca="1">ALBUMS!$D72+RANDBETWEEN(0,TODAY()-ALBUMS!$D72)</f>
        <v>45019</v>
      </c>
    </row>
    <row r="73" spans="1:5" x14ac:dyDescent="0.2">
      <c r="A73" s="10">
        <v>72</v>
      </c>
      <c r="B73" s="10">
        <f t="shared" ca="1" si="1"/>
        <v>143</v>
      </c>
      <c r="C73" s="10" t="str">
        <f ca="1">VLOOKUP(RANDBETWEEN(1,countalbumnames),pool[],8)</f>
        <v>Family Vacation 2020</v>
      </c>
      <c r="D73" s="16">
        <f ca="1">VLOOKUP(ALBUMS!$B73,'CUSTOMERS'!$A$2:$G$201,7)</f>
        <v>43016</v>
      </c>
      <c r="E73" s="16">
        <f ca="1">ALBUMS!$D73+RANDBETWEEN(0,TODAY()-ALBUMS!$D73)</f>
        <v>45402</v>
      </c>
    </row>
    <row r="74" spans="1:5" x14ac:dyDescent="0.2">
      <c r="A74" s="9">
        <v>73</v>
      </c>
      <c r="B74" s="9">
        <f t="shared" ca="1" si="1"/>
        <v>12</v>
      </c>
      <c r="C74" s="9" t="str">
        <f ca="1">VLOOKUP(RANDBETWEEN(1,countalbumnames),pool[],8)</f>
        <v>Days at Home</v>
      </c>
      <c r="D74" s="14">
        <f ca="1">VLOOKUP(ALBUMS!$B74,'CUSTOMERS'!$A$2:$G$201,7)</f>
        <v>43359</v>
      </c>
      <c r="E74" s="14">
        <f ca="1">ALBUMS!$D74+RANDBETWEEN(0,TODAY()-ALBUMS!$D74)</f>
        <v>43430</v>
      </c>
    </row>
    <row r="75" spans="1:5" x14ac:dyDescent="0.2">
      <c r="A75" s="10">
        <v>74</v>
      </c>
      <c r="B75" s="10">
        <f t="shared" ca="1" si="1"/>
        <v>193</v>
      </c>
      <c r="C75" s="10" t="str">
        <f ca="1">VLOOKUP(RANDBETWEEN(1,countalbumnames),pool[],8)</f>
        <v>Ties That Bind</v>
      </c>
      <c r="D75" s="16">
        <f ca="1">VLOOKUP(ALBUMS!$B75,'CUSTOMERS'!$A$2:$G$201,7)</f>
        <v>42746</v>
      </c>
      <c r="E75" s="16">
        <f ca="1">ALBUMS!$D75+RANDBETWEEN(0,TODAY()-ALBUMS!$D75)</f>
        <v>44820</v>
      </c>
    </row>
    <row r="76" spans="1:5" x14ac:dyDescent="0.2">
      <c r="A76" s="9">
        <v>75</v>
      </c>
      <c r="B76" s="9">
        <f t="shared" ca="1" si="1"/>
        <v>62</v>
      </c>
      <c r="C76" s="9" t="str">
        <f ca="1">VLOOKUP(RANDBETWEEN(1,countalbumnames),pool[],8)</f>
        <v>Moment By Moment</v>
      </c>
      <c r="D76" s="14">
        <f ca="1">VLOOKUP(ALBUMS!$B76,'CUSTOMERS'!$A$2:$G$201,7)</f>
        <v>43502</v>
      </c>
      <c r="E76" s="14">
        <f ca="1">ALBUMS!$D76+RANDBETWEEN(0,TODAY()-ALBUMS!$D76)</f>
        <v>44955</v>
      </c>
    </row>
    <row r="77" spans="1:5" x14ac:dyDescent="0.2">
      <c r="A77" s="10">
        <v>76</v>
      </c>
      <c r="B77" s="10">
        <f t="shared" ca="1" si="1"/>
        <v>70</v>
      </c>
      <c r="C77" s="10" t="str">
        <f ca="1">VLOOKUP(RANDBETWEEN(1,countalbumnames),pool[],8)</f>
        <v>Ten Years Together</v>
      </c>
      <c r="D77" s="16">
        <f ca="1">VLOOKUP(ALBUMS!$B77,'CUSTOMERS'!$A$2:$G$201,7)</f>
        <v>42974</v>
      </c>
      <c r="E77" s="16">
        <f ca="1">ALBUMS!$D77+RANDBETWEEN(0,TODAY()-ALBUMS!$D77)</f>
        <v>44078</v>
      </c>
    </row>
    <row r="78" spans="1:5" x14ac:dyDescent="0.2">
      <c r="A78" s="9">
        <v>77</v>
      </c>
      <c r="B78" s="9">
        <f t="shared" ca="1" si="1"/>
        <v>157</v>
      </c>
      <c r="C78" s="9" t="str">
        <f ca="1">VLOOKUP(RANDBETWEEN(1,countalbumnames),pool[],8)</f>
        <v>On This Day</v>
      </c>
      <c r="D78" s="14">
        <f ca="1">VLOOKUP(ALBUMS!$B78,'CUSTOMERS'!$A$2:$G$201,7)</f>
        <v>43763</v>
      </c>
      <c r="E78" s="14">
        <f ca="1">ALBUMS!$D78+RANDBETWEEN(0,TODAY()-ALBUMS!$D78)</f>
        <v>45443</v>
      </c>
    </row>
    <row r="79" spans="1:5" x14ac:dyDescent="0.2">
      <c r="A79" s="10">
        <v>78</v>
      </c>
      <c r="B79" s="10">
        <f t="shared" ca="1" si="1"/>
        <v>126</v>
      </c>
      <c r="C79" s="10" t="str">
        <f ca="1">VLOOKUP(RANDBETWEEN(1,countalbumnames),pool[],8)</f>
        <v>Infatuation</v>
      </c>
      <c r="D79" s="16">
        <f ca="1">VLOOKUP(ALBUMS!$B79,'CUSTOMERS'!$A$2:$G$201,7)</f>
        <v>43945</v>
      </c>
      <c r="E79" s="16">
        <f ca="1">ALBUMS!$D79+RANDBETWEEN(0,TODAY()-ALBUMS!$D79)</f>
        <v>44342</v>
      </c>
    </row>
    <row r="80" spans="1:5" x14ac:dyDescent="0.2">
      <c r="A80" s="9">
        <v>79</v>
      </c>
      <c r="B80" s="9">
        <f t="shared" ca="1" si="1"/>
        <v>122</v>
      </c>
      <c r="C80" s="9" t="str">
        <f ca="1">VLOOKUP(RANDBETWEEN(1,countalbumnames),pool[],8)</f>
        <v>To Have and to Hold</v>
      </c>
      <c r="D80" s="14">
        <f ca="1">VLOOKUP(ALBUMS!$B80,'CUSTOMERS'!$A$2:$G$201,7)</f>
        <v>42987</v>
      </c>
      <c r="E80" s="14">
        <f ca="1">ALBUMS!$D80+RANDBETWEEN(0,TODAY()-ALBUMS!$D80)</f>
        <v>43099</v>
      </c>
    </row>
    <row r="81" spans="1:5" x14ac:dyDescent="0.2">
      <c r="A81" s="10">
        <v>80</v>
      </c>
      <c r="B81" s="10">
        <f t="shared" ca="1" si="1"/>
        <v>117</v>
      </c>
      <c r="C81" s="10" t="str">
        <f ca="1">VLOOKUP(RANDBETWEEN(1,countalbumnames),pool[],8)</f>
        <v>Impulse reaction</v>
      </c>
      <c r="D81" s="16">
        <f ca="1">VLOOKUP(ALBUMS!$B81,'CUSTOMERS'!$A$2:$G$201,7)</f>
        <v>44185</v>
      </c>
      <c r="E81" s="16">
        <f ca="1">ALBUMS!$D81+RANDBETWEEN(0,TODAY()-ALBUMS!$D81)</f>
        <v>44310</v>
      </c>
    </row>
    <row r="82" spans="1:5" x14ac:dyDescent="0.2">
      <c r="A82" s="9">
        <v>81</v>
      </c>
      <c r="B82" s="9">
        <f t="shared" ca="1" si="1"/>
        <v>167</v>
      </c>
      <c r="C82" s="9" t="str">
        <f ca="1">VLOOKUP(RANDBETWEEN(1,countalbumnames),pool[],8)</f>
        <v>A Love Like Ours</v>
      </c>
      <c r="D82" s="14">
        <f ca="1">VLOOKUP(ALBUMS!$B82,'CUSTOMERS'!$A$2:$G$201,7)</f>
        <v>43470</v>
      </c>
      <c r="E82" s="14">
        <f ca="1">ALBUMS!$D82+RANDBETWEEN(0,TODAY()-ALBUMS!$D82)</f>
        <v>43835</v>
      </c>
    </row>
    <row r="83" spans="1:5" x14ac:dyDescent="0.2">
      <c r="A83" s="10">
        <v>82</v>
      </c>
      <c r="B83" s="10">
        <f t="shared" ca="1" si="1"/>
        <v>93</v>
      </c>
      <c r="C83" s="10" t="str">
        <f ca="1">VLOOKUP(RANDBETWEEN(1,countalbumnames),pool[],8)</f>
        <v>Celebrating Sisterhood</v>
      </c>
      <c r="D83" s="16">
        <f ca="1">VLOOKUP(ALBUMS!$B83,'CUSTOMERS'!$A$2:$G$201,7)</f>
        <v>44089</v>
      </c>
      <c r="E83" s="16">
        <f ca="1">ALBUMS!$D83+RANDBETWEEN(0,TODAY()-ALBUMS!$D83)</f>
        <v>45387</v>
      </c>
    </row>
    <row r="84" spans="1:5" x14ac:dyDescent="0.2">
      <c r="A84" s="9">
        <v>83</v>
      </c>
      <c r="B84" s="9">
        <f t="shared" ca="1" si="1"/>
        <v>125</v>
      </c>
      <c r="C84" s="9" t="str">
        <f ca="1">VLOOKUP(RANDBETWEEN(1,countalbumnames),pool[],8)</f>
        <v>Creative director</v>
      </c>
      <c r="D84" s="14">
        <f ca="1">VLOOKUP(ALBUMS!$B84,'CUSTOMERS'!$A$2:$G$201,7)</f>
        <v>44158</v>
      </c>
      <c r="E84" s="14">
        <f ca="1">ALBUMS!$D84+RANDBETWEEN(0,TODAY()-ALBUMS!$D84)</f>
        <v>45271</v>
      </c>
    </row>
    <row r="85" spans="1:5" x14ac:dyDescent="0.2">
      <c r="A85" s="10">
        <v>84</v>
      </c>
      <c r="B85" s="10">
        <f t="shared" ca="1" si="1"/>
        <v>79</v>
      </c>
      <c r="C85" s="10" t="str">
        <f ca="1">VLOOKUP(RANDBETWEEN(1,countalbumnames),pool[],8)</f>
        <v>A Weekend in Colorado</v>
      </c>
      <c r="D85" s="16">
        <f ca="1">VLOOKUP(ALBUMS!$B85,'CUSTOMERS'!$A$2:$G$201,7)</f>
        <v>43255</v>
      </c>
      <c r="E85" s="16">
        <f ca="1">ALBUMS!$D85+RANDBETWEEN(0,TODAY()-ALBUMS!$D85)</f>
        <v>44265</v>
      </c>
    </row>
    <row r="86" spans="1:5" x14ac:dyDescent="0.2">
      <c r="A86" s="9">
        <v>85</v>
      </c>
      <c r="B86" s="9">
        <f t="shared" ca="1" si="1"/>
        <v>120</v>
      </c>
      <c r="C86" s="9" t="str">
        <f ca="1">VLOOKUP(RANDBETWEEN(1,countalbumnames),pool[],8)</f>
        <v>A Summer Spent Seaside</v>
      </c>
      <c r="D86" s="14">
        <f ca="1">VLOOKUP(ALBUMS!$B86,'CUSTOMERS'!$A$2:$G$201,7)</f>
        <v>43792</v>
      </c>
      <c r="E86" s="14">
        <f ca="1">ALBUMS!$D86+RANDBETWEEN(0,TODAY()-ALBUMS!$D86)</f>
        <v>44904</v>
      </c>
    </row>
    <row r="87" spans="1:5" x14ac:dyDescent="0.2">
      <c r="A87" s="10">
        <v>86</v>
      </c>
      <c r="B87" s="10">
        <f t="shared" ca="1" si="1"/>
        <v>115</v>
      </c>
      <c r="C87" s="10" t="str">
        <f ca="1">VLOOKUP(RANDBETWEEN(1,countalbumnames),pool[],8)</f>
        <v>Preaching choir</v>
      </c>
      <c r="D87" s="16">
        <f ca="1">VLOOKUP(ALBUMS!$B87,'CUSTOMERS'!$A$2:$G$201,7)</f>
        <v>42994</v>
      </c>
      <c r="E87" s="16">
        <f ca="1">ALBUMS!$D87+RANDBETWEEN(0,TODAY()-ALBUMS!$D87)</f>
        <v>45327</v>
      </c>
    </row>
    <row r="88" spans="1:5" x14ac:dyDescent="0.2">
      <c r="A88" s="9">
        <v>87</v>
      </c>
      <c r="B88" s="9">
        <f t="shared" ca="1" si="1"/>
        <v>184</v>
      </c>
      <c r="C88" s="9" t="str">
        <f ca="1">VLOOKUP(RANDBETWEEN(1,countalbumnames),pool[],8)</f>
        <v>Fight and flight</v>
      </c>
      <c r="D88" s="14">
        <f ca="1">VLOOKUP(ALBUMS!$B88,'CUSTOMERS'!$A$2:$G$201,7)</f>
        <v>43322</v>
      </c>
      <c r="E88" s="14">
        <f ca="1">ALBUMS!$D88+RANDBETWEEN(0,TODAY()-ALBUMS!$D88)</f>
        <v>44709</v>
      </c>
    </row>
    <row r="89" spans="1:5" x14ac:dyDescent="0.2">
      <c r="A89" s="10">
        <v>88</v>
      </c>
      <c r="B89" s="10">
        <f t="shared" ca="1" si="1"/>
        <v>85</v>
      </c>
      <c r="C89" s="10" t="str">
        <f ca="1">VLOOKUP(RANDBETWEEN(1,countalbumnames),pool[],8)</f>
        <v>We Do</v>
      </c>
      <c r="D89" s="16">
        <f ca="1">VLOOKUP(ALBUMS!$B89,'CUSTOMERS'!$A$2:$G$201,7)</f>
        <v>43630</v>
      </c>
      <c r="E89" s="16">
        <f ca="1">ALBUMS!$D89+RANDBETWEEN(0,TODAY()-ALBUMS!$D89)</f>
        <v>43846</v>
      </c>
    </row>
    <row r="90" spans="1:5" x14ac:dyDescent="0.2">
      <c r="A90" s="9">
        <v>89</v>
      </c>
      <c r="B90" s="9">
        <f t="shared" ca="1" si="1"/>
        <v>57</v>
      </c>
      <c r="C90" s="9" t="str">
        <f ca="1">VLOOKUP(RANDBETWEEN(1,countalbumnames),pool[],8)</f>
        <v>Siblings &amp; Forever Friends</v>
      </c>
      <c r="D90" s="14">
        <f ca="1">VLOOKUP(ALBUMS!$B90,'CUSTOMERS'!$A$2:$G$201,7)</f>
        <v>43989</v>
      </c>
      <c r="E90" s="14">
        <f ca="1">ALBUMS!$D90+RANDBETWEEN(0,TODAY()-ALBUMS!$D90)</f>
        <v>45151</v>
      </c>
    </row>
    <row r="91" spans="1:5" x14ac:dyDescent="0.2">
      <c r="A91" s="10">
        <v>90</v>
      </c>
      <c r="B91" s="10">
        <f t="shared" ca="1" si="1"/>
        <v>85</v>
      </c>
      <c r="C91" s="10" t="str">
        <f ca="1">VLOOKUP(RANDBETWEEN(1,countalbumnames),pool[],8)</f>
        <v>Side by Side</v>
      </c>
      <c r="D91" s="16">
        <f ca="1">VLOOKUP(ALBUMS!$B91,'CUSTOMERS'!$A$2:$G$201,7)</f>
        <v>43630</v>
      </c>
      <c r="E91" s="16">
        <f ca="1">ALBUMS!$D91+RANDBETWEEN(0,TODAY()-ALBUMS!$D91)</f>
        <v>44608</v>
      </c>
    </row>
    <row r="92" spans="1:5" x14ac:dyDescent="0.2">
      <c r="A92" s="9">
        <v>91</v>
      </c>
      <c r="B92" s="9">
        <f t="shared" ca="1" si="1"/>
        <v>118</v>
      </c>
      <c r="C92" s="9" t="str">
        <f ca="1">VLOOKUP(RANDBETWEEN(1,countalbumnames),pool[],8)</f>
        <v>Eye to eye</v>
      </c>
      <c r="D92" s="14">
        <f ca="1">VLOOKUP(ALBUMS!$B92,'CUSTOMERS'!$A$2:$G$201,7)</f>
        <v>42957</v>
      </c>
      <c r="E92" s="14">
        <f ca="1">ALBUMS!$D92+RANDBETWEEN(0,TODAY()-ALBUMS!$D92)</f>
        <v>44807</v>
      </c>
    </row>
    <row r="93" spans="1:5" x14ac:dyDescent="0.2">
      <c r="A93" s="10">
        <v>92</v>
      </c>
      <c r="B93" s="10">
        <f t="shared" ca="1" si="1"/>
        <v>183</v>
      </c>
      <c r="C93" s="10" t="str">
        <f ca="1">VLOOKUP(RANDBETWEEN(1,countalbumnames),pool[],8)</f>
        <v>Our Iceland Honeymoon</v>
      </c>
      <c r="D93" s="16">
        <f ca="1">VLOOKUP(ALBUMS!$B93,'CUSTOMERS'!$A$2:$G$201,7)</f>
        <v>42824</v>
      </c>
      <c r="E93" s="16">
        <f ca="1">ALBUMS!$D93+RANDBETWEEN(0,TODAY()-ALBUMS!$D93)</f>
        <v>44927</v>
      </c>
    </row>
    <row r="94" spans="1:5" x14ac:dyDescent="0.2">
      <c r="A94" s="9">
        <v>93</v>
      </c>
      <c r="B94" s="9">
        <f t="shared" ca="1" si="1"/>
        <v>18</v>
      </c>
      <c r="C94" s="9" t="str">
        <f ca="1">VLOOKUP(RANDBETWEEN(1,countalbumnames),pool[],8)</f>
        <v>A Love Story</v>
      </c>
      <c r="D94" s="14">
        <f ca="1">VLOOKUP(ALBUMS!$B94,'CUSTOMERS'!$A$2:$G$201,7)</f>
        <v>43879</v>
      </c>
      <c r="E94" s="14">
        <f ca="1">ALBUMS!$D94+RANDBETWEEN(0,TODAY()-ALBUMS!$D94)</f>
        <v>45493</v>
      </c>
    </row>
    <row r="95" spans="1:5" x14ac:dyDescent="0.2">
      <c r="A95" s="10">
        <v>94</v>
      </c>
      <c r="B95" s="10">
        <f t="shared" ca="1" si="1"/>
        <v>97</v>
      </c>
      <c r="C95" s="10" t="str">
        <f ca="1">VLOOKUP(RANDBETWEEN(1,countalbumnames),pool[],8)</f>
        <v>P.S. I love you</v>
      </c>
      <c r="D95" s="16">
        <f ca="1">VLOOKUP(ALBUMS!$B95,'CUSTOMERS'!$A$2:$G$201,7)</f>
        <v>43554</v>
      </c>
      <c r="E95" s="16">
        <f ca="1">ALBUMS!$D95+RANDBETWEEN(0,TODAY()-ALBUMS!$D95)</f>
        <v>44134</v>
      </c>
    </row>
    <row r="96" spans="1:5" x14ac:dyDescent="0.2">
      <c r="A96" s="9">
        <v>95</v>
      </c>
      <c r="B96" s="9">
        <f t="shared" ca="1" si="1"/>
        <v>186</v>
      </c>
      <c r="C96" s="9" t="str">
        <f ca="1">VLOOKUP(RANDBETWEEN(1,countalbumnames),pool[],8)</f>
        <v>Your graciousness</v>
      </c>
      <c r="D96" s="14">
        <f ca="1">VLOOKUP(ALBUMS!$B96,'CUSTOMERS'!$A$2:$G$201,7)</f>
        <v>43307</v>
      </c>
      <c r="E96" s="14">
        <f ca="1">ALBUMS!$D96+RANDBETWEEN(0,TODAY()-ALBUMS!$D96)</f>
        <v>44975</v>
      </c>
    </row>
    <row r="97" spans="1:5" x14ac:dyDescent="0.2">
      <c r="A97" s="10">
        <v>96</v>
      </c>
      <c r="B97" s="10">
        <f t="shared" ca="1" si="1"/>
        <v>120</v>
      </c>
      <c r="C97" s="10" t="str">
        <f ca="1">VLOOKUP(RANDBETWEEN(1,countalbumnames),pool[],8)</f>
        <v>Courage of fools</v>
      </c>
      <c r="D97" s="16">
        <f ca="1">VLOOKUP(ALBUMS!$B97,'CUSTOMERS'!$A$2:$G$201,7)</f>
        <v>43792</v>
      </c>
      <c r="E97" s="16">
        <f ca="1">ALBUMS!$D97+RANDBETWEEN(0,TODAY()-ALBUMS!$D97)</f>
        <v>44049</v>
      </c>
    </row>
    <row r="98" spans="1:5" x14ac:dyDescent="0.2">
      <c r="A98" s="9">
        <v>97</v>
      </c>
      <c r="B98" s="9">
        <f t="shared" ca="1" si="1"/>
        <v>31</v>
      </c>
      <c r="C98" s="9" t="str">
        <f ca="1">VLOOKUP(RANDBETWEEN(1,countalbumnames),pool[],8)</f>
        <v>Emotional wreckage</v>
      </c>
      <c r="D98" s="14">
        <f ca="1">VLOOKUP(ALBUMS!$B98,'CUSTOMERS'!$A$2:$G$201,7)</f>
        <v>43385</v>
      </c>
      <c r="E98" s="14">
        <f ca="1">ALBUMS!$D98+RANDBETWEEN(0,TODAY()-ALBUMS!$D98)</f>
        <v>43513</v>
      </c>
    </row>
    <row r="99" spans="1:5" x14ac:dyDescent="0.2">
      <c r="A99" s="10">
        <v>98</v>
      </c>
      <c r="B99" s="10">
        <f t="shared" ca="1" si="1"/>
        <v>157</v>
      </c>
      <c r="C99" s="10" t="str">
        <f ca="1">VLOOKUP(RANDBETWEEN(1,countalbumnames),pool[],8)</f>
        <v>No guarantees</v>
      </c>
      <c r="D99" s="16">
        <f ca="1">VLOOKUP(ALBUMS!$B99,'CUSTOMERS'!$A$2:$G$201,7)</f>
        <v>43763</v>
      </c>
      <c r="E99" s="16">
        <f ca="1">ALBUMS!$D99+RANDBETWEEN(0,TODAY()-ALBUMS!$D99)</f>
        <v>43834</v>
      </c>
    </row>
    <row r="100" spans="1:5" x14ac:dyDescent="0.2">
      <c r="A100" s="9">
        <v>99</v>
      </c>
      <c r="B100" s="9">
        <f t="shared" ca="1" si="1"/>
        <v>22</v>
      </c>
      <c r="C100" s="9" t="str">
        <f ca="1">VLOOKUP(RANDBETWEEN(1,countalbumnames),pool[],8)</f>
        <v>When We Met You</v>
      </c>
      <c r="D100" s="14">
        <f ca="1">VLOOKUP(ALBUMS!$B100,'CUSTOMERS'!$A$2:$G$201,7)</f>
        <v>42912</v>
      </c>
      <c r="E100" s="14">
        <f ca="1">ALBUMS!$D100+RANDBETWEEN(0,TODAY()-ALBUMS!$D100)</f>
        <v>43591</v>
      </c>
    </row>
    <row r="101" spans="1:5" x14ac:dyDescent="0.2">
      <c r="A101" s="10">
        <v>100</v>
      </c>
      <c r="B101" s="10">
        <f t="shared" ca="1" si="1"/>
        <v>34</v>
      </c>
      <c r="C101" s="10" t="str">
        <f ca="1">VLOOKUP(RANDBETWEEN(1,countalbumnames),pool[],8)</f>
        <v>Glass house</v>
      </c>
      <c r="D101" s="16">
        <f ca="1">VLOOKUP(ALBUMS!$B101,'CUSTOMERS'!$A$2:$G$201,7)</f>
        <v>43990</v>
      </c>
      <c r="E101" s="16">
        <f ca="1">ALBUMS!$D101+RANDBETWEEN(0,TODAY()-ALBUMS!$D101)</f>
        <v>44646</v>
      </c>
    </row>
    <row r="102" spans="1:5" x14ac:dyDescent="0.2">
      <c r="A102" s="9">
        <v>101</v>
      </c>
      <c r="B102" s="9">
        <f t="shared" ca="1" si="1"/>
        <v>40</v>
      </c>
      <c r="C102" s="9" t="str">
        <f ca="1">VLOOKUP(RANDBETWEEN(1,countalbumnames),pool[],8)</f>
        <v>Hold the phone</v>
      </c>
      <c r="D102" s="14">
        <f ca="1">VLOOKUP(ALBUMS!$B102,'CUSTOMERS'!$A$2:$G$201,7)</f>
        <v>44148</v>
      </c>
      <c r="E102" s="14">
        <f ca="1">ALBUMS!$D102+RANDBETWEEN(0,TODAY()-ALBUMS!$D102)</f>
        <v>45089</v>
      </c>
    </row>
    <row r="103" spans="1:5" x14ac:dyDescent="0.2">
      <c r="A103" s="10">
        <v>102</v>
      </c>
      <c r="B103" s="10">
        <f t="shared" ca="1" si="1"/>
        <v>62</v>
      </c>
      <c r="C103" s="10" t="str">
        <f ca="1">VLOOKUP(RANDBETWEEN(1,countalbumnames),pool[],8)</f>
        <v>The Road Best Traveled</v>
      </c>
      <c r="D103" s="16">
        <f ca="1">VLOOKUP(ALBUMS!$B103,'CUSTOMERS'!$A$2:$G$201,7)</f>
        <v>43502</v>
      </c>
      <c r="E103" s="16">
        <f ca="1">ALBUMS!$D103+RANDBETWEEN(0,TODAY()-ALBUMS!$D103)</f>
        <v>45209</v>
      </c>
    </row>
    <row r="104" spans="1:5" x14ac:dyDescent="0.2">
      <c r="A104" s="9">
        <v>103</v>
      </c>
      <c r="B104" s="9">
        <f t="shared" ca="1" si="1"/>
        <v>165</v>
      </c>
      <c r="C104" s="9" t="str">
        <f ca="1">VLOOKUP(RANDBETWEEN(1,countalbumnames),pool[],8)</f>
        <v>Through the Years</v>
      </c>
      <c r="D104" s="14">
        <f ca="1">VLOOKUP(ALBUMS!$B104,'CUSTOMERS'!$A$2:$G$201,7)</f>
        <v>43473</v>
      </c>
      <c r="E104" s="14">
        <f ca="1">ALBUMS!$D104+RANDBETWEEN(0,TODAY()-ALBUMS!$D104)</f>
        <v>43862</v>
      </c>
    </row>
    <row r="105" spans="1:5" x14ac:dyDescent="0.2">
      <c r="A105" s="10">
        <v>104</v>
      </c>
      <c r="B105" s="10">
        <f t="shared" ca="1" si="1"/>
        <v>96</v>
      </c>
      <c r="C105" s="10" t="str">
        <f ca="1">VLOOKUP(RANDBETWEEN(1,countalbumnames),pool[],8)</f>
        <v>Here &amp; There</v>
      </c>
      <c r="D105" s="16">
        <f ca="1">VLOOKUP(ALBUMS!$B105,'CUSTOMERS'!$A$2:$G$201,7)</f>
        <v>44080</v>
      </c>
      <c r="E105" s="16">
        <f ca="1">ALBUMS!$D105+RANDBETWEEN(0,TODAY()-ALBUMS!$D105)</f>
        <v>45477</v>
      </c>
    </row>
    <row r="106" spans="1:5" x14ac:dyDescent="0.2">
      <c r="A106" s="9">
        <v>105</v>
      </c>
      <c r="B106" s="9">
        <f t="shared" ca="1" si="1"/>
        <v>57</v>
      </c>
      <c r="C106" s="9" t="str">
        <f ca="1">VLOOKUP(RANDBETWEEN(1,countalbumnames),pool[],8)</f>
        <v>Wherever We Go</v>
      </c>
      <c r="D106" s="14">
        <f ca="1">VLOOKUP(ALBUMS!$B106,'CUSTOMERS'!$A$2:$G$201,7)</f>
        <v>43989</v>
      </c>
      <c r="E106" s="14">
        <f ca="1">ALBUMS!$D106+RANDBETWEEN(0,TODAY()-ALBUMS!$D106)</f>
        <v>44761</v>
      </c>
    </row>
    <row r="107" spans="1:5" x14ac:dyDescent="0.2">
      <c r="A107" s="10">
        <v>106</v>
      </c>
      <c r="B107" s="10">
        <f t="shared" ca="1" si="1"/>
        <v>1</v>
      </c>
      <c r="C107" s="10" t="str">
        <f ca="1">VLOOKUP(RANDBETWEEN(1,countalbumnames),pool[],8)</f>
        <v>My Brother and Me</v>
      </c>
      <c r="D107" s="16">
        <f ca="1">VLOOKUP(ALBUMS!$B107,'CUSTOMERS'!$A$2:$G$201,7)</f>
        <v>42816</v>
      </c>
      <c r="E107" s="16">
        <f ca="1">ALBUMS!$D107+RANDBETWEEN(0,TODAY()-ALBUMS!$D107)</f>
        <v>45407</v>
      </c>
    </row>
    <row r="108" spans="1:5" x14ac:dyDescent="0.2">
      <c r="A108" s="9">
        <v>107</v>
      </c>
      <c r="B108" s="9">
        <f t="shared" ca="1" si="1"/>
        <v>5</v>
      </c>
      <c r="C108" s="9" t="str">
        <f ca="1">VLOOKUP(RANDBETWEEN(1,countalbumnames),pool[],8)</f>
        <v>Welcome to the World</v>
      </c>
      <c r="D108" s="14">
        <f ca="1">VLOOKUP(ALBUMS!$B108,'CUSTOMERS'!$A$2:$G$201,7)</f>
        <v>43332</v>
      </c>
      <c r="E108" s="14">
        <f ca="1">ALBUMS!$D108+RANDBETWEEN(0,TODAY()-ALBUMS!$D108)</f>
        <v>44687</v>
      </c>
    </row>
    <row r="109" spans="1:5" x14ac:dyDescent="0.2">
      <c r="A109" s="10">
        <v>108</v>
      </c>
      <c r="B109" s="10">
        <f t="shared" ca="1" si="1"/>
        <v>110</v>
      </c>
      <c r="C109" s="10" t="str">
        <f ca="1">VLOOKUP(RANDBETWEEN(1,countalbumnames),pool[],8)</f>
        <v>No basis</v>
      </c>
      <c r="D109" s="16">
        <f ca="1">VLOOKUP(ALBUMS!$B109,'CUSTOMERS'!$A$2:$G$201,7)</f>
        <v>43504</v>
      </c>
      <c r="E109" s="16">
        <f ca="1">ALBUMS!$D109+RANDBETWEEN(0,TODAY()-ALBUMS!$D109)</f>
        <v>45478</v>
      </c>
    </row>
    <row r="110" spans="1:5" x14ac:dyDescent="0.2">
      <c r="A110" s="9">
        <v>109</v>
      </c>
      <c r="B110" s="9">
        <f t="shared" ca="1" si="1"/>
        <v>155</v>
      </c>
      <c r="C110" s="9" t="str">
        <f ca="1">VLOOKUP(RANDBETWEEN(1,countalbumnames),pool[],8)</f>
        <v>Home is with you</v>
      </c>
      <c r="D110" s="14">
        <f ca="1">VLOOKUP(ALBUMS!$B110,'CUSTOMERS'!$A$2:$G$201,7)</f>
        <v>43141</v>
      </c>
      <c r="E110" s="14">
        <f ca="1">ALBUMS!$D110+RANDBETWEEN(0,TODAY()-ALBUMS!$D110)</f>
        <v>44267</v>
      </c>
    </row>
    <row r="111" spans="1:5" x14ac:dyDescent="0.2">
      <c r="A111" s="10">
        <v>110</v>
      </c>
      <c r="B111" s="10">
        <f t="shared" ca="1" si="1"/>
        <v>178</v>
      </c>
      <c r="C111" s="10" t="str">
        <f ca="1">VLOOKUP(RANDBETWEEN(1,countalbumnames),pool[],8)</f>
        <v>Glass house</v>
      </c>
      <c r="D111" s="16">
        <f ca="1">VLOOKUP(ALBUMS!$B111,'CUSTOMERS'!$A$2:$G$201,7)</f>
        <v>43189</v>
      </c>
      <c r="E111" s="16">
        <f ca="1">ALBUMS!$D111+RANDBETWEEN(0,TODAY()-ALBUMS!$D111)</f>
        <v>44891</v>
      </c>
    </row>
    <row r="112" spans="1:5" x14ac:dyDescent="0.2">
      <c r="A112" s="9">
        <v>111</v>
      </c>
      <c r="B112" s="9">
        <f t="shared" ca="1" si="1"/>
        <v>150</v>
      </c>
      <c r="C112" s="9" t="str">
        <f ca="1">VLOOKUP(RANDBETWEEN(1,countalbumnames),pool[],8)</f>
        <v>Home is with you</v>
      </c>
      <c r="D112" s="14">
        <f ca="1">VLOOKUP(ALBUMS!$B112,'CUSTOMERS'!$A$2:$G$201,7)</f>
        <v>44160</v>
      </c>
      <c r="E112" s="14">
        <f ca="1">ALBUMS!$D112+RANDBETWEEN(0,TODAY()-ALBUMS!$D112)</f>
        <v>44972</v>
      </c>
    </row>
    <row r="113" spans="1:5" x14ac:dyDescent="0.2">
      <c r="A113" s="10">
        <v>112</v>
      </c>
      <c r="B113" s="10">
        <f t="shared" ca="1" si="1"/>
        <v>110</v>
      </c>
      <c r="C113" s="10" t="str">
        <f ca="1">VLOOKUP(RANDBETWEEN(1,countalbumnames),pool[],8)</f>
        <v>Let’s do it</v>
      </c>
      <c r="D113" s="16">
        <f ca="1">VLOOKUP(ALBUMS!$B113,'CUSTOMERS'!$A$2:$G$201,7)</f>
        <v>43504</v>
      </c>
      <c r="E113" s="16">
        <f ca="1">ALBUMS!$D113+RANDBETWEEN(0,TODAY()-ALBUMS!$D113)</f>
        <v>45087</v>
      </c>
    </row>
    <row r="114" spans="1:5" x14ac:dyDescent="0.2">
      <c r="A114" s="9">
        <v>113</v>
      </c>
      <c r="B114" s="9">
        <f t="shared" ca="1" si="1"/>
        <v>156</v>
      </c>
      <c r="C114" s="9" t="str">
        <f ca="1">VLOOKUP(RANDBETWEEN(1,countalbumnames),pool[],8)</f>
        <v>Our Adoption Story</v>
      </c>
      <c r="D114" s="14">
        <f ca="1">VLOOKUP(ALBUMS!$B114,'CUSTOMERS'!$A$2:$G$201,7)</f>
        <v>43481</v>
      </c>
      <c r="E114" s="14">
        <f ca="1">ALBUMS!$D114+RANDBETWEEN(0,TODAY()-ALBUMS!$D114)</f>
        <v>43686</v>
      </c>
    </row>
    <row r="115" spans="1:5" x14ac:dyDescent="0.2">
      <c r="A115" s="10">
        <v>114</v>
      </c>
      <c r="B115" s="10">
        <f t="shared" ca="1" si="1"/>
        <v>86</v>
      </c>
      <c r="C115" s="10" t="str">
        <f ca="1">VLOOKUP(RANDBETWEEN(1,countalbumnames),pool[],8)</f>
        <v>Parliment of fools</v>
      </c>
      <c r="D115" s="16">
        <f ca="1">VLOOKUP(ALBUMS!$B115,'CUSTOMERS'!$A$2:$G$201,7)</f>
        <v>44096</v>
      </c>
      <c r="E115" s="16">
        <f ca="1">ALBUMS!$D115+RANDBETWEEN(0,TODAY()-ALBUMS!$D115)</f>
        <v>44972</v>
      </c>
    </row>
    <row r="116" spans="1:5" x14ac:dyDescent="0.2">
      <c r="A116" s="9">
        <v>115</v>
      </c>
      <c r="B116" s="9">
        <f t="shared" ca="1" si="1"/>
        <v>127</v>
      </c>
      <c r="C116" s="9" t="str">
        <f ca="1">VLOOKUP(RANDBETWEEN(1,countalbumnames),pool[],8)</f>
        <v>Love, Our Legacy</v>
      </c>
      <c r="D116" s="14">
        <f ca="1">VLOOKUP(ALBUMS!$B116,'CUSTOMERS'!$A$2:$G$201,7)</f>
        <v>44029</v>
      </c>
      <c r="E116" s="14">
        <f ca="1">ALBUMS!$D116+RANDBETWEEN(0,TODAY()-ALBUMS!$D116)</f>
        <v>45019</v>
      </c>
    </row>
    <row r="117" spans="1:5" x14ac:dyDescent="0.2">
      <c r="A117" s="10">
        <v>116</v>
      </c>
      <c r="B117" s="10">
        <f t="shared" ca="1" si="1"/>
        <v>4</v>
      </c>
      <c r="C117" s="10" t="str">
        <f ca="1">VLOOKUP(RANDBETWEEN(1,countalbumnames),pool[],8)</f>
        <v>Long story short</v>
      </c>
      <c r="D117" s="16">
        <f ca="1">VLOOKUP(ALBUMS!$B117,'CUSTOMERS'!$A$2:$G$201,7)</f>
        <v>44131</v>
      </c>
      <c r="E117" s="16">
        <f ca="1">ALBUMS!$D117+RANDBETWEEN(0,TODAY()-ALBUMS!$D117)</f>
        <v>44755</v>
      </c>
    </row>
    <row r="118" spans="1:5" x14ac:dyDescent="0.2">
      <c r="A118" s="9">
        <v>117</v>
      </c>
      <c r="B118" s="9">
        <f t="shared" ca="1" si="1"/>
        <v>166</v>
      </c>
      <c r="C118" s="9" t="str">
        <f ca="1">VLOOKUP(RANDBETWEEN(1,countalbumnames),pool[],8)</f>
        <v>Greener grass</v>
      </c>
      <c r="D118" s="14">
        <f ca="1">VLOOKUP(ALBUMS!$B118,'CUSTOMERS'!$A$2:$G$201,7)</f>
        <v>43298</v>
      </c>
      <c r="E118" s="14">
        <f ca="1">ALBUMS!$D118+RANDBETWEEN(0,TODAY()-ALBUMS!$D118)</f>
        <v>44041</v>
      </c>
    </row>
    <row r="119" spans="1:5" x14ac:dyDescent="0.2">
      <c r="A119" s="10">
        <v>118</v>
      </c>
      <c r="B119" s="10">
        <f t="shared" ca="1" si="1"/>
        <v>38</v>
      </c>
      <c r="C119" s="10" t="str">
        <f ca="1">VLOOKUP(RANDBETWEEN(1,countalbumnames),pool[],8)</f>
        <v>Baby Luca (First Name)</v>
      </c>
      <c r="D119" s="16">
        <f ca="1">VLOOKUP(ALBUMS!$B119,'CUSTOMERS'!$A$2:$G$201,7)</f>
        <v>43915</v>
      </c>
      <c r="E119" s="16">
        <f ca="1">ALBUMS!$D119+RANDBETWEEN(0,TODAY()-ALBUMS!$D119)</f>
        <v>43973</v>
      </c>
    </row>
    <row r="120" spans="1:5" x14ac:dyDescent="0.2">
      <c r="A120" s="9">
        <v>119</v>
      </c>
      <c r="B120" s="9">
        <f t="shared" ca="1" si="1"/>
        <v>104</v>
      </c>
      <c r="C120" s="9" t="str">
        <f ca="1">VLOOKUP(RANDBETWEEN(1,countalbumnames),pool[],8)</f>
        <v>So Far</v>
      </c>
      <c r="D120" s="14">
        <f ca="1">VLOOKUP(ALBUMS!$B120,'CUSTOMERS'!$A$2:$G$201,7)</f>
        <v>43714</v>
      </c>
      <c r="E120" s="14">
        <f ca="1">ALBUMS!$D120+RANDBETWEEN(0,TODAY()-ALBUMS!$D120)</f>
        <v>45390</v>
      </c>
    </row>
    <row r="121" spans="1:5" x14ac:dyDescent="0.2">
      <c r="A121" s="10">
        <v>120</v>
      </c>
      <c r="B121" s="10">
        <f t="shared" ca="1" si="1"/>
        <v>122</v>
      </c>
      <c r="C121" s="10" t="str">
        <f ca="1">VLOOKUP(RANDBETWEEN(1,countalbumnames),pool[],8)</f>
        <v>2020: Our Year in Review</v>
      </c>
      <c r="D121" s="16">
        <f ca="1">VLOOKUP(ALBUMS!$B121,'CUSTOMERS'!$A$2:$G$201,7)</f>
        <v>42987</v>
      </c>
      <c r="E121" s="16">
        <f ca="1">ALBUMS!$D121+RANDBETWEEN(0,TODAY()-ALBUMS!$D121)</f>
        <v>44378</v>
      </c>
    </row>
    <row r="122" spans="1:5" x14ac:dyDescent="0.2">
      <c r="A122" s="9">
        <v>121</v>
      </c>
      <c r="B122" s="9">
        <f t="shared" ca="1" si="1"/>
        <v>169</v>
      </c>
      <c r="C122" s="9" t="str">
        <f ca="1">VLOOKUP(RANDBETWEEN(1,countalbumnames),pool[],8)</f>
        <v>This belief</v>
      </c>
      <c r="D122" s="14">
        <f ca="1">VLOOKUP(ALBUMS!$B122,'CUSTOMERS'!$A$2:$G$201,7)</f>
        <v>42849</v>
      </c>
      <c r="E122" s="14">
        <f ca="1">ALBUMS!$D122+RANDBETWEEN(0,TODAY()-ALBUMS!$D122)</f>
        <v>43685</v>
      </c>
    </row>
    <row r="123" spans="1:5" x14ac:dyDescent="0.2">
      <c r="A123" s="10">
        <v>122</v>
      </c>
      <c r="B123" s="10">
        <f t="shared" ca="1" si="1"/>
        <v>103</v>
      </c>
      <c r="C123" s="10" t="str">
        <f ca="1">VLOOKUP(RANDBETWEEN(1,countalbumnames),pool[],8)</f>
        <v>Making the Most of It</v>
      </c>
      <c r="D123" s="16">
        <f ca="1">VLOOKUP(ALBUMS!$B123,'CUSTOMERS'!$A$2:$G$201,7)</f>
        <v>43522</v>
      </c>
      <c r="E123" s="16">
        <f ca="1">ALBUMS!$D123+RANDBETWEEN(0,TODAY()-ALBUMS!$D123)</f>
        <v>44221</v>
      </c>
    </row>
    <row r="124" spans="1:5" x14ac:dyDescent="0.2">
      <c r="A124" s="9">
        <v>123</v>
      </c>
      <c r="B124" s="9">
        <f t="shared" ca="1" si="1"/>
        <v>200</v>
      </c>
      <c r="C124" s="9" t="str">
        <f ca="1">VLOOKUP(RANDBETWEEN(1,countalbumnames),pool[],8)</f>
        <v>New dimension</v>
      </c>
      <c r="D124" s="14">
        <f ca="1">VLOOKUP(ALBUMS!$B124,'CUSTOMERS'!$A$2:$G$201,7)</f>
        <v>44057</v>
      </c>
      <c r="E124" s="14">
        <f ca="1">ALBUMS!$D124+RANDBETWEEN(0,TODAY()-ALBUMS!$D124)</f>
        <v>44895</v>
      </c>
    </row>
    <row r="125" spans="1:5" x14ac:dyDescent="0.2">
      <c r="A125" s="10">
        <v>124</v>
      </c>
      <c r="B125" s="10">
        <f t="shared" ca="1" si="1"/>
        <v>129</v>
      </c>
      <c r="C125" s="10" t="str">
        <f ca="1">VLOOKUP(RANDBETWEEN(1,countalbumnames),pool[],8)</f>
        <v>Wild goose chase</v>
      </c>
      <c r="D125" s="16">
        <f ca="1">VLOOKUP(ALBUMS!$B125,'CUSTOMERS'!$A$2:$G$201,7)</f>
        <v>44078</v>
      </c>
      <c r="E125" s="16">
        <f ca="1">ALBUMS!$D125+RANDBETWEEN(0,TODAY()-ALBUMS!$D125)</f>
        <v>44365</v>
      </c>
    </row>
    <row r="126" spans="1:5" x14ac:dyDescent="0.2">
      <c r="A126" s="9">
        <v>125</v>
      </c>
      <c r="B126" s="9">
        <f t="shared" ca="1" si="1"/>
        <v>31</v>
      </c>
      <c r="C126" s="9" t="str">
        <f ca="1">VLOOKUP(RANDBETWEEN(1,countalbumnames),pool[],8)</f>
        <v>Sweetbitter</v>
      </c>
      <c r="D126" s="14">
        <f ca="1">VLOOKUP(ALBUMS!$B126,'CUSTOMERS'!$A$2:$G$201,7)</f>
        <v>43385</v>
      </c>
      <c r="E126" s="14">
        <f ca="1">ALBUMS!$D126+RANDBETWEEN(0,TODAY()-ALBUMS!$D126)</f>
        <v>44290</v>
      </c>
    </row>
    <row r="127" spans="1:5" x14ac:dyDescent="0.2">
      <c r="A127" s="10">
        <v>126</v>
      </c>
      <c r="B127" s="10">
        <f t="shared" ca="1" si="1"/>
        <v>158</v>
      </c>
      <c r="C127" s="10" t="str">
        <f ca="1">VLOOKUP(RANDBETWEEN(1,countalbumnames),pool[],8)</f>
        <v>Ten Years Together</v>
      </c>
      <c r="D127" s="16">
        <f ca="1">VLOOKUP(ALBUMS!$B127,'CUSTOMERS'!$A$2:$G$201,7)</f>
        <v>43535</v>
      </c>
      <c r="E127" s="16">
        <f ca="1">ALBUMS!$D127+RANDBETWEEN(0,TODAY()-ALBUMS!$D127)</f>
        <v>43900</v>
      </c>
    </row>
    <row r="128" spans="1:5" x14ac:dyDescent="0.2">
      <c r="A128" s="9">
        <v>127</v>
      </c>
      <c r="B128" s="9">
        <f t="shared" ca="1" si="1"/>
        <v>152</v>
      </c>
      <c r="C128" s="9" t="str">
        <f ca="1">VLOOKUP(RANDBETWEEN(1,countalbumnames),pool[],8)</f>
        <v>Without a Map</v>
      </c>
      <c r="D128" s="14">
        <f ca="1">VLOOKUP(ALBUMS!$B128,'CUSTOMERS'!$A$2:$G$201,7)</f>
        <v>43760</v>
      </c>
      <c r="E128" s="14">
        <f ca="1">ALBUMS!$D128+RANDBETWEEN(0,TODAY()-ALBUMS!$D128)</f>
        <v>45279</v>
      </c>
    </row>
    <row r="129" spans="1:5" x14ac:dyDescent="0.2">
      <c r="A129" s="10">
        <v>128</v>
      </c>
      <c r="B129" s="10">
        <f t="shared" ca="1" si="1"/>
        <v>28</v>
      </c>
      <c r="C129" s="10" t="str">
        <f ca="1">VLOOKUP(RANDBETWEEN(1,countalbumnames),pool[],8)</f>
        <v>Election perfection</v>
      </c>
      <c r="D129" s="16">
        <f ca="1">VLOOKUP(ALBUMS!$B129,'CUSTOMERS'!$A$2:$G$201,7)</f>
        <v>43747</v>
      </c>
      <c r="E129" s="16">
        <f ca="1">ALBUMS!$D129+RANDBETWEEN(0,TODAY()-ALBUMS!$D129)</f>
        <v>44970</v>
      </c>
    </row>
    <row r="130" spans="1:5" x14ac:dyDescent="0.2">
      <c r="A130" s="9">
        <v>129</v>
      </c>
      <c r="B130" s="9">
        <f t="shared" ca="1" si="1"/>
        <v>81</v>
      </c>
      <c r="C130" s="9" t="str">
        <f ca="1">VLOOKUP(RANDBETWEEN(1,countalbumnames),pool[],8)</f>
        <v>A Year of Firsts</v>
      </c>
      <c r="D130" s="14">
        <f ca="1">VLOOKUP(ALBUMS!$B130,'CUSTOMERS'!$A$2:$G$201,7)</f>
        <v>42867</v>
      </c>
      <c r="E130" s="14">
        <f ca="1">ALBUMS!$D130+RANDBETWEEN(0,TODAY()-ALBUMS!$D130)</f>
        <v>43779</v>
      </c>
    </row>
    <row r="131" spans="1:5" x14ac:dyDescent="0.2">
      <c r="A131" s="10">
        <v>130</v>
      </c>
      <c r="B131" s="10">
        <f t="shared" ref="B131:B194" ca="1" si="2">RANDBETWEEN(1,200)</f>
        <v>173</v>
      </c>
      <c r="C131" s="10" t="str">
        <f ca="1">VLOOKUP(RANDBETWEEN(1,countalbumnames),pool[],8)</f>
        <v>Moment By Moment</v>
      </c>
      <c r="D131" s="16">
        <f ca="1">VLOOKUP(ALBUMS!$B131,'CUSTOMERS'!$A$2:$G$201,7)</f>
        <v>42790</v>
      </c>
      <c r="E131" s="16">
        <f ca="1">ALBUMS!$D131+RANDBETWEEN(0,TODAY()-ALBUMS!$D131)</f>
        <v>44443</v>
      </c>
    </row>
    <row r="132" spans="1:5" x14ac:dyDescent="0.2">
      <c r="A132" s="9">
        <v>131</v>
      </c>
      <c r="B132" s="9">
        <f t="shared" ca="1" si="2"/>
        <v>6</v>
      </c>
      <c r="C132" s="9" t="str">
        <f ca="1">VLOOKUP(RANDBETWEEN(1,countalbumnames),pool[],8)</f>
        <v>Where We Begin</v>
      </c>
      <c r="D132" s="14">
        <f ca="1">VLOOKUP(ALBUMS!$B132,'CUSTOMERS'!$A$2:$G$201,7)</f>
        <v>44032</v>
      </c>
      <c r="E132" s="14">
        <f ca="1">ALBUMS!$D132+RANDBETWEEN(0,TODAY()-ALBUMS!$D132)</f>
        <v>44644</v>
      </c>
    </row>
    <row r="133" spans="1:5" x14ac:dyDescent="0.2">
      <c r="A133" s="10">
        <v>132</v>
      </c>
      <c r="B133" s="10">
        <f t="shared" ca="1" si="2"/>
        <v>49</v>
      </c>
      <c r="C133" s="10" t="str">
        <f ca="1">VLOOKUP(RANDBETWEEN(1,countalbumnames),pool[],8)</f>
        <v>You and I</v>
      </c>
      <c r="D133" s="16">
        <f ca="1">VLOOKUP(ALBUMS!$B133,'CUSTOMERS'!$A$2:$G$201,7)</f>
        <v>43576</v>
      </c>
      <c r="E133" s="16">
        <f ca="1">ALBUMS!$D133+RANDBETWEEN(0,TODAY()-ALBUMS!$D133)</f>
        <v>43889</v>
      </c>
    </row>
    <row r="134" spans="1:5" x14ac:dyDescent="0.2">
      <c r="A134" s="9">
        <v>133</v>
      </c>
      <c r="B134" s="9">
        <f t="shared" ca="1" si="2"/>
        <v>147</v>
      </c>
      <c r="C134" s="9" t="str">
        <f ca="1">VLOOKUP(RANDBETWEEN(1,countalbumnames),pool[],8)</f>
        <v>On This Day</v>
      </c>
      <c r="D134" s="14">
        <f ca="1">VLOOKUP(ALBUMS!$B134,'CUSTOMERS'!$A$2:$G$201,7)</f>
        <v>43421</v>
      </c>
      <c r="E134" s="14">
        <f ca="1">ALBUMS!$D134+RANDBETWEEN(0,TODAY()-ALBUMS!$D134)</f>
        <v>43943</v>
      </c>
    </row>
    <row r="135" spans="1:5" x14ac:dyDescent="0.2">
      <c r="A135" s="10">
        <v>134</v>
      </c>
      <c r="B135" s="10">
        <f t="shared" ca="1" si="2"/>
        <v>114</v>
      </c>
      <c r="C135" s="10" t="str">
        <f ca="1">VLOOKUP(RANDBETWEEN(1,countalbumnames),pool[],8)</f>
        <v>Chaos</v>
      </c>
      <c r="D135" s="16">
        <f ca="1">VLOOKUP(ALBUMS!$B135,'CUSTOMERS'!$A$2:$G$201,7)</f>
        <v>43749</v>
      </c>
      <c r="E135" s="16">
        <f ca="1">ALBUMS!$D135+RANDBETWEEN(0,TODAY()-ALBUMS!$D135)</f>
        <v>44246</v>
      </c>
    </row>
    <row r="136" spans="1:5" x14ac:dyDescent="0.2">
      <c r="A136" s="9">
        <v>135</v>
      </c>
      <c r="B136" s="9">
        <f t="shared" ca="1" si="2"/>
        <v>172</v>
      </c>
      <c r="C136" s="9" t="str">
        <f ca="1">VLOOKUP(RANDBETWEEN(1,countalbumnames),pool[],8)</f>
        <v>Glass shoe</v>
      </c>
      <c r="D136" s="14">
        <f ca="1">VLOOKUP(ALBUMS!$B136,'CUSTOMERS'!$A$2:$G$201,7)</f>
        <v>42803</v>
      </c>
      <c r="E136" s="14">
        <f ca="1">ALBUMS!$D136+RANDBETWEEN(0,TODAY()-ALBUMS!$D136)</f>
        <v>45211</v>
      </c>
    </row>
    <row r="137" spans="1:5" x14ac:dyDescent="0.2">
      <c r="A137" s="10">
        <v>136</v>
      </c>
      <c r="B137" s="10">
        <f t="shared" ca="1" si="2"/>
        <v>100</v>
      </c>
      <c r="C137" s="10" t="str">
        <f ca="1">VLOOKUP(RANDBETWEEN(1,countalbumnames),pool[],8)</f>
        <v>Bottom’s up</v>
      </c>
      <c r="D137" s="16">
        <f ca="1">VLOOKUP(ALBUMS!$B137,'CUSTOMERS'!$A$2:$G$201,7)</f>
        <v>43462</v>
      </c>
      <c r="E137" s="16">
        <f ca="1">ALBUMS!$D137+RANDBETWEEN(0,TODAY()-ALBUMS!$D137)</f>
        <v>43760</v>
      </c>
    </row>
    <row r="138" spans="1:5" x14ac:dyDescent="0.2">
      <c r="A138" s="9">
        <v>137</v>
      </c>
      <c r="B138" s="9">
        <f t="shared" ca="1" si="2"/>
        <v>88</v>
      </c>
      <c r="C138" s="9" t="str">
        <f ca="1">VLOOKUP(RANDBETWEEN(1,countalbumnames),pool[],8)</f>
        <v>Simplicity in Springtime</v>
      </c>
      <c r="D138" s="14">
        <f ca="1">VLOOKUP(ALBUMS!$B138,'CUSTOMERS'!$A$2:$G$201,7)</f>
        <v>42888</v>
      </c>
      <c r="E138" s="14">
        <f ca="1">ALBUMS!$D138+RANDBETWEEN(0,TODAY()-ALBUMS!$D138)</f>
        <v>43378</v>
      </c>
    </row>
    <row r="139" spans="1:5" x14ac:dyDescent="0.2">
      <c r="A139" s="10">
        <v>138</v>
      </c>
      <c r="B139" s="10">
        <f t="shared" ca="1" si="2"/>
        <v>87</v>
      </c>
      <c r="C139" s="10" t="str">
        <f ca="1">VLOOKUP(RANDBETWEEN(1,countalbumnames),pool[],8)</f>
        <v>Remember When</v>
      </c>
      <c r="D139" s="16">
        <f ca="1">VLOOKUP(ALBUMS!$B139,'CUSTOMERS'!$A$2:$G$201,7)</f>
        <v>43499</v>
      </c>
      <c r="E139" s="16">
        <f ca="1">ALBUMS!$D139+RANDBETWEEN(0,TODAY()-ALBUMS!$D139)</f>
        <v>45220</v>
      </c>
    </row>
    <row r="140" spans="1:5" x14ac:dyDescent="0.2">
      <c r="A140" s="9">
        <v>139</v>
      </c>
      <c r="B140" s="9">
        <f t="shared" ca="1" si="2"/>
        <v>53</v>
      </c>
      <c r="C140" s="9" t="str">
        <f ca="1">VLOOKUP(RANDBETWEEN(1,countalbumnames),pool[],8)</f>
        <v>Our Little to Love</v>
      </c>
      <c r="D140" s="14">
        <f ca="1">VLOOKUP(ALBUMS!$B140,'CUSTOMERS'!$A$2:$G$201,7)</f>
        <v>44164</v>
      </c>
      <c r="E140" s="14">
        <f ca="1">ALBUMS!$D140+RANDBETWEEN(0,TODAY()-ALBUMS!$D140)</f>
        <v>44567</v>
      </c>
    </row>
    <row r="141" spans="1:5" x14ac:dyDescent="0.2">
      <c r="A141" s="10">
        <v>140</v>
      </c>
      <c r="B141" s="10">
        <f t="shared" ca="1" si="2"/>
        <v>22</v>
      </c>
      <c r="C141" s="10" t="str">
        <f ca="1">VLOOKUP(RANDBETWEEN(1,countalbumnames),pool[],8)</f>
        <v>Bed of roses</v>
      </c>
      <c r="D141" s="16">
        <f ca="1">VLOOKUP(ALBUMS!$B141,'CUSTOMERS'!$A$2:$G$201,7)</f>
        <v>42912</v>
      </c>
      <c r="E141" s="16">
        <f ca="1">ALBUMS!$D141+RANDBETWEEN(0,TODAY()-ALBUMS!$D141)</f>
        <v>44179</v>
      </c>
    </row>
    <row r="142" spans="1:5" x14ac:dyDescent="0.2">
      <c r="A142" s="9">
        <v>141</v>
      </c>
      <c r="B142" s="9">
        <f t="shared" ca="1" si="2"/>
        <v>7</v>
      </c>
      <c r="C142" s="9" t="str">
        <f ca="1">VLOOKUP(RANDBETWEEN(1,countalbumnames),pool[],8)</f>
        <v>Bound to Be</v>
      </c>
      <c r="D142" s="14">
        <f ca="1">VLOOKUP(ALBUMS!$B142,'CUSTOMERS'!$A$2:$G$201,7)</f>
        <v>43895</v>
      </c>
      <c r="E142" s="14">
        <f ca="1">ALBUMS!$D142+RANDBETWEEN(0,TODAY()-ALBUMS!$D142)</f>
        <v>44808</v>
      </c>
    </row>
    <row r="143" spans="1:5" x14ac:dyDescent="0.2">
      <c r="A143" s="10">
        <v>142</v>
      </c>
      <c r="B143" s="10">
        <f t="shared" ca="1" si="2"/>
        <v>172</v>
      </c>
      <c r="C143" s="10" t="str">
        <f ca="1">VLOOKUP(RANDBETWEEN(1,countalbumnames),pool[],8)</f>
        <v>Two Thousand Twenty</v>
      </c>
      <c r="D143" s="16">
        <f ca="1">VLOOKUP(ALBUMS!$B143,'CUSTOMERS'!$A$2:$G$201,7)</f>
        <v>42803</v>
      </c>
      <c r="E143" s="16">
        <f ca="1">ALBUMS!$D143+RANDBETWEEN(0,TODAY()-ALBUMS!$D143)</f>
        <v>44828</v>
      </c>
    </row>
    <row r="144" spans="1:5" x14ac:dyDescent="0.2">
      <c r="A144" s="9">
        <v>143</v>
      </c>
      <c r="B144" s="9">
        <f t="shared" ca="1" si="2"/>
        <v>120</v>
      </c>
      <c r="C144" s="9" t="str">
        <f ca="1">VLOOKUP(RANDBETWEEN(1,countalbumnames),pool[],8)</f>
        <v>Welcome to the World</v>
      </c>
      <c r="D144" s="14">
        <f ca="1">VLOOKUP(ALBUMS!$B144,'CUSTOMERS'!$A$2:$G$201,7)</f>
        <v>43792</v>
      </c>
      <c r="E144" s="14">
        <f ca="1">ALBUMS!$D144+RANDBETWEEN(0,TODAY()-ALBUMS!$D144)</f>
        <v>44217</v>
      </c>
    </row>
    <row r="145" spans="1:5" x14ac:dyDescent="0.2">
      <c r="A145" s="10">
        <v>144</v>
      </c>
      <c r="B145" s="10">
        <f t="shared" ca="1" si="2"/>
        <v>97</v>
      </c>
      <c r="C145" s="10" t="str">
        <f ca="1">VLOOKUP(RANDBETWEEN(1,countalbumnames),pool[],8)</f>
        <v>Long story short</v>
      </c>
      <c r="D145" s="16">
        <f ca="1">VLOOKUP(ALBUMS!$B145,'CUSTOMERS'!$A$2:$G$201,7)</f>
        <v>43554</v>
      </c>
      <c r="E145" s="16">
        <f ca="1">ALBUMS!$D145+RANDBETWEEN(0,TODAY()-ALBUMS!$D145)</f>
        <v>45376</v>
      </c>
    </row>
    <row r="146" spans="1:5" x14ac:dyDescent="0.2">
      <c r="A146" s="9">
        <v>145</v>
      </c>
      <c r="B146" s="9">
        <f t="shared" ca="1" si="2"/>
        <v>61</v>
      </c>
      <c r="C146" s="9" t="str">
        <f ca="1">VLOOKUP(RANDBETWEEN(1,countalbumnames),pool[],8)</f>
        <v>Criss cross</v>
      </c>
      <c r="D146" s="14">
        <f ca="1">VLOOKUP(ALBUMS!$B146,'CUSTOMERS'!$A$2:$G$201,7)</f>
        <v>42969</v>
      </c>
      <c r="E146" s="14">
        <f ca="1">ALBUMS!$D146+RANDBETWEEN(0,TODAY()-ALBUMS!$D146)</f>
        <v>44852</v>
      </c>
    </row>
    <row r="147" spans="1:5" x14ac:dyDescent="0.2">
      <c r="A147" s="10">
        <v>146</v>
      </c>
      <c r="B147" s="10">
        <f t="shared" ca="1" si="2"/>
        <v>35</v>
      </c>
      <c r="C147" s="10" t="str">
        <f ca="1">VLOOKUP(RANDBETWEEN(1,countalbumnames),pool[],8)</f>
        <v>The Wild Places</v>
      </c>
      <c r="D147" s="16">
        <f ca="1">VLOOKUP(ALBUMS!$B147,'CUSTOMERS'!$A$2:$G$201,7)</f>
        <v>43173</v>
      </c>
      <c r="E147" s="16">
        <f ca="1">ALBUMS!$D147+RANDBETWEEN(0,TODAY()-ALBUMS!$D147)</f>
        <v>43559</v>
      </c>
    </row>
    <row r="148" spans="1:5" x14ac:dyDescent="0.2">
      <c r="A148" s="9">
        <v>147</v>
      </c>
      <c r="B148" s="9">
        <f t="shared" ca="1" si="2"/>
        <v>188</v>
      </c>
      <c r="C148" s="9" t="str">
        <f ca="1">VLOOKUP(RANDBETWEEN(1,countalbumnames),pool[],8)</f>
        <v>Our First Five Years</v>
      </c>
      <c r="D148" s="14">
        <f ca="1">VLOOKUP(ALBUMS!$B148,'CUSTOMERS'!$A$2:$G$201,7)</f>
        <v>42938</v>
      </c>
      <c r="E148" s="14">
        <f ca="1">ALBUMS!$D148+RANDBETWEEN(0,TODAY()-ALBUMS!$D148)</f>
        <v>43055</v>
      </c>
    </row>
    <row r="149" spans="1:5" x14ac:dyDescent="0.2">
      <c r="A149" s="10">
        <v>148</v>
      </c>
      <c r="B149" s="10">
        <f t="shared" ca="1" si="2"/>
        <v>47</v>
      </c>
      <c r="C149" s="10" t="str">
        <f ca="1">VLOOKUP(RANDBETWEEN(1,countalbumnames),pool[],8)</f>
        <v>Through the Years</v>
      </c>
      <c r="D149" s="16">
        <f ca="1">VLOOKUP(ALBUMS!$B149,'CUSTOMERS'!$A$2:$G$201,7)</f>
        <v>43671</v>
      </c>
      <c r="E149" s="16">
        <f ca="1">ALBUMS!$D149+RANDBETWEEN(0,TODAY()-ALBUMS!$D149)</f>
        <v>44836</v>
      </c>
    </row>
    <row r="150" spans="1:5" x14ac:dyDescent="0.2">
      <c r="A150" s="9">
        <v>149</v>
      </c>
      <c r="B150" s="9">
        <f t="shared" ca="1" si="2"/>
        <v>11</v>
      </c>
      <c r="C150" s="9" t="str">
        <f ca="1">VLOOKUP(RANDBETWEEN(1,countalbumnames),pool[],8)</f>
        <v>Courage of fools</v>
      </c>
      <c r="D150" s="14">
        <f ca="1">VLOOKUP(ALBUMS!$B150,'CUSTOMERS'!$A$2:$G$201,7)</f>
        <v>42985</v>
      </c>
      <c r="E150" s="14">
        <f ca="1">ALBUMS!$D150+RANDBETWEEN(0,TODAY()-ALBUMS!$D150)</f>
        <v>43548</v>
      </c>
    </row>
    <row r="151" spans="1:5" x14ac:dyDescent="0.2">
      <c r="A151" s="10">
        <v>150</v>
      </c>
      <c r="B151" s="10">
        <f t="shared" ca="1" si="2"/>
        <v>136</v>
      </c>
      <c r="C151" s="10" t="str">
        <f ca="1">VLOOKUP(RANDBETWEEN(1,countalbumnames),pool[],8)</f>
        <v>Growing Old</v>
      </c>
      <c r="D151" s="16">
        <f ca="1">VLOOKUP(ALBUMS!$B151,'CUSTOMERS'!$A$2:$G$201,7)</f>
        <v>43769</v>
      </c>
      <c r="E151" s="16">
        <f ca="1">ALBUMS!$D151+RANDBETWEEN(0,TODAY()-ALBUMS!$D151)</f>
        <v>45186</v>
      </c>
    </row>
    <row r="152" spans="1:5" x14ac:dyDescent="0.2">
      <c r="A152" s="9">
        <v>151</v>
      </c>
      <c r="B152" s="9">
        <f t="shared" ca="1" si="2"/>
        <v>66</v>
      </c>
      <c r="C152" s="9" t="str">
        <f ca="1">VLOOKUP(RANDBETWEEN(1,countalbumnames),pool[],8)</f>
        <v>Two Thousand Twenty</v>
      </c>
      <c r="D152" s="14">
        <f ca="1">VLOOKUP(ALBUMS!$B152,'CUSTOMERS'!$A$2:$G$201,7)</f>
        <v>43198</v>
      </c>
      <c r="E152" s="14">
        <f ca="1">ALBUMS!$D152+RANDBETWEEN(0,TODAY()-ALBUMS!$D152)</f>
        <v>45156</v>
      </c>
    </row>
    <row r="153" spans="1:5" x14ac:dyDescent="0.2">
      <c r="A153" s="10">
        <v>152</v>
      </c>
      <c r="B153" s="10">
        <f t="shared" ca="1" si="2"/>
        <v>50</v>
      </c>
      <c r="C153" s="10" t="str">
        <f ca="1">VLOOKUP(RANDBETWEEN(1,countalbumnames),pool[],8)</f>
        <v>My goodness</v>
      </c>
      <c r="D153" s="16">
        <f ca="1">VLOOKUP(ALBUMS!$B153,'CUSTOMERS'!$A$2:$G$201,7)</f>
        <v>42984</v>
      </c>
      <c r="E153" s="16">
        <f ca="1">ALBUMS!$D153+RANDBETWEEN(0,TODAY()-ALBUMS!$D153)</f>
        <v>45485</v>
      </c>
    </row>
    <row r="154" spans="1:5" x14ac:dyDescent="0.2">
      <c r="A154" s="9">
        <v>153</v>
      </c>
      <c r="B154" s="9">
        <f t="shared" ca="1" si="2"/>
        <v>172</v>
      </c>
      <c r="C154" s="9" t="str">
        <f ca="1">VLOOKUP(RANDBETWEEN(1,countalbumnames),pool[],8)</f>
        <v>Flower shower</v>
      </c>
      <c r="D154" s="14">
        <f ca="1">VLOOKUP(ALBUMS!$B154,'CUSTOMERS'!$A$2:$G$201,7)</f>
        <v>42803</v>
      </c>
      <c r="E154" s="14">
        <f ca="1">ALBUMS!$D154+RANDBETWEEN(0,TODAY()-ALBUMS!$D154)</f>
        <v>44329</v>
      </c>
    </row>
    <row r="155" spans="1:5" x14ac:dyDescent="0.2">
      <c r="A155" s="10">
        <v>154</v>
      </c>
      <c r="B155" s="10">
        <f t="shared" ca="1" si="2"/>
        <v>155</v>
      </c>
      <c r="C155" s="10" t="str">
        <f ca="1">VLOOKUP(RANDBETWEEN(1,countalbumnames),pool[],8)</f>
        <v>Home is with you</v>
      </c>
      <c r="D155" s="16">
        <f ca="1">VLOOKUP(ALBUMS!$B155,'CUSTOMERS'!$A$2:$G$201,7)</f>
        <v>43141</v>
      </c>
      <c r="E155" s="16">
        <f ca="1">ALBUMS!$D155+RANDBETWEEN(0,TODAY()-ALBUMS!$D155)</f>
        <v>45446</v>
      </c>
    </row>
    <row r="156" spans="1:5" x14ac:dyDescent="0.2">
      <c r="A156" s="9">
        <v>155</v>
      </c>
      <c r="B156" s="9">
        <f t="shared" ca="1" si="2"/>
        <v>58</v>
      </c>
      <c r="C156" s="9" t="str">
        <f ca="1">VLOOKUP(RANDBETWEEN(1,countalbumnames),pool[],8)</f>
        <v>Welcome to the World</v>
      </c>
      <c r="D156" s="14">
        <f ca="1">VLOOKUP(ALBUMS!$B156,'CUSTOMERS'!$A$2:$G$201,7)</f>
        <v>43476</v>
      </c>
      <c r="E156" s="14">
        <f ca="1">ALBUMS!$D156+RANDBETWEEN(0,TODAY()-ALBUMS!$D156)</f>
        <v>43676</v>
      </c>
    </row>
    <row r="157" spans="1:5" x14ac:dyDescent="0.2">
      <c r="A157" s="10">
        <v>156</v>
      </c>
      <c r="B157" s="10">
        <f t="shared" ca="1" si="2"/>
        <v>28</v>
      </c>
      <c r="C157" s="10" t="str">
        <f ca="1">VLOOKUP(RANDBETWEEN(1,countalbumnames),pool[],8)</f>
        <v>Battleground</v>
      </c>
      <c r="D157" s="16">
        <f ca="1">VLOOKUP(ALBUMS!$B157,'CUSTOMERS'!$A$2:$G$201,7)</f>
        <v>43747</v>
      </c>
      <c r="E157" s="16">
        <f ca="1">ALBUMS!$D157+RANDBETWEEN(0,TODAY()-ALBUMS!$D157)</f>
        <v>44266</v>
      </c>
    </row>
    <row r="158" spans="1:5" x14ac:dyDescent="0.2">
      <c r="A158" s="9">
        <v>157</v>
      </c>
      <c r="B158" s="9">
        <f t="shared" ca="1" si="2"/>
        <v>96</v>
      </c>
      <c r="C158" s="9" t="str">
        <f ca="1">VLOOKUP(RANDBETWEEN(1,countalbumnames),pool[],8)</f>
        <v>Lessons From a Passport</v>
      </c>
      <c r="D158" s="14">
        <f ca="1">VLOOKUP(ALBUMS!$B158,'CUSTOMERS'!$A$2:$G$201,7)</f>
        <v>44080</v>
      </c>
      <c r="E158" s="14">
        <f ca="1">ALBUMS!$D158+RANDBETWEEN(0,TODAY()-ALBUMS!$D158)</f>
        <v>44845</v>
      </c>
    </row>
    <row r="159" spans="1:5" x14ac:dyDescent="0.2">
      <c r="A159" s="10">
        <v>158</v>
      </c>
      <c r="B159" s="10">
        <f t="shared" ca="1" si="2"/>
        <v>128</v>
      </c>
      <c r="C159" s="10" t="str">
        <f ca="1">VLOOKUP(RANDBETWEEN(1,countalbumnames),pool[],8)</f>
        <v>District zero</v>
      </c>
      <c r="D159" s="16">
        <f ca="1">VLOOKUP(ALBUMS!$B159,'CUSTOMERS'!$A$2:$G$201,7)</f>
        <v>44105</v>
      </c>
      <c r="E159" s="16">
        <f ca="1">ALBUMS!$D159+RANDBETWEEN(0,TODAY()-ALBUMS!$D159)</f>
        <v>45263</v>
      </c>
    </row>
    <row r="160" spans="1:5" x14ac:dyDescent="0.2">
      <c r="A160" s="9">
        <v>159</v>
      </c>
      <c r="B160" s="9">
        <f t="shared" ca="1" si="2"/>
        <v>144</v>
      </c>
      <c r="C160" s="9" t="str">
        <f ca="1">VLOOKUP(RANDBETWEEN(1,countalbumnames),pool[],8)</f>
        <v>Flower shower</v>
      </c>
      <c r="D160" s="14">
        <f ca="1">VLOOKUP(ALBUMS!$B160,'CUSTOMERS'!$A$2:$G$201,7)</f>
        <v>43640</v>
      </c>
      <c r="E160" s="14">
        <f ca="1">ALBUMS!$D160+RANDBETWEEN(0,TODAY()-ALBUMS!$D160)</f>
        <v>44194</v>
      </c>
    </row>
    <row r="161" spans="1:5" x14ac:dyDescent="0.2">
      <c r="A161" s="10">
        <v>160</v>
      </c>
      <c r="B161" s="10">
        <f t="shared" ca="1" si="2"/>
        <v>136</v>
      </c>
      <c r="C161" s="10" t="str">
        <f ca="1">VLOOKUP(RANDBETWEEN(1,countalbumnames),pool[],8)</f>
        <v>No discounts</v>
      </c>
      <c r="D161" s="16">
        <f ca="1">VLOOKUP(ALBUMS!$B161,'CUSTOMERS'!$A$2:$G$201,7)</f>
        <v>43769</v>
      </c>
      <c r="E161" s="16">
        <f ca="1">ALBUMS!$D161+RANDBETWEEN(0,TODAY()-ALBUMS!$D161)</f>
        <v>45105</v>
      </c>
    </row>
    <row r="162" spans="1:5" x14ac:dyDescent="0.2">
      <c r="A162" s="9">
        <v>161</v>
      </c>
      <c r="B162" s="9">
        <f t="shared" ca="1" si="2"/>
        <v>110</v>
      </c>
      <c r="C162" s="9" t="str">
        <f ca="1">VLOOKUP(RANDBETWEEN(1,countalbumnames),pool[],8)</f>
        <v>Courage of fools</v>
      </c>
      <c r="D162" s="14">
        <f ca="1">VLOOKUP(ALBUMS!$B162,'CUSTOMERS'!$A$2:$G$201,7)</f>
        <v>43504</v>
      </c>
      <c r="E162" s="14">
        <f ca="1">ALBUMS!$D162+RANDBETWEEN(0,TODAY()-ALBUMS!$D162)</f>
        <v>43673</v>
      </c>
    </row>
    <row r="163" spans="1:5" x14ac:dyDescent="0.2">
      <c r="A163" s="10">
        <v>162</v>
      </c>
      <c r="B163" s="10">
        <f t="shared" ca="1" si="2"/>
        <v>68</v>
      </c>
      <c r="C163" s="10" t="str">
        <f ca="1">VLOOKUP(RANDBETWEEN(1,countalbumnames),pool[],8)</f>
        <v>Basket case</v>
      </c>
      <c r="D163" s="16">
        <f ca="1">VLOOKUP(ALBUMS!$B163,'CUSTOMERS'!$A$2:$G$201,7)</f>
        <v>43743</v>
      </c>
      <c r="E163" s="16">
        <f ca="1">ALBUMS!$D163+RANDBETWEEN(0,TODAY()-ALBUMS!$D163)</f>
        <v>45306</v>
      </c>
    </row>
    <row r="164" spans="1:5" x14ac:dyDescent="0.2">
      <c r="A164" s="9">
        <v>163</v>
      </c>
      <c r="B164" s="9">
        <f t="shared" ca="1" si="2"/>
        <v>41</v>
      </c>
      <c r="C164" s="9" t="str">
        <f ca="1">VLOOKUP(RANDBETWEEN(1,countalbumnames),pool[],8)</f>
        <v>Class act</v>
      </c>
      <c r="D164" s="14">
        <f ca="1">VLOOKUP(ALBUMS!$B164,'CUSTOMERS'!$A$2:$G$201,7)</f>
        <v>43284</v>
      </c>
      <c r="E164" s="14">
        <f ca="1">ALBUMS!$D164+RANDBETWEEN(0,TODAY()-ALBUMS!$D164)</f>
        <v>43739</v>
      </c>
    </row>
    <row r="165" spans="1:5" x14ac:dyDescent="0.2">
      <c r="A165" s="10">
        <v>164</v>
      </c>
      <c r="B165" s="10">
        <f t="shared" ca="1" si="2"/>
        <v>27</v>
      </c>
      <c r="C165" s="10" t="str">
        <f ca="1">VLOOKUP(RANDBETWEEN(1,countalbumnames),pool[],8)</f>
        <v>New dimension</v>
      </c>
      <c r="D165" s="16">
        <f ca="1">VLOOKUP(ALBUMS!$B165,'CUSTOMERS'!$A$2:$G$201,7)</f>
        <v>43936</v>
      </c>
      <c r="E165" s="16">
        <f ca="1">ALBUMS!$D165+RANDBETWEEN(0,TODAY()-ALBUMS!$D165)</f>
        <v>44493</v>
      </c>
    </row>
    <row r="166" spans="1:5" x14ac:dyDescent="0.2">
      <c r="A166" s="9">
        <v>165</v>
      </c>
      <c r="B166" s="9">
        <f t="shared" ca="1" si="2"/>
        <v>100</v>
      </c>
      <c r="C166" s="9" t="str">
        <f ca="1">VLOOKUP(RANDBETWEEN(1,countalbumnames),pool[],8)</f>
        <v>Moment By Moment</v>
      </c>
      <c r="D166" s="14">
        <f ca="1">VLOOKUP(ALBUMS!$B166,'CUSTOMERS'!$A$2:$G$201,7)</f>
        <v>43462</v>
      </c>
      <c r="E166" s="14">
        <f ca="1">ALBUMS!$D166+RANDBETWEEN(0,TODAY()-ALBUMS!$D166)</f>
        <v>44994</v>
      </c>
    </row>
    <row r="167" spans="1:5" x14ac:dyDescent="0.2">
      <c r="A167" s="10">
        <v>166</v>
      </c>
      <c r="B167" s="10">
        <f t="shared" ca="1" si="2"/>
        <v>53</v>
      </c>
      <c r="C167" s="10" t="str">
        <f ca="1">VLOOKUP(RANDBETWEEN(1,countalbumnames),pool[],8)</f>
        <v>Cookie cutter</v>
      </c>
      <c r="D167" s="16">
        <f ca="1">VLOOKUP(ALBUMS!$B167,'CUSTOMERS'!$A$2:$G$201,7)</f>
        <v>44164</v>
      </c>
      <c r="E167" s="16">
        <f ca="1">ALBUMS!$D167+RANDBETWEEN(0,TODAY()-ALBUMS!$D167)</f>
        <v>44492</v>
      </c>
    </row>
    <row r="168" spans="1:5" x14ac:dyDescent="0.2">
      <c r="A168" s="9">
        <v>167</v>
      </c>
      <c r="B168" s="9">
        <f t="shared" ca="1" si="2"/>
        <v>24</v>
      </c>
      <c r="C168" s="9" t="str">
        <f ca="1">VLOOKUP(RANDBETWEEN(1,countalbumnames),pool[],8)</f>
        <v>On the Road</v>
      </c>
      <c r="D168" s="14">
        <f ca="1">VLOOKUP(ALBUMS!$B168,'CUSTOMERS'!$A$2:$G$201,7)</f>
        <v>44091</v>
      </c>
      <c r="E168" s="14">
        <f ca="1">ALBUMS!$D168+RANDBETWEEN(0,TODAY()-ALBUMS!$D168)</f>
        <v>44603</v>
      </c>
    </row>
    <row r="169" spans="1:5" x14ac:dyDescent="0.2">
      <c r="A169" s="10">
        <v>168</v>
      </c>
      <c r="B169" s="10">
        <f t="shared" ca="1" si="2"/>
        <v>161</v>
      </c>
      <c r="C169" s="10" t="str">
        <f ca="1">VLOOKUP(RANDBETWEEN(1,countalbumnames),pool[],8)</f>
        <v>Days with Dad</v>
      </c>
      <c r="D169" s="16">
        <f ca="1">VLOOKUP(ALBUMS!$B169,'CUSTOMERS'!$A$2:$G$201,7)</f>
        <v>42839</v>
      </c>
      <c r="E169" s="16">
        <f ca="1">ALBUMS!$D169+RANDBETWEEN(0,TODAY()-ALBUMS!$D169)</f>
        <v>44497</v>
      </c>
    </row>
    <row r="170" spans="1:5" x14ac:dyDescent="0.2">
      <c r="A170" s="9">
        <v>169</v>
      </c>
      <c r="B170" s="9">
        <f t="shared" ca="1" si="2"/>
        <v>10</v>
      </c>
      <c r="C170" s="9" t="str">
        <f ca="1">VLOOKUP(RANDBETWEEN(1,countalbumnames),pool[],8)</f>
        <v>Our Best Times Together</v>
      </c>
      <c r="D170" s="14">
        <f ca="1">VLOOKUP(ALBUMS!$B170,'CUSTOMERS'!$A$2:$G$201,7)</f>
        <v>42858</v>
      </c>
      <c r="E170" s="14">
        <f ca="1">ALBUMS!$D170+RANDBETWEEN(0,TODAY()-ALBUMS!$D170)</f>
        <v>43797</v>
      </c>
    </row>
    <row r="171" spans="1:5" x14ac:dyDescent="0.2">
      <c r="A171" s="10">
        <v>170</v>
      </c>
      <c r="B171" s="10">
        <f t="shared" ca="1" si="2"/>
        <v>63</v>
      </c>
      <c r="C171" s="10" t="str">
        <f ca="1">VLOOKUP(RANDBETWEEN(1,countalbumnames),pool[],8)</f>
        <v>Cat got my tongue</v>
      </c>
      <c r="D171" s="16">
        <f ca="1">VLOOKUP(ALBUMS!$B171,'CUSTOMERS'!$A$2:$G$201,7)</f>
        <v>43066</v>
      </c>
      <c r="E171" s="16">
        <f ca="1">ALBUMS!$D171+RANDBETWEEN(0,TODAY()-ALBUMS!$D171)</f>
        <v>45443</v>
      </c>
    </row>
    <row r="172" spans="1:5" x14ac:dyDescent="0.2">
      <c r="A172" s="9">
        <v>171</v>
      </c>
      <c r="B172" s="9">
        <f t="shared" ca="1" si="2"/>
        <v>17</v>
      </c>
      <c r="C172" s="9" t="str">
        <f ca="1">VLOOKUP(RANDBETWEEN(1,countalbumnames),pool[],8)</f>
        <v>On This Day</v>
      </c>
      <c r="D172" s="14">
        <f ca="1">VLOOKUP(ALBUMS!$B172,'CUSTOMERS'!$A$2:$G$201,7)</f>
        <v>43865</v>
      </c>
      <c r="E172" s="14">
        <f ca="1">ALBUMS!$D172+RANDBETWEEN(0,TODAY()-ALBUMS!$D172)</f>
        <v>45094</v>
      </c>
    </row>
    <row r="173" spans="1:5" x14ac:dyDescent="0.2">
      <c r="A173" s="10">
        <v>172</v>
      </c>
      <c r="B173" s="10">
        <f t="shared" ca="1" si="2"/>
        <v>90</v>
      </c>
      <c r="C173" s="10" t="str">
        <f ca="1">VLOOKUP(RANDBETWEEN(1,countalbumnames),pool[],8)</f>
        <v>Two Thousand Twenty</v>
      </c>
      <c r="D173" s="16">
        <f ca="1">VLOOKUP(ALBUMS!$B173,'CUSTOMERS'!$A$2:$G$201,7)</f>
        <v>44015</v>
      </c>
      <c r="E173" s="16">
        <f ca="1">ALBUMS!$D173+RANDBETWEEN(0,TODAY()-ALBUMS!$D173)</f>
        <v>44263</v>
      </c>
    </row>
    <row r="174" spans="1:5" x14ac:dyDescent="0.2">
      <c r="A174" s="9">
        <v>173</v>
      </c>
      <c r="B174" s="9">
        <f t="shared" ca="1" si="2"/>
        <v>34</v>
      </c>
      <c r="C174" s="9" t="str">
        <f ca="1">VLOOKUP(RANDBETWEEN(1,countalbumnames),pool[],8)</f>
        <v>Here &amp; There</v>
      </c>
      <c r="D174" s="14">
        <f ca="1">VLOOKUP(ALBUMS!$B174,'CUSTOMERS'!$A$2:$G$201,7)</f>
        <v>43990</v>
      </c>
      <c r="E174" s="14">
        <f ca="1">ALBUMS!$D174+RANDBETWEEN(0,TODAY()-ALBUMS!$D174)</f>
        <v>45141</v>
      </c>
    </row>
    <row r="175" spans="1:5" x14ac:dyDescent="0.2">
      <c r="A175" s="10">
        <v>174</v>
      </c>
      <c r="B175" s="10">
        <f t="shared" ca="1" si="2"/>
        <v>180</v>
      </c>
      <c r="C175" s="10" t="str">
        <f ca="1">VLOOKUP(RANDBETWEEN(1,countalbumnames),pool[],8)</f>
        <v>Blank canvas</v>
      </c>
      <c r="D175" s="16">
        <f ca="1">VLOOKUP(ALBUMS!$B175,'CUSTOMERS'!$A$2:$G$201,7)</f>
        <v>43419</v>
      </c>
      <c r="E175" s="16">
        <f ca="1">ALBUMS!$D175+RANDBETWEEN(0,TODAY()-ALBUMS!$D175)</f>
        <v>45257</v>
      </c>
    </row>
    <row r="176" spans="1:5" x14ac:dyDescent="0.2">
      <c r="A176" s="9">
        <v>175</v>
      </c>
      <c r="B176" s="9">
        <f t="shared" ca="1" si="2"/>
        <v>175</v>
      </c>
      <c r="C176" s="9" t="str">
        <f ca="1">VLOOKUP(RANDBETWEEN(1,countalbumnames),pool[],8)</f>
        <v>New dimension</v>
      </c>
      <c r="D176" s="14">
        <f ca="1">VLOOKUP(ALBUMS!$B176,'CUSTOMERS'!$A$2:$G$201,7)</f>
        <v>44017</v>
      </c>
      <c r="E176" s="14">
        <f ca="1">ALBUMS!$D176+RANDBETWEEN(0,TODAY()-ALBUMS!$D176)</f>
        <v>44459</v>
      </c>
    </row>
    <row r="177" spans="1:5" x14ac:dyDescent="0.2">
      <c r="A177" s="10">
        <v>176</v>
      </c>
      <c r="B177" s="10">
        <f t="shared" ca="1" si="2"/>
        <v>14</v>
      </c>
      <c r="C177" s="10" t="str">
        <f ca="1">VLOOKUP(RANDBETWEEN(1,countalbumnames),pool[],8)</f>
        <v>Class act</v>
      </c>
      <c r="D177" s="16">
        <f ca="1">VLOOKUP(ALBUMS!$B177,'CUSTOMERS'!$A$2:$G$201,7)</f>
        <v>43139</v>
      </c>
      <c r="E177" s="16">
        <f ca="1">ALBUMS!$D177+RANDBETWEEN(0,TODAY()-ALBUMS!$D177)</f>
        <v>44659</v>
      </c>
    </row>
    <row r="178" spans="1:5" x14ac:dyDescent="0.2">
      <c r="A178" s="9">
        <v>177</v>
      </c>
      <c r="B178" s="9">
        <f t="shared" ca="1" si="2"/>
        <v>100</v>
      </c>
      <c r="C178" s="9" t="str">
        <f ca="1">VLOOKUP(RANDBETWEEN(1,countalbumnames),pool[],8)</f>
        <v>Without a Map</v>
      </c>
      <c r="D178" s="14">
        <f ca="1">VLOOKUP(ALBUMS!$B178,'CUSTOMERS'!$A$2:$G$201,7)</f>
        <v>43462</v>
      </c>
      <c r="E178" s="14">
        <f ca="1">ALBUMS!$D178+RANDBETWEEN(0,TODAY()-ALBUMS!$D178)</f>
        <v>44016</v>
      </c>
    </row>
    <row r="179" spans="1:5" x14ac:dyDescent="0.2">
      <c r="A179" s="10">
        <v>178</v>
      </c>
      <c r="B179" s="10">
        <f t="shared" ca="1" si="2"/>
        <v>70</v>
      </c>
      <c r="C179" s="10" t="str">
        <f ca="1">VLOOKUP(RANDBETWEEN(1,countalbumnames),pool[],8)</f>
        <v>Emotional wreckage</v>
      </c>
      <c r="D179" s="16">
        <f ca="1">VLOOKUP(ALBUMS!$B179,'CUSTOMERS'!$A$2:$G$201,7)</f>
        <v>42974</v>
      </c>
      <c r="E179" s="16">
        <f ca="1">ALBUMS!$D179+RANDBETWEEN(0,TODAY()-ALBUMS!$D179)</f>
        <v>43338</v>
      </c>
    </row>
    <row r="180" spans="1:5" x14ac:dyDescent="0.2">
      <c r="A180" s="9">
        <v>179</v>
      </c>
      <c r="B180" s="9">
        <f t="shared" ca="1" si="2"/>
        <v>97</v>
      </c>
      <c r="C180" s="9" t="str">
        <f ca="1">VLOOKUP(RANDBETWEEN(1,countalbumnames),pool[],8)</f>
        <v>Fourth dimension</v>
      </c>
      <c r="D180" s="14">
        <f ca="1">VLOOKUP(ALBUMS!$B180,'CUSTOMERS'!$A$2:$G$201,7)</f>
        <v>43554</v>
      </c>
      <c r="E180" s="14">
        <f ca="1">ALBUMS!$D180+RANDBETWEEN(0,TODAY()-ALBUMS!$D180)</f>
        <v>45415</v>
      </c>
    </row>
    <row r="181" spans="1:5" x14ac:dyDescent="0.2">
      <c r="A181" s="10">
        <v>180</v>
      </c>
      <c r="B181" s="10">
        <f t="shared" ca="1" si="2"/>
        <v>86</v>
      </c>
      <c r="C181" s="10" t="str">
        <f ca="1">VLOOKUP(RANDBETWEEN(1,countalbumnames),pool[],8)</f>
        <v>Making the Most of It</v>
      </c>
      <c r="D181" s="16">
        <f ca="1">VLOOKUP(ALBUMS!$B181,'CUSTOMERS'!$A$2:$G$201,7)</f>
        <v>44096</v>
      </c>
      <c r="E181" s="16">
        <f ca="1">ALBUMS!$D181+RANDBETWEEN(0,TODAY()-ALBUMS!$D181)</f>
        <v>44804</v>
      </c>
    </row>
    <row r="182" spans="1:5" x14ac:dyDescent="0.2">
      <c r="A182" s="9">
        <v>181</v>
      </c>
      <c r="B182" s="9">
        <f t="shared" ca="1" si="2"/>
        <v>107</v>
      </c>
      <c r="C182" s="9" t="str">
        <f ca="1">VLOOKUP(RANDBETWEEN(1,countalbumnames),pool[],8)</f>
        <v>New dimension</v>
      </c>
      <c r="D182" s="14">
        <f ca="1">VLOOKUP(ALBUMS!$B182,'CUSTOMERS'!$A$2:$G$201,7)</f>
        <v>42739</v>
      </c>
      <c r="E182" s="14">
        <f ca="1">ALBUMS!$D182+RANDBETWEEN(0,TODAY()-ALBUMS!$D182)</f>
        <v>44892</v>
      </c>
    </row>
    <row r="183" spans="1:5" x14ac:dyDescent="0.2">
      <c r="A183" s="10">
        <v>182</v>
      </c>
      <c r="B183" s="10">
        <f t="shared" ca="1" si="2"/>
        <v>56</v>
      </c>
      <c r="C183" s="10" t="str">
        <f ca="1">VLOOKUP(RANDBETWEEN(1,countalbumnames),pool[],8)</f>
        <v>Eye to eye</v>
      </c>
      <c r="D183" s="16">
        <f ca="1">VLOOKUP(ALBUMS!$B183,'CUSTOMERS'!$A$2:$G$201,7)</f>
        <v>43634</v>
      </c>
      <c r="E183" s="16">
        <f ca="1">ALBUMS!$D183+RANDBETWEEN(0,TODAY()-ALBUMS!$D183)</f>
        <v>44118</v>
      </c>
    </row>
    <row r="184" spans="1:5" x14ac:dyDescent="0.2">
      <c r="A184" s="9">
        <v>183</v>
      </c>
      <c r="B184" s="9">
        <f t="shared" ca="1" si="2"/>
        <v>80</v>
      </c>
      <c r="C184" s="9" t="str">
        <f ca="1">VLOOKUP(RANDBETWEEN(1,countalbumnames),pool[],8)</f>
        <v>Our Love</v>
      </c>
      <c r="D184" s="14">
        <f ca="1">VLOOKUP(ALBUMS!$B184,'CUSTOMERS'!$A$2:$G$201,7)</f>
        <v>44159</v>
      </c>
      <c r="E184" s="14">
        <f ca="1">ALBUMS!$D184+RANDBETWEEN(0,TODAY()-ALBUMS!$D184)</f>
        <v>44447</v>
      </c>
    </row>
    <row r="185" spans="1:5" x14ac:dyDescent="0.2">
      <c r="A185" s="10">
        <v>184</v>
      </c>
      <c r="B185" s="10">
        <f t="shared" ca="1" si="2"/>
        <v>135</v>
      </c>
      <c r="C185" s="10" t="str">
        <f ca="1">VLOOKUP(RANDBETWEEN(1,countalbumnames),pool[],8)</f>
        <v>Baby Luca (First Name)</v>
      </c>
      <c r="D185" s="16">
        <f ca="1">VLOOKUP(ALBUMS!$B185,'CUSTOMERS'!$A$2:$G$201,7)</f>
        <v>42965</v>
      </c>
      <c r="E185" s="16">
        <f ca="1">ALBUMS!$D185+RANDBETWEEN(0,TODAY()-ALBUMS!$D185)</f>
        <v>43802</v>
      </c>
    </row>
    <row r="186" spans="1:5" x14ac:dyDescent="0.2">
      <c r="A186" s="9">
        <v>185</v>
      </c>
      <c r="B186" s="9">
        <f t="shared" ca="1" si="2"/>
        <v>113</v>
      </c>
      <c r="C186" s="9" t="str">
        <f ca="1">VLOOKUP(RANDBETWEEN(1,countalbumnames),pool[],8)</f>
        <v>Better Together</v>
      </c>
      <c r="D186" s="14">
        <f ca="1">VLOOKUP(ALBUMS!$B186,'CUSTOMERS'!$A$2:$G$201,7)</f>
        <v>43070</v>
      </c>
      <c r="E186" s="14">
        <f ca="1">ALBUMS!$D186+RANDBETWEEN(0,TODAY()-ALBUMS!$D186)</f>
        <v>43879</v>
      </c>
    </row>
    <row r="187" spans="1:5" x14ac:dyDescent="0.2">
      <c r="A187" s="10">
        <v>186</v>
      </c>
      <c r="B187" s="10">
        <f t="shared" ca="1" si="2"/>
        <v>152</v>
      </c>
      <c r="C187" s="10" t="str">
        <f ca="1">VLOOKUP(RANDBETWEEN(1,countalbumnames),pool[],8)</f>
        <v>In Bloom</v>
      </c>
      <c r="D187" s="16">
        <f ca="1">VLOOKUP(ALBUMS!$B187,'CUSTOMERS'!$A$2:$G$201,7)</f>
        <v>43760</v>
      </c>
      <c r="E187" s="16">
        <f ca="1">ALBUMS!$D187+RANDBETWEEN(0,TODAY()-ALBUMS!$D187)</f>
        <v>44650</v>
      </c>
    </row>
    <row r="188" spans="1:5" x14ac:dyDescent="0.2">
      <c r="A188" s="9">
        <v>187</v>
      </c>
      <c r="B188" s="9">
        <f t="shared" ca="1" si="2"/>
        <v>109</v>
      </c>
      <c r="C188" s="9" t="str">
        <f ca="1">VLOOKUP(RANDBETWEEN(1,countalbumnames),pool[],8)</f>
        <v>Committee of despair</v>
      </c>
      <c r="D188" s="14">
        <f ca="1">VLOOKUP(ALBUMS!$B188,'CUSTOMERS'!$A$2:$G$201,7)</f>
        <v>44065</v>
      </c>
      <c r="E188" s="14">
        <f ca="1">ALBUMS!$D188+RANDBETWEEN(0,TODAY()-ALBUMS!$D188)</f>
        <v>45445</v>
      </c>
    </row>
    <row r="189" spans="1:5" x14ac:dyDescent="0.2">
      <c r="A189" s="10">
        <v>188</v>
      </c>
      <c r="B189" s="10">
        <f t="shared" ca="1" si="2"/>
        <v>132</v>
      </c>
      <c r="C189" s="10" t="str">
        <f ca="1">VLOOKUP(RANDBETWEEN(1,countalbumnames),pool[],8)</f>
        <v>Over the Years</v>
      </c>
      <c r="D189" s="16">
        <f ca="1">VLOOKUP(ALBUMS!$B189,'CUSTOMERS'!$A$2:$G$201,7)</f>
        <v>44130</v>
      </c>
      <c r="E189" s="16">
        <f ca="1">ALBUMS!$D189+RANDBETWEEN(0,TODAY()-ALBUMS!$D189)</f>
        <v>44961</v>
      </c>
    </row>
    <row r="190" spans="1:5" x14ac:dyDescent="0.2">
      <c r="A190" s="9">
        <v>189</v>
      </c>
      <c r="B190" s="9">
        <f t="shared" ca="1" si="2"/>
        <v>97</v>
      </c>
      <c r="C190" s="9" t="str">
        <f ca="1">VLOOKUP(RANDBETWEEN(1,countalbumnames),pool[],8)</f>
        <v>Commercial break</v>
      </c>
      <c r="D190" s="14">
        <f ca="1">VLOOKUP(ALBUMS!$B190,'CUSTOMERS'!$A$2:$G$201,7)</f>
        <v>43554</v>
      </c>
      <c r="E190" s="14">
        <f ca="1">ALBUMS!$D190+RANDBETWEEN(0,TODAY()-ALBUMS!$D190)</f>
        <v>45462</v>
      </c>
    </row>
    <row r="191" spans="1:5" x14ac:dyDescent="0.2">
      <c r="A191" s="10">
        <v>190</v>
      </c>
      <c r="B191" s="10">
        <f t="shared" ca="1" si="2"/>
        <v>90</v>
      </c>
      <c r="C191" s="10" t="str">
        <f ca="1">VLOOKUP(RANDBETWEEN(1,countalbumnames),pool[],8)</f>
        <v>Hold the phone</v>
      </c>
      <c r="D191" s="16">
        <f ca="1">VLOOKUP(ALBUMS!$B191,'CUSTOMERS'!$A$2:$G$201,7)</f>
        <v>44015</v>
      </c>
      <c r="E191" s="16">
        <f ca="1">ALBUMS!$D191+RANDBETWEEN(0,TODAY()-ALBUMS!$D191)</f>
        <v>45075</v>
      </c>
    </row>
    <row r="192" spans="1:5" x14ac:dyDescent="0.2">
      <c r="A192" s="9">
        <v>191</v>
      </c>
      <c r="B192" s="9">
        <f t="shared" ca="1" si="2"/>
        <v>188</v>
      </c>
      <c r="C192" s="9" t="str">
        <f ca="1">VLOOKUP(RANDBETWEEN(1,countalbumnames),pool[],8)</f>
        <v>This belief</v>
      </c>
      <c r="D192" s="14">
        <f ca="1">VLOOKUP(ALBUMS!$B192,'CUSTOMERS'!$A$2:$G$201,7)</f>
        <v>42938</v>
      </c>
      <c r="E192" s="14">
        <f ca="1">ALBUMS!$D192+RANDBETWEEN(0,TODAY()-ALBUMS!$D192)</f>
        <v>44315</v>
      </c>
    </row>
    <row r="193" spans="1:5" x14ac:dyDescent="0.2">
      <c r="A193" s="10">
        <v>192</v>
      </c>
      <c r="B193" s="10">
        <f t="shared" ca="1" si="2"/>
        <v>187</v>
      </c>
      <c r="C193" s="10" t="str">
        <f ca="1">VLOOKUP(RANDBETWEEN(1,countalbumnames),pool[],8)</f>
        <v>A Year to Remember</v>
      </c>
      <c r="D193" s="16">
        <f ca="1">VLOOKUP(ALBUMS!$B193,'CUSTOMERS'!$A$2:$G$201,7)</f>
        <v>43790</v>
      </c>
      <c r="E193" s="16">
        <f ca="1">ALBUMS!$D193+RANDBETWEEN(0,TODAY()-ALBUMS!$D193)</f>
        <v>44524</v>
      </c>
    </row>
    <row r="194" spans="1:5" x14ac:dyDescent="0.2">
      <c r="A194" s="9">
        <v>193</v>
      </c>
      <c r="B194" s="9">
        <f t="shared" ca="1" si="2"/>
        <v>144</v>
      </c>
      <c r="C194" s="9" t="str">
        <f ca="1">VLOOKUP(RANDBETWEEN(1,countalbumnames),pool[],8)</f>
        <v>Welcome Home</v>
      </c>
      <c r="D194" s="14">
        <f ca="1">VLOOKUP(ALBUMS!$B194,'CUSTOMERS'!$A$2:$G$201,7)</f>
        <v>43640</v>
      </c>
      <c r="E194" s="14">
        <f ca="1">ALBUMS!$D194+RANDBETWEEN(0,TODAY()-ALBUMS!$D194)</f>
        <v>43806</v>
      </c>
    </row>
    <row r="195" spans="1:5" x14ac:dyDescent="0.2">
      <c r="A195" s="10">
        <v>194</v>
      </c>
      <c r="B195" s="10">
        <f t="shared" ref="B195:B258" ca="1" si="3">RANDBETWEEN(1,200)</f>
        <v>100</v>
      </c>
      <c r="C195" s="10" t="str">
        <f ca="1">VLOOKUP(RANDBETWEEN(1,countalbumnames),pool[],8)</f>
        <v>Greener grass</v>
      </c>
      <c r="D195" s="16">
        <f ca="1">VLOOKUP(ALBUMS!$B195,'CUSTOMERS'!$A$2:$G$201,7)</f>
        <v>43462</v>
      </c>
      <c r="E195" s="16">
        <f ca="1">ALBUMS!$D195+RANDBETWEEN(0,TODAY()-ALBUMS!$D195)</f>
        <v>45340</v>
      </c>
    </row>
    <row r="196" spans="1:5" x14ac:dyDescent="0.2">
      <c r="A196" s="9">
        <v>195</v>
      </c>
      <c r="B196" s="9">
        <f t="shared" ca="1" si="3"/>
        <v>118</v>
      </c>
      <c r="C196" s="9" t="str">
        <f ca="1">VLOOKUP(RANDBETWEEN(1,countalbumnames),pool[],8)</f>
        <v>Commercial brake</v>
      </c>
      <c r="D196" s="14">
        <f ca="1">VLOOKUP(ALBUMS!$B196,'CUSTOMERS'!$A$2:$G$201,7)</f>
        <v>42957</v>
      </c>
      <c r="E196" s="14">
        <f ca="1">ALBUMS!$D196+RANDBETWEEN(0,TODAY()-ALBUMS!$D196)</f>
        <v>45280</v>
      </c>
    </row>
    <row r="197" spans="1:5" x14ac:dyDescent="0.2">
      <c r="A197" s="10">
        <v>196</v>
      </c>
      <c r="B197" s="10">
        <f t="shared" ca="1" si="3"/>
        <v>9</v>
      </c>
      <c r="C197" s="10" t="str">
        <f ca="1">VLOOKUP(RANDBETWEEN(1,countalbumnames),pool[],8)</f>
        <v>Favorite Moments of (Year)</v>
      </c>
      <c r="D197" s="16">
        <f ca="1">VLOOKUP(ALBUMS!$B197,'CUSTOMERS'!$A$2:$G$201,7)</f>
        <v>43894</v>
      </c>
      <c r="E197" s="16">
        <f ca="1">ALBUMS!$D197+RANDBETWEEN(0,TODAY()-ALBUMS!$D197)</f>
        <v>44052</v>
      </c>
    </row>
    <row r="198" spans="1:5" x14ac:dyDescent="0.2">
      <c r="A198" s="9">
        <v>197</v>
      </c>
      <c r="B198" s="9">
        <f t="shared" ca="1" si="3"/>
        <v>155</v>
      </c>
      <c r="C198" s="9" t="str">
        <f ca="1">VLOOKUP(RANDBETWEEN(1,countalbumnames),pool[],8)</f>
        <v>Bottom’s up</v>
      </c>
      <c r="D198" s="14">
        <f ca="1">VLOOKUP(ALBUMS!$B198,'CUSTOMERS'!$A$2:$G$201,7)</f>
        <v>43141</v>
      </c>
      <c r="E198" s="14">
        <f ca="1">ALBUMS!$D198+RANDBETWEEN(0,TODAY()-ALBUMS!$D198)</f>
        <v>43885</v>
      </c>
    </row>
    <row r="199" spans="1:5" x14ac:dyDescent="0.2">
      <c r="A199" s="10">
        <v>198</v>
      </c>
      <c r="B199" s="10">
        <f t="shared" ca="1" si="3"/>
        <v>131</v>
      </c>
      <c r="C199" s="10" t="str">
        <f ca="1">VLOOKUP(RANDBETWEEN(1,countalbumnames),pool[],8)</f>
        <v>All ears</v>
      </c>
      <c r="D199" s="16">
        <f ca="1">VLOOKUP(ALBUMS!$B199,'CUSTOMERS'!$A$2:$G$201,7)</f>
        <v>44052</v>
      </c>
      <c r="E199" s="16">
        <f ca="1">ALBUMS!$D199+RANDBETWEEN(0,TODAY()-ALBUMS!$D199)</f>
        <v>44139</v>
      </c>
    </row>
    <row r="200" spans="1:5" x14ac:dyDescent="0.2">
      <c r="A200" s="9">
        <v>199</v>
      </c>
      <c r="B200" s="9">
        <f t="shared" ca="1" si="3"/>
        <v>129</v>
      </c>
      <c r="C200" s="9" t="str">
        <f ca="1">VLOOKUP(RANDBETWEEN(1,countalbumnames),pool[],8)</f>
        <v>The bigger fish</v>
      </c>
      <c r="D200" s="14">
        <f ca="1">VLOOKUP(ALBUMS!$B200,'CUSTOMERS'!$A$2:$G$201,7)</f>
        <v>44078</v>
      </c>
      <c r="E200" s="14">
        <f ca="1">ALBUMS!$D200+RANDBETWEEN(0,TODAY()-ALBUMS!$D200)</f>
        <v>45305</v>
      </c>
    </row>
    <row r="201" spans="1:5" x14ac:dyDescent="0.2">
      <c r="A201" s="10">
        <v>200</v>
      </c>
      <c r="B201" s="10">
        <f t="shared" ca="1" si="3"/>
        <v>135</v>
      </c>
      <c r="C201" s="10" t="str">
        <f ca="1">VLOOKUP(RANDBETWEEN(1,countalbumnames),pool[],8)</f>
        <v>Final impact</v>
      </c>
      <c r="D201" s="16">
        <f ca="1">VLOOKUP(ALBUMS!$B201,'CUSTOMERS'!$A$2:$G$201,7)</f>
        <v>42965</v>
      </c>
      <c r="E201" s="16">
        <f ca="1">ALBUMS!$D201+RANDBETWEEN(0,TODAY()-ALBUMS!$D201)</f>
        <v>43499</v>
      </c>
    </row>
    <row r="202" spans="1:5" x14ac:dyDescent="0.2">
      <c r="A202" s="9">
        <v>201</v>
      </c>
      <c r="B202" s="9">
        <f t="shared" ca="1" si="3"/>
        <v>110</v>
      </c>
      <c r="C202" s="9" t="str">
        <f ca="1">VLOOKUP(RANDBETWEEN(1,countalbumnames),pool[],8)</f>
        <v>A Year of Firsts</v>
      </c>
      <c r="D202" s="14">
        <f ca="1">VLOOKUP(ALBUMS!$B202,'CUSTOMERS'!$A$2:$G$201,7)</f>
        <v>43504</v>
      </c>
      <c r="E202" s="14">
        <f ca="1">ALBUMS!$D202+RANDBETWEEN(0,TODAY()-ALBUMS!$D202)</f>
        <v>43972</v>
      </c>
    </row>
    <row r="203" spans="1:5" x14ac:dyDescent="0.2">
      <c r="A203" s="10">
        <v>202</v>
      </c>
      <c r="B203" s="10">
        <f t="shared" ca="1" si="3"/>
        <v>61</v>
      </c>
      <c r="C203" s="10" t="str">
        <f ca="1">VLOOKUP(RANDBETWEEN(1,countalbumnames),pool[],8)</f>
        <v>Love life</v>
      </c>
      <c r="D203" s="16">
        <f ca="1">VLOOKUP(ALBUMS!$B203,'CUSTOMERS'!$A$2:$G$201,7)</f>
        <v>42969</v>
      </c>
      <c r="E203" s="16">
        <f ca="1">ALBUMS!$D203+RANDBETWEEN(0,TODAY()-ALBUMS!$D203)</f>
        <v>44183</v>
      </c>
    </row>
    <row r="204" spans="1:5" x14ac:dyDescent="0.2">
      <c r="A204" s="9">
        <v>203</v>
      </c>
      <c r="B204" s="9">
        <f t="shared" ca="1" si="3"/>
        <v>172</v>
      </c>
      <c r="C204" s="9" t="str">
        <f ca="1">VLOOKUP(RANDBETWEEN(1,countalbumnames),pool[],8)</f>
        <v>Emotional wreckage</v>
      </c>
      <c r="D204" s="14">
        <f ca="1">VLOOKUP(ALBUMS!$B204,'CUSTOMERS'!$A$2:$G$201,7)</f>
        <v>42803</v>
      </c>
      <c r="E204" s="14">
        <f ca="1">ALBUMS!$D204+RANDBETWEEN(0,TODAY()-ALBUMS!$D204)</f>
        <v>45499</v>
      </c>
    </row>
    <row r="205" spans="1:5" x14ac:dyDescent="0.2">
      <c r="A205" s="10">
        <v>204</v>
      </c>
      <c r="B205" s="10">
        <f t="shared" ca="1" si="3"/>
        <v>76</v>
      </c>
      <c r="C205" s="10" t="str">
        <f ca="1">VLOOKUP(RANDBETWEEN(1,countalbumnames),pool[],8)</f>
        <v>We Do</v>
      </c>
      <c r="D205" s="16">
        <f ca="1">VLOOKUP(ALBUMS!$B205,'CUSTOMERS'!$A$2:$G$201,7)</f>
        <v>44129</v>
      </c>
      <c r="E205" s="16">
        <f ca="1">ALBUMS!$D205+RANDBETWEEN(0,TODAY()-ALBUMS!$D205)</f>
        <v>45309</v>
      </c>
    </row>
    <row r="206" spans="1:5" x14ac:dyDescent="0.2">
      <c r="A206" s="9">
        <v>205</v>
      </c>
      <c r="B206" s="9">
        <f t="shared" ca="1" si="3"/>
        <v>50</v>
      </c>
      <c r="C206" s="9" t="str">
        <f ca="1">VLOOKUP(RANDBETWEEN(1,countalbumnames),pool[],8)</f>
        <v>Established 2020</v>
      </c>
      <c r="D206" s="14">
        <f ca="1">VLOOKUP(ALBUMS!$B206,'CUSTOMERS'!$A$2:$G$201,7)</f>
        <v>42984</v>
      </c>
      <c r="E206" s="14">
        <f ca="1">ALBUMS!$D206+RANDBETWEEN(0,TODAY()-ALBUMS!$D206)</f>
        <v>44745</v>
      </c>
    </row>
    <row r="207" spans="1:5" x14ac:dyDescent="0.2">
      <c r="A207" s="10">
        <v>206</v>
      </c>
      <c r="B207" s="10">
        <f t="shared" ca="1" si="3"/>
        <v>71</v>
      </c>
      <c r="C207" s="10" t="str">
        <f ca="1">VLOOKUP(RANDBETWEEN(1,countalbumnames),pool[],8)</f>
        <v>Ten Years Together</v>
      </c>
      <c r="D207" s="16">
        <f ca="1">VLOOKUP(ALBUMS!$B207,'CUSTOMERS'!$A$2:$G$201,7)</f>
        <v>42778</v>
      </c>
      <c r="E207" s="16">
        <f ca="1">ALBUMS!$D207+RANDBETWEEN(0,TODAY()-ALBUMS!$D207)</f>
        <v>44697</v>
      </c>
    </row>
    <row r="208" spans="1:5" x14ac:dyDescent="0.2">
      <c r="A208" s="9">
        <v>207</v>
      </c>
      <c r="B208" s="9">
        <f t="shared" ca="1" si="3"/>
        <v>92</v>
      </c>
      <c r="C208" s="9" t="str">
        <f ca="1">VLOOKUP(RANDBETWEEN(1,countalbumnames),pool[],8)</f>
        <v>Emotional wreckage</v>
      </c>
      <c r="D208" s="14">
        <f ca="1">VLOOKUP(ALBUMS!$B208,'CUSTOMERS'!$A$2:$G$201,7)</f>
        <v>43999</v>
      </c>
      <c r="E208" s="14">
        <f ca="1">ALBUMS!$D208+RANDBETWEEN(0,TODAY()-ALBUMS!$D208)</f>
        <v>45402</v>
      </c>
    </row>
    <row r="209" spans="1:5" x14ac:dyDescent="0.2">
      <c r="A209" s="10">
        <v>208</v>
      </c>
      <c r="B209" s="10">
        <f t="shared" ca="1" si="3"/>
        <v>12</v>
      </c>
      <c r="C209" s="10" t="str">
        <f ca="1">VLOOKUP(RANDBETWEEN(1,countalbumnames),pool[],8)</f>
        <v>Chained down</v>
      </c>
      <c r="D209" s="16">
        <f ca="1">VLOOKUP(ALBUMS!$B209,'CUSTOMERS'!$A$2:$G$201,7)</f>
        <v>43359</v>
      </c>
      <c r="E209" s="16">
        <f ca="1">ALBUMS!$D209+RANDBETWEEN(0,TODAY()-ALBUMS!$D209)</f>
        <v>45057</v>
      </c>
    </row>
    <row r="210" spans="1:5" x14ac:dyDescent="0.2">
      <c r="A210" s="9">
        <v>209</v>
      </c>
      <c r="B210" s="9">
        <f t="shared" ca="1" si="3"/>
        <v>164</v>
      </c>
      <c r="C210" s="9" t="str">
        <f ca="1">VLOOKUP(RANDBETWEEN(1,countalbumnames),pool[],8)</f>
        <v>Favorite Adventures</v>
      </c>
      <c r="D210" s="14">
        <f ca="1">VLOOKUP(ALBUMS!$B210,'CUSTOMERS'!$A$2:$G$201,7)</f>
        <v>44034</v>
      </c>
      <c r="E210" s="14">
        <f ca="1">ALBUMS!$D210+RANDBETWEEN(0,TODAY()-ALBUMS!$D210)</f>
        <v>44775</v>
      </c>
    </row>
    <row r="211" spans="1:5" x14ac:dyDescent="0.2">
      <c r="A211" s="10">
        <v>210</v>
      </c>
      <c r="B211" s="10">
        <f t="shared" ca="1" si="3"/>
        <v>127</v>
      </c>
      <c r="C211" s="10" t="str">
        <f ca="1">VLOOKUP(RANDBETWEEN(1,countalbumnames),pool[],8)</f>
        <v>Pushing up daisies</v>
      </c>
      <c r="D211" s="16">
        <f ca="1">VLOOKUP(ALBUMS!$B211,'CUSTOMERS'!$A$2:$G$201,7)</f>
        <v>44029</v>
      </c>
      <c r="E211" s="16">
        <f ca="1">ALBUMS!$D211+RANDBETWEEN(0,TODAY()-ALBUMS!$D211)</f>
        <v>44167</v>
      </c>
    </row>
    <row r="212" spans="1:5" x14ac:dyDescent="0.2">
      <c r="A212" s="9">
        <v>211</v>
      </c>
      <c r="B212" s="9">
        <f t="shared" ca="1" si="3"/>
        <v>13</v>
      </c>
      <c r="C212" s="9" t="str">
        <f ca="1">VLOOKUP(RANDBETWEEN(1,countalbumnames),pool[],8)</f>
        <v>Side by Side</v>
      </c>
      <c r="D212" s="14">
        <f ca="1">VLOOKUP(ALBUMS!$B212,'CUSTOMERS'!$A$2:$G$201,7)</f>
        <v>43791</v>
      </c>
      <c r="E212" s="14">
        <f ca="1">ALBUMS!$D212+RANDBETWEEN(0,TODAY()-ALBUMS!$D212)</f>
        <v>44122</v>
      </c>
    </row>
    <row r="213" spans="1:5" x14ac:dyDescent="0.2">
      <c r="A213" s="10">
        <v>212</v>
      </c>
      <c r="B213" s="10">
        <f t="shared" ca="1" si="3"/>
        <v>34</v>
      </c>
      <c r="C213" s="10" t="str">
        <f ca="1">VLOOKUP(RANDBETWEEN(1,countalbumnames),pool[],8)</f>
        <v>Moment By Moment</v>
      </c>
      <c r="D213" s="16">
        <f ca="1">VLOOKUP(ALBUMS!$B213,'CUSTOMERS'!$A$2:$G$201,7)</f>
        <v>43990</v>
      </c>
      <c r="E213" s="16">
        <f ca="1">ALBUMS!$D213+RANDBETWEEN(0,TODAY()-ALBUMS!$D213)</f>
        <v>43993</v>
      </c>
    </row>
    <row r="214" spans="1:5" x14ac:dyDescent="0.2">
      <c r="A214" s="9">
        <v>213</v>
      </c>
      <c r="B214" s="9">
        <f t="shared" ca="1" si="3"/>
        <v>173</v>
      </c>
      <c r="C214" s="9" t="str">
        <f ca="1">VLOOKUP(RANDBETWEEN(1,countalbumnames),pool[],8)</f>
        <v>Dinner for one</v>
      </c>
      <c r="D214" s="14">
        <f ca="1">VLOOKUP(ALBUMS!$B214,'CUSTOMERS'!$A$2:$G$201,7)</f>
        <v>42790</v>
      </c>
      <c r="E214" s="14">
        <f ca="1">ALBUMS!$D214+RANDBETWEEN(0,TODAY()-ALBUMS!$D214)</f>
        <v>43119</v>
      </c>
    </row>
    <row r="215" spans="1:5" x14ac:dyDescent="0.2">
      <c r="A215" s="10">
        <v>214</v>
      </c>
      <c r="B215" s="10">
        <f t="shared" ca="1" si="3"/>
        <v>41</v>
      </c>
      <c r="C215" s="10" t="str">
        <f ca="1">VLOOKUP(RANDBETWEEN(1,countalbumnames),pool[],8)</f>
        <v>Easy Living</v>
      </c>
      <c r="D215" s="16">
        <f ca="1">VLOOKUP(ALBUMS!$B215,'CUSTOMERS'!$A$2:$G$201,7)</f>
        <v>43284</v>
      </c>
      <c r="E215" s="16">
        <f ca="1">ALBUMS!$D215+RANDBETWEEN(0,TODAY()-ALBUMS!$D215)</f>
        <v>45084</v>
      </c>
    </row>
    <row r="216" spans="1:5" x14ac:dyDescent="0.2">
      <c r="A216" s="9">
        <v>215</v>
      </c>
      <c r="B216" s="9">
        <f t="shared" ca="1" si="3"/>
        <v>143</v>
      </c>
      <c r="C216" s="9" t="str">
        <f ca="1">VLOOKUP(RANDBETWEEN(1,countalbumnames),pool[],8)</f>
        <v>Welcome to the World</v>
      </c>
      <c r="D216" s="14">
        <f ca="1">VLOOKUP(ALBUMS!$B216,'CUSTOMERS'!$A$2:$G$201,7)</f>
        <v>43016</v>
      </c>
      <c r="E216" s="14">
        <f ca="1">ALBUMS!$D216+RANDBETWEEN(0,TODAY()-ALBUMS!$D216)</f>
        <v>43958</v>
      </c>
    </row>
    <row r="217" spans="1:5" x14ac:dyDescent="0.2">
      <c r="A217" s="10">
        <v>216</v>
      </c>
      <c r="B217" s="10">
        <f t="shared" ca="1" si="3"/>
        <v>139</v>
      </c>
      <c r="C217" s="10" t="str">
        <f ca="1">VLOOKUP(RANDBETWEEN(1,countalbumnames),pool[],8)</f>
        <v>Becoming a Big Brother</v>
      </c>
      <c r="D217" s="16">
        <f ca="1">VLOOKUP(ALBUMS!$B217,'CUSTOMERS'!$A$2:$G$201,7)</f>
        <v>44130</v>
      </c>
      <c r="E217" s="16">
        <f ca="1">ALBUMS!$D217+RANDBETWEEN(0,TODAY()-ALBUMS!$D217)</f>
        <v>45425</v>
      </c>
    </row>
    <row r="218" spans="1:5" x14ac:dyDescent="0.2">
      <c r="A218" s="9">
        <v>217</v>
      </c>
      <c r="B218" s="9">
        <f t="shared" ca="1" si="3"/>
        <v>170</v>
      </c>
      <c r="C218" s="9" t="str">
        <f ca="1">VLOOKUP(RANDBETWEEN(1,countalbumnames),pool[],8)</f>
        <v>Days at Home</v>
      </c>
      <c r="D218" s="14">
        <f ca="1">VLOOKUP(ALBUMS!$B218,'CUSTOMERS'!$A$2:$G$201,7)</f>
        <v>43987</v>
      </c>
      <c r="E218" s="14">
        <f ca="1">ALBUMS!$D218+RANDBETWEEN(0,TODAY()-ALBUMS!$D218)</f>
        <v>44587</v>
      </c>
    </row>
    <row r="219" spans="1:5" x14ac:dyDescent="0.2">
      <c r="A219" s="10">
        <v>218</v>
      </c>
      <c r="B219" s="10">
        <f t="shared" ca="1" si="3"/>
        <v>154</v>
      </c>
      <c r="C219" s="10" t="str">
        <f ca="1">VLOOKUP(RANDBETWEEN(1,countalbumnames),pool[],8)</f>
        <v>When We Met You</v>
      </c>
      <c r="D219" s="16">
        <f ca="1">VLOOKUP(ALBUMS!$B219,'CUSTOMERS'!$A$2:$G$201,7)</f>
        <v>43018</v>
      </c>
      <c r="E219" s="16">
        <f ca="1">ALBUMS!$D219+RANDBETWEEN(0,TODAY()-ALBUMS!$D219)</f>
        <v>43955</v>
      </c>
    </row>
    <row r="220" spans="1:5" x14ac:dyDescent="0.2">
      <c r="A220" s="9">
        <v>219</v>
      </c>
      <c r="B220" s="9">
        <f t="shared" ca="1" si="3"/>
        <v>154</v>
      </c>
      <c r="C220" s="9" t="str">
        <f ca="1">VLOOKUP(RANDBETWEEN(1,countalbumnames),pool[],8)</f>
        <v>A Love Like Ours</v>
      </c>
      <c r="D220" s="14">
        <f ca="1">VLOOKUP(ALBUMS!$B220,'CUSTOMERS'!$A$2:$G$201,7)</f>
        <v>43018</v>
      </c>
      <c r="E220" s="14">
        <f ca="1">ALBUMS!$D220+RANDBETWEEN(0,TODAY()-ALBUMS!$D220)</f>
        <v>43978</v>
      </c>
    </row>
    <row r="221" spans="1:5" x14ac:dyDescent="0.2">
      <c r="A221" s="10">
        <v>220</v>
      </c>
      <c r="B221" s="10">
        <f t="shared" ca="1" si="3"/>
        <v>70</v>
      </c>
      <c r="C221" s="10" t="str">
        <f ca="1">VLOOKUP(RANDBETWEEN(1,countalbumnames),pool[],8)</f>
        <v>This belief</v>
      </c>
      <c r="D221" s="16">
        <f ca="1">VLOOKUP(ALBUMS!$B221,'CUSTOMERS'!$A$2:$G$201,7)</f>
        <v>42974</v>
      </c>
      <c r="E221" s="16">
        <f ca="1">ALBUMS!$D221+RANDBETWEEN(0,TODAY()-ALBUMS!$D221)</f>
        <v>44914</v>
      </c>
    </row>
    <row r="222" spans="1:5" x14ac:dyDescent="0.2">
      <c r="A222" s="9">
        <v>221</v>
      </c>
      <c r="B222" s="9">
        <f t="shared" ca="1" si="3"/>
        <v>197</v>
      </c>
      <c r="C222" s="9" t="str">
        <f ca="1">VLOOKUP(RANDBETWEEN(1,countalbumnames),pool[],8)</f>
        <v>Celebrating the Everyday</v>
      </c>
      <c r="D222" s="14">
        <f ca="1">VLOOKUP(ALBUMS!$B222,'CUSTOMERS'!$A$2:$G$201,7)</f>
        <v>44098</v>
      </c>
      <c r="E222" s="14">
        <f ca="1">ALBUMS!$D222+RANDBETWEEN(0,TODAY()-ALBUMS!$D222)</f>
        <v>44288</v>
      </c>
    </row>
    <row r="223" spans="1:5" x14ac:dyDescent="0.2">
      <c r="A223" s="10">
        <v>222</v>
      </c>
      <c r="B223" s="10">
        <f t="shared" ca="1" si="3"/>
        <v>99</v>
      </c>
      <c r="C223" s="10" t="str">
        <f ca="1">VLOOKUP(RANDBETWEEN(1,countalbumnames),pool[],8)</f>
        <v>Pushing up daisies</v>
      </c>
      <c r="D223" s="16">
        <f ca="1">VLOOKUP(ALBUMS!$B223,'CUSTOMERS'!$A$2:$G$201,7)</f>
        <v>43552</v>
      </c>
      <c r="E223" s="16">
        <f ca="1">ALBUMS!$D223+RANDBETWEEN(0,TODAY()-ALBUMS!$D223)</f>
        <v>45372</v>
      </c>
    </row>
    <row r="224" spans="1:5" x14ac:dyDescent="0.2">
      <c r="A224" s="9">
        <v>223</v>
      </c>
      <c r="B224" s="9">
        <f t="shared" ca="1" si="3"/>
        <v>111</v>
      </c>
      <c r="C224" s="9" t="str">
        <f ca="1">VLOOKUP(RANDBETWEEN(1,countalbumnames),pool[],8)</f>
        <v>So far so great</v>
      </c>
      <c r="D224" s="14">
        <f ca="1">VLOOKUP(ALBUMS!$B224,'CUSTOMERS'!$A$2:$G$201,7)</f>
        <v>42956</v>
      </c>
      <c r="E224" s="14">
        <f ca="1">ALBUMS!$D224+RANDBETWEEN(0,TODAY()-ALBUMS!$D224)</f>
        <v>45419</v>
      </c>
    </row>
    <row r="225" spans="1:5" x14ac:dyDescent="0.2">
      <c r="A225" s="10">
        <v>224</v>
      </c>
      <c r="B225" s="10">
        <f t="shared" ca="1" si="3"/>
        <v>161</v>
      </c>
      <c r="C225" s="10" t="str">
        <f ca="1">VLOOKUP(RANDBETWEEN(1,countalbumnames),pool[],8)</f>
        <v>Beginning Our Forever</v>
      </c>
      <c r="D225" s="16">
        <f ca="1">VLOOKUP(ALBUMS!$B225,'CUSTOMERS'!$A$2:$G$201,7)</f>
        <v>42839</v>
      </c>
      <c r="E225" s="16">
        <f ca="1">ALBUMS!$D225+RANDBETWEEN(0,TODAY()-ALBUMS!$D225)</f>
        <v>44194</v>
      </c>
    </row>
    <row r="226" spans="1:5" x14ac:dyDescent="0.2">
      <c r="A226" s="9">
        <v>225</v>
      </c>
      <c r="B226" s="9">
        <f t="shared" ca="1" si="3"/>
        <v>179</v>
      </c>
      <c r="C226" s="9" t="str">
        <f ca="1">VLOOKUP(RANDBETWEEN(1,countalbumnames),pool[],8)</f>
        <v>Worth the Wait</v>
      </c>
      <c r="D226" s="14">
        <f ca="1">VLOOKUP(ALBUMS!$B226,'CUSTOMERS'!$A$2:$G$201,7)</f>
        <v>42878</v>
      </c>
      <c r="E226" s="14">
        <f ca="1">ALBUMS!$D226+RANDBETWEEN(0,TODAY()-ALBUMS!$D226)</f>
        <v>44153</v>
      </c>
    </row>
    <row r="227" spans="1:5" x14ac:dyDescent="0.2">
      <c r="A227" s="10">
        <v>226</v>
      </c>
      <c r="B227" s="10">
        <f t="shared" ca="1" si="3"/>
        <v>161</v>
      </c>
      <c r="C227" s="10" t="str">
        <f ca="1">VLOOKUP(RANDBETWEEN(1,countalbumnames),pool[],8)</f>
        <v>No celebration</v>
      </c>
      <c r="D227" s="16">
        <f ca="1">VLOOKUP(ALBUMS!$B227,'CUSTOMERS'!$A$2:$G$201,7)</f>
        <v>42839</v>
      </c>
      <c r="E227" s="16">
        <f ca="1">ALBUMS!$D227+RANDBETWEEN(0,TODAY()-ALBUMS!$D227)</f>
        <v>44327</v>
      </c>
    </row>
    <row r="228" spans="1:5" x14ac:dyDescent="0.2">
      <c r="A228" s="9">
        <v>227</v>
      </c>
      <c r="B228" s="9">
        <f t="shared" ca="1" si="3"/>
        <v>178</v>
      </c>
      <c r="C228" s="9" t="str">
        <f ca="1">VLOOKUP(RANDBETWEEN(1,countalbumnames),pool[],8)</f>
        <v>Eye to eye</v>
      </c>
      <c r="D228" s="14">
        <f ca="1">VLOOKUP(ALBUMS!$B228,'CUSTOMERS'!$A$2:$G$201,7)</f>
        <v>43189</v>
      </c>
      <c r="E228" s="14">
        <f ca="1">ALBUMS!$D228+RANDBETWEEN(0,TODAY()-ALBUMS!$D228)</f>
        <v>45230</v>
      </c>
    </row>
    <row r="229" spans="1:5" x14ac:dyDescent="0.2">
      <c r="A229" s="10">
        <v>228</v>
      </c>
      <c r="B229" s="10">
        <f t="shared" ca="1" si="3"/>
        <v>55</v>
      </c>
      <c r="C229" s="10" t="str">
        <f ca="1">VLOOKUP(RANDBETWEEN(1,countalbumnames),pool[],8)</f>
        <v>Our Best Times Together</v>
      </c>
      <c r="D229" s="16">
        <f ca="1">VLOOKUP(ALBUMS!$B229,'CUSTOMERS'!$A$2:$G$201,7)</f>
        <v>43395</v>
      </c>
      <c r="E229" s="16">
        <f ca="1">ALBUMS!$D229+RANDBETWEEN(0,TODAY()-ALBUMS!$D229)</f>
        <v>44740</v>
      </c>
    </row>
    <row r="230" spans="1:5" x14ac:dyDescent="0.2">
      <c r="A230" s="9">
        <v>229</v>
      </c>
      <c r="B230" s="9">
        <f t="shared" ca="1" si="3"/>
        <v>7</v>
      </c>
      <c r="C230" s="9" t="str">
        <f ca="1">VLOOKUP(RANDBETWEEN(1,countalbumnames),pool[],8)</f>
        <v>Better Together</v>
      </c>
      <c r="D230" s="14">
        <f ca="1">VLOOKUP(ALBUMS!$B230,'CUSTOMERS'!$A$2:$G$201,7)</f>
        <v>43895</v>
      </c>
      <c r="E230" s="14">
        <f ca="1">ALBUMS!$D230+RANDBETWEEN(0,TODAY()-ALBUMS!$D230)</f>
        <v>45110</v>
      </c>
    </row>
    <row r="231" spans="1:5" x14ac:dyDescent="0.2">
      <c r="A231" s="10">
        <v>230</v>
      </c>
      <c r="B231" s="10">
        <f t="shared" ca="1" si="3"/>
        <v>190</v>
      </c>
      <c r="C231" s="10" t="str">
        <f ca="1">VLOOKUP(RANDBETWEEN(1,countalbumnames),pool[],8)</f>
        <v>Adventures with</v>
      </c>
      <c r="D231" s="16">
        <f ca="1">VLOOKUP(ALBUMS!$B231,'CUSTOMERS'!$A$2:$G$201,7)</f>
        <v>43628</v>
      </c>
      <c r="E231" s="16">
        <f ca="1">ALBUMS!$D231+RANDBETWEEN(0,TODAY()-ALBUMS!$D231)</f>
        <v>44561</v>
      </c>
    </row>
    <row r="232" spans="1:5" x14ac:dyDescent="0.2">
      <c r="A232" s="9">
        <v>231</v>
      </c>
      <c r="B232" s="9">
        <f t="shared" ca="1" si="3"/>
        <v>44</v>
      </c>
      <c r="C232" s="9" t="str">
        <f ca="1">VLOOKUP(RANDBETWEEN(1,countalbumnames),pool[],8)</f>
        <v>Let’s do it</v>
      </c>
      <c r="D232" s="14">
        <f ca="1">VLOOKUP(ALBUMS!$B232,'CUSTOMERS'!$A$2:$G$201,7)</f>
        <v>43478</v>
      </c>
      <c r="E232" s="14">
        <f ca="1">ALBUMS!$D232+RANDBETWEEN(0,TODAY()-ALBUMS!$D232)</f>
        <v>44394</v>
      </c>
    </row>
    <row r="233" spans="1:5" x14ac:dyDescent="0.2">
      <c r="A233" s="10">
        <v>232</v>
      </c>
      <c r="B233" s="10">
        <f t="shared" ca="1" si="3"/>
        <v>49</v>
      </c>
      <c r="C233" s="10" t="str">
        <f ca="1">VLOOKUP(RANDBETWEEN(1,countalbumnames),pool[],8)</f>
        <v>Little Joys in Life</v>
      </c>
      <c r="D233" s="16">
        <f ca="1">VLOOKUP(ALBUMS!$B233,'CUSTOMERS'!$A$2:$G$201,7)</f>
        <v>43576</v>
      </c>
      <c r="E233" s="16">
        <f ca="1">ALBUMS!$D233+RANDBETWEEN(0,TODAY()-ALBUMS!$D233)</f>
        <v>44554</v>
      </c>
    </row>
    <row r="234" spans="1:5" x14ac:dyDescent="0.2">
      <c r="A234" s="9">
        <v>233</v>
      </c>
      <c r="B234" s="9">
        <f t="shared" ca="1" si="3"/>
        <v>189</v>
      </c>
      <c r="C234" s="9" t="str">
        <f ca="1">VLOOKUP(RANDBETWEEN(1,countalbumnames),pool[],8)</f>
        <v>Bed of roses</v>
      </c>
      <c r="D234" s="14">
        <f ca="1">VLOOKUP(ALBUMS!$B234,'CUSTOMERS'!$A$2:$G$201,7)</f>
        <v>43807</v>
      </c>
      <c r="E234" s="14">
        <f ca="1">ALBUMS!$D234+RANDBETWEEN(0,TODAY()-ALBUMS!$D234)</f>
        <v>44423</v>
      </c>
    </row>
    <row r="235" spans="1:5" x14ac:dyDescent="0.2">
      <c r="A235" s="10">
        <v>234</v>
      </c>
      <c r="B235" s="10">
        <f t="shared" ca="1" si="3"/>
        <v>91</v>
      </c>
      <c r="C235" s="10" t="str">
        <f ca="1">VLOOKUP(RANDBETWEEN(1,countalbumnames),pool[],8)</f>
        <v>A Love Story</v>
      </c>
      <c r="D235" s="16">
        <f ca="1">VLOOKUP(ALBUMS!$B235,'CUSTOMERS'!$A$2:$G$201,7)</f>
        <v>44193</v>
      </c>
      <c r="E235" s="16">
        <f ca="1">ALBUMS!$D235+RANDBETWEEN(0,TODAY()-ALBUMS!$D235)</f>
        <v>44994</v>
      </c>
    </row>
    <row r="236" spans="1:5" x14ac:dyDescent="0.2">
      <c r="A236" s="9">
        <v>235</v>
      </c>
      <c r="B236" s="9">
        <f t="shared" ca="1" si="3"/>
        <v>186</v>
      </c>
      <c r="C236" s="9" t="str">
        <f ca="1">VLOOKUP(RANDBETWEEN(1,countalbumnames),pool[],8)</f>
        <v>A Love Story</v>
      </c>
      <c r="D236" s="14">
        <f ca="1">VLOOKUP(ALBUMS!$B236,'CUSTOMERS'!$A$2:$G$201,7)</f>
        <v>43307</v>
      </c>
      <c r="E236" s="14">
        <f ca="1">ALBUMS!$D236+RANDBETWEEN(0,TODAY()-ALBUMS!$D236)</f>
        <v>45178</v>
      </c>
    </row>
    <row r="237" spans="1:5" x14ac:dyDescent="0.2">
      <c r="A237" s="10">
        <v>236</v>
      </c>
      <c r="B237" s="10">
        <f t="shared" ca="1" si="3"/>
        <v>24</v>
      </c>
      <c r="C237" s="10" t="str">
        <f ca="1">VLOOKUP(RANDBETWEEN(1,countalbumnames),pool[],8)</f>
        <v>Family Vacation 2020</v>
      </c>
      <c r="D237" s="16">
        <f ca="1">VLOOKUP(ALBUMS!$B237,'CUSTOMERS'!$A$2:$G$201,7)</f>
        <v>44091</v>
      </c>
      <c r="E237" s="16">
        <f ca="1">ALBUMS!$D237+RANDBETWEEN(0,TODAY()-ALBUMS!$D237)</f>
        <v>45515</v>
      </c>
    </row>
    <row r="238" spans="1:5" x14ac:dyDescent="0.2">
      <c r="A238" s="9">
        <v>237</v>
      </c>
      <c r="B238" s="9">
        <f t="shared" ca="1" si="3"/>
        <v>143</v>
      </c>
      <c r="C238" s="9" t="str">
        <f ca="1">VLOOKUP(RANDBETWEEN(1,countalbumnames),pool[],8)</f>
        <v>The (Last Names) — Est. 2020</v>
      </c>
      <c r="D238" s="14">
        <f ca="1">VLOOKUP(ALBUMS!$B238,'CUSTOMERS'!$A$2:$G$201,7)</f>
        <v>43016</v>
      </c>
      <c r="E238" s="14">
        <f ca="1">ALBUMS!$D238+RANDBETWEEN(0,TODAY()-ALBUMS!$D238)</f>
        <v>43569</v>
      </c>
    </row>
    <row r="239" spans="1:5" x14ac:dyDescent="0.2">
      <c r="A239" s="10">
        <v>238</v>
      </c>
      <c r="B239" s="10">
        <f t="shared" ca="1" si="3"/>
        <v>110</v>
      </c>
      <c r="C239" s="10" t="str">
        <f ca="1">VLOOKUP(RANDBETWEEN(1,countalbumnames),pool[],8)</f>
        <v>Two of a Kind (great for siblings)</v>
      </c>
      <c r="D239" s="16">
        <f ca="1">VLOOKUP(ALBUMS!$B239,'CUSTOMERS'!$A$2:$G$201,7)</f>
        <v>43504</v>
      </c>
      <c r="E239" s="16">
        <f ca="1">ALBUMS!$D239+RANDBETWEEN(0,TODAY()-ALBUMS!$D239)</f>
        <v>44546</v>
      </c>
    </row>
    <row r="240" spans="1:5" x14ac:dyDescent="0.2">
      <c r="A240" s="9">
        <v>239</v>
      </c>
      <c r="B240" s="9">
        <f t="shared" ca="1" si="3"/>
        <v>18</v>
      </c>
      <c r="C240" s="9" t="str">
        <f ca="1">VLOOKUP(RANDBETWEEN(1,countalbumnames),pool[],8)</f>
        <v>First chance</v>
      </c>
      <c r="D240" s="14">
        <f ca="1">VLOOKUP(ALBUMS!$B240,'CUSTOMERS'!$A$2:$G$201,7)</f>
        <v>43879</v>
      </c>
      <c r="E240" s="14">
        <f ca="1">ALBUMS!$D240+RANDBETWEEN(0,TODAY()-ALBUMS!$D240)</f>
        <v>44742</v>
      </c>
    </row>
    <row r="241" spans="1:5" x14ac:dyDescent="0.2">
      <c r="A241" s="10">
        <v>240</v>
      </c>
      <c r="B241" s="10">
        <f t="shared" ca="1" si="3"/>
        <v>148</v>
      </c>
      <c r="C241" s="10" t="str">
        <f ca="1">VLOOKUP(RANDBETWEEN(1,countalbumnames),pool[],8)</f>
        <v>Our First Five Years</v>
      </c>
      <c r="D241" s="16">
        <f ca="1">VLOOKUP(ALBUMS!$B241,'CUSTOMERS'!$A$2:$G$201,7)</f>
        <v>43650</v>
      </c>
      <c r="E241" s="16">
        <f ca="1">ALBUMS!$D241+RANDBETWEEN(0,TODAY()-ALBUMS!$D241)</f>
        <v>45340</v>
      </c>
    </row>
    <row r="242" spans="1:5" x14ac:dyDescent="0.2">
      <c r="A242" s="9">
        <v>241</v>
      </c>
      <c r="B242" s="9">
        <f t="shared" ca="1" si="3"/>
        <v>114</v>
      </c>
      <c r="C242" s="9" t="str">
        <f ca="1">VLOOKUP(RANDBETWEEN(1,countalbumnames),pool[],8)</f>
        <v>Infatuation</v>
      </c>
      <c r="D242" s="14">
        <f ca="1">VLOOKUP(ALBUMS!$B242,'CUSTOMERS'!$A$2:$G$201,7)</f>
        <v>43749</v>
      </c>
      <c r="E242" s="14">
        <f ca="1">ALBUMS!$D242+RANDBETWEEN(0,TODAY()-ALBUMS!$D242)</f>
        <v>45422</v>
      </c>
    </row>
    <row r="243" spans="1:5" x14ac:dyDescent="0.2">
      <c r="A243" s="10">
        <v>242</v>
      </c>
      <c r="B243" s="10">
        <f t="shared" ca="1" si="3"/>
        <v>162</v>
      </c>
      <c r="C243" s="10" t="str">
        <f ca="1">VLOOKUP(RANDBETWEEN(1,countalbumnames),pool[],8)</f>
        <v>Election perfection</v>
      </c>
      <c r="D243" s="16">
        <f ca="1">VLOOKUP(ALBUMS!$B243,'CUSTOMERS'!$A$2:$G$201,7)</f>
        <v>43041</v>
      </c>
      <c r="E243" s="16">
        <f ca="1">ALBUMS!$D243+RANDBETWEEN(0,TODAY()-ALBUMS!$D243)</f>
        <v>44491</v>
      </c>
    </row>
    <row r="244" spans="1:5" x14ac:dyDescent="0.2">
      <c r="A244" s="9">
        <v>243</v>
      </c>
      <c r="B244" s="9">
        <f t="shared" ca="1" si="3"/>
        <v>22</v>
      </c>
      <c r="C244" s="9" t="str">
        <f ca="1">VLOOKUP(RANDBETWEEN(1,countalbumnames),pool[],8)</f>
        <v>Animal kingdom</v>
      </c>
      <c r="D244" s="14">
        <f ca="1">VLOOKUP(ALBUMS!$B244,'CUSTOMERS'!$A$2:$G$201,7)</f>
        <v>42912</v>
      </c>
      <c r="E244" s="14">
        <f ca="1">ALBUMS!$D244+RANDBETWEEN(0,TODAY()-ALBUMS!$D244)</f>
        <v>45396</v>
      </c>
    </row>
    <row r="245" spans="1:5" x14ac:dyDescent="0.2">
      <c r="A245" s="10">
        <v>244</v>
      </c>
      <c r="B245" s="10">
        <f t="shared" ca="1" si="3"/>
        <v>116</v>
      </c>
      <c r="C245" s="10" t="str">
        <f ca="1">VLOOKUP(RANDBETWEEN(1,countalbumnames),pool[],8)</f>
        <v>Love life</v>
      </c>
      <c r="D245" s="16">
        <f ca="1">VLOOKUP(ALBUMS!$B245,'CUSTOMERS'!$A$2:$G$201,7)</f>
        <v>42827</v>
      </c>
      <c r="E245" s="16">
        <f ca="1">ALBUMS!$D245+RANDBETWEEN(0,TODAY()-ALBUMS!$D245)</f>
        <v>43014</v>
      </c>
    </row>
    <row r="246" spans="1:5" x14ac:dyDescent="0.2">
      <c r="A246" s="9">
        <v>245</v>
      </c>
      <c r="B246" s="9">
        <f t="shared" ca="1" si="3"/>
        <v>10</v>
      </c>
      <c r="C246" s="9" t="str">
        <f ca="1">VLOOKUP(RANDBETWEEN(1,countalbumnames),pool[],8)</f>
        <v>Collar of bones</v>
      </c>
      <c r="D246" s="14">
        <f ca="1">VLOOKUP(ALBUMS!$B246,'CUSTOMERS'!$A$2:$G$201,7)</f>
        <v>42858</v>
      </c>
      <c r="E246" s="14">
        <f ca="1">ALBUMS!$D246+RANDBETWEEN(0,TODAY()-ALBUMS!$D246)</f>
        <v>43064</v>
      </c>
    </row>
    <row r="247" spans="1:5" x14ac:dyDescent="0.2">
      <c r="A247" s="10">
        <v>246</v>
      </c>
      <c r="B247" s="10">
        <f t="shared" ca="1" si="3"/>
        <v>40</v>
      </c>
      <c r="C247" s="10" t="str">
        <f ca="1">VLOOKUP(RANDBETWEEN(1,countalbumnames),pool[],8)</f>
        <v>No foundations</v>
      </c>
      <c r="D247" s="16">
        <f ca="1">VLOOKUP(ALBUMS!$B247,'CUSTOMERS'!$A$2:$G$201,7)</f>
        <v>44148</v>
      </c>
      <c r="E247" s="16">
        <f ca="1">ALBUMS!$D247+RANDBETWEEN(0,TODAY()-ALBUMS!$D247)</f>
        <v>44444</v>
      </c>
    </row>
    <row r="248" spans="1:5" x14ac:dyDescent="0.2">
      <c r="A248" s="9">
        <v>247</v>
      </c>
      <c r="B248" s="9">
        <f t="shared" ca="1" si="3"/>
        <v>116</v>
      </c>
      <c r="C248" s="9" t="str">
        <f ca="1">VLOOKUP(RANDBETWEEN(1,countalbumnames),pool[],8)</f>
        <v>From Three to Four</v>
      </c>
      <c r="D248" s="14">
        <f ca="1">VLOOKUP(ALBUMS!$B248,'CUSTOMERS'!$A$2:$G$201,7)</f>
        <v>42827</v>
      </c>
      <c r="E248" s="14">
        <f ca="1">ALBUMS!$D248+RANDBETWEEN(0,TODAY()-ALBUMS!$D248)</f>
        <v>44898</v>
      </c>
    </row>
    <row r="249" spans="1:5" x14ac:dyDescent="0.2">
      <c r="A249" s="10">
        <v>248</v>
      </c>
      <c r="B249" s="10">
        <f t="shared" ca="1" si="3"/>
        <v>1</v>
      </c>
      <c r="C249" s="10" t="str">
        <f ca="1">VLOOKUP(RANDBETWEEN(1,countalbumnames),pool[],8)</f>
        <v>Barrage of noise</v>
      </c>
      <c r="D249" s="16">
        <f ca="1">VLOOKUP(ALBUMS!$B249,'CUSTOMERS'!$A$2:$G$201,7)</f>
        <v>42816</v>
      </c>
      <c r="E249" s="16">
        <f ca="1">ALBUMS!$D249+RANDBETWEEN(0,TODAY()-ALBUMS!$D249)</f>
        <v>45006</v>
      </c>
    </row>
    <row r="250" spans="1:5" x14ac:dyDescent="0.2">
      <c r="A250" s="9">
        <v>249</v>
      </c>
      <c r="B250" s="9">
        <f t="shared" ca="1" si="3"/>
        <v>171</v>
      </c>
      <c r="C250" s="9" t="str">
        <f ca="1">VLOOKUP(RANDBETWEEN(1,countalbumnames),pool[],8)</f>
        <v>Little Joys in Life</v>
      </c>
      <c r="D250" s="14">
        <f ca="1">VLOOKUP(ALBUMS!$B250,'CUSTOMERS'!$A$2:$G$201,7)</f>
        <v>43939</v>
      </c>
      <c r="E250" s="14">
        <f ca="1">ALBUMS!$D250+RANDBETWEEN(0,TODAY()-ALBUMS!$D250)</f>
        <v>45413</v>
      </c>
    </row>
    <row r="251" spans="1:5" x14ac:dyDescent="0.2">
      <c r="A251" s="10">
        <v>250</v>
      </c>
      <c r="B251" s="10">
        <f t="shared" ca="1" si="3"/>
        <v>153</v>
      </c>
      <c r="C251" s="10" t="str">
        <f ca="1">VLOOKUP(RANDBETWEEN(1,countalbumnames),pool[],8)</f>
        <v>To Have and to Hold</v>
      </c>
      <c r="D251" s="16">
        <f ca="1">VLOOKUP(ALBUMS!$B251,'CUSTOMERS'!$A$2:$G$201,7)</f>
        <v>43018</v>
      </c>
      <c r="E251" s="16">
        <f ca="1">ALBUMS!$D251+RANDBETWEEN(0,TODAY()-ALBUMS!$D251)</f>
        <v>45205</v>
      </c>
    </row>
    <row r="252" spans="1:5" x14ac:dyDescent="0.2">
      <c r="A252" s="9">
        <v>251</v>
      </c>
      <c r="B252" s="9">
        <f t="shared" ca="1" si="3"/>
        <v>65</v>
      </c>
      <c r="C252" s="9" t="str">
        <f ca="1">VLOOKUP(RANDBETWEEN(1,countalbumnames),pool[],8)</f>
        <v>Barrage of noise</v>
      </c>
      <c r="D252" s="14">
        <f ca="1">VLOOKUP(ALBUMS!$B252,'CUSTOMERS'!$A$2:$G$201,7)</f>
        <v>43986</v>
      </c>
      <c r="E252" s="14">
        <f ca="1">ALBUMS!$D252+RANDBETWEEN(0,TODAY()-ALBUMS!$D252)</f>
        <v>45206</v>
      </c>
    </row>
    <row r="253" spans="1:5" x14ac:dyDescent="0.2">
      <c r="A253" s="10">
        <v>252</v>
      </c>
      <c r="B253" s="10">
        <f t="shared" ca="1" si="3"/>
        <v>197</v>
      </c>
      <c r="C253" s="10" t="str">
        <f ca="1">VLOOKUP(RANDBETWEEN(1,countalbumnames),pool[],8)</f>
        <v>Emotional wreckage</v>
      </c>
      <c r="D253" s="16">
        <f ca="1">VLOOKUP(ALBUMS!$B253,'CUSTOMERS'!$A$2:$G$201,7)</f>
        <v>44098</v>
      </c>
      <c r="E253" s="16">
        <f ca="1">ALBUMS!$D253+RANDBETWEEN(0,TODAY()-ALBUMS!$D253)</f>
        <v>44968</v>
      </c>
    </row>
    <row r="254" spans="1:5" x14ac:dyDescent="0.2">
      <c r="A254" s="9">
        <v>253</v>
      </c>
      <c r="B254" s="9">
        <f t="shared" ca="1" si="3"/>
        <v>66</v>
      </c>
      <c r="C254" s="9" t="str">
        <f ca="1">VLOOKUP(RANDBETWEEN(1,countalbumnames),pool[],8)</f>
        <v>Climate changed</v>
      </c>
      <c r="D254" s="14">
        <f ca="1">VLOOKUP(ALBUMS!$B254,'CUSTOMERS'!$A$2:$G$201,7)</f>
        <v>43198</v>
      </c>
      <c r="E254" s="14">
        <f ca="1">ALBUMS!$D254+RANDBETWEEN(0,TODAY()-ALBUMS!$D254)</f>
        <v>43749</v>
      </c>
    </row>
    <row r="255" spans="1:5" x14ac:dyDescent="0.2">
      <c r="A255" s="10">
        <v>254</v>
      </c>
      <c r="B255" s="10">
        <f t="shared" ca="1" si="3"/>
        <v>112</v>
      </c>
      <c r="C255" s="10" t="str">
        <f ca="1">VLOOKUP(RANDBETWEEN(1,countalbumnames),pool[],8)</f>
        <v>Bullet bites</v>
      </c>
      <c r="D255" s="16">
        <f ca="1">VLOOKUP(ALBUMS!$B255,'CUSTOMERS'!$A$2:$G$201,7)</f>
        <v>43447</v>
      </c>
      <c r="E255" s="16">
        <f ca="1">ALBUMS!$D255+RANDBETWEEN(0,TODAY()-ALBUMS!$D255)</f>
        <v>45441</v>
      </c>
    </row>
    <row r="256" spans="1:5" x14ac:dyDescent="0.2">
      <c r="A256" s="9">
        <v>255</v>
      </c>
      <c r="B256" s="9">
        <f t="shared" ca="1" si="3"/>
        <v>66</v>
      </c>
      <c r="C256" s="9" t="str">
        <f ca="1">VLOOKUP(RANDBETWEEN(1,countalbumnames),pool[],8)</f>
        <v>A Look Back</v>
      </c>
      <c r="D256" s="14">
        <f ca="1">VLOOKUP(ALBUMS!$B256,'CUSTOMERS'!$A$2:$G$201,7)</f>
        <v>43198</v>
      </c>
      <c r="E256" s="14">
        <f ca="1">ALBUMS!$D256+RANDBETWEEN(0,TODAY()-ALBUMS!$D256)</f>
        <v>44822</v>
      </c>
    </row>
    <row r="257" spans="1:5" x14ac:dyDescent="0.2">
      <c r="A257" s="10">
        <v>256</v>
      </c>
      <c r="B257" s="10">
        <f t="shared" ca="1" si="3"/>
        <v>26</v>
      </c>
      <c r="C257" s="10" t="str">
        <f ca="1">VLOOKUP(RANDBETWEEN(1,countalbumnames),pool[],8)</f>
        <v>Lessons From a Passport</v>
      </c>
      <c r="D257" s="16">
        <f ca="1">VLOOKUP(ALBUMS!$B257,'CUSTOMERS'!$A$2:$G$201,7)</f>
        <v>44138</v>
      </c>
      <c r="E257" s="16">
        <f ca="1">ALBUMS!$D257+RANDBETWEEN(0,TODAY()-ALBUMS!$D257)</f>
        <v>44750</v>
      </c>
    </row>
    <row r="258" spans="1:5" x14ac:dyDescent="0.2">
      <c r="A258" s="9">
        <v>257</v>
      </c>
      <c r="B258" s="9">
        <f t="shared" ca="1" si="3"/>
        <v>129</v>
      </c>
      <c r="C258" s="9" t="str">
        <f ca="1">VLOOKUP(RANDBETWEEN(1,countalbumnames),pool[],8)</f>
        <v>Fifth chance</v>
      </c>
      <c r="D258" s="14">
        <f ca="1">VLOOKUP(ALBUMS!$B258,'CUSTOMERS'!$A$2:$G$201,7)</f>
        <v>44078</v>
      </c>
      <c r="E258" s="14">
        <f ca="1">ALBUMS!$D258+RANDBETWEEN(0,TODAY()-ALBUMS!$D258)</f>
        <v>44567</v>
      </c>
    </row>
    <row r="259" spans="1:5" x14ac:dyDescent="0.2">
      <c r="A259" s="10">
        <v>258</v>
      </c>
      <c r="B259" s="10">
        <f t="shared" ref="B259:B322" ca="1" si="4">RANDBETWEEN(1,200)</f>
        <v>103</v>
      </c>
      <c r="C259" s="10" t="str">
        <f ca="1">VLOOKUP(RANDBETWEEN(1,countalbumnames),pool[],8)</f>
        <v>Mountain Majesty</v>
      </c>
      <c r="D259" s="16">
        <f ca="1">VLOOKUP(ALBUMS!$B259,'CUSTOMERS'!$A$2:$G$201,7)</f>
        <v>43522</v>
      </c>
      <c r="E259" s="16">
        <f ca="1">ALBUMS!$D259+RANDBETWEEN(0,TODAY()-ALBUMS!$D259)</f>
        <v>44553</v>
      </c>
    </row>
    <row r="260" spans="1:5" x14ac:dyDescent="0.2">
      <c r="A260" s="9">
        <v>259</v>
      </c>
      <c r="B260" s="9">
        <f t="shared" ca="1" si="4"/>
        <v>137</v>
      </c>
      <c r="C260" s="9" t="str">
        <f ca="1">VLOOKUP(RANDBETWEEN(1,countalbumnames),pool[],8)</f>
        <v>Days Together</v>
      </c>
      <c r="D260" s="14">
        <f ca="1">VLOOKUP(ALBUMS!$B260,'CUSTOMERS'!$A$2:$G$201,7)</f>
        <v>42772</v>
      </c>
      <c r="E260" s="14">
        <f ca="1">ALBUMS!$D260+RANDBETWEEN(0,TODAY()-ALBUMS!$D260)</f>
        <v>44739</v>
      </c>
    </row>
    <row r="261" spans="1:5" x14ac:dyDescent="0.2">
      <c r="A261" s="10">
        <v>260</v>
      </c>
      <c r="B261" s="10">
        <f t="shared" ca="1" si="4"/>
        <v>39</v>
      </c>
      <c r="C261" s="10" t="str">
        <f ca="1">VLOOKUP(RANDBETWEEN(1,countalbumnames),pool[],8)</f>
        <v>See the World</v>
      </c>
      <c r="D261" s="16">
        <f ca="1">VLOOKUP(ALBUMS!$B261,'CUSTOMERS'!$A$2:$G$201,7)</f>
        <v>43091</v>
      </c>
      <c r="E261" s="16">
        <f ca="1">ALBUMS!$D261+RANDBETWEEN(0,TODAY()-ALBUMS!$D261)</f>
        <v>45234</v>
      </c>
    </row>
    <row r="262" spans="1:5" x14ac:dyDescent="0.2">
      <c r="A262" s="9">
        <v>261</v>
      </c>
      <c r="B262" s="9">
        <f t="shared" ca="1" si="4"/>
        <v>113</v>
      </c>
      <c r="C262" s="9" t="str">
        <f ca="1">VLOOKUP(RANDBETWEEN(1,countalbumnames),pool[],8)</f>
        <v>All ears</v>
      </c>
      <c r="D262" s="14">
        <f ca="1">VLOOKUP(ALBUMS!$B262,'CUSTOMERS'!$A$2:$G$201,7)</f>
        <v>43070</v>
      </c>
      <c r="E262" s="14">
        <f ca="1">ALBUMS!$D262+RANDBETWEEN(0,TODAY()-ALBUMS!$D262)</f>
        <v>44764</v>
      </c>
    </row>
    <row r="263" spans="1:5" x14ac:dyDescent="0.2">
      <c r="A263" s="10">
        <v>262</v>
      </c>
      <c r="B263" s="10">
        <f t="shared" ca="1" si="4"/>
        <v>72</v>
      </c>
      <c r="C263" s="10" t="str">
        <f ca="1">VLOOKUP(RANDBETWEEN(1,countalbumnames),pool[],8)</f>
        <v>Cat killed curiosity</v>
      </c>
      <c r="D263" s="16">
        <f ca="1">VLOOKUP(ALBUMS!$B263,'CUSTOMERS'!$A$2:$G$201,7)</f>
        <v>43268</v>
      </c>
      <c r="E263" s="16">
        <f ca="1">ALBUMS!$D263+RANDBETWEEN(0,TODAY()-ALBUMS!$D263)</f>
        <v>43748</v>
      </c>
    </row>
    <row r="264" spans="1:5" x14ac:dyDescent="0.2">
      <c r="A264" s="9">
        <v>263</v>
      </c>
      <c r="B264" s="9">
        <f t="shared" ca="1" si="4"/>
        <v>58</v>
      </c>
      <c r="C264" s="9" t="str">
        <f ca="1">VLOOKUP(RANDBETWEEN(1,countalbumnames),pool[],8)</f>
        <v>Let’s do it</v>
      </c>
      <c r="D264" s="14">
        <f ca="1">VLOOKUP(ALBUMS!$B264,'CUSTOMERS'!$A$2:$G$201,7)</f>
        <v>43476</v>
      </c>
      <c r="E264" s="14">
        <f ca="1">ALBUMS!$D264+RANDBETWEEN(0,TODAY()-ALBUMS!$D264)</f>
        <v>44685</v>
      </c>
    </row>
    <row r="265" spans="1:5" x14ac:dyDescent="0.2">
      <c r="A265" s="10">
        <v>264</v>
      </c>
      <c r="B265" s="10">
        <f t="shared" ca="1" si="4"/>
        <v>96</v>
      </c>
      <c r="C265" s="10" t="str">
        <f ca="1">VLOOKUP(RANDBETWEEN(1,countalbumnames),pool[],8)</f>
        <v>Ten Years Together</v>
      </c>
      <c r="D265" s="16">
        <f ca="1">VLOOKUP(ALBUMS!$B265,'CUSTOMERS'!$A$2:$G$201,7)</f>
        <v>44080</v>
      </c>
      <c r="E265" s="16">
        <f ca="1">ALBUMS!$D265+RANDBETWEEN(0,TODAY()-ALBUMS!$D265)</f>
        <v>44474</v>
      </c>
    </row>
    <row r="266" spans="1:5" x14ac:dyDescent="0.2">
      <c r="A266" s="9">
        <v>265</v>
      </c>
      <c r="B266" s="9">
        <f t="shared" ca="1" si="4"/>
        <v>55</v>
      </c>
      <c r="C266" s="9" t="str">
        <f ca="1">VLOOKUP(RANDBETWEEN(1,countalbumnames),pool[],8)</f>
        <v>Best of Times</v>
      </c>
      <c r="D266" s="14">
        <f ca="1">VLOOKUP(ALBUMS!$B266,'CUSTOMERS'!$A$2:$G$201,7)</f>
        <v>43395</v>
      </c>
      <c r="E266" s="14">
        <f ca="1">ALBUMS!$D266+RANDBETWEEN(0,TODAY()-ALBUMS!$D266)</f>
        <v>44934</v>
      </c>
    </row>
    <row r="267" spans="1:5" x14ac:dyDescent="0.2">
      <c r="A267" s="10">
        <v>266</v>
      </c>
      <c r="B267" s="10">
        <f t="shared" ca="1" si="4"/>
        <v>41</v>
      </c>
      <c r="C267" s="10" t="str">
        <f ca="1">VLOOKUP(RANDBETWEEN(1,countalbumnames),pool[],8)</f>
        <v>Wild goose chase</v>
      </c>
      <c r="D267" s="16">
        <f ca="1">VLOOKUP(ALBUMS!$B267,'CUSTOMERS'!$A$2:$G$201,7)</f>
        <v>43284</v>
      </c>
      <c r="E267" s="16">
        <f ca="1">ALBUMS!$D267+RANDBETWEEN(0,TODAY()-ALBUMS!$D267)</f>
        <v>45030</v>
      </c>
    </row>
    <row r="268" spans="1:5" x14ac:dyDescent="0.2">
      <c r="A268" s="9">
        <v>267</v>
      </c>
      <c r="B268" s="9">
        <f t="shared" ca="1" si="4"/>
        <v>6</v>
      </c>
      <c r="C268" s="9" t="str">
        <f ca="1">VLOOKUP(RANDBETWEEN(1,countalbumnames),pool[],8)</f>
        <v>District zero</v>
      </c>
      <c r="D268" s="14">
        <f ca="1">VLOOKUP(ALBUMS!$B268,'CUSTOMERS'!$A$2:$G$201,7)</f>
        <v>44032</v>
      </c>
      <c r="E268" s="14">
        <f ca="1">ALBUMS!$D268+RANDBETWEEN(0,TODAY()-ALBUMS!$D268)</f>
        <v>45319</v>
      </c>
    </row>
    <row r="269" spans="1:5" x14ac:dyDescent="0.2">
      <c r="A269" s="10">
        <v>268</v>
      </c>
      <c r="B269" s="10">
        <f t="shared" ca="1" si="4"/>
        <v>89</v>
      </c>
      <c r="C269" s="10" t="str">
        <f ca="1">VLOOKUP(RANDBETWEEN(1,countalbumnames),pool[],8)</f>
        <v>Wherever We Go</v>
      </c>
      <c r="D269" s="16">
        <f ca="1">VLOOKUP(ALBUMS!$B269,'CUSTOMERS'!$A$2:$G$201,7)</f>
        <v>43786</v>
      </c>
      <c r="E269" s="16">
        <f ca="1">ALBUMS!$D269+RANDBETWEEN(0,TODAY()-ALBUMS!$D269)</f>
        <v>44239</v>
      </c>
    </row>
    <row r="270" spans="1:5" x14ac:dyDescent="0.2">
      <c r="A270" s="9">
        <v>269</v>
      </c>
      <c r="B270" s="9">
        <f t="shared" ca="1" si="4"/>
        <v>144</v>
      </c>
      <c r="C270" s="9" t="str">
        <f ca="1">VLOOKUP(RANDBETWEEN(1,countalbumnames),pool[],8)</f>
        <v>Hold the phone</v>
      </c>
      <c r="D270" s="14">
        <f ca="1">VLOOKUP(ALBUMS!$B270,'CUSTOMERS'!$A$2:$G$201,7)</f>
        <v>43640</v>
      </c>
      <c r="E270" s="14">
        <f ca="1">ALBUMS!$D270+RANDBETWEEN(0,TODAY()-ALBUMS!$D270)</f>
        <v>45134</v>
      </c>
    </row>
    <row r="271" spans="1:5" x14ac:dyDescent="0.2">
      <c r="A271" s="10">
        <v>270</v>
      </c>
      <c r="B271" s="10">
        <f t="shared" ca="1" si="4"/>
        <v>70</v>
      </c>
      <c r="C271" s="10" t="str">
        <f ca="1">VLOOKUP(RANDBETWEEN(1,countalbumnames),pool[],8)</f>
        <v>No discounts</v>
      </c>
      <c r="D271" s="16">
        <f ca="1">VLOOKUP(ALBUMS!$B271,'CUSTOMERS'!$A$2:$G$201,7)</f>
        <v>42974</v>
      </c>
      <c r="E271" s="16">
        <f ca="1">ALBUMS!$D271+RANDBETWEEN(0,TODAY()-ALBUMS!$D271)</f>
        <v>43586</v>
      </c>
    </row>
    <row r="272" spans="1:5" x14ac:dyDescent="0.2">
      <c r="A272" s="9">
        <v>271</v>
      </c>
      <c r="B272" s="9">
        <f t="shared" ca="1" si="4"/>
        <v>118</v>
      </c>
      <c r="C272" s="9" t="str">
        <f ca="1">VLOOKUP(RANDBETWEEN(1,countalbumnames),pool[],8)</f>
        <v>Favorite Moments of (Year)</v>
      </c>
      <c r="D272" s="14">
        <f ca="1">VLOOKUP(ALBUMS!$B272,'CUSTOMERS'!$A$2:$G$201,7)</f>
        <v>42957</v>
      </c>
      <c r="E272" s="14">
        <f ca="1">ALBUMS!$D272+RANDBETWEEN(0,TODAY()-ALBUMS!$D272)</f>
        <v>43515</v>
      </c>
    </row>
    <row r="273" spans="1:5" x14ac:dyDescent="0.2">
      <c r="A273" s="10">
        <v>272</v>
      </c>
      <c r="B273" s="10">
        <f t="shared" ca="1" si="4"/>
        <v>167</v>
      </c>
      <c r="C273" s="10" t="str">
        <f ca="1">VLOOKUP(RANDBETWEEN(1,countalbumnames),pool[],8)</f>
        <v>Hold the phone</v>
      </c>
      <c r="D273" s="16">
        <f ca="1">VLOOKUP(ALBUMS!$B273,'CUSTOMERS'!$A$2:$G$201,7)</f>
        <v>43470</v>
      </c>
      <c r="E273" s="16">
        <f ca="1">ALBUMS!$D273+RANDBETWEEN(0,TODAY()-ALBUMS!$D273)</f>
        <v>43508</v>
      </c>
    </row>
    <row r="274" spans="1:5" x14ac:dyDescent="0.2">
      <c r="A274" s="9">
        <v>273</v>
      </c>
      <c r="B274" s="9">
        <f t="shared" ca="1" si="4"/>
        <v>63</v>
      </c>
      <c r="C274" s="9" t="str">
        <f ca="1">VLOOKUP(RANDBETWEEN(1,countalbumnames),pool[],8)</f>
        <v>Election perfection</v>
      </c>
      <c r="D274" s="14">
        <f ca="1">VLOOKUP(ALBUMS!$B274,'CUSTOMERS'!$A$2:$G$201,7)</f>
        <v>43066</v>
      </c>
      <c r="E274" s="14">
        <f ca="1">ALBUMS!$D274+RANDBETWEEN(0,TODAY()-ALBUMS!$D274)</f>
        <v>44302</v>
      </c>
    </row>
    <row r="275" spans="1:5" x14ac:dyDescent="0.2">
      <c r="A275" s="10">
        <v>274</v>
      </c>
      <c r="B275" s="10">
        <f t="shared" ca="1" si="4"/>
        <v>104</v>
      </c>
      <c r="C275" s="10" t="str">
        <f ca="1">VLOOKUP(RANDBETWEEN(1,countalbumnames),pool[],8)</f>
        <v>Side by Side</v>
      </c>
      <c r="D275" s="16">
        <f ca="1">VLOOKUP(ALBUMS!$B275,'CUSTOMERS'!$A$2:$G$201,7)</f>
        <v>43714</v>
      </c>
      <c r="E275" s="16">
        <f ca="1">ALBUMS!$D275+RANDBETWEEN(0,TODAY()-ALBUMS!$D275)</f>
        <v>44721</v>
      </c>
    </row>
    <row r="276" spans="1:5" x14ac:dyDescent="0.2">
      <c r="A276" s="9">
        <v>275</v>
      </c>
      <c r="B276" s="9">
        <f t="shared" ca="1" si="4"/>
        <v>155</v>
      </c>
      <c r="C276" s="9" t="str">
        <f ca="1">VLOOKUP(RANDBETWEEN(1,countalbumnames),pool[],8)</f>
        <v>See the World</v>
      </c>
      <c r="D276" s="14">
        <f ca="1">VLOOKUP(ALBUMS!$B276,'CUSTOMERS'!$A$2:$G$201,7)</f>
        <v>43141</v>
      </c>
      <c r="E276" s="14">
        <f ca="1">ALBUMS!$D276+RANDBETWEEN(0,TODAY()-ALBUMS!$D276)</f>
        <v>44973</v>
      </c>
    </row>
    <row r="277" spans="1:5" x14ac:dyDescent="0.2">
      <c r="A277" s="10">
        <v>276</v>
      </c>
      <c r="B277" s="10">
        <f t="shared" ca="1" si="4"/>
        <v>147</v>
      </c>
      <c r="C277" s="10" t="str">
        <f ca="1">VLOOKUP(RANDBETWEEN(1,countalbumnames),pool[],8)</f>
        <v>Ten Years Together</v>
      </c>
      <c r="D277" s="16">
        <f ca="1">VLOOKUP(ALBUMS!$B277,'CUSTOMERS'!$A$2:$G$201,7)</f>
        <v>43421</v>
      </c>
      <c r="E277" s="16">
        <f ca="1">ALBUMS!$D277+RANDBETWEEN(0,TODAY()-ALBUMS!$D277)</f>
        <v>45055</v>
      </c>
    </row>
    <row r="278" spans="1:5" x14ac:dyDescent="0.2">
      <c r="A278" s="9">
        <v>277</v>
      </c>
      <c r="B278" s="9">
        <f t="shared" ca="1" si="4"/>
        <v>152</v>
      </c>
      <c r="C278" s="9" t="str">
        <f ca="1">VLOOKUP(RANDBETWEEN(1,countalbumnames),pool[],8)</f>
        <v>Easy Living</v>
      </c>
      <c r="D278" s="14">
        <f ca="1">VLOOKUP(ALBUMS!$B278,'CUSTOMERS'!$A$2:$G$201,7)</f>
        <v>43760</v>
      </c>
      <c r="E278" s="14">
        <f ca="1">ALBUMS!$D278+RANDBETWEEN(0,TODAY()-ALBUMS!$D278)</f>
        <v>45411</v>
      </c>
    </row>
    <row r="279" spans="1:5" x14ac:dyDescent="0.2">
      <c r="A279" s="10">
        <v>278</v>
      </c>
      <c r="B279" s="10">
        <f t="shared" ca="1" si="4"/>
        <v>63</v>
      </c>
      <c r="C279" s="10" t="str">
        <f ca="1">VLOOKUP(RANDBETWEEN(1,countalbumnames),pool[],8)</f>
        <v>Climate changed</v>
      </c>
      <c r="D279" s="16">
        <f ca="1">VLOOKUP(ALBUMS!$B279,'CUSTOMERS'!$A$2:$G$201,7)</f>
        <v>43066</v>
      </c>
      <c r="E279" s="16">
        <f ca="1">ALBUMS!$D279+RANDBETWEEN(0,TODAY()-ALBUMS!$D279)</f>
        <v>44939</v>
      </c>
    </row>
    <row r="280" spans="1:5" x14ac:dyDescent="0.2">
      <c r="A280" s="9">
        <v>279</v>
      </c>
      <c r="B280" s="9">
        <f t="shared" ca="1" si="4"/>
        <v>66</v>
      </c>
      <c r="C280" s="9" t="str">
        <f ca="1">VLOOKUP(RANDBETWEEN(1,countalbumnames),pool[],8)</f>
        <v>Committee of despair</v>
      </c>
      <c r="D280" s="14">
        <f ca="1">VLOOKUP(ALBUMS!$B280,'CUSTOMERS'!$A$2:$G$201,7)</f>
        <v>43198</v>
      </c>
      <c r="E280" s="14">
        <f ca="1">ALBUMS!$D280+RANDBETWEEN(0,TODAY()-ALBUMS!$D280)</f>
        <v>44306</v>
      </c>
    </row>
    <row r="281" spans="1:5" x14ac:dyDescent="0.2">
      <c r="A281" s="10">
        <v>280</v>
      </c>
      <c r="B281" s="10">
        <f t="shared" ca="1" si="4"/>
        <v>141</v>
      </c>
      <c r="C281" s="10" t="str">
        <f ca="1">VLOOKUP(RANDBETWEEN(1,countalbumnames),pool[],8)</f>
        <v>Five-leaf clover</v>
      </c>
      <c r="D281" s="16">
        <f ca="1">VLOOKUP(ALBUMS!$B281,'CUSTOMERS'!$A$2:$G$201,7)</f>
        <v>42777</v>
      </c>
      <c r="E281" s="16">
        <f ca="1">ALBUMS!$D281+RANDBETWEEN(0,TODAY()-ALBUMS!$D281)</f>
        <v>43658</v>
      </c>
    </row>
    <row r="282" spans="1:5" x14ac:dyDescent="0.2">
      <c r="A282" s="9">
        <v>281</v>
      </c>
      <c r="B282" s="9">
        <f t="shared" ca="1" si="4"/>
        <v>126</v>
      </c>
      <c r="C282" s="9" t="str">
        <f ca="1">VLOOKUP(RANDBETWEEN(1,countalbumnames),pool[],8)</f>
        <v>Crossing a bridge</v>
      </c>
      <c r="D282" s="14">
        <f ca="1">VLOOKUP(ALBUMS!$B282,'CUSTOMERS'!$A$2:$G$201,7)</f>
        <v>43945</v>
      </c>
      <c r="E282" s="14">
        <f ca="1">ALBUMS!$D282+RANDBETWEEN(0,TODAY()-ALBUMS!$D282)</f>
        <v>45270</v>
      </c>
    </row>
    <row r="283" spans="1:5" x14ac:dyDescent="0.2">
      <c r="A283" s="10">
        <v>282</v>
      </c>
      <c r="B283" s="10">
        <f t="shared" ca="1" si="4"/>
        <v>160</v>
      </c>
      <c r="C283" s="10" t="str">
        <f ca="1">VLOOKUP(RANDBETWEEN(1,countalbumnames),pool[],8)</f>
        <v>Glass shoe</v>
      </c>
      <c r="D283" s="16">
        <f ca="1">VLOOKUP(ALBUMS!$B283,'CUSTOMERS'!$A$2:$G$201,7)</f>
        <v>43680</v>
      </c>
      <c r="E283" s="16">
        <f ca="1">ALBUMS!$D283+RANDBETWEEN(0,TODAY()-ALBUMS!$D283)</f>
        <v>45005</v>
      </c>
    </row>
    <row r="284" spans="1:5" x14ac:dyDescent="0.2">
      <c r="A284" s="9">
        <v>283</v>
      </c>
      <c r="B284" s="9">
        <f t="shared" ca="1" si="4"/>
        <v>136</v>
      </c>
      <c r="C284" s="9" t="str">
        <f ca="1">VLOOKUP(RANDBETWEEN(1,countalbumnames),pool[],8)</f>
        <v>You and I</v>
      </c>
      <c r="D284" s="14">
        <f ca="1">VLOOKUP(ALBUMS!$B284,'CUSTOMERS'!$A$2:$G$201,7)</f>
        <v>43769</v>
      </c>
      <c r="E284" s="14">
        <f ca="1">ALBUMS!$D284+RANDBETWEEN(0,TODAY()-ALBUMS!$D284)</f>
        <v>44761</v>
      </c>
    </row>
    <row r="285" spans="1:5" x14ac:dyDescent="0.2">
      <c r="A285" s="10">
        <v>284</v>
      </c>
      <c r="B285" s="10">
        <f t="shared" ca="1" si="4"/>
        <v>95</v>
      </c>
      <c r="C285" s="10" t="str">
        <f ca="1">VLOOKUP(RANDBETWEEN(1,countalbumnames),pool[],8)</f>
        <v>Love life</v>
      </c>
      <c r="D285" s="16">
        <f ca="1">VLOOKUP(ALBUMS!$B285,'CUSTOMERS'!$A$2:$G$201,7)</f>
        <v>42856</v>
      </c>
      <c r="E285" s="16">
        <f ca="1">ALBUMS!$D285+RANDBETWEEN(0,TODAY()-ALBUMS!$D285)</f>
        <v>45008</v>
      </c>
    </row>
    <row r="286" spans="1:5" x14ac:dyDescent="0.2">
      <c r="A286" s="9">
        <v>285</v>
      </c>
      <c r="B286" s="9">
        <f t="shared" ca="1" si="4"/>
        <v>166</v>
      </c>
      <c r="C286" s="9" t="str">
        <f ca="1">VLOOKUP(RANDBETWEEN(1,countalbumnames),pool[],8)</f>
        <v>Class act</v>
      </c>
      <c r="D286" s="14">
        <f ca="1">VLOOKUP(ALBUMS!$B286,'CUSTOMERS'!$A$2:$G$201,7)</f>
        <v>43298</v>
      </c>
      <c r="E286" s="14">
        <f ca="1">ALBUMS!$D286+RANDBETWEEN(0,TODAY()-ALBUMS!$D286)</f>
        <v>44691</v>
      </c>
    </row>
    <row r="287" spans="1:5" x14ac:dyDescent="0.2">
      <c r="A287" s="10">
        <v>286</v>
      </c>
      <c r="B287" s="10">
        <f t="shared" ca="1" si="4"/>
        <v>194</v>
      </c>
      <c r="C287" s="10" t="str">
        <f ca="1">VLOOKUP(RANDBETWEEN(1,countalbumnames),pool[],8)</f>
        <v>Two Thousand Twenty</v>
      </c>
      <c r="D287" s="16">
        <f ca="1">VLOOKUP(ALBUMS!$B287,'CUSTOMERS'!$A$2:$G$201,7)</f>
        <v>43195</v>
      </c>
      <c r="E287" s="16">
        <f ca="1">ALBUMS!$D287+RANDBETWEEN(0,TODAY()-ALBUMS!$D287)</f>
        <v>44815</v>
      </c>
    </row>
    <row r="288" spans="1:5" x14ac:dyDescent="0.2">
      <c r="A288" s="9">
        <v>287</v>
      </c>
      <c r="B288" s="9">
        <f t="shared" ca="1" si="4"/>
        <v>112</v>
      </c>
      <c r="C288" s="9" t="str">
        <f ca="1">VLOOKUP(RANDBETWEEN(1,countalbumnames),pool[],8)</f>
        <v>Bullet bites</v>
      </c>
      <c r="D288" s="14">
        <f ca="1">VLOOKUP(ALBUMS!$B288,'CUSTOMERS'!$A$2:$G$201,7)</f>
        <v>43447</v>
      </c>
      <c r="E288" s="14">
        <f ca="1">ALBUMS!$D288+RANDBETWEEN(0,TODAY()-ALBUMS!$D288)</f>
        <v>43828</v>
      </c>
    </row>
    <row r="289" spans="1:5" x14ac:dyDescent="0.2">
      <c r="A289" s="10">
        <v>288</v>
      </c>
      <c r="B289" s="10">
        <f t="shared" ca="1" si="4"/>
        <v>50</v>
      </c>
      <c r="C289" s="10" t="str">
        <f ca="1">VLOOKUP(RANDBETWEEN(1,countalbumnames),pool[],8)</f>
        <v>Here &amp; There</v>
      </c>
      <c r="D289" s="16">
        <f ca="1">VLOOKUP(ALBUMS!$B289,'CUSTOMERS'!$A$2:$G$201,7)</f>
        <v>42984</v>
      </c>
      <c r="E289" s="16">
        <f ca="1">ALBUMS!$D289+RANDBETWEEN(0,TODAY()-ALBUMS!$D289)</f>
        <v>44460</v>
      </c>
    </row>
    <row r="290" spans="1:5" x14ac:dyDescent="0.2">
      <c r="A290" s="9">
        <v>289</v>
      </c>
      <c r="B290" s="9">
        <f t="shared" ca="1" si="4"/>
        <v>43</v>
      </c>
      <c r="C290" s="9" t="str">
        <f ca="1">VLOOKUP(RANDBETWEEN(1,countalbumnames),pool[],8)</f>
        <v>No celebration</v>
      </c>
      <c r="D290" s="14">
        <f ca="1">VLOOKUP(ALBUMS!$B290,'CUSTOMERS'!$A$2:$G$201,7)</f>
        <v>43989</v>
      </c>
      <c r="E290" s="14">
        <f ca="1">ALBUMS!$D290+RANDBETWEEN(0,TODAY()-ALBUMS!$D290)</f>
        <v>44223</v>
      </c>
    </row>
    <row r="291" spans="1:5" x14ac:dyDescent="0.2">
      <c r="A291" s="10">
        <v>290</v>
      </c>
      <c r="B291" s="10">
        <f t="shared" ca="1" si="4"/>
        <v>141</v>
      </c>
      <c r="C291" s="10" t="str">
        <f ca="1">VLOOKUP(RANDBETWEEN(1,countalbumnames),pool[],8)</f>
        <v>Apples and oranges</v>
      </c>
      <c r="D291" s="16">
        <f ca="1">VLOOKUP(ALBUMS!$B291,'CUSTOMERS'!$A$2:$G$201,7)</f>
        <v>42777</v>
      </c>
      <c r="E291" s="16">
        <f ca="1">ALBUMS!$D291+RANDBETWEEN(0,TODAY()-ALBUMS!$D291)</f>
        <v>45054</v>
      </c>
    </row>
    <row r="292" spans="1:5" x14ac:dyDescent="0.2">
      <c r="A292" s="9">
        <v>291</v>
      </c>
      <c r="B292" s="9">
        <f t="shared" ca="1" si="4"/>
        <v>33</v>
      </c>
      <c r="C292" s="9" t="str">
        <f ca="1">VLOOKUP(RANDBETWEEN(1,countalbumnames),pool[],8)</f>
        <v>Concept art</v>
      </c>
      <c r="D292" s="14">
        <f ca="1">VLOOKUP(ALBUMS!$B292,'CUSTOMERS'!$A$2:$G$201,7)</f>
        <v>43607</v>
      </c>
      <c r="E292" s="14">
        <f ca="1">ALBUMS!$D292+RANDBETWEEN(0,TODAY()-ALBUMS!$D292)</f>
        <v>43835</v>
      </c>
    </row>
    <row r="293" spans="1:5" x14ac:dyDescent="0.2">
      <c r="A293" s="10">
        <v>292</v>
      </c>
      <c r="B293" s="10">
        <f t="shared" ca="1" si="4"/>
        <v>157</v>
      </c>
      <c r="C293" s="10" t="str">
        <f ca="1">VLOOKUP(RANDBETWEEN(1,countalbumnames),pool[],8)</f>
        <v>We Do</v>
      </c>
      <c r="D293" s="16">
        <f ca="1">VLOOKUP(ALBUMS!$B293,'CUSTOMERS'!$A$2:$G$201,7)</f>
        <v>43763</v>
      </c>
      <c r="E293" s="16">
        <f ca="1">ALBUMS!$D293+RANDBETWEEN(0,TODAY()-ALBUMS!$D293)</f>
        <v>44905</v>
      </c>
    </row>
    <row r="294" spans="1:5" x14ac:dyDescent="0.2">
      <c r="A294" s="9">
        <v>293</v>
      </c>
      <c r="B294" s="9">
        <f t="shared" ca="1" si="4"/>
        <v>138</v>
      </c>
      <c r="C294" s="9" t="str">
        <f ca="1">VLOOKUP(RANDBETWEEN(1,countalbumnames),pool[],8)</f>
        <v>Election perfection</v>
      </c>
      <c r="D294" s="14">
        <f ca="1">VLOOKUP(ALBUMS!$B294,'CUSTOMERS'!$A$2:$G$201,7)</f>
        <v>43705</v>
      </c>
      <c r="E294" s="14">
        <f ca="1">ALBUMS!$D294+RANDBETWEEN(0,TODAY()-ALBUMS!$D294)</f>
        <v>44094</v>
      </c>
    </row>
    <row r="295" spans="1:5" x14ac:dyDescent="0.2">
      <c r="A295" s="10">
        <v>294</v>
      </c>
      <c r="B295" s="10">
        <f t="shared" ca="1" si="4"/>
        <v>6</v>
      </c>
      <c r="C295" s="10" t="str">
        <f ca="1">VLOOKUP(RANDBETWEEN(1,countalbumnames),pool[],8)</f>
        <v>Impulse reaction</v>
      </c>
      <c r="D295" s="16">
        <f ca="1">VLOOKUP(ALBUMS!$B295,'CUSTOMERS'!$A$2:$G$201,7)</f>
        <v>44032</v>
      </c>
      <c r="E295" s="16">
        <f ca="1">ALBUMS!$D295+RANDBETWEEN(0,TODAY()-ALBUMS!$D295)</f>
        <v>45321</v>
      </c>
    </row>
    <row r="296" spans="1:5" x14ac:dyDescent="0.2">
      <c r="A296" s="9">
        <v>295</v>
      </c>
      <c r="B296" s="9">
        <f t="shared" ca="1" si="4"/>
        <v>199</v>
      </c>
      <c r="C296" s="9" t="str">
        <f ca="1">VLOOKUP(RANDBETWEEN(1,countalbumnames),pool[],8)</f>
        <v>Love, Our Legacy</v>
      </c>
      <c r="D296" s="14">
        <f ca="1">VLOOKUP(ALBUMS!$B296,'CUSTOMERS'!$A$2:$G$201,7)</f>
        <v>43025</v>
      </c>
      <c r="E296" s="14">
        <f ca="1">ALBUMS!$D296+RANDBETWEEN(0,TODAY()-ALBUMS!$D296)</f>
        <v>43461</v>
      </c>
    </row>
    <row r="297" spans="1:5" x14ac:dyDescent="0.2">
      <c r="A297" s="10">
        <v>296</v>
      </c>
      <c r="B297" s="10">
        <f t="shared" ca="1" si="4"/>
        <v>40</v>
      </c>
      <c r="C297" s="10" t="str">
        <f ca="1">VLOOKUP(RANDBETWEEN(1,countalbumnames),pool[],8)</f>
        <v>Infatuation</v>
      </c>
      <c r="D297" s="16">
        <f ca="1">VLOOKUP(ALBUMS!$B297,'CUSTOMERS'!$A$2:$G$201,7)</f>
        <v>44148</v>
      </c>
      <c r="E297" s="16">
        <f ca="1">ALBUMS!$D297+RANDBETWEEN(0,TODAY()-ALBUMS!$D297)</f>
        <v>44382</v>
      </c>
    </row>
    <row r="298" spans="1:5" x14ac:dyDescent="0.2">
      <c r="A298" s="9">
        <v>297</v>
      </c>
      <c r="B298" s="9">
        <f t="shared" ca="1" si="4"/>
        <v>17</v>
      </c>
      <c r="C298" s="9" t="str">
        <f ca="1">VLOOKUP(RANDBETWEEN(1,countalbumnames),pool[],8)</f>
        <v>My Brother and Me</v>
      </c>
      <c r="D298" s="14">
        <f ca="1">VLOOKUP(ALBUMS!$B298,'CUSTOMERS'!$A$2:$G$201,7)</f>
        <v>43865</v>
      </c>
      <c r="E298" s="14">
        <f ca="1">ALBUMS!$D298+RANDBETWEEN(0,TODAY()-ALBUMS!$D298)</f>
        <v>45248</v>
      </c>
    </row>
    <row r="299" spans="1:5" x14ac:dyDescent="0.2">
      <c r="A299" s="10">
        <v>298</v>
      </c>
      <c r="B299" s="10">
        <f t="shared" ca="1" si="4"/>
        <v>97</v>
      </c>
      <c r="C299" s="10" t="str">
        <f ca="1">VLOOKUP(RANDBETWEEN(1,countalbumnames),pool[],8)</f>
        <v>Battleground</v>
      </c>
      <c r="D299" s="16">
        <f ca="1">VLOOKUP(ALBUMS!$B299,'CUSTOMERS'!$A$2:$G$201,7)</f>
        <v>43554</v>
      </c>
      <c r="E299" s="16">
        <f ca="1">ALBUMS!$D299+RANDBETWEEN(0,TODAY()-ALBUMS!$D299)</f>
        <v>44606</v>
      </c>
    </row>
    <row r="300" spans="1:5" x14ac:dyDescent="0.2">
      <c r="A300" s="9">
        <v>299</v>
      </c>
      <c r="B300" s="9">
        <f t="shared" ca="1" si="4"/>
        <v>189</v>
      </c>
      <c r="C300" s="9" t="str">
        <f ca="1">VLOOKUP(RANDBETWEEN(1,countalbumnames),pool[],8)</f>
        <v>Our Bundle of Joy</v>
      </c>
      <c r="D300" s="14">
        <f ca="1">VLOOKUP(ALBUMS!$B300,'CUSTOMERS'!$A$2:$G$201,7)</f>
        <v>43807</v>
      </c>
      <c r="E300" s="14">
        <f ca="1">ALBUMS!$D300+RANDBETWEEN(0,TODAY()-ALBUMS!$D300)</f>
        <v>45205</v>
      </c>
    </row>
    <row r="301" spans="1:5" x14ac:dyDescent="0.2">
      <c r="A301" s="10">
        <v>300</v>
      </c>
      <c r="B301" s="10">
        <f t="shared" ca="1" si="4"/>
        <v>109</v>
      </c>
      <c r="C301" s="10" t="str">
        <f ca="1">VLOOKUP(RANDBETWEEN(1,countalbumnames),pool[],8)</f>
        <v>Just the Two of Us</v>
      </c>
      <c r="D301" s="16">
        <f ca="1">VLOOKUP(ALBUMS!$B301,'CUSTOMERS'!$A$2:$G$201,7)</f>
        <v>44065</v>
      </c>
      <c r="E301" s="16">
        <f ca="1">ALBUMS!$D301+RANDBETWEEN(0,TODAY()-ALBUMS!$D301)</f>
        <v>45408</v>
      </c>
    </row>
    <row r="302" spans="1:5" x14ac:dyDescent="0.2">
      <c r="A302" s="9">
        <v>301</v>
      </c>
      <c r="B302" s="9">
        <f t="shared" ca="1" si="4"/>
        <v>188</v>
      </c>
      <c r="C302" s="9" t="str">
        <f ca="1">VLOOKUP(RANDBETWEEN(1,countalbumnames),pool[],8)</f>
        <v>Ask and receive</v>
      </c>
      <c r="D302" s="14">
        <f ca="1">VLOOKUP(ALBUMS!$B302,'CUSTOMERS'!$A$2:$G$201,7)</f>
        <v>42938</v>
      </c>
      <c r="E302" s="14">
        <f ca="1">ALBUMS!$D302+RANDBETWEEN(0,TODAY()-ALBUMS!$D302)</f>
        <v>43547</v>
      </c>
    </row>
    <row r="303" spans="1:5" x14ac:dyDescent="0.2">
      <c r="A303" s="10">
        <v>302</v>
      </c>
      <c r="B303" s="10">
        <f t="shared" ca="1" si="4"/>
        <v>35</v>
      </c>
      <c r="C303" s="10" t="str">
        <f ca="1">VLOOKUP(RANDBETWEEN(1,countalbumnames),pool[],8)</f>
        <v>Days at Home</v>
      </c>
      <c r="D303" s="16">
        <f ca="1">VLOOKUP(ALBUMS!$B303,'CUSTOMERS'!$A$2:$G$201,7)</f>
        <v>43173</v>
      </c>
      <c r="E303" s="16">
        <f ca="1">ALBUMS!$D303+RANDBETWEEN(0,TODAY()-ALBUMS!$D303)</f>
        <v>44766</v>
      </c>
    </row>
    <row r="304" spans="1:5" x14ac:dyDescent="0.2">
      <c r="A304" s="9">
        <v>303</v>
      </c>
      <c r="B304" s="9">
        <f t="shared" ca="1" si="4"/>
        <v>28</v>
      </c>
      <c r="C304" s="9" t="str">
        <f ca="1">VLOOKUP(RANDBETWEEN(1,countalbumnames),pool[],8)</f>
        <v>Our Story So Far</v>
      </c>
      <c r="D304" s="14">
        <f ca="1">VLOOKUP(ALBUMS!$B304,'CUSTOMERS'!$A$2:$G$201,7)</f>
        <v>43747</v>
      </c>
      <c r="E304" s="14">
        <f ca="1">ALBUMS!$D304+RANDBETWEEN(0,TODAY()-ALBUMS!$D304)</f>
        <v>44114</v>
      </c>
    </row>
    <row r="305" spans="1:5" x14ac:dyDescent="0.2">
      <c r="A305" s="10">
        <v>304</v>
      </c>
      <c r="B305" s="10">
        <f t="shared" ca="1" si="4"/>
        <v>14</v>
      </c>
      <c r="C305" s="10" t="str">
        <f ca="1">VLOOKUP(RANDBETWEEN(1,countalbumnames),pool[],8)</f>
        <v>My Brother and Me</v>
      </c>
      <c r="D305" s="16">
        <f ca="1">VLOOKUP(ALBUMS!$B305,'CUSTOMERS'!$A$2:$G$201,7)</f>
        <v>43139</v>
      </c>
      <c r="E305" s="16">
        <f ca="1">ALBUMS!$D305+RANDBETWEEN(0,TODAY()-ALBUMS!$D305)</f>
        <v>43898</v>
      </c>
    </row>
    <row r="306" spans="1:5" x14ac:dyDescent="0.2">
      <c r="A306" s="9">
        <v>305</v>
      </c>
      <c r="B306" s="9">
        <f t="shared" ca="1" si="4"/>
        <v>27</v>
      </c>
      <c r="C306" s="9" t="str">
        <f ca="1">VLOOKUP(RANDBETWEEN(1,countalbumnames),pool[],8)</f>
        <v>Family Vacation 2020</v>
      </c>
      <c r="D306" s="14">
        <f ca="1">VLOOKUP(ALBUMS!$B306,'CUSTOMERS'!$A$2:$G$201,7)</f>
        <v>43936</v>
      </c>
      <c r="E306" s="14">
        <f ca="1">ALBUMS!$D306+RANDBETWEEN(0,TODAY()-ALBUMS!$D306)</f>
        <v>44175</v>
      </c>
    </row>
    <row r="307" spans="1:5" x14ac:dyDescent="0.2">
      <c r="A307" s="10">
        <v>306</v>
      </c>
      <c r="B307" s="10">
        <f t="shared" ca="1" si="4"/>
        <v>37</v>
      </c>
      <c r="C307" s="10" t="str">
        <f ca="1">VLOOKUP(RANDBETWEEN(1,countalbumnames),pool[],8)</f>
        <v>Ask and receive</v>
      </c>
      <c r="D307" s="16">
        <f ca="1">VLOOKUP(ALBUMS!$B307,'CUSTOMERS'!$A$2:$G$201,7)</f>
        <v>43742</v>
      </c>
      <c r="E307" s="16">
        <f ca="1">ALBUMS!$D307+RANDBETWEEN(0,TODAY()-ALBUMS!$D307)</f>
        <v>45474</v>
      </c>
    </row>
    <row r="308" spans="1:5" x14ac:dyDescent="0.2">
      <c r="A308" s="9">
        <v>307</v>
      </c>
      <c r="B308" s="9">
        <f t="shared" ca="1" si="4"/>
        <v>122</v>
      </c>
      <c r="C308" s="9" t="str">
        <f ca="1">VLOOKUP(RANDBETWEEN(1,countalbumnames),pool[],8)</f>
        <v>Infatuation</v>
      </c>
      <c r="D308" s="14">
        <f ca="1">VLOOKUP(ALBUMS!$B308,'CUSTOMERS'!$A$2:$G$201,7)</f>
        <v>42987</v>
      </c>
      <c r="E308" s="14">
        <f ca="1">ALBUMS!$D308+RANDBETWEEN(0,TODAY()-ALBUMS!$D308)</f>
        <v>45267</v>
      </c>
    </row>
    <row r="309" spans="1:5" x14ac:dyDescent="0.2">
      <c r="A309" s="10">
        <v>308</v>
      </c>
      <c r="B309" s="10">
        <f t="shared" ca="1" si="4"/>
        <v>61</v>
      </c>
      <c r="C309" s="10" t="str">
        <f ca="1">VLOOKUP(RANDBETWEEN(1,countalbumnames),pool[],8)</f>
        <v>Total destruction</v>
      </c>
      <c r="D309" s="16">
        <f ca="1">VLOOKUP(ALBUMS!$B309,'CUSTOMERS'!$A$2:$G$201,7)</f>
        <v>42969</v>
      </c>
      <c r="E309" s="16">
        <f ca="1">ALBUMS!$D309+RANDBETWEEN(0,TODAY()-ALBUMS!$D309)</f>
        <v>43324</v>
      </c>
    </row>
    <row r="310" spans="1:5" x14ac:dyDescent="0.2">
      <c r="A310" s="9">
        <v>309</v>
      </c>
      <c r="B310" s="9">
        <f t="shared" ca="1" si="4"/>
        <v>83</v>
      </c>
      <c r="C310" s="9" t="str">
        <f ca="1">VLOOKUP(RANDBETWEEN(1,countalbumnames),pool[],8)</f>
        <v>Impulse reaction</v>
      </c>
      <c r="D310" s="14">
        <f ca="1">VLOOKUP(ALBUMS!$B310,'CUSTOMERS'!$A$2:$G$201,7)</f>
        <v>43479</v>
      </c>
      <c r="E310" s="14">
        <f ca="1">ALBUMS!$D310+RANDBETWEEN(0,TODAY()-ALBUMS!$D310)</f>
        <v>44876</v>
      </c>
    </row>
    <row r="311" spans="1:5" x14ac:dyDescent="0.2">
      <c r="A311" s="10">
        <v>310</v>
      </c>
      <c r="B311" s="10">
        <f t="shared" ca="1" si="4"/>
        <v>104</v>
      </c>
      <c r="C311" s="10" t="str">
        <f ca="1">VLOOKUP(RANDBETWEEN(1,countalbumnames),pool[],8)</f>
        <v>Blue moon</v>
      </c>
      <c r="D311" s="16">
        <f ca="1">VLOOKUP(ALBUMS!$B311,'CUSTOMERS'!$A$2:$G$201,7)</f>
        <v>43714</v>
      </c>
      <c r="E311" s="16">
        <f ca="1">ALBUMS!$D311+RANDBETWEEN(0,TODAY()-ALBUMS!$D311)</f>
        <v>45086</v>
      </c>
    </row>
    <row r="312" spans="1:5" x14ac:dyDescent="0.2">
      <c r="A312" s="9">
        <v>311</v>
      </c>
      <c r="B312" s="9">
        <f t="shared" ca="1" si="4"/>
        <v>97</v>
      </c>
      <c r="C312" s="9" t="str">
        <f ca="1">VLOOKUP(RANDBETWEEN(1,countalbumnames),pool[],8)</f>
        <v>Battleborn</v>
      </c>
      <c r="D312" s="14">
        <f ca="1">VLOOKUP(ALBUMS!$B312,'CUSTOMERS'!$A$2:$G$201,7)</f>
        <v>43554</v>
      </c>
      <c r="E312" s="14">
        <f ca="1">ALBUMS!$D312+RANDBETWEEN(0,TODAY()-ALBUMS!$D312)</f>
        <v>45463</v>
      </c>
    </row>
    <row r="313" spans="1:5" x14ac:dyDescent="0.2">
      <c r="A313" s="10">
        <v>312</v>
      </c>
      <c r="B313" s="10">
        <f t="shared" ca="1" si="4"/>
        <v>58</v>
      </c>
      <c r="C313" s="10" t="str">
        <f ca="1">VLOOKUP(RANDBETWEEN(1,countalbumnames),pool[],8)</f>
        <v>A Love Like Ours</v>
      </c>
      <c r="D313" s="16">
        <f ca="1">VLOOKUP(ALBUMS!$B313,'CUSTOMERS'!$A$2:$G$201,7)</f>
        <v>43476</v>
      </c>
      <c r="E313" s="16">
        <f ca="1">ALBUMS!$D313+RANDBETWEEN(0,TODAY()-ALBUMS!$D313)</f>
        <v>43821</v>
      </c>
    </row>
    <row r="314" spans="1:5" x14ac:dyDescent="0.2">
      <c r="A314" s="9">
        <v>313</v>
      </c>
      <c r="B314" s="9">
        <f t="shared" ca="1" si="4"/>
        <v>61</v>
      </c>
      <c r="C314" s="9" t="str">
        <f ca="1">VLOOKUP(RANDBETWEEN(1,countalbumnames),pool[],8)</f>
        <v>No guarantees</v>
      </c>
      <c r="D314" s="14">
        <f ca="1">VLOOKUP(ALBUMS!$B314,'CUSTOMERS'!$A$2:$G$201,7)</f>
        <v>42969</v>
      </c>
      <c r="E314" s="14">
        <f ca="1">ALBUMS!$D314+RANDBETWEEN(0,TODAY()-ALBUMS!$D314)</f>
        <v>43122</v>
      </c>
    </row>
    <row r="315" spans="1:5" x14ac:dyDescent="0.2">
      <c r="A315" s="10">
        <v>314</v>
      </c>
      <c r="B315" s="10">
        <f t="shared" ca="1" si="4"/>
        <v>92</v>
      </c>
      <c r="C315" s="10" t="str">
        <f ca="1">VLOOKUP(RANDBETWEEN(1,countalbumnames),pool[],8)</f>
        <v>Established 2020</v>
      </c>
      <c r="D315" s="16">
        <f ca="1">VLOOKUP(ALBUMS!$B315,'CUSTOMERS'!$A$2:$G$201,7)</f>
        <v>43999</v>
      </c>
      <c r="E315" s="16">
        <f ca="1">ALBUMS!$D315+RANDBETWEEN(0,TODAY()-ALBUMS!$D315)</f>
        <v>45112</v>
      </c>
    </row>
    <row r="316" spans="1:5" x14ac:dyDescent="0.2">
      <c r="A316" s="9">
        <v>315</v>
      </c>
      <c r="B316" s="9">
        <f t="shared" ca="1" si="4"/>
        <v>66</v>
      </c>
      <c r="C316" s="9" t="str">
        <f ca="1">VLOOKUP(RANDBETWEEN(1,countalbumnames),pool[],8)</f>
        <v>Dime in two dozen</v>
      </c>
      <c r="D316" s="14">
        <f ca="1">VLOOKUP(ALBUMS!$B316,'CUSTOMERS'!$A$2:$G$201,7)</f>
        <v>43198</v>
      </c>
      <c r="E316" s="14">
        <f ca="1">ALBUMS!$D316+RANDBETWEEN(0,TODAY()-ALBUMS!$D316)</f>
        <v>45367</v>
      </c>
    </row>
    <row r="317" spans="1:5" x14ac:dyDescent="0.2">
      <c r="A317" s="10">
        <v>316</v>
      </c>
      <c r="B317" s="10">
        <f t="shared" ca="1" si="4"/>
        <v>15</v>
      </c>
      <c r="C317" s="10" t="str">
        <f ca="1">VLOOKUP(RANDBETWEEN(1,countalbumnames),pool[],8)</f>
        <v>Greener grass</v>
      </c>
      <c r="D317" s="16">
        <f ca="1">VLOOKUP(ALBUMS!$B317,'CUSTOMERS'!$A$2:$G$201,7)</f>
        <v>43641</v>
      </c>
      <c r="E317" s="16">
        <f ca="1">ALBUMS!$D317+RANDBETWEEN(0,TODAY()-ALBUMS!$D317)</f>
        <v>44395</v>
      </c>
    </row>
    <row r="318" spans="1:5" x14ac:dyDescent="0.2">
      <c r="A318" s="9">
        <v>317</v>
      </c>
      <c r="B318" s="9">
        <f t="shared" ca="1" si="4"/>
        <v>46</v>
      </c>
      <c r="C318" s="9" t="str">
        <f ca="1">VLOOKUP(RANDBETWEEN(1,countalbumnames),pool[],8)</f>
        <v>Fourth dimension</v>
      </c>
      <c r="D318" s="14">
        <f ca="1">VLOOKUP(ALBUMS!$B318,'CUSTOMERS'!$A$2:$G$201,7)</f>
        <v>43992</v>
      </c>
      <c r="E318" s="14">
        <f ca="1">ALBUMS!$D318+RANDBETWEEN(0,TODAY()-ALBUMS!$D318)</f>
        <v>45486</v>
      </c>
    </row>
    <row r="319" spans="1:5" x14ac:dyDescent="0.2">
      <c r="A319" s="10">
        <v>318</v>
      </c>
      <c r="B319" s="10">
        <f t="shared" ca="1" si="4"/>
        <v>103</v>
      </c>
      <c r="C319" s="10" t="str">
        <f ca="1">VLOOKUP(RANDBETWEEN(1,countalbumnames),pool[],8)</f>
        <v>Battleborn</v>
      </c>
      <c r="D319" s="16">
        <f ca="1">VLOOKUP(ALBUMS!$B319,'CUSTOMERS'!$A$2:$G$201,7)</f>
        <v>43522</v>
      </c>
      <c r="E319" s="16">
        <f ca="1">ALBUMS!$D319+RANDBETWEEN(0,TODAY()-ALBUMS!$D319)</f>
        <v>44400</v>
      </c>
    </row>
    <row r="320" spans="1:5" x14ac:dyDescent="0.2">
      <c r="A320" s="9">
        <v>319</v>
      </c>
      <c r="B320" s="9">
        <f t="shared" ca="1" si="4"/>
        <v>55</v>
      </c>
      <c r="C320" s="9" t="str">
        <f ca="1">VLOOKUP(RANDBETWEEN(1,countalbumnames),pool[],8)</f>
        <v>Bound to Be</v>
      </c>
      <c r="D320" s="14">
        <f ca="1">VLOOKUP(ALBUMS!$B320,'CUSTOMERS'!$A$2:$G$201,7)</f>
        <v>43395</v>
      </c>
      <c r="E320" s="14">
        <f ca="1">ALBUMS!$D320+RANDBETWEEN(0,TODAY()-ALBUMS!$D320)</f>
        <v>43958</v>
      </c>
    </row>
    <row r="321" spans="1:5" x14ac:dyDescent="0.2">
      <c r="A321" s="10">
        <v>320</v>
      </c>
      <c r="B321" s="10">
        <f t="shared" ca="1" si="4"/>
        <v>4</v>
      </c>
      <c r="C321" s="10" t="str">
        <f ca="1">VLOOKUP(RANDBETWEEN(1,countalbumnames),pool[],8)</f>
        <v>Ten Years Together</v>
      </c>
      <c r="D321" s="16">
        <f ca="1">VLOOKUP(ALBUMS!$B321,'CUSTOMERS'!$A$2:$G$201,7)</f>
        <v>44131</v>
      </c>
      <c r="E321" s="16">
        <f ca="1">ALBUMS!$D321+RANDBETWEEN(0,TODAY()-ALBUMS!$D321)</f>
        <v>44930</v>
      </c>
    </row>
    <row r="322" spans="1:5" x14ac:dyDescent="0.2">
      <c r="A322" s="9">
        <v>321</v>
      </c>
      <c r="B322" s="9">
        <f t="shared" ca="1" si="4"/>
        <v>107</v>
      </c>
      <c r="C322" s="9" t="str">
        <f ca="1">VLOOKUP(RANDBETWEEN(1,countalbumnames),pool[],8)</f>
        <v>Growing Old</v>
      </c>
      <c r="D322" s="14">
        <f ca="1">VLOOKUP(ALBUMS!$B322,'CUSTOMERS'!$A$2:$G$201,7)</f>
        <v>42739</v>
      </c>
      <c r="E322" s="14">
        <f ca="1">ALBUMS!$D322+RANDBETWEEN(0,TODAY()-ALBUMS!$D322)</f>
        <v>43215</v>
      </c>
    </row>
    <row r="323" spans="1:5" x14ac:dyDescent="0.2">
      <c r="A323" s="10">
        <v>322</v>
      </c>
      <c r="B323" s="10">
        <f t="shared" ref="B323:B386" ca="1" si="5">RANDBETWEEN(1,200)</f>
        <v>150</v>
      </c>
      <c r="C323" s="10" t="str">
        <f ca="1">VLOOKUP(RANDBETWEEN(1,countalbumnames),pool[],8)</f>
        <v>A Year for the Books</v>
      </c>
      <c r="D323" s="16">
        <f ca="1">VLOOKUP(ALBUMS!$B323,'CUSTOMERS'!$A$2:$G$201,7)</f>
        <v>44160</v>
      </c>
      <c r="E323" s="16">
        <f ca="1">ALBUMS!$D323+RANDBETWEEN(0,TODAY()-ALBUMS!$D323)</f>
        <v>44790</v>
      </c>
    </row>
    <row r="324" spans="1:5" x14ac:dyDescent="0.2">
      <c r="A324" s="9">
        <v>323</v>
      </c>
      <c r="B324" s="9">
        <f t="shared" ca="1" si="5"/>
        <v>71</v>
      </c>
      <c r="C324" s="9" t="str">
        <f ca="1">VLOOKUP(RANDBETWEEN(1,countalbumnames),pool[],8)</f>
        <v>Glass house</v>
      </c>
      <c r="D324" s="14">
        <f ca="1">VLOOKUP(ALBUMS!$B324,'CUSTOMERS'!$A$2:$G$201,7)</f>
        <v>42778</v>
      </c>
      <c r="E324" s="14">
        <f ca="1">ALBUMS!$D324+RANDBETWEEN(0,TODAY()-ALBUMS!$D324)</f>
        <v>44202</v>
      </c>
    </row>
    <row r="325" spans="1:5" x14ac:dyDescent="0.2">
      <c r="A325" s="10">
        <v>324</v>
      </c>
      <c r="B325" s="10">
        <f t="shared" ca="1" si="5"/>
        <v>85</v>
      </c>
      <c r="C325" s="10" t="str">
        <f ca="1">VLOOKUP(RANDBETWEEN(1,countalbumnames),pool[],8)</f>
        <v>Days Together</v>
      </c>
      <c r="D325" s="16">
        <f ca="1">VLOOKUP(ALBUMS!$B325,'CUSTOMERS'!$A$2:$G$201,7)</f>
        <v>43630</v>
      </c>
      <c r="E325" s="16">
        <f ca="1">ALBUMS!$D325+RANDBETWEEN(0,TODAY()-ALBUMS!$D325)</f>
        <v>44680</v>
      </c>
    </row>
    <row r="326" spans="1:5" x14ac:dyDescent="0.2">
      <c r="A326" s="9">
        <v>325</v>
      </c>
      <c r="B326" s="9">
        <f t="shared" ca="1" si="5"/>
        <v>78</v>
      </c>
      <c r="C326" s="9" t="str">
        <f ca="1">VLOOKUP(RANDBETWEEN(1,countalbumnames),pool[],8)</f>
        <v>A Weekend in Colorado</v>
      </c>
      <c r="D326" s="14">
        <f ca="1">VLOOKUP(ALBUMS!$B326,'CUSTOMERS'!$A$2:$G$201,7)</f>
        <v>43096</v>
      </c>
      <c r="E326" s="14">
        <f ca="1">ALBUMS!$D326+RANDBETWEEN(0,TODAY()-ALBUMS!$D326)</f>
        <v>43263</v>
      </c>
    </row>
    <row r="327" spans="1:5" x14ac:dyDescent="0.2">
      <c r="A327" s="10">
        <v>326</v>
      </c>
      <c r="B327" s="10">
        <f t="shared" ca="1" si="5"/>
        <v>62</v>
      </c>
      <c r="C327" s="10" t="str">
        <f ca="1">VLOOKUP(RANDBETWEEN(1,countalbumnames),pool[],8)</f>
        <v>Flower shower</v>
      </c>
      <c r="D327" s="16">
        <f ca="1">VLOOKUP(ALBUMS!$B327,'CUSTOMERS'!$A$2:$G$201,7)</f>
        <v>43502</v>
      </c>
      <c r="E327" s="16">
        <f ca="1">ALBUMS!$D327+RANDBETWEEN(0,TODAY()-ALBUMS!$D327)</f>
        <v>45071</v>
      </c>
    </row>
    <row r="328" spans="1:5" x14ac:dyDescent="0.2">
      <c r="A328" s="9">
        <v>327</v>
      </c>
      <c r="B328" s="9">
        <f t="shared" ca="1" si="5"/>
        <v>118</v>
      </c>
      <c r="C328" s="9" t="str">
        <f ca="1">VLOOKUP(RANDBETWEEN(1,countalbumnames),pool[],8)</f>
        <v>Better Together</v>
      </c>
      <c r="D328" s="14">
        <f ca="1">VLOOKUP(ALBUMS!$B328,'CUSTOMERS'!$A$2:$G$201,7)</f>
        <v>42957</v>
      </c>
      <c r="E328" s="14">
        <f ca="1">ALBUMS!$D328+RANDBETWEEN(0,TODAY()-ALBUMS!$D328)</f>
        <v>44795</v>
      </c>
    </row>
    <row r="329" spans="1:5" x14ac:dyDescent="0.2">
      <c r="A329" s="10">
        <v>328</v>
      </c>
      <c r="B329" s="10">
        <f t="shared" ca="1" si="5"/>
        <v>194</v>
      </c>
      <c r="C329" s="10" t="str">
        <f ca="1">VLOOKUP(RANDBETWEEN(1,countalbumnames),pool[],8)</f>
        <v>Criss cross</v>
      </c>
      <c r="D329" s="16">
        <f ca="1">VLOOKUP(ALBUMS!$B329,'CUSTOMERS'!$A$2:$G$201,7)</f>
        <v>43195</v>
      </c>
      <c r="E329" s="16">
        <f ca="1">ALBUMS!$D329+RANDBETWEEN(0,TODAY()-ALBUMS!$D329)</f>
        <v>43817</v>
      </c>
    </row>
    <row r="330" spans="1:5" x14ac:dyDescent="0.2">
      <c r="A330" s="9">
        <v>329</v>
      </c>
      <c r="B330" s="9">
        <f t="shared" ca="1" si="5"/>
        <v>151</v>
      </c>
      <c r="C330" s="9" t="str">
        <f ca="1">VLOOKUP(RANDBETWEEN(1,countalbumnames),pool[],8)</f>
        <v>So Far</v>
      </c>
      <c r="D330" s="14">
        <f ca="1">VLOOKUP(ALBUMS!$B330,'CUSTOMERS'!$A$2:$G$201,7)</f>
        <v>43726</v>
      </c>
      <c r="E330" s="14">
        <f ca="1">ALBUMS!$D330+RANDBETWEEN(0,TODAY()-ALBUMS!$D330)</f>
        <v>44094</v>
      </c>
    </row>
    <row r="331" spans="1:5" x14ac:dyDescent="0.2">
      <c r="A331" s="10">
        <v>330</v>
      </c>
      <c r="B331" s="10">
        <f t="shared" ca="1" si="5"/>
        <v>144</v>
      </c>
      <c r="C331" s="10" t="str">
        <f ca="1">VLOOKUP(RANDBETWEEN(1,countalbumnames),pool[],8)</f>
        <v>Blue moon</v>
      </c>
      <c r="D331" s="16">
        <f ca="1">VLOOKUP(ALBUMS!$B331,'CUSTOMERS'!$A$2:$G$201,7)</f>
        <v>43640</v>
      </c>
      <c r="E331" s="16">
        <f ca="1">ALBUMS!$D331+RANDBETWEEN(0,TODAY()-ALBUMS!$D331)</f>
        <v>45453</v>
      </c>
    </row>
    <row r="332" spans="1:5" x14ac:dyDescent="0.2">
      <c r="A332" s="9">
        <v>331</v>
      </c>
      <c r="B332" s="9">
        <f t="shared" ca="1" si="5"/>
        <v>152</v>
      </c>
      <c r="C332" s="9" t="str">
        <f ca="1">VLOOKUP(RANDBETWEEN(1,countalbumnames),pool[],8)</f>
        <v>The Family</v>
      </c>
      <c r="D332" s="14">
        <f ca="1">VLOOKUP(ALBUMS!$B332,'CUSTOMERS'!$A$2:$G$201,7)</f>
        <v>43760</v>
      </c>
      <c r="E332" s="14">
        <f ca="1">ALBUMS!$D332+RANDBETWEEN(0,TODAY()-ALBUMS!$D332)</f>
        <v>44527</v>
      </c>
    </row>
    <row r="333" spans="1:5" x14ac:dyDescent="0.2">
      <c r="A333" s="10">
        <v>332</v>
      </c>
      <c r="B333" s="10">
        <f t="shared" ca="1" si="5"/>
        <v>129</v>
      </c>
      <c r="C333" s="10" t="str">
        <f ca="1">VLOOKUP(RANDBETWEEN(1,countalbumnames),pool[],8)</f>
        <v>To Have and to Hold</v>
      </c>
      <c r="D333" s="16">
        <f ca="1">VLOOKUP(ALBUMS!$B333,'CUSTOMERS'!$A$2:$G$201,7)</f>
        <v>44078</v>
      </c>
      <c r="E333" s="16">
        <f ca="1">ALBUMS!$D333+RANDBETWEEN(0,TODAY()-ALBUMS!$D333)</f>
        <v>44499</v>
      </c>
    </row>
    <row r="334" spans="1:5" x14ac:dyDescent="0.2">
      <c r="A334" s="9">
        <v>333</v>
      </c>
      <c r="B334" s="9">
        <f t="shared" ca="1" si="5"/>
        <v>41</v>
      </c>
      <c r="C334" s="9" t="str">
        <f ca="1">VLOOKUP(RANDBETWEEN(1,countalbumnames),pool[],8)</f>
        <v>Sweetbitter</v>
      </c>
      <c r="D334" s="14">
        <f ca="1">VLOOKUP(ALBUMS!$B334,'CUSTOMERS'!$A$2:$G$201,7)</f>
        <v>43284</v>
      </c>
      <c r="E334" s="14">
        <f ca="1">ALBUMS!$D334+RANDBETWEEN(0,TODAY()-ALBUMS!$D334)</f>
        <v>45425</v>
      </c>
    </row>
    <row r="335" spans="1:5" x14ac:dyDescent="0.2">
      <c r="A335" s="10">
        <v>334</v>
      </c>
      <c r="B335" s="10">
        <f t="shared" ca="1" si="5"/>
        <v>2</v>
      </c>
      <c r="C335" s="10" t="str">
        <f ca="1">VLOOKUP(RANDBETWEEN(1,countalbumnames),pool[],8)</f>
        <v>From Three to Four</v>
      </c>
      <c r="D335" s="16">
        <f ca="1">VLOOKUP(ALBUMS!$B335,'CUSTOMERS'!$A$2:$G$201,7)</f>
        <v>43988</v>
      </c>
      <c r="E335" s="16">
        <f ca="1">ALBUMS!$D335+RANDBETWEEN(0,TODAY()-ALBUMS!$D335)</f>
        <v>44792</v>
      </c>
    </row>
    <row r="336" spans="1:5" x14ac:dyDescent="0.2">
      <c r="A336" s="9">
        <v>335</v>
      </c>
      <c r="B336" s="9">
        <f t="shared" ca="1" si="5"/>
        <v>5</v>
      </c>
      <c r="C336" s="9" t="str">
        <f ca="1">VLOOKUP(RANDBETWEEN(1,countalbumnames),pool[],8)</f>
        <v>Love life</v>
      </c>
      <c r="D336" s="14">
        <f ca="1">VLOOKUP(ALBUMS!$B336,'CUSTOMERS'!$A$2:$G$201,7)</f>
        <v>43332</v>
      </c>
      <c r="E336" s="14">
        <f ca="1">ALBUMS!$D336+RANDBETWEEN(0,TODAY()-ALBUMS!$D336)</f>
        <v>44302</v>
      </c>
    </row>
    <row r="337" spans="1:5" x14ac:dyDescent="0.2">
      <c r="A337" s="10">
        <v>336</v>
      </c>
      <c r="B337" s="10">
        <f t="shared" ca="1" si="5"/>
        <v>98</v>
      </c>
      <c r="C337" s="10" t="str">
        <f ca="1">VLOOKUP(RANDBETWEEN(1,countalbumnames),pool[],8)</f>
        <v>Ask and receive</v>
      </c>
      <c r="D337" s="16">
        <f ca="1">VLOOKUP(ALBUMS!$B337,'CUSTOMERS'!$A$2:$G$201,7)</f>
        <v>43794</v>
      </c>
      <c r="E337" s="16">
        <f ca="1">ALBUMS!$D337+RANDBETWEEN(0,TODAY()-ALBUMS!$D337)</f>
        <v>45237</v>
      </c>
    </row>
    <row r="338" spans="1:5" x14ac:dyDescent="0.2">
      <c r="A338" s="9">
        <v>337</v>
      </c>
      <c r="B338" s="9">
        <f t="shared" ca="1" si="5"/>
        <v>8</v>
      </c>
      <c r="C338" s="9" t="str">
        <f ca="1">VLOOKUP(RANDBETWEEN(1,countalbumnames),pool[],8)</f>
        <v>Side by Side</v>
      </c>
      <c r="D338" s="14">
        <f ca="1">VLOOKUP(ALBUMS!$B338,'CUSTOMERS'!$A$2:$G$201,7)</f>
        <v>43760</v>
      </c>
      <c r="E338" s="14">
        <f ca="1">ALBUMS!$D338+RANDBETWEEN(0,TODAY()-ALBUMS!$D338)</f>
        <v>43883</v>
      </c>
    </row>
    <row r="339" spans="1:5" x14ac:dyDescent="0.2">
      <c r="A339" s="10">
        <v>338</v>
      </c>
      <c r="B339" s="10">
        <f t="shared" ca="1" si="5"/>
        <v>94</v>
      </c>
      <c r="C339" s="10" t="str">
        <f ca="1">VLOOKUP(RANDBETWEEN(1,countalbumnames),pool[],8)</f>
        <v>Best of Times</v>
      </c>
      <c r="D339" s="16">
        <f ca="1">VLOOKUP(ALBUMS!$B339,'CUSTOMERS'!$A$2:$G$201,7)</f>
        <v>43348</v>
      </c>
      <c r="E339" s="16">
        <f ca="1">ALBUMS!$D339+RANDBETWEEN(0,TODAY()-ALBUMS!$D339)</f>
        <v>44965</v>
      </c>
    </row>
    <row r="340" spans="1:5" x14ac:dyDescent="0.2">
      <c r="A340" s="9">
        <v>339</v>
      </c>
      <c r="B340" s="9">
        <f t="shared" ca="1" si="5"/>
        <v>167</v>
      </c>
      <c r="C340" s="9" t="str">
        <f ca="1">VLOOKUP(RANDBETWEEN(1,countalbumnames),pool[],8)</f>
        <v>This Is Us</v>
      </c>
      <c r="D340" s="14">
        <f ca="1">VLOOKUP(ALBUMS!$B340,'CUSTOMERS'!$A$2:$G$201,7)</f>
        <v>43470</v>
      </c>
      <c r="E340" s="14">
        <f ca="1">ALBUMS!$D340+RANDBETWEEN(0,TODAY()-ALBUMS!$D340)</f>
        <v>44117</v>
      </c>
    </row>
    <row r="341" spans="1:5" x14ac:dyDescent="0.2">
      <c r="A341" s="10">
        <v>340</v>
      </c>
      <c r="B341" s="10">
        <f t="shared" ca="1" si="5"/>
        <v>61</v>
      </c>
      <c r="C341" s="10" t="str">
        <f ca="1">VLOOKUP(RANDBETWEEN(1,countalbumnames),pool[],8)</f>
        <v>Our Iceland Honeymoon</v>
      </c>
      <c r="D341" s="16">
        <f ca="1">VLOOKUP(ALBUMS!$B341,'CUSTOMERS'!$A$2:$G$201,7)</f>
        <v>42969</v>
      </c>
      <c r="E341" s="16">
        <f ca="1">ALBUMS!$D341+RANDBETWEEN(0,TODAY()-ALBUMS!$D341)</f>
        <v>43727</v>
      </c>
    </row>
    <row r="342" spans="1:5" x14ac:dyDescent="0.2">
      <c r="A342" s="9">
        <v>341</v>
      </c>
      <c r="B342" s="9">
        <f t="shared" ca="1" si="5"/>
        <v>195</v>
      </c>
      <c r="C342" s="9" t="str">
        <f ca="1">VLOOKUP(RANDBETWEEN(1,countalbumnames),pool[],8)</f>
        <v>Creative director</v>
      </c>
      <c r="D342" s="14">
        <f ca="1">VLOOKUP(ALBUMS!$B342,'CUSTOMERS'!$A$2:$G$201,7)</f>
        <v>43635</v>
      </c>
      <c r="E342" s="14">
        <f ca="1">ALBUMS!$D342+RANDBETWEEN(0,TODAY()-ALBUMS!$D342)</f>
        <v>45180</v>
      </c>
    </row>
    <row r="343" spans="1:5" x14ac:dyDescent="0.2">
      <c r="A343" s="10">
        <v>342</v>
      </c>
      <c r="B343" s="10">
        <f t="shared" ca="1" si="5"/>
        <v>95</v>
      </c>
      <c r="C343" s="10" t="str">
        <f ca="1">VLOOKUP(RANDBETWEEN(1,countalbumnames),pool[],8)</f>
        <v>A Summer Spent Seaside</v>
      </c>
      <c r="D343" s="16">
        <f ca="1">VLOOKUP(ALBUMS!$B343,'CUSTOMERS'!$A$2:$G$201,7)</f>
        <v>42856</v>
      </c>
      <c r="E343" s="16">
        <f ca="1">ALBUMS!$D343+RANDBETWEEN(0,TODAY()-ALBUMS!$D343)</f>
        <v>43512</v>
      </c>
    </row>
    <row r="344" spans="1:5" x14ac:dyDescent="0.2">
      <c r="A344" s="9">
        <v>343</v>
      </c>
      <c r="B344" s="9">
        <f t="shared" ca="1" si="5"/>
        <v>64</v>
      </c>
      <c r="C344" s="9" t="str">
        <f ca="1">VLOOKUP(RANDBETWEEN(1,countalbumnames),pool[],8)</f>
        <v>Through the Years</v>
      </c>
      <c r="D344" s="14">
        <f ca="1">VLOOKUP(ALBUMS!$B344,'CUSTOMERS'!$A$2:$G$201,7)</f>
        <v>44014</v>
      </c>
      <c r="E344" s="14">
        <f ca="1">ALBUMS!$D344+RANDBETWEEN(0,TODAY()-ALBUMS!$D344)</f>
        <v>45340</v>
      </c>
    </row>
    <row r="345" spans="1:5" x14ac:dyDescent="0.2">
      <c r="A345" s="10">
        <v>344</v>
      </c>
      <c r="B345" s="10">
        <f t="shared" ca="1" si="5"/>
        <v>61</v>
      </c>
      <c r="C345" s="10" t="str">
        <f ca="1">VLOOKUP(RANDBETWEEN(1,countalbumnames),pool[],8)</f>
        <v>Cat killed curiosity</v>
      </c>
      <c r="D345" s="16">
        <f ca="1">VLOOKUP(ALBUMS!$B345,'CUSTOMERS'!$A$2:$G$201,7)</f>
        <v>42969</v>
      </c>
      <c r="E345" s="16">
        <f ca="1">ALBUMS!$D345+RANDBETWEEN(0,TODAY()-ALBUMS!$D345)</f>
        <v>44421</v>
      </c>
    </row>
    <row r="346" spans="1:5" x14ac:dyDescent="0.2">
      <c r="A346" s="9">
        <v>345</v>
      </c>
      <c r="B346" s="9">
        <f t="shared" ca="1" si="5"/>
        <v>120</v>
      </c>
      <c r="C346" s="9" t="str">
        <f ca="1">VLOOKUP(RANDBETWEEN(1,countalbumnames),pool[],8)</f>
        <v>My goodness</v>
      </c>
      <c r="D346" s="14">
        <f ca="1">VLOOKUP(ALBUMS!$B346,'CUSTOMERS'!$A$2:$G$201,7)</f>
        <v>43792</v>
      </c>
      <c r="E346" s="14">
        <f ca="1">ALBUMS!$D346+RANDBETWEEN(0,TODAY()-ALBUMS!$D346)</f>
        <v>44816</v>
      </c>
    </row>
    <row r="347" spans="1:5" x14ac:dyDescent="0.2">
      <c r="A347" s="10">
        <v>346</v>
      </c>
      <c r="B347" s="10">
        <f t="shared" ca="1" si="5"/>
        <v>27</v>
      </c>
      <c r="C347" s="10" t="str">
        <f ca="1">VLOOKUP(RANDBETWEEN(1,countalbumnames),pool[],8)</f>
        <v>The Family</v>
      </c>
      <c r="D347" s="16">
        <f ca="1">VLOOKUP(ALBUMS!$B347,'CUSTOMERS'!$A$2:$G$201,7)</f>
        <v>43936</v>
      </c>
      <c r="E347" s="16">
        <f ca="1">ALBUMS!$D347+RANDBETWEEN(0,TODAY()-ALBUMS!$D347)</f>
        <v>45211</v>
      </c>
    </row>
    <row r="348" spans="1:5" x14ac:dyDescent="0.2">
      <c r="A348" s="9">
        <v>347</v>
      </c>
      <c r="B348" s="9">
        <f t="shared" ca="1" si="5"/>
        <v>9</v>
      </c>
      <c r="C348" s="9" t="str">
        <f ca="1">VLOOKUP(RANDBETWEEN(1,countalbumnames),pool[],8)</f>
        <v>Flower shower</v>
      </c>
      <c r="D348" s="14">
        <f ca="1">VLOOKUP(ALBUMS!$B348,'CUSTOMERS'!$A$2:$G$201,7)</f>
        <v>43894</v>
      </c>
      <c r="E348" s="14">
        <f ca="1">ALBUMS!$D348+RANDBETWEEN(0,TODAY()-ALBUMS!$D348)</f>
        <v>44726</v>
      </c>
    </row>
    <row r="349" spans="1:5" x14ac:dyDescent="0.2">
      <c r="A349" s="10">
        <v>348</v>
      </c>
      <c r="B349" s="10">
        <f t="shared" ca="1" si="5"/>
        <v>61</v>
      </c>
      <c r="C349" s="10" t="str">
        <f ca="1">VLOOKUP(RANDBETWEEN(1,countalbumnames),pool[],8)</f>
        <v>Making the Most of It</v>
      </c>
      <c r="D349" s="16">
        <f ca="1">VLOOKUP(ALBUMS!$B349,'CUSTOMERS'!$A$2:$G$201,7)</f>
        <v>42969</v>
      </c>
      <c r="E349" s="16">
        <f ca="1">ALBUMS!$D349+RANDBETWEEN(0,TODAY()-ALBUMS!$D349)</f>
        <v>43322</v>
      </c>
    </row>
    <row r="350" spans="1:5" x14ac:dyDescent="0.2">
      <c r="A350" s="9">
        <v>349</v>
      </c>
      <c r="B350" s="9">
        <f t="shared" ca="1" si="5"/>
        <v>4</v>
      </c>
      <c r="C350" s="9" t="str">
        <f ca="1">VLOOKUP(RANDBETWEEN(1,countalbumnames),pool[],8)</f>
        <v>Gather Together</v>
      </c>
      <c r="D350" s="14">
        <f ca="1">VLOOKUP(ALBUMS!$B350,'CUSTOMERS'!$A$2:$G$201,7)</f>
        <v>44131</v>
      </c>
      <c r="E350" s="14">
        <f ca="1">ALBUMS!$D350+RANDBETWEEN(0,TODAY()-ALBUMS!$D350)</f>
        <v>44783</v>
      </c>
    </row>
    <row r="351" spans="1:5" x14ac:dyDescent="0.2">
      <c r="A351" s="10">
        <v>350</v>
      </c>
      <c r="B351" s="10">
        <f t="shared" ca="1" si="5"/>
        <v>126</v>
      </c>
      <c r="C351" s="10" t="str">
        <f ca="1">VLOOKUP(RANDBETWEEN(1,countalbumnames),pool[],8)</f>
        <v>Atmosphere</v>
      </c>
      <c r="D351" s="16">
        <f ca="1">VLOOKUP(ALBUMS!$B351,'CUSTOMERS'!$A$2:$G$201,7)</f>
        <v>43945</v>
      </c>
      <c r="E351" s="16">
        <f ca="1">ALBUMS!$D351+RANDBETWEEN(0,TODAY()-ALBUMS!$D351)</f>
        <v>44516</v>
      </c>
    </row>
    <row r="352" spans="1:5" x14ac:dyDescent="0.2">
      <c r="A352" s="9">
        <v>351</v>
      </c>
      <c r="B352" s="9">
        <f t="shared" ca="1" si="5"/>
        <v>121</v>
      </c>
      <c r="C352" s="9" t="str">
        <f ca="1">VLOOKUP(RANDBETWEEN(1,countalbumnames),pool[],8)</f>
        <v>Unchained</v>
      </c>
      <c r="D352" s="14">
        <f ca="1">VLOOKUP(ALBUMS!$B352,'CUSTOMERS'!$A$2:$G$201,7)</f>
        <v>43834</v>
      </c>
      <c r="E352" s="14">
        <f ca="1">ALBUMS!$D352+RANDBETWEEN(0,TODAY()-ALBUMS!$D352)</f>
        <v>43963</v>
      </c>
    </row>
    <row r="353" spans="1:5" x14ac:dyDescent="0.2">
      <c r="A353" s="10">
        <v>352</v>
      </c>
      <c r="B353" s="10">
        <f t="shared" ca="1" si="5"/>
        <v>142</v>
      </c>
      <c r="C353" s="10" t="str">
        <f ca="1">VLOOKUP(RANDBETWEEN(1,countalbumnames),pool[],8)</f>
        <v>Barrage of noise</v>
      </c>
      <c r="D353" s="16">
        <f ca="1">VLOOKUP(ALBUMS!$B353,'CUSTOMERS'!$A$2:$G$201,7)</f>
        <v>42956</v>
      </c>
      <c r="E353" s="16">
        <f ca="1">ALBUMS!$D353+RANDBETWEEN(0,TODAY()-ALBUMS!$D353)</f>
        <v>43063</v>
      </c>
    </row>
    <row r="354" spans="1:5" x14ac:dyDescent="0.2">
      <c r="A354" s="9">
        <v>353</v>
      </c>
      <c r="B354" s="9">
        <f t="shared" ca="1" si="5"/>
        <v>101</v>
      </c>
      <c r="C354" s="9" t="str">
        <f ca="1">VLOOKUP(RANDBETWEEN(1,countalbumnames),pool[],8)</f>
        <v>Along the Way…</v>
      </c>
      <c r="D354" s="14">
        <f ca="1">VLOOKUP(ALBUMS!$B354,'CUSTOMERS'!$A$2:$G$201,7)</f>
        <v>43257</v>
      </c>
      <c r="E354" s="14">
        <f ca="1">ALBUMS!$D354+RANDBETWEEN(0,TODAY()-ALBUMS!$D354)</f>
        <v>43520</v>
      </c>
    </row>
    <row r="355" spans="1:5" x14ac:dyDescent="0.2">
      <c r="A355" s="10">
        <v>354</v>
      </c>
      <c r="B355" s="10">
        <f t="shared" ca="1" si="5"/>
        <v>105</v>
      </c>
      <c r="C355" s="10" t="str">
        <f ca="1">VLOOKUP(RANDBETWEEN(1,countalbumnames),pool[],8)</f>
        <v>Concept art</v>
      </c>
      <c r="D355" s="16">
        <f ca="1">VLOOKUP(ALBUMS!$B355,'CUSTOMERS'!$A$2:$G$201,7)</f>
        <v>44004</v>
      </c>
      <c r="E355" s="16">
        <f ca="1">ALBUMS!$D355+RANDBETWEEN(0,TODAY()-ALBUMS!$D355)</f>
        <v>45500</v>
      </c>
    </row>
    <row r="356" spans="1:5" x14ac:dyDescent="0.2">
      <c r="A356" s="9">
        <v>355</v>
      </c>
      <c r="B356" s="9">
        <f t="shared" ca="1" si="5"/>
        <v>95</v>
      </c>
      <c r="C356" s="9" t="str">
        <f ca="1">VLOOKUP(RANDBETWEEN(1,countalbumnames),pool[],8)</f>
        <v>Love life</v>
      </c>
      <c r="D356" s="14">
        <f ca="1">VLOOKUP(ALBUMS!$B356,'CUSTOMERS'!$A$2:$G$201,7)</f>
        <v>42856</v>
      </c>
      <c r="E356" s="14">
        <f ca="1">ALBUMS!$D356+RANDBETWEEN(0,TODAY()-ALBUMS!$D356)</f>
        <v>44094</v>
      </c>
    </row>
    <row r="357" spans="1:5" x14ac:dyDescent="0.2">
      <c r="A357" s="10">
        <v>356</v>
      </c>
      <c r="B357" s="10">
        <f t="shared" ca="1" si="5"/>
        <v>65</v>
      </c>
      <c r="C357" s="10" t="str">
        <f ca="1">VLOOKUP(RANDBETWEEN(1,countalbumnames),pool[],8)</f>
        <v>Impulse reaction</v>
      </c>
      <c r="D357" s="16">
        <f ca="1">VLOOKUP(ALBUMS!$B357,'CUSTOMERS'!$A$2:$G$201,7)</f>
        <v>43986</v>
      </c>
      <c r="E357" s="16">
        <f ca="1">ALBUMS!$D357+RANDBETWEEN(0,TODAY()-ALBUMS!$D357)</f>
        <v>44292</v>
      </c>
    </row>
    <row r="358" spans="1:5" x14ac:dyDescent="0.2">
      <c r="A358" s="9">
        <v>357</v>
      </c>
      <c r="B358" s="9">
        <f t="shared" ca="1" si="5"/>
        <v>14</v>
      </c>
      <c r="C358" s="9" t="str">
        <f ca="1">VLOOKUP(RANDBETWEEN(1,countalbumnames),pool[],8)</f>
        <v>From This Day Forward</v>
      </c>
      <c r="D358" s="14">
        <f ca="1">VLOOKUP(ALBUMS!$B358,'CUSTOMERS'!$A$2:$G$201,7)</f>
        <v>43139</v>
      </c>
      <c r="E358" s="14">
        <f ca="1">ALBUMS!$D358+RANDBETWEEN(0,TODAY()-ALBUMS!$D358)</f>
        <v>45200</v>
      </c>
    </row>
    <row r="359" spans="1:5" x14ac:dyDescent="0.2">
      <c r="A359" s="10">
        <v>358</v>
      </c>
      <c r="B359" s="10">
        <f t="shared" ca="1" si="5"/>
        <v>160</v>
      </c>
      <c r="C359" s="10" t="str">
        <f ca="1">VLOOKUP(RANDBETWEEN(1,countalbumnames),pool[],8)</f>
        <v>In the Sun</v>
      </c>
      <c r="D359" s="16">
        <f ca="1">VLOOKUP(ALBUMS!$B359,'CUSTOMERS'!$A$2:$G$201,7)</f>
        <v>43680</v>
      </c>
      <c r="E359" s="16">
        <f ca="1">ALBUMS!$D359+RANDBETWEEN(0,TODAY()-ALBUMS!$D359)</f>
        <v>44474</v>
      </c>
    </row>
    <row r="360" spans="1:5" x14ac:dyDescent="0.2">
      <c r="A360" s="9">
        <v>359</v>
      </c>
      <c r="B360" s="9">
        <f t="shared" ca="1" si="5"/>
        <v>3</v>
      </c>
      <c r="C360" s="9" t="str">
        <f ca="1">VLOOKUP(RANDBETWEEN(1,countalbumnames),pool[],8)</f>
        <v>Dime in two dozen</v>
      </c>
      <c r="D360" s="14">
        <f ca="1">VLOOKUP(ALBUMS!$B360,'CUSTOMERS'!$A$2:$G$201,7)</f>
        <v>43665</v>
      </c>
      <c r="E360" s="14">
        <f ca="1">ALBUMS!$D360+RANDBETWEEN(0,TODAY()-ALBUMS!$D360)</f>
        <v>44501</v>
      </c>
    </row>
    <row r="361" spans="1:5" x14ac:dyDescent="0.2">
      <c r="A361" s="10">
        <v>360</v>
      </c>
      <c r="B361" s="10">
        <f t="shared" ca="1" si="5"/>
        <v>146</v>
      </c>
      <c r="C361" s="10" t="str">
        <f ca="1">VLOOKUP(RANDBETWEEN(1,countalbumnames),pool[],8)</f>
        <v>Cat eat cat world</v>
      </c>
      <c r="D361" s="16">
        <f ca="1">VLOOKUP(ALBUMS!$B361,'CUSTOMERS'!$A$2:$G$201,7)</f>
        <v>42895</v>
      </c>
      <c r="E361" s="16">
        <f ca="1">ALBUMS!$D361+RANDBETWEEN(0,TODAY()-ALBUMS!$D361)</f>
        <v>43187</v>
      </c>
    </row>
    <row r="362" spans="1:5" x14ac:dyDescent="0.2">
      <c r="A362" s="9">
        <v>361</v>
      </c>
      <c r="B362" s="9">
        <f t="shared" ca="1" si="5"/>
        <v>160</v>
      </c>
      <c r="C362" s="9" t="str">
        <f ca="1">VLOOKUP(RANDBETWEEN(1,countalbumnames),pool[],8)</f>
        <v>Chained down</v>
      </c>
      <c r="D362" s="14">
        <f ca="1">VLOOKUP(ALBUMS!$B362,'CUSTOMERS'!$A$2:$G$201,7)</f>
        <v>43680</v>
      </c>
      <c r="E362" s="14">
        <f ca="1">ALBUMS!$D362+RANDBETWEEN(0,TODAY()-ALBUMS!$D362)</f>
        <v>45220</v>
      </c>
    </row>
    <row r="363" spans="1:5" x14ac:dyDescent="0.2">
      <c r="A363" s="10">
        <v>362</v>
      </c>
      <c r="B363" s="10">
        <f t="shared" ca="1" si="5"/>
        <v>91</v>
      </c>
      <c r="C363" s="10" t="str">
        <f ca="1">VLOOKUP(RANDBETWEEN(1,countalbumnames),pool[],8)</f>
        <v>Established 2020</v>
      </c>
      <c r="D363" s="16">
        <f ca="1">VLOOKUP(ALBUMS!$B363,'CUSTOMERS'!$A$2:$G$201,7)</f>
        <v>44193</v>
      </c>
      <c r="E363" s="16">
        <f ca="1">ALBUMS!$D363+RANDBETWEEN(0,TODAY()-ALBUMS!$D363)</f>
        <v>44407</v>
      </c>
    </row>
    <row r="364" spans="1:5" x14ac:dyDescent="0.2">
      <c r="A364" s="9">
        <v>363</v>
      </c>
      <c r="B364" s="9">
        <f t="shared" ca="1" si="5"/>
        <v>185</v>
      </c>
      <c r="C364" s="9" t="str">
        <f ca="1">VLOOKUP(RANDBETWEEN(1,countalbumnames),pool[],8)</f>
        <v>Adventures With Mia</v>
      </c>
      <c r="D364" s="14">
        <f ca="1">VLOOKUP(ALBUMS!$B364,'CUSTOMERS'!$A$2:$G$201,7)</f>
        <v>43831</v>
      </c>
      <c r="E364" s="14">
        <f ca="1">ALBUMS!$D364+RANDBETWEEN(0,TODAY()-ALBUMS!$D364)</f>
        <v>45151</v>
      </c>
    </row>
    <row r="365" spans="1:5" x14ac:dyDescent="0.2">
      <c r="A365" s="10">
        <v>364</v>
      </c>
      <c r="B365" s="10">
        <f t="shared" ca="1" si="5"/>
        <v>46</v>
      </c>
      <c r="C365" s="10" t="str">
        <f ca="1">VLOOKUP(RANDBETWEEN(1,countalbumnames),pool[],8)</f>
        <v>Welcome to the World</v>
      </c>
      <c r="D365" s="16">
        <f ca="1">VLOOKUP(ALBUMS!$B365,'CUSTOMERS'!$A$2:$G$201,7)</f>
        <v>43992</v>
      </c>
      <c r="E365" s="16">
        <f ca="1">ALBUMS!$D365+RANDBETWEEN(0,TODAY()-ALBUMS!$D365)</f>
        <v>44645</v>
      </c>
    </row>
    <row r="366" spans="1:5" x14ac:dyDescent="0.2">
      <c r="A366" s="9">
        <v>365</v>
      </c>
      <c r="B366" s="9">
        <f t="shared" ca="1" si="5"/>
        <v>163</v>
      </c>
      <c r="C366" s="9" t="str">
        <f ca="1">VLOOKUP(RANDBETWEEN(1,countalbumnames),pool[],8)</f>
        <v>Commercial break</v>
      </c>
      <c r="D366" s="14">
        <f ca="1">VLOOKUP(ALBUMS!$B366,'CUSTOMERS'!$A$2:$G$201,7)</f>
        <v>43955</v>
      </c>
      <c r="E366" s="14">
        <f ca="1">ALBUMS!$D366+RANDBETWEEN(0,TODAY()-ALBUMS!$D366)</f>
        <v>45310</v>
      </c>
    </row>
    <row r="367" spans="1:5" x14ac:dyDescent="0.2">
      <c r="A367" s="10">
        <v>366</v>
      </c>
      <c r="B367" s="10">
        <f t="shared" ca="1" si="5"/>
        <v>190</v>
      </c>
      <c r="C367" s="10" t="str">
        <f ca="1">VLOOKUP(RANDBETWEEN(1,countalbumnames),pool[],8)</f>
        <v>On the Road</v>
      </c>
      <c r="D367" s="16">
        <f ca="1">VLOOKUP(ALBUMS!$B367,'CUSTOMERS'!$A$2:$G$201,7)</f>
        <v>43628</v>
      </c>
      <c r="E367" s="16">
        <f ca="1">ALBUMS!$D367+RANDBETWEEN(0,TODAY()-ALBUMS!$D367)</f>
        <v>45358</v>
      </c>
    </row>
    <row r="368" spans="1:5" x14ac:dyDescent="0.2">
      <c r="A368" s="9">
        <v>367</v>
      </c>
      <c r="B368" s="9">
        <f t="shared" ca="1" si="5"/>
        <v>47</v>
      </c>
      <c r="C368" s="9" t="str">
        <f ca="1">VLOOKUP(RANDBETWEEN(1,countalbumnames),pool[],8)</f>
        <v>Ask and receive</v>
      </c>
      <c r="D368" s="14">
        <f ca="1">VLOOKUP(ALBUMS!$B368,'CUSTOMERS'!$A$2:$G$201,7)</f>
        <v>43671</v>
      </c>
      <c r="E368" s="14">
        <f ca="1">ALBUMS!$D368+RANDBETWEEN(0,TODAY()-ALBUMS!$D368)</f>
        <v>44804</v>
      </c>
    </row>
    <row r="369" spans="1:5" x14ac:dyDescent="0.2">
      <c r="A369" s="10">
        <v>368</v>
      </c>
      <c r="B369" s="10">
        <f t="shared" ca="1" si="5"/>
        <v>128</v>
      </c>
      <c r="C369" s="10" t="str">
        <f ca="1">VLOOKUP(RANDBETWEEN(1,countalbumnames),pool[],8)</f>
        <v>Balls to the wall</v>
      </c>
      <c r="D369" s="16">
        <f ca="1">VLOOKUP(ALBUMS!$B369,'CUSTOMERS'!$A$2:$G$201,7)</f>
        <v>44105</v>
      </c>
      <c r="E369" s="16">
        <f ca="1">ALBUMS!$D369+RANDBETWEEN(0,TODAY()-ALBUMS!$D369)</f>
        <v>45459</v>
      </c>
    </row>
    <row r="370" spans="1:5" x14ac:dyDescent="0.2">
      <c r="A370" s="9">
        <v>369</v>
      </c>
      <c r="B370" s="9">
        <f t="shared" ca="1" si="5"/>
        <v>84</v>
      </c>
      <c r="C370" s="9" t="str">
        <f ca="1">VLOOKUP(RANDBETWEEN(1,countalbumnames),pool[],8)</f>
        <v>Easy Living</v>
      </c>
      <c r="D370" s="14">
        <f ca="1">VLOOKUP(ALBUMS!$B370,'CUSTOMERS'!$A$2:$G$201,7)</f>
        <v>44028</v>
      </c>
      <c r="E370" s="14">
        <f ca="1">ALBUMS!$D370+RANDBETWEEN(0,TODAY()-ALBUMS!$D370)</f>
        <v>44719</v>
      </c>
    </row>
    <row r="371" spans="1:5" x14ac:dyDescent="0.2">
      <c r="A371" s="10">
        <v>370</v>
      </c>
      <c r="B371" s="10">
        <f t="shared" ca="1" si="5"/>
        <v>8</v>
      </c>
      <c r="C371" s="10" t="str">
        <f ca="1">VLOOKUP(RANDBETWEEN(1,countalbumnames),pool[],8)</f>
        <v>Ties That Bind</v>
      </c>
      <c r="D371" s="16">
        <f ca="1">VLOOKUP(ALBUMS!$B371,'CUSTOMERS'!$A$2:$G$201,7)</f>
        <v>43760</v>
      </c>
      <c r="E371" s="16">
        <f ca="1">ALBUMS!$D371+RANDBETWEEN(0,TODAY()-ALBUMS!$D371)</f>
        <v>44644</v>
      </c>
    </row>
    <row r="372" spans="1:5" x14ac:dyDescent="0.2">
      <c r="A372" s="9">
        <v>371</v>
      </c>
      <c r="B372" s="9">
        <f t="shared" ca="1" si="5"/>
        <v>113</v>
      </c>
      <c r="C372" s="9" t="str">
        <f ca="1">VLOOKUP(RANDBETWEEN(1,countalbumnames),pool[],8)</f>
        <v>Methodical madness</v>
      </c>
      <c r="D372" s="14">
        <f ca="1">VLOOKUP(ALBUMS!$B372,'CUSTOMERS'!$A$2:$G$201,7)</f>
        <v>43070</v>
      </c>
      <c r="E372" s="14">
        <f ca="1">ALBUMS!$D372+RANDBETWEEN(0,TODAY()-ALBUMS!$D372)</f>
        <v>44893</v>
      </c>
    </row>
    <row r="373" spans="1:5" x14ac:dyDescent="0.2">
      <c r="A373" s="10">
        <v>372</v>
      </c>
      <c r="B373" s="10">
        <f t="shared" ca="1" si="5"/>
        <v>175</v>
      </c>
      <c r="C373" s="10" t="str">
        <f ca="1">VLOOKUP(RANDBETWEEN(1,countalbumnames),pool[],8)</f>
        <v>So far so great</v>
      </c>
      <c r="D373" s="16">
        <f ca="1">VLOOKUP(ALBUMS!$B373,'CUSTOMERS'!$A$2:$G$201,7)</f>
        <v>44017</v>
      </c>
      <c r="E373" s="16">
        <f ca="1">ALBUMS!$D373+RANDBETWEEN(0,TODAY()-ALBUMS!$D373)</f>
        <v>44166</v>
      </c>
    </row>
    <row r="374" spans="1:5" x14ac:dyDescent="0.2">
      <c r="A374" s="9">
        <v>373</v>
      </c>
      <c r="B374" s="9">
        <f t="shared" ca="1" si="5"/>
        <v>51</v>
      </c>
      <c r="C374" s="9" t="str">
        <f ca="1">VLOOKUP(RANDBETWEEN(1,countalbumnames),pool[],8)</f>
        <v>When We Met You</v>
      </c>
      <c r="D374" s="14">
        <f ca="1">VLOOKUP(ALBUMS!$B374,'CUSTOMERS'!$A$2:$G$201,7)</f>
        <v>42757</v>
      </c>
      <c r="E374" s="14">
        <f ca="1">ALBUMS!$D374+RANDBETWEEN(0,TODAY()-ALBUMS!$D374)</f>
        <v>44844</v>
      </c>
    </row>
    <row r="375" spans="1:5" x14ac:dyDescent="0.2">
      <c r="A375" s="10">
        <v>374</v>
      </c>
      <c r="B375" s="10">
        <f t="shared" ca="1" si="5"/>
        <v>14</v>
      </c>
      <c r="C375" s="10" t="str">
        <f ca="1">VLOOKUP(RANDBETWEEN(1,countalbumnames),pool[],8)</f>
        <v>We Do</v>
      </c>
      <c r="D375" s="16">
        <f ca="1">VLOOKUP(ALBUMS!$B375,'CUSTOMERS'!$A$2:$G$201,7)</f>
        <v>43139</v>
      </c>
      <c r="E375" s="16">
        <f ca="1">ALBUMS!$D375+RANDBETWEEN(0,TODAY()-ALBUMS!$D375)</f>
        <v>43174</v>
      </c>
    </row>
    <row r="376" spans="1:5" x14ac:dyDescent="0.2">
      <c r="A376" s="9">
        <v>375</v>
      </c>
      <c r="B376" s="9">
        <f t="shared" ca="1" si="5"/>
        <v>170</v>
      </c>
      <c r="C376" s="9" t="str">
        <f ca="1">VLOOKUP(RANDBETWEEN(1,countalbumnames),pool[],8)</f>
        <v>Death’s dead</v>
      </c>
      <c r="D376" s="14">
        <f ca="1">VLOOKUP(ALBUMS!$B376,'CUSTOMERS'!$A$2:$G$201,7)</f>
        <v>43987</v>
      </c>
      <c r="E376" s="14">
        <f ca="1">ALBUMS!$D376+RANDBETWEEN(0,TODAY()-ALBUMS!$D376)</f>
        <v>45037</v>
      </c>
    </row>
    <row r="377" spans="1:5" x14ac:dyDescent="0.2">
      <c r="A377" s="10">
        <v>376</v>
      </c>
      <c r="B377" s="10">
        <f t="shared" ca="1" si="5"/>
        <v>168</v>
      </c>
      <c r="C377" s="10" t="str">
        <f ca="1">VLOOKUP(RANDBETWEEN(1,countalbumnames),pool[],8)</f>
        <v>The Wild Places</v>
      </c>
      <c r="D377" s="16">
        <f ca="1">VLOOKUP(ALBUMS!$B377,'CUSTOMERS'!$A$2:$G$201,7)</f>
        <v>43845</v>
      </c>
      <c r="E377" s="16">
        <f ca="1">ALBUMS!$D377+RANDBETWEEN(0,TODAY()-ALBUMS!$D377)</f>
        <v>45374</v>
      </c>
    </row>
    <row r="378" spans="1:5" x14ac:dyDescent="0.2">
      <c r="A378" s="9">
        <v>377</v>
      </c>
      <c r="B378" s="9">
        <f t="shared" ca="1" si="5"/>
        <v>11</v>
      </c>
      <c r="C378" s="9" t="str">
        <f ca="1">VLOOKUP(RANDBETWEEN(1,countalbumnames),pool[],8)</f>
        <v>Baseless</v>
      </c>
      <c r="D378" s="14">
        <f ca="1">VLOOKUP(ALBUMS!$B378,'CUSTOMERS'!$A$2:$G$201,7)</f>
        <v>42985</v>
      </c>
      <c r="E378" s="14">
        <f ca="1">ALBUMS!$D378+RANDBETWEEN(0,TODAY()-ALBUMS!$D378)</f>
        <v>44660</v>
      </c>
    </row>
    <row r="379" spans="1:5" x14ac:dyDescent="0.2">
      <c r="A379" s="10">
        <v>378</v>
      </c>
      <c r="B379" s="10">
        <f t="shared" ca="1" si="5"/>
        <v>72</v>
      </c>
      <c r="C379" s="10" t="str">
        <f ca="1">VLOOKUP(RANDBETWEEN(1,countalbumnames),pool[],8)</f>
        <v>Lessons From a Passport</v>
      </c>
      <c r="D379" s="16">
        <f ca="1">VLOOKUP(ALBUMS!$B379,'CUSTOMERS'!$A$2:$G$201,7)</f>
        <v>43268</v>
      </c>
      <c r="E379" s="16">
        <f ca="1">ALBUMS!$D379+RANDBETWEEN(0,TODAY()-ALBUMS!$D379)</f>
        <v>44135</v>
      </c>
    </row>
    <row r="380" spans="1:5" x14ac:dyDescent="0.2">
      <c r="A380" s="9">
        <v>379</v>
      </c>
      <c r="B380" s="9">
        <f t="shared" ca="1" si="5"/>
        <v>101</v>
      </c>
      <c r="C380" s="9" t="str">
        <f ca="1">VLOOKUP(RANDBETWEEN(1,countalbumnames),pool[],8)</f>
        <v>On the Road</v>
      </c>
      <c r="D380" s="14">
        <f ca="1">VLOOKUP(ALBUMS!$B380,'CUSTOMERS'!$A$2:$G$201,7)</f>
        <v>43257</v>
      </c>
      <c r="E380" s="14">
        <f ca="1">ALBUMS!$D380+RANDBETWEEN(0,TODAY()-ALBUMS!$D380)</f>
        <v>44873</v>
      </c>
    </row>
    <row r="381" spans="1:5" x14ac:dyDescent="0.2">
      <c r="A381" s="10">
        <v>380</v>
      </c>
      <c r="B381" s="10">
        <f t="shared" ca="1" si="5"/>
        <v>110</v>
      </c>
      <c r="C381" s="10" t="str">
        <f ca="1">VLOOKUP(RANDBETWEEN(1,countalbumnames),pool[],8)</f>
        <v>A Year of Firsts</v>
      </c>
      <c r="D381" s="16">
        <f ca="1">VLOOKUP(ALBUMS!$B381,'CUSTOMERS'!$A$2:$G$201,7)</f>
        <v>43504</v>
      </c>
      <c r="E381" s="16">
        <f ca="1">ALBUMS!$D381+RANDBETWEEN(0,TODAY()-ALBUMS!$D381)</f>
        <v>44027</v>
      </c>
    </row>
    <row r="382" spans="1:5" x14ac:dyDescent="0.2">
      <c r="A382" s="9">
        <v>381</v>
      </c>
      <c r="B382" s="9">
        <f t="shared" ca="1" si="5"/>
        <v>65</v>
      </c>
      <c r="C382" s="9" t="str">
        <f ca="1">VLOOKUP(RANDBETWEEN(1,countalbumnames),pool[],8)</f>
        <v>Celebrating the Everyday</v>
      </c>
      <c r="D382" s="14">
        <f ca="1">VLOOKUP(ALBUMS!$B382,'CUSTOMERS'!$A$2:$G$201,7)</f>
        <v>43986</v>
      </c>
      <c r="E382" s="14">
        <f ca="1">ALBUMS!$D382+RANDBETWEEN(0,TODAY()-ALBUMS!$D382)</f>
        <v>45149</v>
      </c>
    </row>
    <row r="383" spans="1:5" x14ac:dyDescent="0.2">
      <c r="A383" s="10">
        <v>382</v>
      </c>
      <c r="B383" s="10">
        <f t="shared" ca="1" si="5"/>
        <v>71</v>
      </c>
      <c r="C383" s="10" t="str">
        <f ca="1">VLOOKUP(RANDBETWEEN(1,countalbumnames),pool[],8)</f>
        <v>Love life</v>
      </c>
      <c r="D383" s="16">
        <f ca="1">VLOOKUP(ALBUMS!$B383,'CUSTOMERS'!$A$2:$G$201,7)</f>
        <v>42778</v>
      </c>
      <c r="E383" s="16">
        <f ca="1">ALBUMS!$D383+RANDBETWEEN(0,TODAY()-ALBUMS!$D383)</f>
        <v>44073</v>
      </c>
    </row>
    <row r="384" spans="1:5" x14ac:dyDescent="0.2">
      <c r="A384" s="9">
        <v>383</v>
      </c>
      <c r="B384" s="9">
        <f t="shared" ca="1" si="5"/>
        <v>50</v>
      </c>
      <c r="C384" s="9" t="str">
        <f ca="1">VLOOKUP(RANDBETWEEN(1,countalbumnames),pool[],8)</f>
        <v>Collar of bones</v>
      </c>
      <c r="D384" s="14">
        <f ca="1">VLOOKUP(ALBUMS!$B384,'CUSTOMERS'!$A$2:$G$201,7)</f>
        <v>42984</v>
      </c>
      <c r="E384" s="14">
        <f ca="1">ALBUMS!$D384+RANDBETWEEN(0,TODAY()-ALBUMS!$D384)</f>
        <v>43640</v>
      </c>
    </row>
    <row r="385" spans="1:5" x14ac:dyDescent="0.2">
      <c r="A385" s="10">
        <v>384</v>
      </c>
      <c r="B385" s="10">
        <f t="shared" ca="1" si="5"/>
        <v>129</v>
      </c>
      <c r="C385" s="10" t="str">
        <f ca="1">VLOOKUP(RANDBETWEEN(1,countalbumnames),pool[],8)</f>
        <v>Commercial break</v>
      </c>
      <c r="D385" s="16">
        <f ca="1">VLOOKUP(ALBUMS!$B385,'CUSTOMERS'!$A$2:$G$201,7)</f>
        <v>44078</v>
      </c>
      <c r="E385" s="16">
        <f ca="1">ALBUMS!$D385+RANDBETWEEN(0,TODAY()-ALBUMS!$D385)</f>
        <v>44350</v>
      </c>
    </row>
    <row r="386" spans="1:5" x14ac:dyDescent="0.2">
      <c r="A386" s="9">
        <v>385</v>
      </c>
      <c r="B386" s="9">
        <f t="shared" ca="1" si="5"/>
        <v>6</v>
      </c>
      <c r="C386" s="9" t="str">
        <f ca="1">VLOOKUP(RANDBETWEEN(1,countalbumnames),pool[],8)</f>
        <v>To Infinity...</v>
      </c>
      <c r="D386" s="14">
        <f ca="1">VLOOKUP(ALBUMS!$B386,'CUSTOMERS'!$A$2:$G$201,7)</f>
        <v>44032</v>
      </c>
      <c r="E386" s="14">
        <f ca="1">ALBUMS!$D386+RANDBETWEEN(0,TODAY()-ALBUMS!$D386)</f>
        <v>45009</v>
      </c>
    </row>
    <row r="387" spans="1:5" x14ac:dyDescent="0.2">
      <c r="A387" s="10">
        <v>386</v>
      </c>
      <c r="B387" s="10">
        <f t="shared" ref="B387:B450" ca="1" si="6">RANDBETWEEN(1,200)</f>
        <v>18</v>
      </c>
      <c r="C387" s="10" t="str">
        <f ca="1">VLOOKUP(RANDBETWEEN(1,countalbumnames),pool[],8)</f>
        <v>Final breath</v>
      </c>
      <c r="D387" s="16">
        <f ca="1">VLOOKUP(ALBUMS!$B387,'CUSTOMERS'!$A$2:$G$201,7)</f>
        <v>43879</v>
      </c>
      <c r="E387" s="16">
        <f ca="1">ALBUMS!$D387+RANDBETWEEN(0,TODAY()-ALBUMS!$D387)</f>
        <v>45519</v>
      </c>
    </row>
    <row r="388" spans="1:5" x14ac:dyDescent="0.2">
      <c r="A388" s="9">
        <v>387</v>
      </c>
      <c r="B388" s="9">
        <f t="shared" ca="1" si="6"/>
        <v>152</v>
      </c>
      <c r="C388" s="9" t="str">
        <f ca="1">VLOOKUP(RANDBETWEEN(1,countalbumnames),pool[],8)</f>
        <v>Our Bundle of Joy</v>
      </c>
      <c r="D388" s="14">
        <f ca="1">VLOOKUP(ALBUMS!$B388,'CUSTOMERS'!$A$2:$G$201,7)</f>
        <v>43760</v>
      </c>
      <c r="E388" s="14">
        <f ca="1">ALBUMS!$D388+RANDBETWEEN(0,TODAY()-ALBUMS!$D388)</f>
        <v>45002</v>
      </c>
    </row>
    <row r="389" spans="1:5" x14ac:dyDescent="0.2">
      <c r="A389" s="10">
        <v>388</v>
      </c>
      <c r="B389" s="10">
        <f t="shared" ca="1" si="6"/>
        <v>39</v>
      </c>
      <c r="C389" s="10" t="str">
        <f ca="1">VLOOKUP(RANDBETWEEN(1,countalbumnames),pool[],8)</f>
        <v>No celebration</v>
      </c>
      <c r="D389" s="16">
        <f ca="1">VLOOKUP(ALBUMS!$B389,'CUSTOMERS'!$A$2:$G$201,7)</f>
        <v>43091</v>
      </c>
      <c r="E389" s="16">
        <f ca="1">ALBUMS!$D389+RANDBETWEEN(0,TODAY()-ALBUMS!$D389)</f>
        <v>44085</v>
      </c>
    </row>
    <row r="390" spans="1:5" x14ac:dyDescent="0.2">
      <c r="A390" s="9">
        <v>389</v>
      </c>
      <c r="B390" s="9">
        <f t="shared" ca="1" si="6"/>
        <v>52</v>
      </c>
      <c r="C390" s="9" t="str">
        <f ca="1">VLOOKUP(RANDBETWEEN(1,countalbumnames),pool[],8)</f>
        <v>Long story short</v>
      </c>
      <c r="D390" s="14">
        <f ca="1">VLOOKUP(ALBUMS!$B390,'CUSTOMERS'!$A$2:$G$201,7)</f>
        <v>43591</v>
      </c>
      <c r="E390" s="14">
        <f ca="1">ALBUMS!$D390+RANDBETWEEN(0,TODAY()-ALBUMS!$D390)</f>
        <v>45311</v>
      </c>
    </row>
    <row r="391" spans="1:5" x14ac:dyDescent="0.2">
      <c r="A391" s="10">
        <v>390</v>
      </c>
      <c r="B391" s="10">
        <f t="shared" ca="1" si="6"/>
        <v>34</v>
      </c>
      <c r="C391" s="10" t="str">
        <f ca="1">VLOOKUP(RANDBETWEEN(1,countalbumnames),pool[],8)</f>
        <v>Becoming a Big Brother</v>
      </c>
      <c r="D391" s="16">
        <f ca="1">VLOOKUP(ALBUMS!$B391,'CUSTOMERS'!$A$2:$G$201,7)</f>
        <v>43990</v>
      </c>
      <c r="E391" s="16">
        <f ca="1">ALBUMS!$D391+RANDBETWEEN(0,TODAY()-ALBUMS!$D391)</f>
        <v>45394</v>
      </c>
    </row>
    <row r="392" spans="1:5" x14ac:dyDescent="0.2">
      <c r="A392" s="9">
        <v>391</v>
      </c>
      <c r="B392" s="9">
        <f t="shared" ca="1" si="6"/>
        <v>34</v>
      </c>
      <c r="C392" s="9" t="str">
        <f ca="1">VLOOKUP(RANDBETWEEN(1,countalbumnames),pool[],8)</f>
        <v>Chaos theory</v>
      </c>
      <c r="D392" s="14">
        <f ca="1">VLOOKUP(ALBUMS!$B392,'CUSTOMERS'!$A$2:$G$201,7)</f>
        <v>43990</v>
      </c>
      <c r="E392" s="14">
        <f ca="1">ALBUMS!$D392+RANDBETWEEN(0,TODAY()-ALBUMS!$D392)</f>
        <v>44593</v>
      </c>
    </row>
    <row r="393" spans="1:5" x14ac:dyDescent="0.2">
      <c r="A393" s="10">
        <v>392</v>
      </c>
      <c r="B393" s="10">
        <f t="shared" ca="1" si="6"/>
        <v>53</v>
      </c>
      <c r="C393" s="10" t="str">
        <f ca="1">VLOOKUP(RANDBETWEEN(1,countalbumnames),pool[],8)</f>
        <v>The (Last Names) — Est. 2020</v>
      </c>
      <c r="D393" s="16">
        <f ca="1">VLOOKUP(ALBUMS!$B393,'CUSTOMERS'!$A$2:$G$201,7)</f>
        <v>44164</v>
      </c>
      <c r="E393" s="16">
        <f ca="1">ALBUMS!$D393+RANDBETWEEN(0,TODAY()-ALBUMS!$D393)</f>
        <v>44274</v>
      </c>
    </row>
    <row r="394" spans="1:5" x14ac:dyDescent="0.2">
      <c r="A394" s="9">
        <v>393</v>
      </c>
      <c r="B394" s="9">
        <f t="shared" ca="1" si="6"/>
        <v>106</v>
      </c>
      <c r="C394" s="9" t="str">
        <f ca="1">VLOOKUP(RANDBETWEEN(1,countalbumnames),pool[],8)</f>
        <v>On This Day</v>
      </c>
      <c r="D394" s="14">
        <f ca="1">VLOOKUP(ALBUMS!$B394,'CUSTOMERS'!$A$2:$G$201,7)</f>
        <v>43767</v>
      </c>
      <c r="E394" s="14">
        <f ca="1">ALBUMS!$D394+RANDBETWEEN(0,TODAY()-ALBUMS!$D394)</f>
        <v>43934</v>
      </c>
    </row>
    <row r="395" spans="1:5" x14ac:dyDescent="0.2">
      <c r="A395" s="10">
        <v>394</v>
      </c>
      <c r="B395" s="10">
        <f t="shared" ca="1" si="6"/>
        <v>19</v>
      </c>
      <c r="C395" s="10" t="str">
        <f ca="1">VLOOKUP(RANDBETWEEN(1,countalbumnames),pool[],8)</f>
        <v>Pushing buttons</v>
      </c>
      <c r="D395" s="16">
        <f ca="1">VLOOKUP(ALBUMS!$B395,'CUSTOMERS'!$A$2:$G$201,7)</f>
        <v>43604</v>
      </c>
      <c r="E395" s="16">
        <f ca="1">ALBUMS!$D395+RANDBETWEEN(0,TODAY()-ALBUMS!$D395)</f>
        <v>45163</v>
      </c>
    </row>
    <row r="396" spans="1:5" x14ac:dyDescent="0.2">
      <c r="A396" s="9">
        <v>395</v>
      </c>
      <c r="B396" s="9">
        <f t="shared" ca="1" si="6"/>
        <v>18</v>
      </c>
      <c r="C396" s="9" t="str">
        <f ca="1">VLOOKUP(RANDBETWEEN(1,countalbumnames),pool[],8)</f>
        <v>Growing Old</v>
      </c>
      <c r="D396" s="14">
        <f ca="1">VLOOKUP(ALBUMS!$B396,'CUSTOMERS'!$A$2:$G$201,7)</f>
        <v>43879</v>
      </c>
      <c r="E396" s="14">
        <f ca="1">ALBUMS!$D396+RANDBETWEEN(0,TODAY()-ALBUMS!$D396)</f>
        <v>43940</v>
      </c>
    </row>
    <row r="397" spans="1:5" x14ac:dyDescent="0.2">
      <c r="A397" s="10">
        <v>396</v>
      </c>
      <c r="B397" s="10">
        <f t="shared" ca="1" si="6"/>
        <v>182</v>
      </c>
      <c r="C397" s="10" t="str">
        <f ca="1">VLOOKUP(RANDBETWEEN(1,countalbumnames),pool[],8)</f>
        <v>Ire desire</v>
      </c>
      <c r="D397" s="16">
        <f ca="1">VLOOKUP(ALBUMS!$B397,'CUSTOMERS'!$A$2:$G$201,7)</f>
        <v>44139</v>
      </c>
      <c r="E397" s="16">
        <f ca="1">ALBUMS!$D397+RANDBETWEEN(0,TODAY()-ALBUMS!$D397)</f>
        <v>44420</v>
      </c>
    </row>
    <row r="398" spans="1:5" x14ac:dyDescent="0.2">
      <c r="A398" s="9">
        <v>397</v>
      </c>
      <c r="B398" s="9">
        <f t="shared" ca="1" si="6"/>
        <v>2</v>
      </c>
      <c r="C398" s="9" t="str">
        <f ca="1">VLOOKUP(RANDBETWEEN(1,countalbumnames),pool[],8)</f>
        <v>The Family</v>
      </c>
      <c r="D398" s="14">
        <f ca="1">VLOOKUP(ALBUMS!$B398,'CUSTOMERS'!$A$2:$G$201,7)</f>
        <v>43988</v>
      </c>
      <c r="E398" s="14">
        <f ca="1">ALBUMS!$D398+RANDBETWEEN(0,TODAY()-ALBUMS!$D398)</f>
        <v>44152</v>
      </c>
    </row>
    <row r="399" spans="1:5" x14ac:dyDescent="0.2">
      <c r="A399" s="10">
        <v>398</v>
      </c>
      <c r="B399" s="10">
        <f t="shared" ca="1" si="6"/>
        <v>60</v>
      </c>
      <c r="C399" s="10" t="str">
        <f ca="1">VLOOKUP(RANDBETWEEN(1,countalbumnames),pool[],8)</f>
        <v>Ask and receive</v>
      </c>
      <c r="D399" s="16">
        <f ca="1">VLOOKUP(ALBUMS!$B399,'CUSTOMERS'!$A$2:$G$201,7)</f>
        <v>42781</v>
      </c>
      <c r="E399" s="16">
        <f ca="1">ALBUMS!$D399+RANDBETWEEN(0,TODAY()-ALBUMS!$D399)</f>
        <v>45088</v>
      </c>
    </row>
    <row r="400" spans="1:5" x14ac:dyDescent="0.2">
      <c r="A400" s="9">
        <v>399</v>
      </c>
      <c r="B400" s="9">
        <f t="shared" ca="1" si="6"/>
        <v>68</v>
      </c>
      <c r="C400" s="9" t="str">
        <f ca="1">VLOOKUP(RANDBETWEEN(1,countalbumnames),pool[],8)</f>
        <v>My Brother and Me</v>
      </c>
      <c r="D400" s="14">
        <f ca="1">VLOOKUP(ALBUMS!$B400,'CUSTOMERS'!$A$2:$G$201,7)</f>
        <v>43743</v>
      </c>
      <c r="E400" s="14">
        <f ca="1">ALBUMS!$D400+RANDBETWEEN(0,TODAY()-ALBUMS!$D400)</f>
        <v>45018</v>
      </c>
    </row>
    <row r="401" spans="1:5" x14ac:dyDescent="0.2">
      <c r="A401" s="10">
        <v>400</v>
      </c>
      <c r="B401" s="10">
        <f t="shared" ca="1" si="6"/>
        <v>146</v>
      </c>
      <c r="C401" s="10" t="str">
        <f ca="1">VLOOKUP(RANDBETWEEN(1,countalbumnames),pool[],8)</f>
        <v>Love, Our Legacy</v>
      </c>
      <c r="D401" s="16">
        <f ca="1">VLOOKUP(ALBUMS!$B401,'CUSTOMERS'!$A$2:$G$201,7)</f>
        <v>42895</v>
      </c>
      <c r="E401" s="16">
        <f ca="1">ALBUMS!$D401+RANDBETWEEN(0,TODAY()-ALBUMS!$D401)</f>
        <v>44778</v>
      </c>
    </row>
    <row r="402" spans="1:5" x14ac:dyDescent="0.2">
      <c r="A402" s="9">
        <v>401</v>
      </c>
      <c r="B402" s="9">
        <f t="shared" ca="1" si="6"/>
        <v>88</v>
      </c>
      <c r="C402" s="9" t="str">
        <f ca="1">VLOOKUP(RANDBETWEEN(1,countalbumnames),pool[],8)</f>
        <v>No foundations</v>
      </c>
      <c r="D402" s="14">
        <f ca="1">VLOOKUP(ALBUMS!$B402,'CUSTOMERS'!$A$2:$G$201,7)</f>
        <v>42888</v>
      </c>
      <c r="E402" s="14">
        <f ca="1">ALBUMS!$D402+RANDBETWEEN(0,TODAY()-ALBUMS!$D402)</f>
        <v>45354</v>
      </c>
    </row>
    <row r="403" spans="1:5" x14ac:dyDescent="0.2">
      <c r="A403" s="10">
        <v>402</v>
      </c>
      <c r="B403" s="10">
        <f t="shared" ca="1" si="6"/>
        <v>43</v>
      </c>
      <c r="C403" s="10" t="str">
        <f ca="1">VLOOKUP(RANDBETWEEN(1,countalbumnames),pool[],8)</f>
        <v>Simplicity in Springtime</v>
      </c>
      <c r="D403" s="16">
        <f ca="1">VLOOKUP(ALBUMS!$B403,'CUSTOMERS'!$A$2:$G$201,7)</f>
        <v>43989</v>
      </c>
      <c r="E403" s="16">
        <f ca="1">ALBUMS!$D403+RANDBETWEEN(0,TODAY()-ALBUMS!$D403)</f>
        <v>45486</v>
      </c>
    </row>
    <row r="404" spans="1:5" x14ac:dyDescent="0.2">
      <c r="A404" s="9">
        <v>403</v>
      </c>
      <c r="B404" s="9">
        <f t="shared" ca="1" si="6"/>
        <v>178</v>
      </c>
      <c r="C404" s="9" t="str">
        <f ca="1">VLOOKUP(RANDBETWEEN(1,countalbumnames),pool[],8)</f>
        <v>Dinner for one</v>
      </c>
      <c r="D404" s="14">
        <f ca="1">VLOOKUP(ALBUMS!$B404,'CUSTOMERS'!$A$2:$G$201,7)</f>
        <v>43189</v>
      </c>
      <c r="E404" s="14">
        <f ca="1">ALBUMS!$D404+RANDBETWEEN(0,TODAY()-ALBUMS!$D404)</f>
        <v>44197</v>
      </c>
    </row>
    <row r="405" spans="1:5" x14ac:dyDescent="0.2">
      <c r="A405" s="10">
        <v>404</v>
      </c>
      <c r="B405" s="10">
        <f t="shared" ca="1" si="6"/>
        <v>197</v>
      </c>
      <c r="C405" s="10" t="str">
        <f ca="1">VLOOKUP(RANDBETWEEN(1,countalbumnames),pool[],8)</f>
        <v>To Have and to Hold</v>
      </c>
      <c r="D405" s="16">
        <f ca="1">VLOOKUP(ALBUMS!$B405,'CUSTOMERS'!$A$2:$G$201,7)</f>
        <v>44098</v>
      </c>
      <c r="E405" s="16">
        <f ca="1">ALBUMS!$D405+RANDBETWEEN(0,TODAY()-ALBUMS!$D405)</f>
        <v>45273</v>
      </c>
    </row>
    <row r="406" spans="1:5" x14ac:dyDescent="0.2">
      <c r="A406" s="9">
        <v>405</v>
      </c>
      <c r="B406" s="9">
        <f t="shared" ca="1" si="6"/>
        <v>6</v>
      </c>
      <c r="C406" s="9" t="str">
        <f ca="1">VLOOKUP(RANDBETWEEN(1,countalbumnames),pool[],8)</f>
        <v>A Love Like Ours</v>
      </c>
      <c r="D406" s="14">
        <f ca="1">VLOOKUP(ALBUMS!$B406,'CUSTOMERS'!$A$2:$G$201,7)</f>
        <v>44032</v>
      </c>
      <c r="E406" s="14">
        <f ca="1">ALBUMS!$D406+RANDBETWEEN(0,TODAY()-ALBUMS!$D406)</f>
        <v>44481</v>
      </c>
    </row>
    <row r="407" spans="1:5" x14ac:dyDescent="0.2">
      <c r="A407" s="10">
        <v>406</v>
      </c>
      <c r="B407" s="10">
        <f t="shared" ca="1" si="6"/>
        <v>180</v>
      </c>
      <c r="C407" s="10" t="str">
        <f ca="1">VLOOKUP(RANDBETWEEN(1,countalbumnames),pool[],8)</f>
        <v>Ask and receive</v>
      </c>
      <c r="D407" s="16">
        <f ca="1">VLOOKUP(ALBUMS!$B407,'CUSTOMERS'!$A$2:$G$201,7)</f>
        <v>43419</v>
      </c>
      <c r="E407" s="16">
        <f ca="1">ALBUMS!$D407+RANDBETWEEN(0,TODAY()-ALBUMS!$D407)</f>
        <v>43458</v>
      </c>
    </row>
    <row r="408" spans="1:5" x14ac:dyDescent="0.2">
      <c r="A408" s="9">
        <v>407</v>
      </c>
      <c r="B408" s="9">
        <f t="shared" ca="1" si="6"/>
        <v>175</v>
      </c>
      <c r="C408" s="9" t="str">
        <f ca="1">VLOOKUP(RANDBETWEEN(1,countalbumnames),pool[],8)</f>
        <v>Glass shoe</v>
      </c>
      <c r="D408" s="14">
        <f ca="1">VLOOKUP(ALBUMS!$B408,'CUSTOMERS'!$A$2:$G$201,7)</f>
        <v>44017</v>
      </c>
      <c r="E408" s="14">
        <f ca="1">ALBUMS!$D408+RANDBETWEEN(0,TODAY()-ALBUMS!$D408)</f>
        <v>45162</v>
      </c>
    </row>
    <row r="409" spans="1:5" x14ac:dyDescent="0.2">
      <c r="A409" s="10">
        <v>408</v>
      </c>
      <c r="B409" s="10">
        <f t="shared" ca="1" si="6"/>
        <v>157</v>
      </c>
      <c r="C409" s="10" t="str">
        <f ca="1">VLOOKUP(RANDBETWEEN(1,countalbumnames),pool[],8)</f>
        <v>Lessons From a Passport</v>
      </c>
      <c r="D409" s="16">
        <f ca="1">VLOOKUP(ALBUMS!$B409,'CUSTOMERS'!$A$2:$G$201,7)</f>
        <v>43763</v>
      </c>
      <c r="E409" s="16">
        <f ca="1">ALBUMS!$D409+RANDBETWEEN(0,TODAY()-ALBUMS!$D409)</f>
        <v>45279</v>
      </c>
    </row>
    <row r="410" spans="1:5" x14ac:dyDescent="0.2">
      <c r="A410" s="9">
        <v>409</v>
      </c>
      <c r="B410" s="9">
        <f t="shared" ca="1" si="6"/>
        <v>143</v>
      </c>
      <c r="C410" s="9" t="str">
        <f ca="1">VLOOKUP(RANDBETWEEN(1,countalbumnames),pool[],8)</f>
        <v>From Three to Four</v>
      </c>
      <c r="D410" s="14">
        <f ca="1">VLOOKUP(ALBUMS!$B410,'CUSTOMERS'!$A$2:$G$201,7)</f>
        <v>43016</v>
      </c>
      <c r="E410" s="14">
        <f ca="1">ALBUMS!$D410+RANDBETWEEN(0,TODAY()-ALBUMS!$D410)</f>
        <v>43664</v>
      </c>
    </row>
    <row r="411" spans="1:5" x14ac:dyDescent="0.2">
      <c r="A411" s="10">
        <v>410</v>
      </c>
      <c r="B411" s="10">
        <f t="shared" ca="1" si="6"/>
        <v>52</v>
      </c>
      <c r="C411" s="10" t="str">
        <f ca="1">VLOOKUP(RANDBETWEEN(1,countalbumnames),pool[],8)</f>
        <v>Greener grass</v>
      </c>
      <c r="D411" s="16">
        <f ca="1">VLOOKUP(ALBUMS!$B411,'CUSTOMERS'!$A$2:$G$201,7)</f>
        <v>43591</v>
      </c>
      <c r="E411" s="16">
        <f ca="1">ALBUMS!$D411+RANDBETWEEN(0,TODAY()-ALBUMS!$D411)</f>
        <v>43654</v>
      </c>
    </row>
    <row r="412" spans="1:5" x14ac:dyDescent="0.2">
      <c r="A412" s="9">
        <v>411</v>
      </c>
      <c r="B412" s="9">
        <f t="shared" ca="1" si="6"/>
        <v>155</v>
      </c>
      <c r="C412" s="9" t="str">
        <f ca="1">VLOOKUP(RANDBETWEEN(1,countalbumnames),pool[],8)</f>
        <v>You and I</v>
      </c>
      <c r="D412" s="14">
        <f ca="1">VLOOKUP(ALBUMS!$B412,'CUSTOMERS'!$A$2:$G$201,7)</f>
        <v>43141</v>
      </c>
      <c r="E412" s="14">
        <f ca="1">ALBUMS!$D412+RANDBETWEEN(0,TODAY()-ALBUMS!$D412)</f>
        <v>44873</v>
      </c>
    </row>
    <row r="413" spans="1:5" x14ac:dyDescent="0.2">
      <c r="A413" s="10">
        <v>412</v>
      </c>
      <c r="B413" s="10">
        <f t="shared" ca="1" si="6"/>
        <v>140</v>
      </c>
      <c r="C413" s="10" t="str">
        <f ca="1">VLOOKUP(RANDBETWEEN(1,countalbumnames),pool[],8)</f>
        <v>Methodical madness</v>
      </c>
      <c r="D413" s="16">
        <f ca="1">VLOOKUP(ALBUMS!$B413,'CUSTOMERS'!$A$2:$G$201,7)</f>
        <v>43752</v>
      </c>
      <c r="E413" s="16">
        <f ca="1">ALBUMS!$D413+RANDBETWEEN(0,TODAY()-ALBUMS!$D413)</f>
        <v>44955</v>
      </c>
    </row>
    <row r="414" spans="1:5" x14ac:dyDescent="0.2">
      <c r="A414" s="9">
        <v>413</v>
      </c>
      <c r="B414" s="9">
        <f t="shared" ca="1" si="6"/>
        <v>58</v>
      </c>
      <c r="C414" s="9" t="str">
        <f ca="1">VLOOKUP(RANDBETWEEN(1,countalbumnames),pool[],8)</f>
        <v>The Greatest Gift</v>
      </c>
      <c r="D414" s="14">
        <f ca="1">VLOOKUP(ALBUMS!$B414,'CUSTOMERS'!$A$2:$G$201,7)</f>
        <v>43476</v>
      </c>
      <c r="E414" s="14">
        <f ca="1">ALBUMS!$D414+RANDBETWEEN(0,TODAY()-ALBUMS!$D414)</f>
        <v>43881</v>
      </c>
    </row>
    <row r="415" spans="1:5" x14ac:dyDescent="0.2">
      <c r="A415" s="10">
        <v>414</v>
      </c>
      <c r="B415" s="10">
        <f t="shared" ca="1" si="6"/>
        <v>162</v>
      </c>
      <c r="C415" s="10" t="str">
        <f ca="1">VLOOKUP(RANDBETWEEN(1,countalbumnames),pool[],8)</f>
        <v>Our Story So Far</v>
      </c>
      <c r="D415" s="16">
        <f ca="1">VLOOKUP(ALBUMS!$B415,'CUSTOMERS'!$A$2:$G$201,7)</f>
        <v>43041</v>
      </c>
      <c r="E415" s="16">
        <f ca="1">ALBUMS!$D415+RANDBETWEEN(0,TODAY()-ALBUMS!$D415)</f>
        <v>44250</v>
      </c>
    </row>
    <row r="416" spans="1:5" x14ac:dyDescent="0.2">
      <c r="A416" s="9">
        <v>415</v>
      </c>
      <c r="B416" s="9">
        <f t="shared" ca="1" si="6"/>
        <v>129</v>
      </c>
      <c r="C416" s="9" t="str">
        <f ca="1">VLOOKUP(RANDBETWEEN(1,countalbumnames),pool[],8)</f>
        <v>Favorite Adventures</v>
      </c>
      <c r="D416" s="14">
        <f ca="1">VLOOKUP(ALBUMS!$B416,'CUSTOMERS'!$A$2:$G$201,7)</f>
        <v>44078</v>
      </c>
      <c r="E416" s="14">
        <f ca="1">ALBUMS!$D416+RANDBETWEEN(0,TODAY()-ALBUMS!$D416)</f>
        <v>44382</v>
      </c>
    </row>
    <row r="417" spans="1:5" x14ac:dyDescent="0.2">
      <c r="A417" s="10">
        <v>416</v>
      </c>
      <c r="B417" s="10">
        <f t="shared" ca="1" si="6"/>
        <v>178</v>
      </c>
      <c r="C417" s="10" t="str">
        <f ca="1">VLOOKUP(RANDBETWEEN(1,countalbumnames),pool[],8)</f>
        <v>Ten Years Together</v>
      </c>
      <c r="D417" s="16">
        <f ca="1">VLOOKUP(ALBUMS!$B417,'CUSTOMERS'!$A$2:$G$201,7)</f>
        <v>43189</v>
      </c>
      <c r="E417" s="16">
        <f ca="1">ALBUMS!$D417+RANDBETWEEN(0,TODAY()-ALBUMS!$D417)</f>
        <v>45140</v>
      </c>
    </row>
    <row r="418" spans="1:5" x14ac:dyDescent="0.2">
      <c r="A418" s="9">
        <v>417</v>
      </c>
      <c r="B418" s="9">
        <f t="shared" ca="1" si="6"/>
        <v>14</v>
      </c>
      <c r="C418" s="9" t="str">
        <f ca="1">VLOOKUP(RANDBETWEEN(1,countalbumnames),pool[],8)</f>
        <v>Concept art</v>
      </c>
      <c r="D418" s="14">
        <f ca="1">VLOOKUP(ALBUMS!$B418,'CUSTOMERS'!$A$2:$G$201,7)</f>
        <v>43139</v>
      </c>
      <c r="E418" s="14">
        <f ca="1">ALBUMS!$D418+RANDBETWEEN(0,TODAY()-ALBUMS!$D418)</f>
        <v>44261</v>
      </c>
    </row>
    <row r="419" spans="1:5" x14ac:dyDescent="0.2">
      <c r="A419" s="10">
        <v>418</v>
      </c>
      <c r="B419" s="10">
        <f t="shared" ca="1" si="6"/>
        <v>138</v>
      </c>
      <c r="C419" s="10" t="str">
        <f ca="1">VLOOKUP(RANDBETWEEN(1,countalbumnames),pool[],8)</f>
        <v>2020: Our Year in Review</v>
      </c>
      <c r="D419" s="16">
        <f ca="1">VLOOKUP(ALBUMS!$B419,'CUSTOMERS'!$A$2:$G$201,7)</f>
        <v>43705</v>
      </c>
      <c r="E419" s="16">
        <f ca="1">ALBUMS!$D419+RANDBETWEEN(0,TODAY()-ALBUMS!$D419)</f>
        <v>45511</v>
      </c>
    </row>
    <row r="420" spans="1:5" x14ac:dyDescent="0.2">
      <c r="A420" s="9">
        <v>419</v>
      </c>
      <c r="B420" s="9">
        <f t="shared" ca="1" si="6"/>
        <v>81</v>
      </c>
      <c r="C420" s="9" t="str">
        <f ca="1">VLOOKUP(RANDBETWEEN(1,countalbumnames),pool[],8)</f>
        <v>Louder actions</v>
      </c>
      <c r="D420" s="14">
        <f ca="1">VLOOKUP(ALBUMS!$B420,'CUSTOMERS'!$A$2:$G$201,7)</f>
        <v>42867</v>
      </c>
      <c r="E420" s="14">
        <f ca="1">ALBUMS!$D420+RANDBETWEEN(0,TODAY()-ALBUMS!$D420)</f>
        <v>44093</v>
      </c>
    </row>
    <row r="421" spans="1:5" x14ac:dyDescent="0.2">
      <c r="A421" s="10">
        <v>420</v>
      </c>
      <c r="B421" s="10">
        <f t="shared" ca="1" si="6"/>
        <v>75</v>
      </c>
      <c r="C421" s="10" t="str">
        <f ca="1">VLOOKUP(RANDBETWEEN(1,countalbumnames),pool[],8)</f>
        <v>2020 with the Wolfes</v>
      </c>
      <c r="D421" s="16">
        <f ca="1">VLOOKUP(ALBUMS!$B421,'CUSTOMERS'!$A$2:$G$201,7)</f>
        <v>43581</v>
      </c>
      <c r="E421" s="16">
        <f ca="1">ALBUMS!$D421+RANDBETWEEN(0,TODAY()-ALBUMS!$D421)</f>
        <v>45149</v>
      </c>
    </row>
    <row r="422" spans="1:5" x14ac:dyDescent="0.2">
      <c r="A422" s="9">
        <v>421</v>
      </c>
      <c r="B422" s="9">
        <f t="shared" ca="1" si="6"/>
        <v>148</v>
      </c>
      <c r="C422" s="9" t="str">
        <f ca="1">VLOOKUP(RANDBETWEEN(1,countalbumnames),pool[],8)</f>
        <v>Fourth dimension</v>
      </c>
      <c r="D422" s="14">
        <f ca="1">VLOOKUP(ALBUMS!$B422,'CUSTOMERS'!$A$2:$G$201,7)</f>
        <v>43650</v>
      </c>
      <c r="E422" s="14">
        <f ca="1">ALBUMS!$D422+RANDBETWEEN(0,TODAY()-ALBUMS!$D422)</f>
        <v>45404</v>
      </c>
    </row>
    <row r="423" spans="1:5" x14ac:dyDescent="0.2">
      <c r="A423" s="10">
        <v>422</v>
      </c>
      <c r="B423" s="10">
        <f t="shared" ca="1" si="6"/>
        <v>35</v>
      </c>
      <c r="C423" s="10" t="str">
        <f ca="1">VLOOKUP(RANDBETWEEN(1,countalbumnames),pool[],8)</f>
        <v>Our Bundle of Joy</v>
      </c>
      <c r="D423" s="16">
        <f ca="1">VLOOKUP(ALBUMS!$B423,'CUSTOMERS'!$A$2:$G$201,7)</f>
        <v>43173</v>
      </c>
      <c r="E423" s="16">
        <f ca="1">ALBUMS!$D423+RANDBETWEEN(0,TODAY()-ALBUMS!$D423)</f>
        <v>45093</v>
      </c>
    </row>
    <row r="424" spans="1:5" x14ac:dyDescent="0.2">
      <c r="A424" s="9">
        <v>423</v>
      </c>
      <c r="B424" s="9">
        <f t="shared" ca="1" si="6"/>
        <v>89</v>
      </c>
      <c r="C424" s="9" t="str">
        <f ca="1">VLOOKUP(RANDBETWEEN(1,countalbumnames),pool[],8)</f>
        <v>Animal kingdom</v>
      </c>
      <c r="D424" s="14">
        <f ca="1">VLOOKUP(ALBUMS!$B424,'CUSTOMERS'!$A$2:$G$201,7)</f>
        <v>43786</v>
      </c>
      <c r="E424" s="14">
        <f ca="1">ALBUMS!$D424+RANDBETWEEN(0,TODAY()-ALBUMS!$D424)</f>
        <v>44315</v>
      </c>
    </row>
    <row r="425" spans="1:5" x14ac:dyDescent="0.2">
      <c r="A425" s="10">
        <v>424</v>
      </c>
      <c r="B425" s="10">
        <f t="shared" ca="1" si="6"/>
        <v>154</v>
      </c>
      <c r="C425" s="10" t="str">
        <f ca="1">VLOOKUP(RANDBETWEEN(1,countalbumnames),pool[],8)</f>
        <v>Without a Map</v>
      </c>
      <c r="D425" s="16">
        <f ca="1">VLOOKUP(ALBUMS!$B425,'CUSTOMERS'!$A$2:$G$201,7)</f>
        <v>43018</v>
      </c>
      <c r="E425" s="16">
        <f ca="1">ALBUMS!$D425+RANDBETWEEN(0,TODAY()-ALBUMS!$D425)</f>
        <v>43777</v>
      </c>
    </row>
    <row r="426" spans="1:5" x14ac:dyDescent="0.2">
      <c r="A426" s="9">
        <v>425</v>
      </c>
      <c r="B426" s="9">
        <f t="shared" ca="1" si="6"/>
        <v>165</v>
      </c>
      <c r="C426" s="9" t="str">
        <f ca="1">VLOOKUP(RANDBETWEEN(1,countalbumnames),pool[],8)</f>
        <v>Glass house</v>
      </c>
      <c r="D426" s="14">
        <f ca="1">VLOOKUP(ALBUMS!$B426,'CUSTOMERS'!$A$2:$G$201,7)</f>
        <v>43473</v>
      </c>
      <c r="E426" s="14">
        <f ca="1">ALBUMS!$D426+RANDBETWEEN(0,TODAY()-ALBUMS!$D426)</f>
        <v>44969</v>
      </c>
    </row>
    <row r="427" spans="1:5" x14ac:dyDescent="0.2">
      <c r="A427" s="10">
        <v>426</v>
      </c>
      <c r="B427" s="10">
        <f t="shared" ca="1" si="6"/>
        <v>103</v>
      </c>
      <c r="C427" s="10" t="str">
        <f ca="1">VLOOKUP(RANDBETWEEN(1,countalbumnames),pool[],8)</f>
        <v>Favorite Moments of (Year)</v>
      </c>
      <c r="D427" s="16">
        <f ca="1">VLOOKUP(ALBUMS!$B427,'CUSTOMERS'!$A$2:$G$201,7)</f>
        <v>43522</v>
      </c>
      <c r="E427" s="16">
        <f ca="1">ALBUMS!$D427+RANDBETWEEN(0,TODAY()-ALBUMS!$D427)</f>
        <v>44494</v>
      </c>
    </row>
    <row r="428" spans="1:5" x14ac:dyDescent="0.2">
      <c r="A428" s="9">
        <v>427</v>
      </c>
      <c r="B428" s="9">
        <f t="shared" ca="1" si="6"/>
        <v>181</v>
      </c>
      <c r="C428" s="9" t="str">
        <f ca="1">VLOOKUP(RANDBETWEEN(1,countalbumnames),pool[],8)</f>
        <v>Simplicity in Springtime</v>
      </c>
      <c r="D428" s="14">
        <f ca="1">VLOOKUP(ALBUMS!$B428,'CUSTOMERS'!$A$2:$G$201,7)</f>
        <v>43825</v>
      </c>
      <c r="E428" s="14">
        <f ca="1">ALBUMS!$D428+RANDBETWEEN(0,TODAY()-ALBUMS!$D428)</f>
        <v>45396</v>
      </c>
    </row>
    <row r="429" spans="1:5" x14ac:dyDescent="0.2">
      <c r="A429" s="10">
        <v>428</v>
      </c>
      <c r="B429" s="10">
        <f t="shared" ca="1" si="6"/>
        <v>63</v>
      </c>
      <c r="C429" s="10" t="str">
        <f ca="1">VLOOKUP(RANDBETWEEN(1,countalbumnames),pool[],8)</f>
        <v>Just a tease</v>
      </c>
      <c r="D429" s="16">
        <f ca="1">VLOOKUP(ALBUMS!$B429,'CUSTOMERS'!$A$2:$G$201,7)</f>
        <v>43066</v>
      </c>
      <c r="E429" s="16">
        <f ca="1">ALBUMS!$D429+RANDBETWEEN(0,TODAY()-ALBUMS!$D429)</f>
        <v>43326</v>
      </c>
    </row>
    <row r="430" spans="1:5" x14ac:dyDescent="0.2">
      <c r="A430" s="9">
        <v>429</v>
      </c>
      <c r="B430" s="9">
        <f t="shared" ca="1" si="6"/>
        <v>152</v>
      </c>
      <c r="C430" s="9" t="str">
        <f ca="1">VLOOKUP(RANDBETWEEN(1,countalbumnames),pool[],8)</f>
        <v>Favorite Moments of (Year)</v>
      </c>
      <c r="D430" s="14">
        <f ca="1">VLOOKUP(ALBUMS!$B430,'CUSTOMERS'!$A$2:$G$201,7)</f>
        <v>43760</v>
      </c>
      <c r="E430" s="14">
        <f ca="1">ALBUMS!$D430+RANDBETWEEN(0,TODAY()-ALBUMS!$D430)</f>
        <v>44195</v>
      </c>
    </row>
    <row r="431" spans="1:5" x14ac:dyDescent="0.2">
      <c r="A431" s="10">
        <v>430</v>
      </c>
      <c r="B431" s="10">
        <f t="shared" ca="1" si="6"/>
        <v>83</v>
      </c>
      <c r="C431" s="10" t="str">
        <f ca="1">VLOOKUP(RANDBETWEEN(1,countalbumnames),pool[],8)</f>
        <v>Wild goose chase</v>
      </c>
      <c r="D431" s="16">
        <f ca="1">VLOOKUP(ALBUMS!$B431,'CUSTOMERS'!$A$2:$G$201,7)</f>
        <v>43479</v>
      </c>
      <c r="E431" s="16">
        <f ca="1">ALBUMS!$D431+RANDBETWEEN(0,TODAY()-ALBUMS!$D431)</f>
        <v>45486</v>
      </c>
    </row>
    <row r="432" spans="1:5" x14ac:dyDescent="0.2">
      <c r="A432" s="9">
        <v>431</v>
      </c>
      <c r="B432" s="9">
        <f t="shared" ca="1" si="6"/>
        <v>91</v>
      </c>
      <c r="C432" s="9" t="str">
        <f ca="1">VLOOKUP(RANDBETWEEN(1,countalbumnames),pool[],8)</f>
        <v>Our Best Times Together</v>
      </c>
      <c r="D432" s="14">
        <f ca="1">VLOOKUP(ALBUMS!$B432,'CUSTOMERS'!$A$2:$G$201,7)</f>
        <v>44193</v>
      </c>
      <c r="E432" s="14">
        <f ca="1">ALBUMS!$D432+RANDBETWEEN(0,TODAY()-ALBUMS!$D432)</f>
        <v>44952</v>
      </c>
    </row>
    <row r="433" spans="1:5" x14ac:dyDescent="0.2">
      <c r="A433" s="10">
        <v>432</v>
      </c>
      <c r="B433" s="10">
        <f t="shared" ca="1" si="6"/>
        <v>71</v>
      </c>
      <c r="C433" s="10" t="str">
        <f ca="1">VLOOKUP(RANDBETWEEN(1,countalbumnames),pool[],8)</f>
        <v>The bigger fish</v>
      </c>
      <c r="D433" s="16">
        <f ca="1">VLOOKUP(ALBUMS!$B433,'CUSTOMERS'!$A$2:$G$201,7)</f>
        <v>42778</v>
      </c>
      <c r="E433" s="16">
        <f ca="1">ALBUMS!$D433+RANDBETWEEN(0,TODAY()-ALBUMS!$D433)</f>
        <v>43214</v>
      </c>
    </row>
    <row r="434" spans="1:5" x14ac:dyDescent="0.2">
      <c r="A434" s="9">
        <v>433</v>
      </c>
      <c r="B434" s="9">
        <f t="shared" ca="1" si="6"/>
        <v>64</v>
      </c>
      <c r="C434" s="9" t="str">
        <f ca="1">VLOOKUP(RANDBETWEEN(1,countalbumnames),pool[],8)</f>
        <v>Our Little to Love</v>
      </c>
      <c r="D434" s="14">
        <f ca="1">VLOOKUP(ALBUMS!$B434,'CUSTOMERS'!$A$2:$G$201,7)</f>
        <v>44014</v>
      </c>
      <c r="E434" s="14">
        <f ca="1">ALBUMS!$D434+RANDBETWEEN(0,TODAY()-ALBUMS!$D434)</f>
        <v>44583</v>
      </c>
    </row>
    <row r="435" spans="1:5" x14ac:dyDescent="0.2">
      <c r="A435" s="10">
        <v>434</v>
      </c>
      <c r="B435" s="10">
        <f t="shared" ca="1" si="6"/>
        <v>160</v>
      </c>
      <c r="C435" s="10" t="str">
        <f ca="1">VLOOKUP(RANDBETWEEN(1,countalbumnames),pool[],8)</f>
        <v>A Trip Around the Sun</v>
      </c>
      <c r="D435" s="16">
        <f ca="1">VLOOKUP(ALBUMS!$B435,'CUSTOMERS'!$A$2:$G$201,7)</f>
        <v>43680</v>
      </c>
      <c r="E435" s="16">
        <f ca="1">ALBUMS!$D435+RANDBETWEEN(0,TODAY()-ALBUMS!$D435)</f>
        <v>43875</v>
      </c>
    </row>
    <row r="436" spans="1:5" x14ac:dyDescent="0.2">
      <c r="A436" s="9">
        <v>435</v>
      </c>
      <c r="B436" s="9">
        <f t="shared" ca="1" si="6"/>
        <v>103</v>
      </c>
      <c r="C436" s="9" t="str">
        <f ca="1">VLOOKUP(RANDBETWEEN(1,countalbumnames),pool[],8)</f>
        <v>A Love Story</v>
      </c>
      <c r="D436" s="14">
        <f ca="1">VLOOKUP(ALBUMS!$B436,'CUSTOMERS'!$A$2:$G$201,7)</f>
        <v>43522</v>
      </c>
      <c r="E436" s="14">
        <f ca="1">ALBUMS!$D436+RANDBETWEEN(0,TODAY()-ALBUMS!$D436)</f>
        <v>44491</v>
      </c>
    </row>
    <row r="437" spans="1:5" x14ac:dyDescent="0.2">
      <c r="A437" s="10">
        <v>436</v>
      </c>
      <c r="B437" s="10">
        <f t="shared" ca="1" si="6"/>
        <v>188</v>
      </c>
      <c r="C437" s="10" t="str">
        <f ca="1">VLOOKUP(RANDBETWEEN(1,countalbumnames),pool[],8)</f>
        <v>This Is Us</v>
      </c>
      <c r="D437" s="16">
        <f ca="1">VLOOKUP(ALBUMS!$B437,'CUSTOMERS'!$A$2:$G$201,7)</f>
        <v>42938</v>
      </c>
      <c r="E437" s="16">
        <f ca="1">ALBUMS!$D437+RANDBETWEEN(0,TODAY()-ALBUMS!$D437)</f>
        <v>43248</v>
      </c>
    </row>
    <row r="438" spans="1:5" x14ac:dyDescent="0.2">
      <c r="A438" s="9">
        <v>437</v>
      </c>
      <c r="B438" s="9">
        <f t="shared" ca="1" si="6"/>
        <v>72</v>
      </c>
      <c r="C438" s="9" t="str">
        <f ca="1">VLOOKUP(RANDBETWEEN(1,countalbumnames),pool[],8)</f>
        <v>On This Day</v>
      </c>
      <c r="D438" s="14">
        <f ca="1">VLOOKUP(ALBUMS!$B438,'CUSTOMERS'!$A$2:$G$201,7)</f>
        <v>43268</v>
      </c>
      <c r="E438" s="14">
        <f ca="1">ALBUMS!$D438+RANDBETWEEN(0,TODAY()-ALBUMS!$D438)</f>
        <v>43391</v>
      </c>
    </row>
    <row r="439" spans="1:5" x14ac:dyDescent="0.2">
      <c r="A439" s="10">
        <v>438</v>
      </c>
      <c r="B439" s="10">
        <f t="shared" ca="1" si="6"/>
        <v>83</v>
      </c>
      <c r="C439" s="10" t="str">
        <f ca="1">VLOOKUP(RANDBETWEEN(1,countalbumnames),pool[],8)</f>
        <v>Ten Years Together</v>
      </c>
      <c r="D439" s="16">
        <f ca="1">VLOOKUP(ALBUMS!$B439,'CUSTOMERS'!$A$2:$G$201,7)</f>
        <v>43479</v>
      </c>
      <c r="E439" s="16">
        <f ca="1">ALBUMS!$D439+RANDBETWEEN(0,TODAY()-ALBUMS!$D439)</f>
        <v>44315</v>
      </c>
    </row>
    <row r="440" spans="1:5" x14ac:dyDescent="0.2">
      <c r="A440" s="9">
        <v>439</v>
      </c>
      <c r="B440" s="9">
        <f t="shared" ca="1" si="6"/>
        <v>43</v>
      </c>
      <c r="C440" s="9" t="str">
        <f ca="1">VLOOKUP(RANDBETWEEN(1,countalbumnames),pool[],8)</f>
        <v>Devil’s advocate</v>
      </c>
      <c r="D440" s="14">
        <f ca="1">VLOOKUP(ALBUMS!$B440,'CUSTOMERS'!$A$2:$G$201,7)</f>
        <v>43989</v>
      </c>
      <c r="E440" s="14">
        <f ca="1">ALBUMS!$D440+RANDBETWEEN(0,TODAY()-ALBUMS!$D440)</f>
        <v>45126</v>
      </c>
    </row>
    <row r="441" spans="1:5" x14ac:dyDescent="0.2">
      <c r="A441" s="10">
        <v>440</v>
      </c>
      <c r="B441" s="10">
        <f t="shared" ca="1" si="6"/>
        <v>156</v>
      </c>
      <c r="C441" s="10" t="str">
        <f ca="1">VLOOKUP(RANDBETWEEN(1,countalbumnames),pool[],8)</f>
        <v>District zero</v>
      </c>
      <c r="D441" s="16">
        <f ca="1">VLOOKUP(ALBUMS!$B441,'CUSTOMERS'!$A$2:$G$201,7)</f>
        <v>43481</v>
      </c>
      <c r="E441" s="16">
        <f ca="1">ALBUMS!$D441+RANDBETWEEN(0,TODAY()-ALBUMS!$D441)</f>
        <v>44314</v>
      </c>
    </row>
    <row r="442" spans="1:5" x14ac:dyDescent="0.2">
      <c r="A442" s="9">
        <v>441</v>
      </c>
      <c r="B442" s="9">
        <f t="shared" ca="1" si="6"/>
        <v>128</v>
      </c>
      <c r="C442" s="9" t="str">
        <f ca="1">VLOOKUP(RANDBETWEEN(1,countalbumnames),pool[],8)</f>
        <v>Our Story So Far</v>
      </c>
      <c r="D442" s="14">
        <f ca="1">VLOOKUP(ALBUMS!$B442,'CUSTOMERS'!$A$2:$G$201,7)</f>
        <v>44105</v>
      </c>
      <c r="E442" s="14">
        <f ca="1">ALBUMS!$D442+RANDBETWEEN(0,TODAY()-ALBUMS!$D442)</f>
        <v>45280</v>
      </c>
    </row>
    <row r="443" spans="1:5" x14ac:dyDescent="0.2">
      <c r="A443" s="10">
        <v>442</v>
      </c>
      <c r="B443" s="10">
        <f t="shared" ca="1" si="6"/>
        <v>116</v>
      </c>
      <c r="C443" s="10" t="str">
        <f ca="1">VLOOKUP(RANDBETWEEN(1,countalbumnames),pool[],8)</f>
        <v>Welcome to the World</v>
      </c>
      <c r="D443" s="16">
        <f ca="1">VLOOKUP(ALBUMS!$B443,'CUSTOMERS'!$A$2:$G$201,7)</f>
        <v>42827</v>
      </c>
      <c r="E443" s="16">
        <f ca="1">ALBUMS!$D443+RANDBETWEEN(0,TODAY()-ALBUMS!$D443)</f>
        <v>44103</v>
      </c>
    </row>
    <row r="444" spans="1:5" x14ac:dyDescent="0.2">
      <c r="A444" s="9">
        <v>443</v>
      </c>
      <c r="B444" s="9">
        <f t="shared" ca="1" si="6"/>
        <v>58</v>
      </c>
      <c r="C444" s="9" t="str">
        <f ca="1">VLOOKUP(RANDBETWEEN(1,countalbumnames),pool[],8)</f>
        <v>Cat killed curiosity</v>
      </c>
      <c r="D444" s="14">
        <f ca="1">VLOOKUP(ALBUMS!$B444,'CUSTOMERS'!$A$2:$G$201,7)</f>
        <v>43476</v>
      </c>
      <c r="E444" s="14">
        <f ca="1">ALBUMS!$D444+RANDBETWEEN(0,TODAY()-ALBUMS!$D444)</f>
        <v>45320</v>
      </c>
    </row>
    <row r="445" spans="1:5" x14ac:dyDescent="0.2">
      <c r="A445" s="10">
        <v>444</v>
      </c>
      <c r="B445" s="10">
        <f t="shared" ca="1" si="6"/>
        <v>49</v>
      </c>
      <c r="C445" s="10" t="str">
        <f ca="1">VLOOKUP(RANDBETWEEN(1,countalbumnames),pool[],8)</f>
        <v>Flower shower</v>
      </c>
      <c r="D445" s="16">
        <f ca="1">VLOOKUP(ALBUMS!$B445,'CUSTOMERS'!$A$2:$G$201,7)</f>
        <v>43576</v>
      </c>
      <c r="E445" s="16">
        <f ca="1">ALBUMS!$D445+RANDBETWEEN(0,TODAY()-ALBUMS!$D445)</f>
        <v>45420</v>
      </c>
    </row>
    <row r="446" spans="1:5" x14ac:dyDescent="0.2">
      <c r="A446" s="9">
        <v>445</v>
      </c>
      <c r="B446" s="9">
        <f t="shared" ca="1" si="6"/>
        <v>63</v>
      </c>
      <c r="C446" s="9" t="str">
        <f ca="1">VLOOKUP(RANDBETWEEN(1,countalbumnames),pool[],8)</f>
        <v>No discounts</v>
      </c>
      <c r="D446" s="14">
        <f ca="1">VLOOKUP(ALBUMS!$B446,'CUSTOMERS'!$A$2:$G$201,7)</f>
        <v>43066</v>
      </c>
      <c r="E446" s="14">
        <f ca="1">ALBUMS!$D446+RANDBETWEEN(0,TODAY()-ALBUMS!$D446)</f>
        <v>44448</v>
      </c>
    </row>
    <row r="447" spans="1:5" x14ac:dyDescent="0.2">
      <c r="A447" s="10">
        <v>446</v>
      </c>
      <c r="B447" s="10">
        <f t="shared" ca="1" si="6"/>
        <v>47</v>
      </c>
      <c r="C447" s="10" t="str">
        <f ca="1">VLOOKUP(RANDBETWEEN(1,countalbumnames),pool[],8)</f>
        <v>We Do</v>
      </c>
      <c r="D447" s="16">
        <f ca="1">VLOOKUP(ALBUMS!$B447,'CUSTOMERS'!$A$2:$G$201,7)</f>
        <v>43671</v>
      </c>
      <c r="E447" s="16">
        <f ca="1">ALBUMS!$D447+RANDBETWEEN(0,TODAY()-ALBUMS!$D447)</f>
        <v>44894</v>
      </c>
    </row>
    <row r="448" spans="1:5" x14ac:dyDescent="0.2">
      <c r="A448" s="9">
        <v>447</v>
      </c>
      <c r="B448" s="9">
        <f t="shared" ca="1" si="6"/>
        <v>22</v>
      </c>
      <c r="C448" s="9" t="str">
        <f ca="1">VLOOKUP(RANDBETWEEN(1,countalbumnames),pool[],8)</f>
        <v>In the Sun</v>
      </c>
      <c r="D448" s="14">
        <f ca="1">VLOOKUP(ALBUMS!$B448,'CUSTOMERS'!$A$2:$G$201,7)</f>
        <v>42912</v>
      </c>
      <c r="E448" s="14">
        <f ca="1">ALBUMS!$D448+RANDBETWEEN(0,TODAY()-ALBUMS!$D448)</f>
        <v>44779</v>
      </c>
    </row>
    <row r="449" spans="1:5" x14ac:dyDescent="0.2">
      <c r="A449" s="10">
        <v>448</v>
      </c>
      <c r="B449" s="10">
        <f t="shared" ca="1" si="6"/>
        <v>165</v>
      </c>
      <c r="C449" s="10" t="str">
        <f ca="1">VLOOKUP(RANDBETWEEN(1,countalbumnames),pool[],8)</f>
        <v>The Greatest Gift</v>
      </c>
      <c r="D449" s="16">
        <f ca="1">VLOOKUP(ALBUMS!$B449,'CUSTOMERS'!$A$2:$G$201,7)</f>
        <v>43473</v>
      </c>
      <c r="E449" s="16">
        <f ca="1">ALBUMS!$D449+RANDBETWEEN(0,TODAY()-ALBUMS!$D449)</f>
        <v>43627</v>
      </c>
    </row>
    <row r="450" spans="1:5" x14ac:dyDescent="0.2">
      <c r="A450" s="9">
        <v>449</v>
      </c>
      <c r="B450" s="9">
        <f t="shared" ca="1" si="6"/>
        <v>148</v>
      </c>
      <c r="C450" s="9" t="str">
        <f ca="1">VLOOKUP(RANDBETWEEN(1,countalbumnames),pool[],8)</f>
        <v>2020 with the Wolfes</v>
      </c>
      <c r="D450" s="14">
        <f ca="1">VLOOKUP(ALBUMS!$B450,'CUSTOMERS'!$A$2:$G$201,7)</f>
        <v>43650</v>
      </c>
      <c r="E450" s="14">
        <f ca="1">ALBUMS!$D450+RANDBETWEEN(0,TODAY()-ALBUMS!$D450)</f>
        <v>43967</v>
      </c>
    </row>
    <row r="451" spans="1:5" x14ac:dyDescent="0.2">
      <c r="A451" s="10">
        <v>450</v>
      </c>
      <c r="B451" s="10">
        <f t="shared" ref="B451:B514" ca="1" si="7">RANDBETWEEN(1,200)</f>
        <v>83</v>
      </c>
      <c r="C451" s="10" t="str">
        <f ca="1">VLOOKUP(RANDBETWEEN(1,countalbumnames),pool[],8)</f>
        <v>Our Adoption Story</v>
      </c>
      <c r="D451" s="16">
        <f ca="1">VLOOKUP(ALBUMS!$B451,'CUSTOMERS'!$A$2:$G$201,7)</f>
        <v>43479</v>
      </c>
      <c r="E451" s="16">
        <f ca="1">ALBUMS!$D451+RANDBETWEEN(0,TODAY()-ALBUMS!$D451)</f>
        <v>44251</v>
      </c>
    </row>
    <row r="452" spans="1:5" x14ac:dyDescent="0.2">
      <c r="A452" s="9">
        <v>451</v>
      </c>
      <c r="B452" s="9">
        <f t="shared" ca="1" si="7"/>
        <v>123</v>
      </c>
      <c r="C452" s="9" t="str">
        <f ca="1">VLOOKUP(RANDBETWEEN(1,countalbumnames),pool[],8)</f>
        <v>Battleborn</v>
      </c>
      <c r="D452" s="14">
        <f ca="1">VLOOKUP(ALBUMS!$B452,'CUSTOMERS'!$A$2:$G$201,7)</f>
        <v>43693</v>
      </c>
      <c r="E452" s="14">
        <f ca="1">ALBUMS!$D452+RANDBETWEEN(0,TODAY()-ALBUMS!$D452)</f>
        <v>44809</v>
      </c>
    </row>
    <row r="453" spans="1:5" x14ac:dyDescent="0.2">
      <c r="A453" s="10">
        <v>452</v>
      </c>
      <c r="B453" s="10">
        <f t="shared" ca="1" si="7"/>
        <v>10</v>
      </c>
      <c r="C453" s="10" t="str">
        <f ca="1">VLOOKUP(RANDBETWEEN(1,countalbumnames),pool[],8)</f>
        <v>New dimension</v>
      </c>
      <c r="D453" s="16">
        <f ca="1">VLOOKUP(ALBUMS!$B453,'CUSTOMERS'!$A$2:$G$201,7)</f>
        <v>42858</v>
      </c>
      <c r="E453" s="16">
        <f ca="1">ALBUMS!$D453+RANDBETWEEN(0,TODAY()-ALBUMS!$D453)</f>
        <v>43282</v>
      </c>
    </row>
    <row r="454" spans="1:5" x14ac:dyDescent="0.2">
      <c r="A454" s="9">
        <v>453</v>
      </c>
      <c r="B454" s="9">
        <f t="shared" ca="1" si="7"/>
        <v>74</v>
      </c>
      <c r="C454" s="9" t="str">
        <f ca="1">VLOOKUP(RANDBETWEEN(1,countalbumnames),pool[],8)</f>
        <v>Eye to eye</v>
      </c>
      <c r="D454" s="14">
        <f ca="1">VLOOKUP(ALBUMS!$B454,'CUSTOMERS'!$A$2:$G$201,7)</f>
        <v>42756</v>
      </c>
      <c r="E454" s="14">
        <f ca="1">ALBUMS!$D454+RANDBETWEEN(0,TODAY()-ALBUMS!$D454)</f>
        <v>43261</v>
      </c>
    </row>
    <row r="455" spans="1:5" x14ac:dyDescent="0.2">
      <c r="A455" s="10">
        <v>454</v>
      </c>
      <c r="B455" s="10">
        <f t="shared" ca="1" si="7"/>
        <v>131</v>
      </c>
      <c r="C455" s="10" t="str">
        <f ca="1">VLOOKUP(RANDBETWEEN(1,countalbumnames),pool[],8)</f>
        <v>In the Sun</v>
      </c>
      <c r="D455" s="16">
        <f ca="1">VLOOKUP(ALBUMS!$B455,'CUSTOMERS'!$A$2:$G$201,7)</f>
        <v>44052</v>
      </c>
      <c r="E455" s="16">
        <f ca="1">ALBUMS!$D455+RANDBETWEEN(0,TODAY()-ALBUMS!$D455)</f>
        <v>44598</v>
      </c>
    </row>
    <row r="456" spans="1:5" x14ac:dyDescent="0.2">
      <c r="A456" s="9">
        <v>455</v>
      </c>
      <c r="B456" s="9">
        <f t="shared" ca="1" si="7"/>
        <v>171</v>
      </c>
      <c r="C456" s="9" t="str">
        <f ca="1">VLOOKUP(RANDBETWEEN(1,countalbumnames),pool[],8)</f>
        <v>Days with Dad</v>
      </c>
      <c r="D456" s="14">
        <f ca="1">VLOOKUP(ALBUMS!$B456,'CUSTOMERS'!$A$2:$G$201,7)</f>
        <v>43939</v>
      </c>
      <c r="E456" s="14">
        <f ca="1">ALBUMS!$D456+RANDBETWEEN(0,TODAY()-ALBUMS!$D456)</f>
        <v>44705</v>
      </c>
    </row>
    <row r="457" spans="1:5" x14ac:dyDescent="0.2">
      <c r="A457" s="10">
        <v>456</v>
      </c>
      <c r="B457" s="10">
        <f t="shared" ca="1" si="7"/>
        <v>127</v>
      </c>
      <c r="C457" s="10" t="str">
        <f ca="1">VLOOKUP(RANDBETWEEN(1,countalbumnames),pool[],8)</f>
        <v>Side by Side</v>
      </c>
      <c r="D457" s="16">
        <f ca="1">VLOOKUP(ALBUMS!$B457,'CUSTOMERS'!$A$2:$G$201,7)</f>
        <v>44029</v>
      </c>
      <c r="E457" s="16">
        <f ca="1">ALBUMS!$D457+RANDBETWEEN(0,TODAY()-ALBUMS!$D457)</f>
        <v>44712</v>
      </c>
    </row>
    <row r="458" spans="1:5" x14ac:dyDescent="0.2">
      <c r="A458" s="9">
        <v>457</v>
      </c>
      <c r="B458" s="9">
        <f t="shared" ca="1" si="7"/>
        <v>78</v>
      </c>
      <c r="C458" s="9" t="str">
        <f ca="1">VLOOKUP(RANDBETWEEN(1,countalbumnames),pool[],8)</f>
        <v>A Year of Firsts</v>
      </c>
      <c r="D458" s="14">
        <f ca="1">VLOOKUP(ALBUMS!$B458,'CUSTOMERS'!$A$2:$G$201,7)</f>
        <v>43096</v>
      </c>
      <c r="E458" s="14">
        <f ca="1">ALBUMS!$D458+RANDBETWEEN(0,TODAY()-ALBUMS!$D458)</f>
        <v>43202</v>
      </c>
    </row>
    <row r="459" spans="1:5" x14ac:dyDescent="0.2">
      <c r="A459" s="10">
        <v>458</v>
      </c>
      <c r="B459" s="10">
        <f t="shared" ca="1" si="7"/>
        <v>120</v>
      </c>
      <c r="C459" s="10" t="str">
        <f ca="1">VLOOKUP(RANDBETWEEN(1,countalbumnames),pool[],8)</f>
        <v>Dinner for one</v>
      </c>
      <c r="D459" s="16">
        <f ca="1">VLOOKUP(ALBUMS!$B459,'CUSTOMERS'!$A$2:$G$201,7)</f>
        <v>43792</v>
      </c>
      <c r="E459" s="16">
        <f ca="1">ALBUMS!$D459+RANDBETWEEN(0,TODAY()-ALBUMS!$D459)</f>
        <v>44311</v>
      </c>
    </row>
    <row r="460" spans="1:5" x14ac:dyDescent="0.2">
      <c r="A460" s="9">
        <v>459</v>
      </c>
      <c r="B460" s="9">
        <f t="shared" ca="1" si="7"/>
        <v>44</v>
      </c>
      <c r="C460" s="9" t="str">
        <f ca="1">VLOOKUP(RANDBETWEEN(1,countalbumnames),pool[],8)</f>
        <v>Welcome to the World</v>
      </c>
      <c r="D460" s="14">
        <f ca="1">VLOOKUP(ALBUMS!$B460,'CUSTOMERS'!$A$2:$G$201,7)</f>
        <v>43478</v>
      </c>
      <c r="E460" s="14">
        <f ca="1">ALBUMS!$D460+RANDBETWEEN(0,TODAY()-ALBUMS!$D460)</f>
        <v>43882</v>
      </c>
    </row>
    <row r="461" spans="1:5" x14ac:dyDescent="0.2">
      <c r="A461" s="10">
        <v>460</v>
      </c>
      <c r="B461" s="10">
        <f t="shared" ca="1" si="7"/>
        <v>135</v>
      </c>
      <c r="C461" s="10" t="str">
        <f ca="1">VLOOKUP(RANDBETWEEN(1,countalbumnames),pool[],8)</f>
        <v>Baseless</v>
      </c>
      <c r="D461" s="16">
        <f ca="1">VLOOKUP(ALBUMS!$B461,'CUSTOMERS'!$A$2:$G$201,7)</f>
        <v>42965</v>
      </c>
      <c r="E461" s="16">
        <f ca="1">ALBUMS!$D461+RANDBETWEEN(0,TODAY()-ALBUMS!$D461)</f>
        <v>44837</v>
      </c>
    </row>
    <row r="462" spans="1:5" x14ac:dyDescent="0.2">
      <c r="A462" s="9">
        <v>461</v>
      </c>
      <c r="B462" s="9">
        <f t="shared" ca="1" si="7"/>
        <v>136</v>
      </c>
      <c r="C462" s="9" t="str">
        <f ca="1">VLOOKUP(RANDBETWEEN(1,countalbumnames),pool[],8)</f>
        <v>Along the Way…</v>
      </c>
      <c r="D462" s="14">
        <f ca="1">VLOOKUP(ALBUMS!$B462,'CUSTOMERS'!$A$2:$G$201,7)</f>
        <v>43769</v>
      </c>
      <c r="E462" s="14">
        <f ca="1">ALBUMS!$D462+RANDBETWEEN(0,TODAY()-ALBUMS!$D462)</f>
        <v>45229</v>
      </c>
    </row>
    <row r="463" spans="1:5" x14ac:dyDescent="0.2">
      <c r="A463" s="10">
        <v>462</v>
      </c>
      <c r="B463" s="10">
        <f t="shared" ca="1" si="7"/>
        <v>107</v>
      </c>
      <c r="C463" s="10" t="str">
        <f ca="1">VLOOKUP(RANDBETWEEN(1,countalbumnames),pool[],8)</f>
        <v>Equivalent exchange</v>
      </c>
      <c r="D463" s="16">
        <f ca="1">VLOOKUP(ALBUMS!$B463,'CUSTOMERS'!$A$2:$G$201,7)</f>
        <v>42739</v>
      </c>
      <c r="E463" s="16">
        <f ca="1">ALBUMS!$D463+RANDBETWEEN(0,TODAY()-ALBUMS!$D463)</f>
        <v>45184</v>
      </c>
    </row>
    <row r="464" spans="1:5" x14ac:dyDescent="0.2">
      <c r="A464" s="9">
        <v>463</v>
      </c>
      <c r="B464" s="9">
        <f t="shared" ca="1" si="7"/>
        <v>87</v>
      </c>
      <c r="C464" s="9" t="str">
        <f ca="1">VLOOKUP(RANDBETWEEN(1,countalbumnames),pool[],8)</f>
        <v>Our Best Times Together</v>
      </c>
      <c r="D464" s="14">
        <f ca="1">VLOOKUP(ALBUMS!$B464,'CUSTOMERS'!$A$2:$G$201,7)</f>
        <v>43499</v>
      </c>
      <c r="E464" s="14">
        <f ca="1">ALBUMS!$D464+RANDBETWEEN(0,TODAY()-ALBUMS!$D464)</f>
        <v>44740</v>
      </c>
    </row>
    <row r="465" spans="1:5" x14ac:dyDescent="0.2">
      <c r="A465" s="10">
        <v>464</v>
      </c>
      <c r="B465" s="10">
        <f t="shared" ca="1" si="7"/>
        <v>117</v>
      </c>
      <c r="C465" s="10" t="str">
        <f ca="1">VLOOKUP(RANDBETWEEN(1,countalbumnames),pool[],8)</f>
        <v>A Summer Spent Seaside</v>
      </c>
      <c r="D465" s="16">
        <f ca="1">VLOOKUP(ALBUMS!$B465,'CUSTOMERS'!$A$2:$G$201,7)</f>
        <v>44185</v>
      </c>
      <c r="E465" s="16">
        <f ca="1">ALBUMS!$D465+RANDBETWEEN(0,TODAY()-ALBUMS!$D465)</f>
        <v>44865</v>
      </c>
    </row>
    <row r="466" spans="1:5" x14ac:dyDescent="0.2">
      <c r="A466" s="9">
        <v>465</v>
      </c>
      <c r="B466" s="9">
        <f t="shared" ca="1" si="7"/>
        <v>75</v>
      </c>
      <c r="C466" s="9" t="str">
        <f ca="1">VLOOKUP(RANDBETWEEN(1,countalbumnames),pool[],8)</f>
        <v>Methodical madness</v>
      </c>
      <c r="D466" s="14">
        <f ca="1">VLOOKUP(ALBUMS!$B466,'CUSTOMERS'!$A$2:$G$201,7)</f>
        <v>43581</v>
      </c>
      <c r="E466" s="14">
        <f ca="1">ALBUMS!$D466+RANDBETWEEN(0,TODAY()-ALBUMS!$D466)</f>
        <v>43630</v>
      </c>
    </row>
    <row r="467" spans="1:5" x14ac:dyDescent="0.2">
      <c r="A467" s="10">
        <v>466</v>
      </c>
      <c r="B467" s="10">
        <f t="shared" ca="1" si="7"/>
        <v>15</v>
      </c>
      <c r="C467" s="10" t="str">
        <f ca="1">VLOOKUP(RANDBETWEEN(1,countalbumnames),pool[],8)</f>
        <v>A Year of Firsts</v>
      </c>
      <c r="D467" s="16">
        <f ca="1">VLOOKUP(ALBUMS!$B467,'CUSTOMERS'!$A$2:$G$201,7)</f>
        <v>43641</v>
      </c>
      <c r="E467" s="16">
        <f ca="1">ALBUMS!$D467+RANDBETWEEN(0,TODAY()-ALBUMS!$D467)</f>
        <v>44591</v>
      </c>
    </row>
    <row r="468" spans="1:5" x14ac:dyDescent="0.2">
      <c r="A468" s="9">
        <v>467</v>
      </c>
      <c r="B468" s="9">
        <f t="shared" ca="1" si="7"/>
        <v>185</v>
      </c>
      <c r="C468" s="9" t="str">
        <f ca="1">VLOOKUP(RANDBETWEEN(1,countalbumnames),pool[],8)</f>
        <v>Siblings &amp; Forever Friends</v>
      </c>
      <c r="D468" s="14">
        <f ca="1">VLOOKUP(ALBUMS!$B468,'CUSTOMERS'!$A$2:$G$201,7)</f>
        <v>43831</v>
      </c>
      <c r="E468" s="14">
        <f ca="1">ALBUMS!$D468+RANDBETWEEN(0,TODAY()-ALBUMS!$D468)</f>
        <v>45050</v>
      </c>
    </row>
    <row r="469" spans="1:5" x14ac:dyDescent="0.2">
      <c r="A469" s="10">
        <v>468</v>
      </c>
      <c r="B469" s="10">
        <f t="shared" ca="1" si="7"/>
        <v>143</v>
      </c>
      <c r="C469" s="10" t="str">
        <f ca="1">VLOOKUP(RANDBETWEEN(1,countalbumnames),pool[],8)</f>
        <v>Methodical madness</v>
      </c>
      <c r="D469" s="16">
        <f ca="1">VLOOKUP(ALBUMS!$B469,'CUSTOMERS'!$A$2:$G$201,7)</f>
        <v>43016</v>
      </c>
      <c r="E469" s="16">
        <f ca="1">ALBUMS!$D469+RANDBETWEEN(0,TODAY()-ALBUMS!$D469)</f>
        <v>45140</v>
      </c>
    </row>
    <row r="470" spans="1:5" x14ac:dyDescent="0.2">
      <c r="A470" s="9">
        <v>469</v>
      </c>
      <c r="B470" s="9">
        <f t="shared" ca="1" si="7"/>
        <v>189</v>
      </c>
      <c r="C470" s="9" t="str">
        <f ca="1">VLOOKUP(RANDBETWEEN(1,countalbumnames),pool[],8)</f>
        <v>Our First Five Years</v>
      </c>
      <c r="D470" s="14">
        <f ca="1">VLOOKUP(ALBUMS!$B470,'CUSTOMERS'!$A$2:$G$201,7)</f>
        <v>43807</v>
      </c>
      <c r="E470" s="14">
        <f ca="1">ALBUMS!$D470+RANDBETWEEN(0,TODAY()-ALBUMS!$D470)</f>
        <v>43820</v>
      </c>
    </row>
    <row r="471" spans="1:5" x14ac:dyDescent="0.2">
      <c r="A471" s="10">
        <v>470</v>
      </c>
      <c r="B471" s="10">
        <f t="shared" ca="1" si="7"/>
        <v>3</v>
      </c>
      <c r="C471" s="10" t="str">
        <f ca="1">VLOOKUP(RANDBETWEEN(1,countalbumnames),pool[],8)</f>
        <v>Fight and flight</v>
      </c>
      <c r="D471" s="16">
        <f ca="1">VLOOKUP(ALBUMS!$B471,'CUSTOMERS'!$A$2:$G$201,7)</f>
        <v>43665</v>
      </c>
      <c r="E471" s="16">
        <f ca="1">ALBUMS!$D471+RANDBETWEEN(0,TODAY()-ALBUMS!$D471)</f>
        <v>45393</v>
      </c>
    </row>
    <row r="472" spans="1:5" x14ac:dyDescent="0.2">
      <c r="A472" s="9">
        <v>471</v>
      </c>
      <c r="B472" s="9">
        <f t="shared" ca="1" si="7"/>
        <v>37</v>
      </c>
      <c r="C472" s="9" t="str">
        <f ca="1">VLOOKUP(RANDBETWEEN(1,countalbumnames),pool[],8)</f>
        <v>The Greatest Gift</v>
      </c>
      <c r="D472" s="14">
        <f ca="1">VLOOKUP(ALBUMS!$B472,'CUSTOMERS'!$A$2:$G$201,7)</f>
        <v>43742</v>
      </c>
      <c r="E472" s="14">
        <f ca="1">ALBUMS!$D472+RANDBETWEEN(0,TODAY()-ALBUMS!$D472)</f>
        <v>44215</v>
      </c>
    </row>
    <row r="473" spans="1:5" x14ac:dyDescent="0.2">
      <c r="A473" s="10">
        <v>472</v>
      </c>
      <c r="B473" s="10">
        <f t="shared" ca="1" si="7"/>
        <v>198</v>
      </c>
      <c r="C473" s="10" t="str">
        <f ca="1">VLOOKUP(RANDBETWEEN(1,countalbumnames),pool[],8)</f>
        <v>Don’t push this button</v>
      </c>
      <c r="D473" s="16">
        <f ca="1">VLOOKUP(ALBUMS!$B473,'CUSTOMERS'!$A$2:$G$201,7)</f>
        <v>42834</v>
      </c>
      <c r="E473" s="16">
        <f ca="1">ALBUMS!$D473+RANDBETWEEN(0,TODAY()-ALBUMS!$D473)</f>
        <v>44937</v>
      </c>
    </row>
    <row r="474" spans="1:5" x14ac:dyDescent="0.2">
      <c r="A474" s="9">
        <v>473</v>
      </c>
      <c r="B474" s="9">
        <f t="shared" ca="1" si="7"/>
        <v>196</v>
      </c>
      <c r="C474" s="9" t="str">
        <f ca="1">VLOOKUP(RANDBETWEEN(1,countalbumnames),pool[],8)</f>
        <v>Preaching choir</v>
      </c>
      <c r="D474" s="14">
        <f ca="1">VLOOKUP(ALBUMS!$B474,'CUSTOMERS'!$A$2:$G$201,7)</f>
        <v>43392</v>
      </c>
      <c r="E474" s="14">
        <f ca="1">ALBUMS!$D474+RANDBETWEEN(0,TODAY()-ALBUMS!$D474)</f>
        <v>45052</v>
      </c>
    </row>
    <row r="475" spans="1:5" x14ac:dyDescent="0.2">
      <c r="A475" s="10">
        <v>474</v>
      </c>
      <c r="B475" s="10">
        <f t="shared" ca="1" si="7"/>
        <v>54</v>
      </c>
      <c r="C475" s="10" t="str">
        <f ca="1">VLOOKUP(RANDBETWEEN(1,countalbumnames),pool[],8)</f>
        <v>Favorite Moments of (Year)</v>
      </c>
      <c r="D475" s="16">
        <f ca="1">VLOOKUP(ALBUMS!$B475,'CUSTOMERS'!$A$2:$G$201,7)</f>
        <v>42872</v>
      </c>
      <c r="E475" s="16">
        <f ca="1">ALBUMS!$D475+RANDBETWEEN(0,TODAY()-ALBUMS!$D475)</f>
        <v>45312</v>
      </c>
    </row>
    <row r="476" spans="1:5" x14ac:dyDescent="0.2">
      <c r="A476" s="9">
        <v>475</v>
      </c>
      <c r="B476" s="9">
        <f t="shared" ca="1" si="7"/>
        <v>194</v>
      </c>
      <c r="C476" s="9" t="str">
        <f ca="1">VLOOKUP(RANDBETWEEN(1,countalbumnames),pool[],8)</f>
        <v>Basket case</v>
      </c>
      <c r="D476" s="14">
        <f ca="1">VLOOKUP(ALBUMS!$B476,'CUSTOMERS'!$A$2:$G$201,7)</f>
        <v>43195</v>
      </c>
      <c r="E476" s="14">
        <f ca="1">ALBUMS!$D476+RANDBETWEEN(0,TODAY()-ALBUMS!$D476)</f>
        <v>44802</v>
      </c>
    </row>
    <row r="477" spans="1:5" x14ac:dyDescent="0.2">
      <c r="A477" s="10">
        <v>476</v>
      </c>
      <c r="B477" s="10">
        <f t="shared" ca="1" si="7"/>
        <v>80</v>
      </c>
      <c r="C477" s="10" t="str">
        <f ca="1">VLOOKUP(RANDBETWEEN(1,countalbumnames),pool[],8)</f>
        <v>Two of a Kind (great for siblings)</v>
      </c>
      <c r="D477" s="16">
        <f ca="1">VLOOKUP(ALBUMS!$B477,'CUSTOMERS'!$A$2:$G$201,7)</f>
        <v>44159</v>
      </c>
      <c r="E477" s="16">
        <f ca="1">ALBUMS!$D477+RANDBETWEEN(0,TODAY()-ALBUMS!$D477)</f>
        <v>44807</v>
      </c>
    </row>
    <row r="478" spans="1:5" x14ac:dyDescent="0.2">
      <c r="A478" s="9">
        <v>477</v>
      </c>
      <c r="B478" s="9">
        <f t="shared" ca="1" si="7"/>
        <v>141</v>
      </c>
      <c r="C478" s="9" t="str">
        <f ca="1">VLOOKUP(RANDBETWEEN(1,countalbumnames),pool[],8)</f>
        <v>Glass shoe</v>
      </c>
      <c r="D478" s="14">
        <f ca="1">VLOOKUP(ALBUMS!$B478,'CUSTOMERS'!$A$2:$G$201,7)</f>
        <v>42777</v>
      </c>
      <c r="E478" s="14">
        <f ca="1">ALBUMS!$D478+RANDBETWEEN(0,TODAY()-ALBUMS!$D478)</f>
        <v>44093</v>
      </c>
    </row>
    <row r="479" spans="1:5" x14ac:dyDescent="0.2">
      <c r="A479" s="10">
        <v>478</v>
      </c>
      <c r="B479" s="10">
        <f t="shared" ca="1" si="7"/>
        <v>139</v>
      </c>
      <c r="C479" s="10" t="str">
        <f ca="1">VLOOKUP(RANDBETWEEN(1,countalbumnames),pool[],8)</f>
        <v>Ask and receive</v>
      </c>
      <c r="D479" s="16">
        <f ca="1">VLOOKUP(ALBUMS!$B479,'CUSTOMERS'!$A$2:$G$201,7)</f>
        <v>44130</v>
      </c>
      <c r="E479" s="16">
        <f ca="1">ALBUMS!$D479+RANDBETWEEN(0,TODAY()-ALBUMS!$D479)</f>
        <v>44937</v>
      </c>
    </row>
    <row r="480" spans="1:5" x14ac:dyDescent="0.2">
      <c r="A480" s="9">
        <v>479</v>
      </c>
      <c r="B480" s="9">
        <f t="shared" ca="1" si="7"/>
        <v>165</v>
      </c>
      <c r="C480" s="9" t="str">
        <f ca="1">VLOOKUP(RANDBETWEEN(1,countalbumnames),pool[],8)</f>
        <v>Baby Luca (First Name)</v>
      </c>
      <c r="D480" s="14">
        <f ca="1">VLOOKUP(ALBUMS!$B480,'CUSTOMERS'!$A$2:$G$201,7)</f>
        <v>43473</v>
      </c>
      <c r="E480" s="14">
        <f ca="1">ALBUMS!$D480+RANDBETWEEN(0,TODAY()-ALBUMS!$D480)</f>
        <v>44519</v>
      </c>
    </row>
    <row r="481" spans="1:5" x14ac:dyDescent="0.2">
      <c r="A481" s="10">
        <v>480</v>
      </c>
      <c r="B481" s="10">
        <f t="shared" ca="1" si="7"/>
        <v>3</v>
      </c>
      <c r="C481" s="10" t="str">
        <f ca="1">VLOOKUP(RANDBETWEEN(1,countalbumnames),pool[],8)</f>
        <v>Worth the Wait</v>
      </c>
      <c r="D481" s="16">
        <f ca="1">VLOOKUP(ALBUMS!$B481,'CUSTOMERS'!$A$2:$G$201,7)</f>
        <v>43665</v>
      </c>
      <c r="E481" s="16">
        <f ca="1">ALBUMS!$D481+RANDBETWEEN(0,TODAY()-ALBUMS!$D481)</f>
        <v>44173</v>
      </c>
    </row>
    <row r="482" spans="1:5" x14ac:dyDescent="0.2">
      <c r="A482" s="9">
        <v>481</v>
      </c>
      <c r="B482" s="9">
        <f t="shared" ca="1" si="7"/>
        <v>1</v>
      </c>
      <c r="C482" s="9" t="str">
        <f ca="1">VLOOKUP(RANDBETWEEN(1,countalbumnames),pool[],8)</f>
        <v>The (Last Names) — Est. 2020</v>
      </c>
      <c r="D482" s="14">
        <f ca="1">VLOOKUP(ALBUMS!$B482,'CUSTOMERS'!$A$2:$G$201,7)</f>
        <v>42816</v>
      </c>
      <c r="E482" s="14">
        <f ca="1">ALBUMS!$D482+RANDBETWEEN(0,TODAY()-ALBUMS!$D482)</f>
        <v>44857</v>
      </c>
    </row>
    <row r="483" spans="1:5" x14ac:dyDescent="0.2">
      <c r="A483" s="10">
        <v>482</v>
      </c>
      <c r="B483" s="10">
        <f t="shared" ca="1" si="7"/>
        <v>60</v>
      </c>
      <c r="C483" s="10" t="str">
        <f ca="1">VLOOKUP(RANDBETWEEN(1,countalbumnames),pool[],8)</f>
        <v>Animal kingdom</v>
      </c>
      <c r="D483" s="16">
        <f ca="1">VLOOKUP(ALBUMS!$B483,'CUSTOMERS'!$A$2:$G$201,7)</f>
        <v>42781</v>
      </c>
      <c r="E483" s="16">
        <f ca="1">ALBUMS!$D483+RANDBETWEEN(0,TODAY()-ALBUMS!$D483)</f>
        <v>45372</v>
      </c>
    </row>
    <row r="484" spans="1:5" x14ac:dyDescent="0.2">
      <c r="A484" s="9">
        <v>483</v>
      </c>
      <c r="B484" s="9">
        <f t="shared" ca="1" si="7"/>
        <v>19</v>
      </c>
      <c r="C484" s="9" t="str">
        <f ca="1">VLOOKUP(RANDBETWEEN(1,countalbumnames),pool[],8)</f>
        <v>Days with Dad</v>
      </c>
      <c r="D484" s="14">
        <f ca="1">VLOOKUP(ALBUMS!$B484,'CUSTOMERS'!$A$2:$G$201,7)</f>
        <v>43604</v>
      </c>
      <c r="E484" s="14">
        <f ca="1">ALBUMS!$D484+RANDBETWEEN(0,TODAY()-ALBUMS!$D484)</f>
        <v>44100</v>
      </c>
    </row>
    <row r="485" spans="1:5" x14ac:dyDescent="0.2">
      <c r="A485" s="10">
        <v>484</v>
      </c>
      <c r="B485" s="10">
        <f t="shared" ca="1" si="7"/>
        <v>80</v>
      </c>
      <c r="C485" s="10" t="str">
        <f ca="1">VLOOKUP(RANDBETWEEN(1,countalbumnames),pool[],8)</f>
        <v>Kicked buckets</v>
      </c>
      <c r="D485" s="16">
        <f ca="1">VLOOKUP(ALBUMS!$B485,'CUSTOMERS'!$A$2:$G$201,7)</f>
        <v>44159</v>
      </c>
      <c r="E485" s="16">
        <f ca="1">ALBUMS!$D485+RANDBETWEEN(0,TODAY()-ALBUMS!$D485)</f>
        <v>45148</v>
      </c>
    </row>
    <row r="486" spans="1:5" x14ac:dyDescent="0.2">
      <c r="A486" s="9">
        <v>485</v>
      </c>
      <c r="B486" s="9">
        <f t="shared" ca="1" si="7"/>
        <v>63</v>
      </c>
      <c r="C486" s="9" t="str">
        <f ca="1">VLOOKUP(RANDBETWEEN(1,countalbumnames),pool[],8)</f>
        <v>Ire desire</v>
      </c>
      <c r="D486" s="14">
        <f ca="1">VLOOKUP(ALBUMS!$B486,'CUSTOMERS'!$A$2:$G$201,7)</f>
        <v>43066</v>
      </c>
      <c r="E486" s="14">
        <f ca="1">ALBUMS!$D486+RANDBETWEEN(0,TODAY()-ALBUMS!$D486)</f>
        <v>45090</v>
      </c>
    </row>
    <row r="487" spans="1:5" x14ac:dyDescent="0.2">
      <c r="A487" s="10">
        <v>486</v>
      </c>
      <c r="B487" s="10">
        <f t="shared" ca="1" si="7"/>
        <v>189</v>
      </c>
      <c r="C487" s="10" t="str">
        <f ca="1">VLOOKUP(RANDBETWEEN(1,countalbumnames),pool[],8)</f>
        <v>P.S. I love you</v>
      </c>
      <c r="D487" s="16">
        <f ca="1">VLOOKUP(ALBUMS!$B487,'CUSTOMERS'!$A$2:$G$201,7)</f>
        <v>43807</v>
      </c>
      <c r="E487" s="16">
        <f ca="1">ALBUMS!$D487+RANDBETWEEN(0,TODAY()-ALBUMS!$D487)</f>
        <v>43892</v>
      </c>
    </row>
    <row r="488" spans="1:5" x14ac:dyDescent="0.2">
      <c r="A488" s="9">
        <v>487</v>
      </c>
      <c r="B488" s="9">
        <f t="shared" ca="1" si="7"/>
        <v>64</v>
      </c>
      <c r="C488" s="9" t="str">
        <f ca="1">VLOOKUP(RANDBETWEEN(1,countalbumnames),pool[],8)</f>
        <v>Two Thousand Twenty</v>
      </c>
      <c r="D488" s="14">
        <f ca="1">VLOOKUP(ALBUMS!$B488,'CUSTOMERS'!$A$2:$G$201,7)</f>
        <v>44014</v>
      </c>
      <c r="E488" s="14">
        <f ca="1">ALBUMS!$D488+RANDBETWEEN(0,TODAY()-ALBUMS!$D488)</f>
        <v>44962</v>
      </c>
    </row>
    <row r="489" spans="1:5" x14ac:dyDescent="0.2">
      <c r="A489" s="10">
        <v>488</v>
      </c>
      <c r="B489" s="10">
        <f t="shared" ca="1" si="7"/>
        <v>148</v>
      </c>
      <c r="C489" s="10" t="str">
        <f ca="1">VLOOKUP(RANDBETWEEN(1,countalbumnames),pool[],8)</f>
        <v>P.S. I love you</v>
      </c>
      <c r="D489" s="16">
        <f ca="1">VLOOKUP(ALBUMS!$B489,'CUSTOMERS'!$A$2:$G$201,7)</f>
        <v>43650</v>
      </c>
      <c r="E489" s="16">
        <f ca="1">ALBUMS!$D489+RANDBETWEEN(0,TODAY()-ALBUMS!$D489)</f>
        <v>44196</v>
      </c>
    </row>
    <row r="490" spans="1:5" x14ac:dyDescent="0.2">
      <c r="A490" s="9">
        <v>489</v>
      </c>
      <c r="B490" s="9">
        <f t="shared" ca="1" si="7"/>
        <v>37</v>
      </c>
      <c r="C490" s="9" t="str">
        <f ca="1">VLOOKUP(RANDBETWEEN(1,countalbumnames),pool[],8)</f>
        <v>Louder actions</v>
      </c>
      <c r="D490" s="14">
        <f ca="1">VLOOKUP(ALBUMS!$B490,'CUSTOMERS'!$A$2:$G$201,7)</f>
        <v>43742</v>
      </c>
      <c r="E490" s="14">
        <f ca="1">ALBUMS!$D490+RANDBETWEEN(0,TODAY()-ALBUMS!$D490)</f>
        <v>44179</v>
      </c>
    </row>
    <row r="491" spans="1:5" x14ac:dyDescent="0.2">
      <c r="A491" s="10">
        <v>490</v>
      </c>
      <c r="B491" s="10">
        <f t="shared" ca="1" si="7"/>
        <v>57</v>
      </c>
      <c r="C491" s="10" t="str">
        <f ca="1">VLOOKUP(RANDBETWEEN(1,countalbumnames),pool[],8)</f>
        <v>Through the Years</v>
      </c>
      <c r="D491" s="16">
        <f ca="1">VLOOKUP(ALBUMS!$B491,'CUSTOMERS'!$A$2:$G$201,7)</f>
        <v>43989</v>
      </c>
      <c r="E491" s="16">
        <f ca="1">ALBUMS!$D491+RANDBETWEEN(0,TODAY()-ALBUMS!$D491)</f>
        <v>44277</v>
      </c>
    </row>
    <row r="492" spans="1:5" x14ac:dyDescent="0.2">
      <c r="A492" s="9">
        <v>491</v>
      </c>
      <c r="B492" s="9">
        <f t="shared" ca="1" si="7"/>
        <v>55</v>
      </c>
      <c r="C492" s="9" t="str">
        <f ca="1">VLOOKUP(RANDBETWEEN(1,countalbumnames),pool[],8)</f>
        <v>Equivalent exchange</v>
      </c>
      <c r="D492" s="14">
        <f ca="1">VLOOKUP(ALBUMS!$B492,'CUSTOMERS'!$A$2:$G$201,7)</f>
        <v>43395</v>
      </c>
      <c r="E492" s="14">
        <f ca="1">ALBUMS!$D492+RANDBETWEEN(0,TODAY()-ALBUMS!$D492)</f>
        <v>45257</v>
      </c>
    </row>
    <row r="493" spans="1:5" x14ac:dyDescent="0.2">
      <c r="A493" s="10">
        <v>492</v>
      </c>
      <c r="B493" s="10">
        <f t="shared" ca="1" si="7"/>
        <v>40</v>
      </c>
      <c r="C493" s="10" t="str">
        <f ca="1">VLOOKUP(RANDBETWEEN(1,countalbumnames),pool[],8)</f>
        <v>Flower shower</v>
      </c>
      <c r="D493" s="16">
        <f ca="1">VLOOKUP(ALBUMS!$B493,'CUSTOMERS'!$A$2:$G$201,7)</f>
        <v>44148</v>
      </c>
      <c r="E493" s="16">
        <f ca="1">ALBUMS!$D493+RANDBETWEEN(0,TODAY()-ALBUMS!$D493)</f>
        <v>44900</v>
      </c>
    </row>
    <row r="494" spans="1:5" x14ac:dyDescent="0.2">
      <c r="A494" s="9">
        <v>493</v>
      </c>
      <c r="B494" s="9">
        <f t="shared" ca="1" si="7"/>
        <v>174</v>
      </c>
      <c r="C494" s="9" t="str">
        <f ca="1">VLOOKUP(RANDBETWEEN(1,countalbumnames),pool[],8)</f>
        <v>Commercial brake</v>
      </c>
      <c r="D494" s="14">
        <f ca="1">VLOOKUP(ALBUMS!$B494,'CUSTOMERS'!$A$2:$G$201,7)</f>
        <v>43051</v>
      </c>
      <c r="E494" s="14">
        <f ca="1">ALBUMS!$D494+RANDBETWEEN(0,TODAY()-ALBUMS!$D494)</f>
        <v>43301</v>
      </c>
    </row>
    <row r="495" spans="1:5" x14ac:dyDescent="0.2">
      <c r="A495" s="10">
        <v>494</v>
      </c>
      <c r="B495" s="10">
        <f t="shared" ca="1" si="7"/>
        <v>153</v>
      </c>
      <c r="C495" s="10" t="str">
        <f ca="1">VLOOKUP(RANDBETWEEN(1,countalbumnames),pool[],8)</f>
        <v>A Trip Around the Sun</v>
      </c>
      <c r="D495" s="16">
        <f ca="1">VLOOKUP(ALBUMS!$B495,'CUSTOMERS'!$A$2:$G$201,7)</f>
        <v>43018</v>
      </c>
      <c r="E495" s="16">
        <f ca="1">ALBUMS!$D495+RANDBETWEEN(0,TODAY()-ALBUMS!$D495)</f>
        <v>43370</v>
      </c>
    </row>
    <row r="496" spans="1:5" x14ac:dyDescent="0.2">
      <c r="A496" s="9">
        <v>495</v>
      </c>
      <c r="B496" s="9">
        <f t="shared" ca="1" si="7"/>
        <v>82</v>
      </c>
      <c r="C496" s="9" t="str">
        <f ca="1">VLOOKUP(RANDBETWEEN(1,countalbumnames),pool[],8)</f>
        <v>Fourth dimension</v>
      </c>
      <c r="D496" s="14">
        <f ca="1">VLOOKUP(ALBUMS!$B496,'CUSTOMERS'!$A$2:$G$201,7)</f>
        <v>44122</v>
      </c>
      <c r="E496" s="14">
        <f ca="1">ALBUMS!$D496+RANDBETWEEN(0,TODAY()-ALBUMS!$D496)</f>
        <v>44420</v>
      </c>
    </row>
    <row r="497" spans="1:5" x14ac:dyDescent="0.2">
      <c r="A497" s="10">
        <v>496</v>
      </c>
      <c r="B497" s="10">
        <f t="shared" ca="1" si="7"/>
        <v>40</v>
      </c>
      <c r="C497" s="10" t="str">
        <f ca="1">VLOOKUP(RANDBETWEEN(1,countalbumnames),pool[],8)</f>
        <v>Gather Together</v>
      </c>
      <c r="D497" s="16">
        <f ca="1">VLOOKUP(ALBUMS!$B497,'CUSTOMERS'!$A$2:$G$201,7)</f>
        <v>44148</v>
      </c>
      <c r="E497" s="16">
        <f ca="1">ALBUMS!$D497+RANDBETWEEN(0,TODAY()-ALBUMS!$D497)</f>
        <v>44404</v>
      </c>
    </row>
    <row r="498" spans="1:5" x14ac:dyDescent="0.2">
      <c r="A498" s="9">
        <v>497</v>
      </c>
      <c r="B498" s="9">
        <f t="shared" ca="1" si="7"/>
        <v>160</v>
      </c>
      <c r="C498" s="9" t="str">
        <f ca="1">VLOOKUP(RANDBETWEEN(1,countalbumnames),pool[],8)</f>
        <v>Just the Two of Us</v>
      </c>
      <c r="D498" s="14">
        <f ca="1">VLOOKUP(ALBUMS!$B498,'CUSTOMERS'!$A$2:$G$201,7)</f>
        <v>43680</v>
      </c>
      <c r="E498" s="14">
        <f ca="1">ALBUMS!$D498+RANDBETWEEN(0,TODAY()-ALBUMS!$D498)</f>
        <v>43976</v>
      </c>
    </row>
    <row r="499" spans="1:5" x14ac:dyDescent="0.2">
      <c r="A499" s="10">
        <v>498</v>
      </c>
      <c r="B499" s="10">
        <f t="shared" ca="1" si="7"/>
        <v>98</v>
      </c>
      <c r="C499" s="10" t="str">
        <f ca="1">VLOOKUP(RANDBETWEEN(1,countalbumnames),pool[],8)</f>
        <v>Mountain Majesty</v>
      </c>
      <c r="D499" s="16">
        <f ca="1">VLOOKUP(ALBUMS!$B499,'CUSTOMERS'!$A$2:$G$201,7)</f>
        <v>43794</v>
      </c>
      <c r="E499" s="16">
        <f ca="1">ALBUMS!$D499+RANDBETWEEN(0,TODAY()-ALBUMS!$D499)</f>
        <v>45032</v>
      </c>
    </row>
    <row r="500" spans="1:5" x14ac:dyDescent="0.2">
      <c r="A500" s="9">
        <v>499</v>
      </c>
      <c r="B500" s="9">
        <f t="shared" ca="1" si="7"/>
        <v>186</v>
      </c>
      <c r="C500" s="9" t="str">
        <f ca="1">VLOOKUP(RANDBETWEEN(1,countalbumnames),pool[],8)</f>
        <v>Favorite Moments of (Year)</v>
      </c>
      <c r="D500" s="14">
        <f ca="1">VLOOKUP(ALBUMS!$B500,'CUSTOMERS'!$A$2:$G$201,7)</f>
        <v>43307</v>
      </c>
      <c r="E500" s="14">
        <f ca="1">ALBUMS!$D500+RANDBETWEEN(0,TODAY()-ALBUMS!$D500)</f>
        <v>43411</v>
      </c>
    </row>
    <row r="501" spans="1:5" x14ac:dyDescent="0.2">
      <c r="A501" s="10">
        <v>500</v>
      </c>
      <c r="B501" s="10">
        <f t="shared" ca="1" si="7"/>
        <v>140</v>
      </c>
      <c r="C501" s="10" t="str">
        <f ca="1">VLOOKUP(RANDBETWEEN(1,countalbumnames),pool[],8)</f>
        <v>To Infinity...</v>
      </c>
      <c r="D501" s="16">
        <f ca="1">VLOOKUP(ALBUMS!$B501,'CUSTOMERS'!$A$2:$G$201,7)</f>
        <v>43752</v>
      </c>
      <c r="E501" s="16">
        <f ca="1">ALBUMS!$D501+RANDBETWEEN(0,TODAY()-ALBUMS!$D501)</f>
        <v>45137</v>
      </c>
    </row>
    <row r="502" spans="1:5" x14ac:dyDescent="0.2">
      <c r="A502" s="9">
        <v>501</v>
      </c>
      <c r="B502" s="9">
        <f t="shared" ca="1" si="7"/>
        <v>180</v>
      </c>
      <c r="C502" s="9" t="str">
        <f ca="1">VLOOKUP(RANDBETWEEN(1,countalbumnames),pool[],8)</f>
        <v>When We Became Three</v>
      </c>
      <c r="D502" s="14">
        <f ca="1">VLOOKUP(ALBUMS!$B502,'CUSTOMERS'!$A$2:$G$201,7)</f>
        <v>43419</v>
      </c>
      <c r="E502" s="14">
        <f ca="1">ALBUMS!$D502+RANDBETWEEN(0,TODAY()-ALBUMS!$D502)</f>
        <v>44001</v>
      </c>
    </row>
    <row r="503" spans="1:5" x14ac:dyDescent="0.2">
      <c r="A503" s="10">
        <v>502</v>
      </c>
      <c r="B503" s="10">
        <f t="shared" ca="1" si="7"/>
        <v>139</v>
      </c>
      <c r="C503" s="10" t="str">
        <f ca="1">VLOOKUP(RANDBETWEEN(1,countalbumnames),pool[],8)</f>
        <v>Impulse reaction</v>
      </c>
      <c r="D503" s="16">
        <f ca="1">VLOOKUP(ALBUMS!$B503,'CUSTOMERS'!$A$2:$G$201,7)</f>
        <v>44130</v>
      </c>
      <c r="E503" s="16">
        <f ca="1">ALBUMS!$D503+RANDBETWEEN(0,TODAY()-ALBUMS!$D503)</f>
        <v>44259</v>
      </c>
    </row>
    <row r="504" spans="1:5" x14ac:dyDescent="0.2">
      <c r="A504" s="9">
        <v>503</v>
      </c>
      <c r="B504" s="9">
        <f t="shared" ca="1" si="7"/>
        <v>116</v>
      </c>
      <c r="C504" s="9" t="str">
        <f ca="1">VLOOKUP(RANDBETWEEN(1,countalbumnames),pool[],8)</f>
        <v>Concept art</v>
      </c>
      <c r="D504" s="14">
        <f ca="1">VLOOKUP(ALBUMS!$B504,'CUSTOMERS'!$A$2:$G$201,7)</f>
        <v>42827</v>
      </c>
      <c r="E504" s="14">
        <f ca="1">ALBUMS!$D504+RANDBETWEEN(0,TODAY()-ALBUMS!$D504)</f>
        <v>43548</v>
      </c>
    </row>
    <row r="505" spans="1:5" x14ac:dyDescent="0.2">
      <c r="A505" s="10">
        <v>504</v>
      </c>
      <c r="B505" s="10">
        <f t="shared" ca="1" si="7"/>
        <v>166</v>
      </c>
      <c r="C505" s="10" t="str">
        <f ca="1">VLOOKUP(RANDBETWEEN(1,countalbumnames),pool[],8)</f>
        <v>Blank canvas</v>
      </c>
      <c r="D505" s="16">
        <f ca="1">VLOOKUP(ALBUMS!$B505,'CUSTOMERS'!$A$2:$G$201,7)</f>
        <v>43298</v>
      </c>
      <c r="E505" s="16">
        <f ca="1">ALBUMS!$D505+RANDBETWEEN(0,TODAY()-ALBUMS!$D505)</f>
        <v>44271</v>
      </c>
    </row>
    <row r="506" spans="1:5" x14ac:dyDescent="0.2">
      <c r="A506" s="9">
        <v>505</v>
      </c>
      <c r="B506" s="9">
        <f t="shared" ca="1" si="7"/>
        <v>100</v>
      </c>
      <c r="C506" s="9" t="str">
        <f ca="1">VLOOKUP(RANDBETWEEN(1,countalbumnames),pool[],8)</f>
        <v>Collar of bones</v>
      </c>
      <c r="D506" s="14">
        <f ca="1">VLOOKUP(ALBUMS!$B506,'CUSTOMERS'!$A$2:$G$201,7)</f>
        <v>43462</v>
      </c>
      <c r="E506" s="14">
        <f ca="1">ALBUMS!$D506+RANDBETWEEN(0,TODAY()-ALBUMS!$D506)</f>
        <v>44780</v>
      </c>
    </row>
    <row r="507" spans="1:5" x14ac:dyDescent="0.2">
      <c r="A507" s="10">
        <v>506</v>
      </c>
      <c r="B507" s="10">
        <f t="shared" ca="1" si="7"/>
        <v>113</v>
      </c>
      <c r="C507" s="10" t="str">
        <f ca="1">VLOOKUP(RANDBETWEEN(1,countalbumnames),pool[],8)</f>
        <v>Army of ants</v>
      </c>
      <c r="D507" s="16">
        <f ca="1">VLOOKUP(ALBUMS!$B507,'CUSTOMERS'!$A$2:$G$201,7)</f>
        <v>43070</v>
      </c>
      <c r="E507" s="16">
        <f ca="1">ALBUMS!$D507+RANDBETWEEN(0,TODAY()-ALBUMS!$D507)</f>
        <v>43518</v>
      </c>
    </row>
    <row r="508" spans="1:5" x14ac:dyDescent="0.2">
      <c r="A508" s="9">
        <v>507</v>
      </c>
      <c r="B508" s="9">
        <f t="shared" ca="1" si="7"/>
        <v>24</v>
      </c>
      <c r="C508" s="9" t="str">
        <f ca="1">VLOOKUP(RANDBETWEEN(1,countalbumnames),pool[],8)</f>
        <v>Blue moon</v>
      </c>
      <c r="D508" s="14">
        <f ca="1">VLOOKUP(ALBUMS!$B508,'CUSTOMERS'!$A$2:$G$201,7)</f>
        <v>44091</v>
      </c>
      <c r="E508" s="14">
        <f ca="1">ALBUMS!$D508+RANDBETWEEN(0,TODAY()-ALBUMS!$D508)</f>
        <v>44944</v>
      </c>
    </row>
    <row r="509" spans="1:5" x14ac:dyDescent="0.2">
      <c r="A509" s="10">
        <v>508</v>
      </c>
      <c r="B509" s="10">
        <f t="shared" ca="1" si="7"/>
        <v>84</v>
      </c>
      <c r="C509" s="10" t="str">
        <f ca="1">VLOOKUP(RANDBETWEEN(1,countalbumnames),pool[],8)</f>
        <v>A Look Back</v>
      </c>
      <c r="D509" s="16">
        <f ca="1">VLOOKUP(ALBUMS!$B509,'CUSTOMERS'!$A$2:$G$201,7)</f>
        <v>44028</v>
      </c>
      <c r="E509" s="16">
        <f ca="1">ALBUMS!$D509+RANDBETWEEN(0,TODAY()-ALBUMS!$D509)</f>
        <v>44258</v>
      </c>
    </row>
    <row r="510" spans="1:5" x14ac:dyDescent="0.2">
      <c r="A510" s="9">
        <v>509</v>
      </c>
      <c r="B510" s="9">
        <f t="shared" ca="1" si="7"/>
        <v>39</v>
      </c>
      <c r="C510" s="9" t="str">
        <f ca="1">VLOOKUP(RANDBETWEEN(1,countalbumnames),pool[],8)</f>
        <v>Our Best Times Together</v>
      </c>
      <c r="D510" s="14">
        <f ca="1">VLOOKUP(ALBUMS!$B510,'CUSTOMERS'!$A$2:$G$201,7)</f>
        <v>43091</v>
      </c>
      <c r="E510" s="14">
        <f ca="1">ALBUMS!$D510+RANDBETWEEN(0,TODAY()-ALBUMS!$D510)</f>
        <v>44723</v>
      </c>
    </row>
    <row r="511" spans="1:5" x14ac:dyDescent="0.2">
      <c r="A511" s="10">
        <v>510</v>
      </c>
      <c r="B511" s="10">
        <f t="shared" ca="1" si="7"/>
        <v>23</v>
      </c>
      <c r="C511" s="10" t="str">
        <f ca="1">VLOOKUP(RANDBETWEEN(1,countalbumnames),pool[],8)</f>
        <v>So far so great</v>
      </c>
      <c r="D511" s="16">
        <f ca="1">VLOOKUP(ALBUMS!$B511,'CUSTOMERS'!$A$2:$G$201,7)</f>
        <v>42785</v>
      </c>
      <c r="E511" s="16">
        <f ca="1">ALBUMS!$D511+RANDBETWEEN(0,TODAY()-ALBUMS!$D511)</f>
        <v>44889</v>
      </c>
    </row>
    <row r="512" spans="1:5" x14ac:dyDescent="0.2">
      <c r="A512" s="9">
        <v>511</v>
      </c>
      <c r="B512" s="9">
        <f t="shared" ca="1" si="7"/>
        <v>185</v>
      </c>
      <c r="C512" s="9" t="str">
        <f ca="1">VLOOKUP(RANDBETWEEN(1,countalbumnames),pool[],8)</f>
        <v>Dinner for one</v>
      </c>
      <c r="D512" s="14">
        <f ca="1">VLOOKUP(ALBUMS!$B512,'CUSTOMERS'!$A$2:$G$201,7)</f>
        <v>43831</v>
      </c>
      <c r="E512" s="14">
        <f ca="1">ALBUMS!$D512+RANDBETWEEN(0,TODAY()-ALBUMS!$D512)</f>
        <v>45399</v>
      </c>
    </row>
    <row r="513" spans="1:5" x14ac:dyDescent="0.2">
      <c r="A513" s="10">
        <v>512</v>
      </c>
      <c r="B513" s="10">
        <f t="shared" ca="1" si="7"/>
        <v>189</v>
      </c>
      <c r="C513" s="10" t="str">
        <f ca="1">VLOOKUP(RANDBETWEEN(1,countalbumnames),pool[],8)</f>
        <v>Moment By Moment</v>
      </c>
      <c r="D513" s="16">
        <f ca="1">VLOOKUP(ALBUMS!$B513,'CUSTOMERS'!$A$2:$G$201,7)</f>
        <v>43807</v>
      </c>
      <c r="E513" s="16">
        <f ca="1">ALBUMS!$D513+RANDBETWEEN(0,TODAY()-ALBUMS!$D513)</f>
        <v>43985</v>
      </c>
    </row>
    <row r="514" spans="1:5" x14ac:dyDescent="0.2">
      <c r="A514" s="9">
        <v>513</v>
      </c>
      <c r="B514" s="9">
        <f t="shared" ca="1" si="7"/>
        <v>114</v>
      </c>
      <c r="C514" s="9" t="str">
        <f ca="1">VLOOKUP(RANDBETWEEN(1,countalbumnames),pool[],8)</f>
        <v>A Weekend in Colorado</v>
      </c>
      <c r="D514" s="14">
        <f ca="1">VLOOKUP(ALBUMS!$B514,'CUSTOMERS'!$A$2:$G$201,7)</f>
        <v>43749</v>
      </c>
      <c r="E514" s="14">
        <f ca="1">ALBUMS!$D514+RANDBETWEEN(0,TODAY()-ALBUMS!$D514)</f>
        <v>44930</v>
      </c>
    </row>
    <row r="515" spans="1:5" x14ac:dyDescent="0.2">
      <c r="A515" s="10">
        <v>514</v>
      </c>
      <c r="B515" s="10">
        <f t="shared" ref="B515:B578" ca="1" si="8">RANDBETWEEN(1,200)</f>
        <v>36</v>
      </c>
      <c r="C515" s="10" t="str">
        <f ca="1">VLOOKUP(RANDBETWEEN(1,countalbumnames),pool[],8)</f>
        <v>Your First Years</v>
      </c>
      <c r="D515" s="16">
        <f ca="1">VLOOKUP(ALBUMS!$B515,'CUSTOMERS'!$A$2:$G$201,7)</f>
        <v>42752</v>
      </c>
      <c r="E515" s="16">
        <f ca="1">ALBUMS!$D515+RANDBETWEEN(0,TODAY()-ALBUMS!$D515)</f>
        <v>44751</v>
      </c>
    </row>
    <row r="516" spans="1:5" x14ac:dyDescent="0.2">
      <c r="A516" s="9">
        <v>515</v>
      </c>
      <c r="B516" s="9">
        <f t="shared" ca="1" si="8"/>
        <v>55</v>
      </c>
      <c r="C516" s="9" t="str">
        <f ca="1">VLOOKUP(RANDBETWEEN(1,countalbumnames),pool[],8)</f>
        <v>Little Joys in Life</v>
      </c>
      <c r="D516" s="14">
        <f ca="1">VLOOKUP(ALBUMS!$B516,'CUSTOMERS'!$A$2:$G$201,7)</f>
        <v>43395</v>
      </c>
      <c r="E516" s="14">
        <f ca="1">ALBUMS!$D516+RANDBETWEEN(0,TODAY()-ALBUMS!$D516)</f>
        <v>44206</v>
      </c>
    </row>
    <row r="517" spans="1:5" x14ac:dyDescent="0.2">
      <c r="A517" s="10">
        <v>516</v>
      </c>
      <c r="B517" s="10">
        <f t="shared" ca="1" si="8"/>
        <v>44</v>
      </c>
      <c r="C517" s="10" t="str">
        <f ca="1">VLOOKUP(RANDBETWEEN(1,countalbumnames),pool[],8)</f>
        <v>Baseless</v>
      </c>
      <c r="D517" s="16">
        <f ca="1">VLOOKUP(ALBUMS!$B517,'CUSTOMERS'!$A$2:$G$201,7)</f>
        <v>43478</v>
      </c>
      <c r="E517" s="16">
        <f ca="1">ALBUMS!$D517+RANDBETWEEN(0,TODAY()-ALBUMS!$D517)</f>
        <v>44510</v>
      </c>
    </row>
    <row r="518" spans="1:5" x14ac:dyDescent="0.2">
      <c r="A518" s="9">
        <v>517</v>
      </c>
      <c r="B518" s="9">
        <f t="shared" ca="1" si="8"/>
        <v>137</v>
      </c>
      <c r="C518" s="9" t="str">
        <f ca="1">VLOOKUP(RANDBETWEEN(1,countalbumnames),pool[],8)</f>
        <v>Equivalent exchange</v>
      </c>
      <c r="D518" s="14">
        <f ca="1">VLOOKUP(ALBUMS!$B518,'CUSTOMERS'!$A$2:$G$201,7)</f>
        <v>42772</v>
      </c>
      <c r="E518" s="14">
        <f ca="1">ALBUMS!$D518+RANDBETWEEN(0,TODAY()-ALBUMS!$D518)</f>
        <v>42831</v>
      </c>
    </row>
    <row r="519" spans="1:5" x14ac:dyDescent="0.2">
      <c r="A519" s="10">
        <v>518</v>
      </c>
      <c r="B519" s="10">
        <f t="shared" ca="1" si="8"/>
        <v>37</v>
      </c>
      <c r="C519" s="10" t="str">
        <f ca="1">VLOOKUP(RANDBETWEEN(1,countalbumnames),pool[],8)</f>
        <v>Greener grass</v>
      </c>
      <c r="D519" s="16">
        <f ca="1">VLOOKUP(ALBUMS!$B519,'CUSTOMERS'!$A$2:$G$201,7)</f>
        <v>43742</v>
      </c>
      <c r="E519" s="16">
        <f ca="1">ALBUMS!$D519+RANDBETWEEN(0,TODAY()-ALBUMS!$D519)</f>
        <v>44771</v>
      </c>
    </row>
    <row r="520" spans="1:5" x14ac:dyDescent="0.2">
      <c r="A520" s="9">
        <v>519</v>
      </c>
      <c r="B520" s="9">
        <f t="shared" ca="1" si="8"/>
        <v>68</v>
      </c>
      <c r="C520" s="9" t="str">
        <f ca="1">VLOOKUP(RANDBETWEEN(1,countalbumnames),pool[],8)</f>
        <v>The Family</v>
      </c>
      <c r="D520" s="14">
        <f ca="1">VLOOKUP(ALBUMS!$B520,'CUSTOMERS'!$A$2:$G$201,7)</f>
        <v>43743</v>
      </c>
      <c r="E520" s="14">
        <f ca="1">ALBUMS!$D520+RANDBETWEEN(0,TODAY()-ALBUMS!$D520)</f>
        <v>44151</v>
      </c>
    </row>
    <row r="521" spans="1:5" x14ac:dyDescent="0.2">
      <c r="A521" s="10">
        <v>520</v>
      </c>
      <c r="B521" s="10">
        <f t="shared" ca="1" si="8"/>
        <v>73</v>
      </c>
      <c r="C521" s="10" t="str">
        <f ca="1">VLOOKUP(RANDBETWEEN(1,countalbumnames),pool[],8)</f>
        <v>Beginning Our Forever</v>
      </c>
      <c r="D521" s="16">
        <f ca="1">VLOOKUP(ALBUMS!$B521,'CUSTOMERS'!$A$2:$G$201,7)</f>
        <v>44188</v>
      </c>
      <c r="E521" s="16">
        <f ca="1">ALBUMS!$D521+RANDBETWEEN(0,TODAY()-ALBUMS!$D521)</f>
        <v>44257</v>
      </c>
    </row>
    <row r="522" spans="1:5" x14ac:dyDescent="0.2">
      <c r="A522" s="9">
        <v>521</v>
      </c>
      <c r="B522" s="9">
        <f t="shared" ca="1" si="8"/>
        <v>139</v>
      </c>
      <c r="C522" s="9" t="str">
        <f ca="1">VLOOKUP(RANDBETWEEN(1,countalbumnames),pool[],8)</f>
        <v>Favorite Adventures</v>
      </c>
      <c r="D522" s="14">
        <f ca="1">VLOOKUP(ALBUMS!$B522,'CUSTOMERS'!$A$2:$G$201,7)</f>
        <v>44130</v>
      </c>
      <c r="E522" s="14">
        <f ca="1">ALBUMS!$D522+RANDBETWEEN(0,TODAY()-ALBUMS!$D522)</f>
        <v>45437</v>
      </c>
    </row>
    <row r="523" spans="1:5" x14ac:dyDescent="0.2">
      <c r="A523" s="10">
        <v>522</v>
      </c>
      <c r="B523" s="10">
        <f t="shared" ca="1" si="8"/>
        <v>5</v>
      </c>
      <c r="C523" s="10" t="str">
        <f ca="1">VLOOKUP(RANDBETWEEN(1,countalbumnames),pool[],8)</f>
        <v>A Love Like Ours</v>
      </c>
      <c r="D523" s="16">
        <f ca="1">VLOOKUP(ALBUMS!$B523,'CUSTOMERS'!$A$2:$G$201,7)</f>
        <v>43332</v>
      </c>
      <c r="E523" s="16">
        <f ca="1">ALBUMS!$D523+RANDBETWEEN(0,TODAY()-ALBUMS!$D523)</f>
        <v>44906</v>
      </c>
    </row>
    <row r="524" spans="1:5" x14ac:dyDescent="0.2">
      <c r="A524" s="9">
        <v>523</v>
      </c>
      <c r="B524" s="9">
        <f t="shared" ca="1" si="8"/>
        <v>51</v>
      </c>
      <c r="C524" s="9" t="str">
        <f ca="1">VLOOKUP(RANDBETWEEN(1,countalbumnames),pool[],8)</f>
        <v>My goodness</v>
      </c>
      <c r="D524" s="14">
        <f ca="1">VLOOKUP(ALBUMS!$B524,'CUSTOMERS'!$A$2:$G$201,7)</f>
        <v>42757</v>
      </c>
      <c r="E524" s="14">
        <f ca="1">ALBUMS!$D524+RANDBETWEEN(0,TODAY()-ALBUMS!$D524)</f>
        <v>43151</v>
      </c>
    </row>
    <row r="525" spans="1:5" x14ac:dyDescent="0.2">
      <c r="A525" s="10">
        <v>524</v>
      </c>
      <c r="B525" s="10">
        <f t="shared" ca="1" si="8"/>
        <v>3</v>
      </c>
      <c r="C525" s="10" t="str">
        <f ca="1">VLOOKUP(RANDBETWEEN(1,countalbumnames),pool[],8)</f>
        <v>Better Together</v>
      </c>
      <c r="D525" s="16">
        <f ca="1">VLOOKUP(ALBUMS!$B525,'CUSTOMERS'!$A$2:$G$201,7)</f>
        <v>43665</v>
      </c>
      <c r="E525" s="16">
        <f ca="1">ALBUMS!$D525+RANDBETWEEN(0,TODAY()-ALBUMS!$D525)</f>
        <v>44124</v>
      </c>
    </row>
    <row r="526" spans="1:5" x14ac:dyDescent="0.2">
      <c r="A526" s="9">
        <v>525</v>
      </c>
      <c r="B526" s="9">
        <f t="shared" ca="1" si="8"/>
        <v>171</v>
      </c>
      <c r="C526" s="9" t="str">
        <f ca="1">VLOOKUP(RANDBETWEEN(1,countalbumnames),pool[],8)</f>
        <v>Favorite Moments of (Year)</v>
      </c>
      <c r="D526" s="14">
        <f ca="1">VLOOKUP(ALBUMS!$B526,'CUSTOMERS'!$A$2:$G$201,7)</f>
        <v>43939</v>
      </c>
      <c r="E526" s="14">
        <f ca="1">ALBUMS!$D526+RANDBETWEEN(0,TODAY()-ALBUMS!$D526)</f>
        <v>45291</v>
      </c>
    </row>
    <row r="527" spans="1:5" x14ac:dyDescent="0.2">
      <c r="A527" s="10">
        <v>526</v>
      </c>
      <c r="B527" s="10">
        <f t="shared" ca="1" si="8"/>
        <v>4</v>
      </c>
      <c r="C527" s="10" t="str">
        <f ca="1">VLOOKUP(RANDBETWEEN(1,countalbumnames),pool[],8)</f>
        <v>Class act</v>
      </c>
      <c r="D527" s="16">
        <f ca="1">VLOOKUP(ALBUMS!$B527,'CUSTOMERS'!$A$2:$G$201,7)</f>
        <v>44131</v>
      </c>
      <c r="E527" s="16">
        <f ca="1">ALBUMS!$D527+RANDBETWEEN(0,TODAY()-ALBUMS!$D527)</f>
        <v>44556</v>
      </c>
    </row>
    <row r="528" spans="1:5" x14ac:dyDescent="0.2">
      <c r="A528" s="9">
        <v>527</v>
      </c>
      <c r="B528" s="9">
        <f t="shared" ca="1" si="8"/>
        <v>68</v>
      </c>
      <c r="C528" s="9" t="str">
        <f ca="1">VLOOKUP(RANDBETWEEN(1,countalbumnames),pool[],8)</f>
        <v>Fight and flight</v>
      </c>
      <c r="D528" s="14">
        <f ca="1">VLOOKUP(ALBUMS!$B528,'CUSTOMERS'!$A$2:$G$201,7)</f>
        <v>43743</v>
      </c>
      <c r="E528" s="14">
        <f ca="1">ALBUMS!$D528+RANDBETWEEN(0,TODAY()-ALBUMS!$D528)</f>
        <v>43807</v>
      </c>
    </row>
    <row r="529" spans="1:5" x14ac:dyDescent="0.2">
      <c r="A529" s="10">
        <v>528</v>
      </c>
      <c r="B529" s="10">
        <f t="shared" ca="1" si="8"/>
        <v>58</v>
      </c>
      <c r="C529" s="10" t="str">
        <f ca="1">VLOOKUP(RANDBETWEEN(1,countalbumnames),pool[],8)</f>
        <v>Cat eat cat world</v>
      </c>
      <c r="D529" s="16">
        <f ca="1">VLOOKUP(ALBUMS!$B529,'CUSTOMERS'!$A$2:$G$201,7)</f>
        <v>43476</v>
      </c>
      <c r="E529" s="16">
        <f ca="1">ALBUMS!$D529+RANDBETWEEN(0,TODAY()-ALBUMS!$D529)</f>
        <v>44833</v>
      </c>
    </row>
    <row r="530" spans="1:5" x14ac:dyDescent="0.2">
      <c r="A530" s="9">
        <v>529</v>
      </c>
      <c r="B530" s="9">
        <f t="shared" ca="1" si="8"/>
        <v>71</v>
      </c>
      <c r="C530" s="9" t="str">
        <f ca="1">VLOOKUP(RANDBETWEEN(1,countalbumnames),pool[],8)</f>
        <v>Kicked buckets</v>
      </c>
      <c r="D530" s="14">
        <f ca="1">VLOOKUP(ALBUMS!$B530,'CUSTOMERS'!$A$2:$G$201,7)</f>
        <v>42778</v>
      </c>
      <c r="E530" s="14">
        <f ca="1">ALBUMS!$D530+RANDBETWEEN(0,TODAY()-ALBUMS!$D530)</f>
        <v>45190</v>
      </c>
    </row>
    <row r="531" spans="1:5" x14ac:dyDescent="0.2">
      <c r="A531" s="10">
        <v>530</v>
      </c>
      <c r="B531" s="10">
        <f t="shared" ca="1" si="8"/>
        <v>33</v>
      </c>
      <c r="C531" s="10" t="str">
        <f ca="1">VLOOKUP(RANDBETWEEN(1,countalbumnames),pool[],8)</f>
        <v>Days at Home</v>
      </c>
      <c r="D531" s="16">
        <f ca="1">VLOOKUP(ALBUMS!$B531,'CUSTOMERS'!$A$2:$G$201,7)</f>
        <v>43607</v>
      </c>
      <c r="E531" s="16">
        <f ca="1">ALBUMS!$D531+RANDBETWEEN(0,TODAY()-ALBUMS!$D531)</f>
        <v>44911</v>
      </c>
    </row>
    <row r="532" spans="1:5" x14ac:dyDescent="0.2">
      <c r="A532" s="9">
        <v>531</v>
      </c>
      <c r="B532" s="9">
        <f t="shared" ca="1" si="8"/>
        <v>177</v>
      </c>
      <c r="C532" s="9" t="str">
        <f ca="1">VLOOKUP(RANDBETWEEN(1,countalbumnames),pool[],8)</f>
        <v>Bottom’s up</v>
      </c>
      <c r="D532" s="14">
        <f ca="1">VLOOKUP(ALBUMS!$B532,'CUSTOMERS'!$A$2:$G$201,7)</f>
        <v>44090</v>
      </c>
      <c r="E532" s="14">
        <f ca="1">ALBUMS!$D532+RANDBETWEEN(0,TODAY()-ALBUMS!$D532)</f>
        <v>45308</v>
      </c>
    </row>
    <row r="533" spans="1:5" x14ac:dyDescent="0.2">
      <c r="A533" s="10">
        <v>532</v>
      </c>
      <c r="B533" s="10">
        <f t="shared" ca="1" si="8"/>
        <v>191</v>
      </c>
      <c r="C533" s="10" t="str">
        <f ca="1">VLOOKUP(RANDBETWEEN(1,countalbumnames),pool[],8)</f>
        <v>Our Adoption Story</v>
      </c>
      <c r="D533" s="16">
        <f ca="1">VLOOKUP(ALBUMS!$B533,'CUSTOMERS'!$A$2:$G$201,7)</f>
        <v>42953</v>
      </c>
      <c r="E533" s="16">
        <f ca="1">ALBUMS!$D533+RANDBETWEEN(0,TODAY()-ALBUMS!$D533)</f>
        <v>45474</v>
      </c>
    </row>
    <row r="534" spans="1:5" x14ac:dyDescent="0.2">
      <c r="A534" s="9">
        <v>533</v>
      </c>
      <c r="B534" s="9">
        <f t="shared" ca="1" si="8"/>
        <v>184</v>
      </c>
      <c r="C534" s="9" t="str">
        <f ca="1">VLOOKUP(RANDBETWEEN(1,countalbumnames),pool[],8)</f>
        <v>Ire desire</v>
      </c>
      <c r="D534" s="14">
        <f ca="1">VLOOKUP(ALBUMS!$B534,'CUSTOMERS'!$A$2:$G$201,7)</f>
        <v>43322</v>
      </c>
      <c r="E534" s="14">
        <f ca="1">ALBUMS!$D534+RANDBETWEEN(0,TODAY()-ALBUMS!$D534)</f>
        <v>44529</v>
      </c>
    </row>
    <row r="535" spans="1:5" x14ac:dyDescent="0.2">
      <c r="A535" s="10">
        <v>534</v>
      </c>
      <c r="B535" s="10">
        <f t="shared" ca="1" si="8"/>
        <v>101</v>
      </c>
      <c r="C535" s="10" t="str">
        <f ca="1">VLOOKUP(RANDBETWEEN(1,countalbumnames),pool[],8)</f>
        <v>Becoming a Big Brother</v>
      </c>
      <c r="D535" s="16">
        <f ca="1">VLOOKUP(ALBUMS!$B535,'CUSTOMERS'!$A$2:$G$201,7)</f>
        <v>43257</v>
      </c>
      <c r="E535" s="16">
        <f ca="1">ALBUMS!$D535+RANDBETWEEN(0,TODAY()-ALBUMS!$D535)</f>
        <v>43767</v>
      </c>
    </row>
    <row r="536" spans="1:5" x14ac:dyDescent="0.2">
      <c r="A536" s="9">
        <v>535</v>
      </c>
      <c r="B536" s="9">
        <f t="shared" ca="1" si="8"/>
        <v>53</v>
      </c>
      <c r="C536" s="9" t="str">
        <f ca="1">VLOOKUP(RANDBETWEEN(1,countalbumnames),pool[],8)</f>
        <v>Blank canvas</v>
      </c>
      <c r="D536" s="14">
        <f ca="1">VLOOKUP(ALBUMS!$B536,'CUSTOMERS'!$A$2:$G$201,7)</f>
        <v>44164</v>
      </c>
      <c r="E536" s="14">
        <f ca="1">ALBUMS!$D536+RANDBETWEEN(0,TODAY()-ALBUMS!$D536)</f>
        <v>45344</v>
      </c>
    </row>
    <row r="537" spans="1:5" x14ac:dyDescent="0.2">
      <c r="A537" s="10">
        <v>536</v>
      </c>
      <c r="B537" s="10">
        <f t="shared" ca="1" si="8"/>
        <v>59</v>
      </c>
      <c r="C537" s="10" t="str">
        <f ca="1">VLOOKUP(RANDBETWEEN(1,countalbumnames),pool[],8)</f>
        <v>From Three to Four</v>
      </c>
      <c r="D537" s="16">
        <f ca="1">VLOOKUP(ALBUMS!$B537,'CUSTOMERS'!$A$2:$G$201,7)</f>
        <v>44061</v>
      </c>
      <c r="E537" s="16">
        <f ca="1">ALBUMS!$D537+RANDBETWEEN(0,TODAY()-ALBUMS!$D537)</f>
        <v>45290</v>
      </c>
    </row>
    <row r="538" spans="1:5" x14ac:dyDescent="0.2">
      <c r="A538" s="9">
        <v>537</v>
      </c>
      <c r="B538" s="9">
        <f t="shared" ca="1" si="8"/>
        <v>188</v>
      </c>
      <c r="C538" s="9" t="str">
        <f ca="1">VLOOKUP(RANDBETWEEN(1,countalbumnames),pool[],8)</f>
        <v>Committee of despair</v>
      </c>
      <c r="D538" s="14">
        <f ca="1">VLOOKUP(ALBUMS!$B538,'CUSTOMERS'!$A$2:$G$201,7)</f>
        <v>42938</v>
      </c>
      <c r="E538" s="14">
        <f ca="1">ALBUMS!$D538+RANDBETWEEN(0,TODAY()-ALBUMS!$D538)</f>
        <v>44899</v>
      </c>
    </row>
    <row r="539" spans="1:5" x14ac:dyDescent="0.2">
      <c r="A539" s="10">
        <v>538</v>
      </c>
      <c r="B539" s="10">
        <f t="shared" ca="1" si="8"/>
        <v>190</v>
      </c>
      <c r="C539" s="10" t="str">
        <f ca="1">VLOOKUP(RANDBETWEEN(1,countalbumnames),pool[],8)</f>
        <v>Worth the Wait</v>
      </c>
      <c r="D539" s="16">
        <f ca="1">VLOOKUP(ALBUMS!$B539,'CUSTOMERS'!$A$2:$G$201,7)</f>
        <v>43628</v>
      </c>
      <c r="E539" s="16">
        <f ca="1">ALBUMS!$D539+RANDBETWEEN(0,TODAY()-ALBUMS!$D539)</f>
        <v>44807</v>
      </c>
    </row>
    <row r="540" spans="1:5" x14ac:dyDescent="0.2">
      <c r="A540" s="9">
        <v>539</v>
      </c>
      <c r="B540" s="9">
        <f t="shared" ca="1" si="8"/>
        <v>193</v>
      </c>
      <c r="C540" s="9" t="str">
        <f ca="1">VLOOKUP(RANDBETWEEN(1,countalbumnames),pool[],8)</f>
        <v>Hold the phone</v>
      </c>
      <c r="D540" s="14">
        <f ca="1">VLOOKUP(ALBUMS!$B540,'CUSTOMERS'!$A$2:$G$201,7)</f>
        <v>42746</v>
      </c>
      <c r="E540" s="14">
        <f ca="1">ALBUMS!$D540+RANDBETWEEN(0,TODAY()-ALBUMS!$D540)</f>
        <v>43848</v>
      </c>
    </row>
    <row r="541" spans="1:5" x14ac:dyDescent="0.2">
      <c r="A541" s="10">
        <v>540</v>
      </c>
      <c r="B541" s="10">
        <f t="shared" ca="1" si="8"/>
        <v>138</v>
      </c>
      <c r="C541" s="10" t="str">
        <f ca="1">VLOOKUP(RANDBETWEEN(1,countalbumnames),pool[],8)</f>
        <v>Criss cross</v>
      </c>
      <c r="D541" s="16">
        <f ca="1">VLOOKUP(ALBUMS!$B541,'CUSTOMERS'!$A$2:$G$201,7)</f>
        <v>43705</v>
      </c>
      <c r="E541" s="16">
        <f ca="1">ALBUMS!$D541+RANDBETWEEN(0,TODAY()-ALBUMS!$D541)</f>
        <v>45130</v>
      </c>
    </row>
    <row r="542" spans="1:5" x14ac:dyDescent="0.2">
      <c r="A542" s="9">
        <v>541</v>
      </c>
      <c r="B542" s="9">
        <f t="shared" ca="1" si="8"/>
        <v>4</v>
      </c>
      <c r="C542" s="9" t="str">
        <f ca="1">VLOOKUP(RANDBETWEEN(1,countalbumnames),pool[],8)</f>
        <v>On This Day</v>
      </c>
      <c r="D542" s="14">
        <f ca="1">VLOOKUP(ALBUMS!$B542,'CUSTOMERS'!$A$2:$G$201,7)</f>
        <v>44131</v>
      </c>
      <c r="E542" s="14">
        <f ca="1">ALBUMS!$D542+RANDBETWEEN(0,TODAY()-ALBUMS!$D542)</f>
        <v>45212</v>
      </c>
    </row>
    <row r="543" spans="1:5" x14ac:dyDescent="0.2">
      <c r="A543" s="10">
        <v>542</v>
      </c>
      <c r="B543" s="10">
        <f t="shared" ca="1" si="8"/>
        <v>20</v>
      </c>
      <c r="C543" s="10" t="str">
        <f ca="1">VLOOKUP(RANDBETWEEN(1,countalbumnames),pool[],8)</f>
        <v>Lessons From a Passport</v>
      </c>
      <c r="D543" s="16">
        <f ca="1">VLOOKUP(ALBUMS!$B543,'CUSTOMERS'!$A$2:$G$201,7)</f>
        <v>44127</v>
      </c>
      <c r="E543" s="16">
        <f ca="1">ALBUMS!$D543+RANDBETWEEN(0,TODAY()-ALBUMS!$D543)</f>
        <v>44833</v>
      </c>
    </row>
    <row r="544" spans="1:5" x14ac:dyDescent="0.2">
      <c r="A544" s="9">
        <v>543</v>
      </c>
      <c r="B544" s="9">
        <f t="shared" ca="1" si="8"/>
        <v>35</v>
      </c>
      <c r="C544" s="9" t="str">
        <f ca="1">VLOOKUP(RANDBETWEEN(1,countalbumnames),pool[],8)</f>
        <v>To Have and to Hold</v>
      </c>
      <c r="D544" s="14">
        <f ca="1">VLOOKUP(ALBUMS!$B544,'CUSTOMERS'!$A$2:$G$201,7)</f>
        <v>43173</v>
      </c>
      <c r="E544" s="14">
        <f ca="1">ALBUMS!$D544+RANDBETWEEN(0,TODAY()-ALBUMS!$D544)</f>
        <v>44601</v>
      </c>
    </row>
    <row r="545" spans="1:5" x14ac:dyDescent="0.2">
      <c r="A545" s="10">
        <v>544</v>
      </c>
      <c r="B545" s="10">
        <f t="shared" ca="1" si="8"/>
        <v>196</v>
      </c>
      <c r="C545" s="10" t="str">
        <f ca="1">VLOOKUP(RANDBETWEEN(1,countalbumnames),pool[],8)</f>
        <v>Collar of bones</v>
      </c>
      <c r="D545" s="16">
        <f ca="1">VLOOKUP(ALBUMS!$B545,'CUSTOMERS'!$A$2:$G$201,7)</f>
        <v>43392</v>
      </c>
      <c r="E545" s="16">
        <f ca="1">ALBUMS!$D545+RANDBETWEEN(0,TODAY()-ALBUMS!$D545)</f>
        <v>44662</v>
      </c>
    </row>
    <row r="546" spans="1:5" x14ac:dyDescent="0.2">
      <c r="A546" s="9">
        <v>545</v>
      </c>
      <c r="B546" s="9">
        <f t="shared" ca="1" si="8"/>
        <v>191</v>
      </c>
      <c r="C546" s="9" t="str">
        <f ca="1">VLOOKUP(RANDBETWEEN(1,countalbumnames),pool[],8)</f>
        <v>Ire desire</v>
      </c>
      <c r="D546" s="14">
        <f ca="1">VLOOKUP(ALBUMS!$B546,'CUSTOMERS'!$A$2:$G$201,7)</f>
        <v>42953</v>
      </c>
      <c r="E546" s="14">
        <f ca="1">ALBUMS!$D546+RANDBETWEEN(0,TODAY()-ALBUMS!$D546)</f>
        <v>44394</v>
      </c>
    </row>
    <row r="547" spans="1:5" x14ac:dyDescent="0.2">
      <c r="A547" s="10">
        <v>546</v>
      </c>
      <c r="B547" s="10">
        <f t="shared" ca="1" si="8"/>
        <v>167</v>
      </c>
      <c r="C547" s="10" t="str">
        <f ca="1">VLOOKUP(RANDBETWEEN(1,countalbumnames),pool[],8)</f>
        <v>Eye of the camera</v>
      </c>
      <c r="D547" s="16">
        <f ca="1">VLOOKUP(ALBUMS!$B547,'CUSTOMERS'!$A$2:$G$201,7)</f>
        <v>43470</v>
      </c>
      <c r="E547" s="16">
        <f ca="1">ALBUMS!$D547+RANDBETWEEN(0,TODAY()-ALBUMS!$D547)</f>
        <v>43783</v>
      </c>
    </row>
    <row r="548" spans="1:5" x14ac:dyDescent="0.2">
      <c r="A548" s="9">
        <v>547</v>
      </c>
      <c r="B548" s="9">
        <f t="shared" ca="1" si="8"/>
        <v>27</v>
      </c>
      <c r="C548" s="9" t="str">
        <f ca="1">VLOOKUP(RANDBETWEEN(1,countalbumnames),pool[],8)</f>
        <v>When We Became Three</v>
      </c>
      <c r="D548" s="14">
        <f ca="1">VLOOKUP(ALBUMS!$B548,'CUSTOMERS'!$A$2:$G$201,7)</f>
        <v>43936</v>
      </c>
      <c r="E548" s="14">
        <f ca="1">ALBUMS!$D548+RANDBETWEEN(0,TODAY()-ALBUMS!$D548)</f>
        <v>45179</v>
      </c>
    </row>
    <row r="549" spans="1:5" x14ac:dyDescent="0.2">
      <c r="A549" s="10">
        <v>548</v>
      </c>
      <c r="B549" s="10">
        <f t="shared" ca="1" si="8"/>
        <v>79</v>
      </c>
      <c r="C549" s="10" t="str">
        <f ca="1">VLOOKUP(RANDBETWEEN(1,countalbumnames),pool[],8)</f>
        <v>Our Story So Far</v>
      </c>
      <c r="D549" s="16">
        <f ca="1">VLOOKUP(ALBUMS!$B549,'CUSTOMERS'!$A$2:$G$201,7)</f>
        <v>43255</v>
      </c>
      <c r="E549" s="16">
        <f ca="1">ALBUMS!$D549+RANDBETWEEN(0,TODAY()-ALBUMS!$D549)</f>
        <v>43602</v>
      </c>
    </row>
    <row r="550" spans="1:5" x14ac:dyDescent="0.2">
      <c r="A550" s="9">
        <v>549</v>
      </c>
      <c r="B550" s="9">
        <f t="shared" ca="1" si="8"/>
        <v>9</v>
      </c>
      <c r="C550" s="9" t="str">
        <f ca="1">VLOOKUP(RANDBETWEEN(1,countalbumnames),pool[],8)</f>
        <v>From Three to Four</v>
      </c>
      <c r="D550" s="14">
        <f ca="1">VLOOKUP(ALBUMS!$B550,'CUSTOMERS'!$A$2:$G$201,7)</f>
        <v>43894</v>
      </c>
      <c r="E550" s="14">
        <f ca="1">ALBUMS!$D550+RANDBETWEEN(0,TODAY()-ALBUMS!$D550)</f>
        <v>44482</v>
      </c>
    </row>
    <row r="551" spans="1:5" x14ac:dyDescent="0.2">
      <c r="A551" s="10">
        <v>550</v>
      </c>
      <c r="B551" s="10">
        <f t="shared" ca="1" si="8"/>
        <v>73</v>
      </c>
      <c r="C551" s="10" t="str">
        <f ca="1">VLOOKUP(RANDBETWEEN(1,countalbumnames),pool[],8)</f>
        <v>For two songs</v>
      </c>
      <c r="D551" s="16">
        <f ca="1">VLOOKUP(ALBUMS!$B551,'CUSTOMERS'!$A$2:$G$201,7)</f>
        <v>44188</v>
      </c>
      <c r="E551" s="16">
        <f ca="1">ALBUMS!$D551+RANDBETWEEN(0,TODAY()-ALBUMS!$D551)</f>
        <v>44599</v>
      </c>
    </row>
    <row r="552" spans="1:5" x14ac:dyDescent="0.2">
      <c r="A552" s="9">
        <v>551</v>
      </c>
      <c r="B552" s="9">
        <f t="shared" ca="1" si="8"/>
        <v>129</v>
      </c>
      <c r="C552" s="9" t="str">
        <f ca="1">VLOOKUP(RANDBETWEEN(1,countalbumnames),pool[],8)</f>
        <v>Dread and horror</v>
      </c>
      <c r="D552" s="14">
        <f ca="1">VLOOKUP(ALBUMS!$B552,'CUSTOMERS'!$A$2:$G$201,7)</f>
        <v>44078</v>
      </c>
      <c r="E552" s="14">
        <f ca="1">ALBUMS!$D552+RANDBETWEEN(0,TODAY()-ALBUMS!$D552)</f>
        <v>45034</v>
      </c>
    </row>
    <row r="553" spans="1:5" x14ac:dyDescent="0.2">
      <c r="A553" s="10">
        <v>552</v>
      </c>
      <c r="B553" s="10">
        <f t="shared" ca="1" si="8"/>
        <v>131</v>
      </c>
      <c r="C553" s="10" t="str">
        <f ca="1">VLOOKUP(RANDBETWEEN(1,countalbumnames),pool[],8)</f>
        <v>Chip off the old block</v>
      </c>
      <c r="D553" s="16">
        <f ca="1">VLOOKUP(ALBUMS!$B553,'CUSTOMERS'!$A$2:$G$201,7)</f>
        <v>44052</v>
      </c>
      <c r="E553" s="16">
        <f ca="1">ALBUMS!$D553+RANDBETWEEN(0,TODAY()-ALBUMS!$D553)</f>
        <v>44364</v>
      </c>
    </row>
    <row r="554" spans="1:5" x14ac:dyDescent="0.2">
      <c r="A554" s="9">
        <v>553</v>
      </c>
      <c r="B554" s="9">
        <f t="shared" ca="1" si="8"/>
        <v>120</v>
      </c>
      <c r="C554" s="9" t="str">
        <f ca="1">VLOOKUP(RANDBETWEEN(1,countalbumnames),pool[],8)</f>
        <v>Established 2020</v>
      </c>
      <c r="D554" s="14">
        <f ca="1">VLOOKUP(ALBUMS!$B554,'CUSTOMERS'!$A$2:$G$201,7)</f>
        <v>43792</v>
      </c>
      <c r="E554" s="14">
        <f ca="1">ALBUMS!$D554+RANDBETWEEN(0,TODAY()-ALBUMS!$D554)</f>
        <v>45153</v>
      </c>
    </row>
    <row r="555" spans="1:5" x14ac:dyDescent="0.2">
      <c r="A555" s="10">
        <v>554</v>
      </c>
      <c r="B555" s="10">
        <f t="shared" ca="1" si="8"/>
        <v>149</v>
      </c>
      <c r="C555" s="10" t="str">
        <f ca="1">VLOOKUP(RANDBETWEEN(1,countalbumnames),pool[],8)</f>
        <v>Our Time Together</v>
      </c>
      <c r="D555" s="16">
        <f ca="1">VLOOKUP(ALBUMS!$B555,'CUSTOMERS'!$A$2:$G$201,7)</f>
        <v>43388</v>
      </c>
      <c r="E555" s="16">
        <f ca="1">ALBUMS!$D555+RANDBETWEEN(0,TODAY()-ALBUMS!$D555)</f>
        <v>43896</v>
      </c>
    </row>
    <row r="556" spans="1:5" x14ac:dyDescent="0.2">
      <c r="A556" s="9">
        <v>555</v>
      </c>
      <c r="B556" s="9">
        <f t="shared" ca="1" si="8"/>
        <v>185</v>
      </c>
      <c r="C556" s="9" t="str">
        <f ca="1">VLOOKUP(RANDBETWEEN(1,countalbumnames),pool[],8)</f>
        <v>Army of ants</v>
      </c>
      <c r="D556" s="14">
        <f ca="1">VLOOKUP(ALBUMS!$B556,'CUSTOMERS'!$A$2:$G$201,7)</f>
        <v>43831</v>
      </c>
      <c r="E556" s="14">
        <f ca="1">ALBUMS!$D556+RANDBETWEEN(0,TODAY()-ALBUMS!$D556)</f>
        <v>44906</v>
      </c>
    </row>
    <row r="557" spans="1:5" x14ac:dyDescent="0.2">
      <c r="A557" s="10">
        <v>556</v>
      </c>
      <c r="B557" s="10">
        <f t="shared" ca="1" si="8"/>
        <v>16</v>
      </c>
      <c r="C557" s="10" t="str">
        <f ca="1">VLOOKUP(RANDBETWEEN(1,countalbumnames),pool[],8)</f>
        <v>When We Became Three</v>
      </c>
      <c r="D557" s="16">
        <f ca="1">VLOOKUP(ALBUMS!$B557,'CUSTOMERS'!$A$2:$G$201,7)</f>
        <v>43017</v>
      </c>
      <c r="E557" s="16">
        <f ca="1">ALBUMS!$D557+RANDBETWEEN(0,TODAY()-ALBUMS!$D557)</f>
        <v>45010</v>
      </c>
    </row>
    <row r="558" spans="1:5" x14ac:dyDescent="0.2">
      <c r="A558" s="9">
        <v>557</v>
      </c>
      <c r="B558" s="9">
        <f t="shared" ca="1" si="8"/>
        <v>59</v>
      </c>
      <c r="C558" s="9" t="str">
        <f ca="1">VLOOKUP(RANDBETWEEN(1,countalbumnames),pool[],8)</f>
        <v>The bigger fish</v>
      </c>
      <c r="D558" s="14">
        <f ca="1">VLOOKUP(ALBUMS!$B558,'CUSTOMERS'!$A$2:$G$201,7)</f>
        <v>44061</v>
      </c>
      <c r="E558" s="14">
        <f ca="1">ALBUMS!$D558+RANDBETWEEN(0,TODAY()-ALBUMS!$D558)</f>
        <v>44350</v>
      </c>
    </row>
    <row r="559" spans="1:5" x14ac:dyDescent="0.2">
      <c r="A559" s="10">
        <v>558</v>
      </c>
      <c r="B559" s="10">
        <f t="shared" ca="1" si="8"/>
        <v>72</v>
      </c>
      <c r="C559" s="10" t="str">
        <f ca="1">VLOOKUP(RANDBETWEEN(1,countalbumnames),pool[],8)</f>
        <v>From Now Until Forever</v>
      </c>
      <c r="D559" s="16">
        <f ca="1">VLOOKUP(ALBUMS!$B559,'CUSTOMERS'!$A$2:$G$201,7)</f>
        <v>43268</v>
      </c>
      <c r="E559" s="16">
        <f ca="1">ALBUMS!$D559+RANDBETWEEN(0,TODAY()-ALBUMS!$D559)</f>
        <v>44402</v>
      </c>
    </row>
    <row r="560" spans="1:5" x14ac:dyDescent="0.2">
      <c r="A560" s="9">
        <v>559</v>
      </c>
      <c r="B560" s="9">
        <f t="shared" ca="1" si="8"/>
        <v>185</v>
      </c>
      <c r="C560" s="9" t="str">
        <f ca="1">VLOOKUP(RANDBETWEEN(1,countalbumnames),pool[],8)</f>
        <v>Battleground</v>
      </c>
      <c r="D560" s="14">
        <f ca="1">VLOOKUP(ALBUMS!$B560,'CUSTOMERS'!$A$2:$G$201,7)</f>
        <v>43831</v>
      </c>
      <c r="E560" s="14">
        <f ca="1">ALBUMS!$D560+RANDBETWEEN(0,TODAY()-ALBUMS!$D560)</f>
        <v>43930</v>
      </c>
    </row>
    <row r="561" spans="1:5" x14ac:dyDescent="0.2">
      <c r="A561" s="10">
        <v>560</v>
      </c>
      <c r="B561" s="10">
        <f t="shared" ca="1" si="8"/>
        <v>57</v>
      </c>
      <c r="C561" s="10" t="str">
        <f ca="1">VLOOKUP(RANDBETWEEN(1,countalbumnames),pool[],8)</f>
        <v>Glass house</v>
      </c>
      <c r="D561" s="16">
        <f ca="1">VLOOKUP(ALBUMS!$B561,'CUSTOMERS'!$A$2:$G$201,7)</f>
        <v>43989</v>
      </c>
      <c r="E561" s="16">
        <f ca="1">ALBUMS!$D561+RANDBETWEEN(0,TODAY()-ALBUMS!$D561)</f>
        <v>44905</v>
      </c>
    </row>
    <row r="562" spans="1:5" x14ac:dyDescent="0.2">
      <c r="A562" s="9">
        <v>561</v>
      </c>
      <c r="B562" s="9">
        <f t="shared" ca="1" si="8"/>
        <v>78</v>
      </c>
      <c r="C562" s="9" t="str">
        <f ca="1">VLOOKUP(RANDBETWEEN(1,countalbumnames),pool[],8)</f>
        <v>Glass house</v>
      </c>
      <c r="D562" s="14">
        <f ca="1">VLOOKUP(ALBUMS!$B562,'CUSTOMERS'!$A$2:$G$201,7)</f>
        <v>43096</v>
      </c>
      <c r="E562" s="14">
        <f ca="1">ALBUMS!$D562+RANDBETWEEN(0,TODAY()-ALBUMS!$D562)</f>
        <v>44117</v>
      </c>
    </row>
    <row r="563" spans="1:5" x14ac:dyDescent="0.2">
      <c r="A563" s="10">
        <v>562</v>
      </c>
      <c r="B563" s="10">
        <f t="shared" ca="1" si="8"/>
        <v>175</v>
      </c>
      <c r="C563" s="10" t="str">
        <f ca="1">VLOOKUP(RANDBETWEEN(1,countalbumnames),pool[],8)</f>
        <v>My Brother and Me</v>
      </c>
      <c r="D563" s="16">
        <f ca="1">VLOOKUP(ALBUMS!$B563,'CUSTOMERS'!$A$2:$G$201,7)</f>
        <v>44017</v>
      </c>
      <c r="E563" s="16">
        <f ca="1">ALBUMS!$D563+RANDBETWEEN(0,TODAY()-ALBUMS!$D563)</f>
        <v>44992</v>
      </c>
    </row>
    <row r="564" spans="1:5" x14ac:dyDescent="0.2">
      <c r="A564" s="9">
        <v>563</v>
      </c>
      <c r="B564" s="9">
        <f t="shared" ca="1" si="8"/>
        <v>194</v>
      </c>
      <c r="C564" s="9" t="str">
        <f ca="1">VLOOKUP(RANDBETWEEN(1,countalbumnames),pool[],8)</f>
        <v>Eye of the camera</v>
      </c>
      <c r="D564" s="14">
        <f ca="1">VLOOKUP(ALBUMS!$B564,'CUSTOMERS'!$A$2:$G$201,7)</f>
        <v>43195</v>
      </c>
      <c r="E564" s="14">
        <f ca="1">ALBUMS!$D564+RANDBETWEEN(0,TODAY()-ALBUMS!$D564)</f>
        <v>43714</v>
      </c>
    </row>
    <row r="565" spans="1:5" x14ac:dyDescent="0.2">
      <c r="A565" s="10">
        <v>564</v>
      </c>
      <c r="B565" s="10">
        <f t="shared" ca="1" si="8"/>
        <v>184</v>
      </c>
      <c r="C565" s="10" t="str">
        <f ca="1">VLOOKUP(RANDBETWEEN(1,countalbumnames),pool[],8)</f>
        <v>Welcome Home</v>
      </c>
      <c r="D565" s="16">
        <f ca="1">VLOOKUP(ALBUMS!$B565,'CUSTOMERS'!$A$2:$G$201,7)</f>
        <v>43322</v>
      </c>
      <c r="E565" s="16">
        <f ca="1">ALBUMS!$D565+RANDBETWEEN(0,TODAY()-ALBUMS!$D565)</f>
        <v>45303</v>
      </c>
    </row>
    <row r="566" spans="1:5" x14ac:dyDescent="0.2">
      <c r="A566" s="9">
        <v>565</v>
      </c>
      <c r="B566" s="9">
        <f t="shared" ca="1" si="8"/>
        <v>179</v>
      </c>
      <c r="C566" s="9" t="str">
        <f ca="1">VLOOKUP(RANDBETWEEN(1,countalbumnames),pool[],8)</f>
        <v>Don’t push this button</v>
      </c>
      <c r="D566" s="14">
        <f ca="1">VLOOKUP(ALBUMS!$B566,'CUSTOMERS'!$A$2:$G$201,7)</f>
        <v>42878</v>
      </c>
      <c r="E566" s="14">
        <f ca="1">ALBUMS!$D566+RANDBETWEEN(0,TODAY()-ALBUMS!$D566)</f>
        <v>44446</v>
      </c>
    </row>
    <row r="567" spans="1:5" x14ac:dyDescent="0.2">
      <c r="A567" s="10">
        <v>566</v>
      </c>
      <c r="B567" s="10">
        <f t="shared" ca="1" si="8"/>
        <v>163</v>
      </c>
      <c r="C567" s="10" t="str">
        <f ca="1">VLOOKUP(RANDBETWEEN(1,countalbumnames),pool[],8)</f>
        <v>Louder actions</v>
      </c>
      <c r="D567" s="16">
        <f ca="1">VLOOKUP(ALBUMS!$B567,'CUSTOMERS'!$A$2:$G$201,7)</f>
        <v>43955</v>
      </c>
      <c r="E567" s="16">
        <f ca="1">ALBUMS!$D567+RANDBETWEEN(0,TODAY()-ALBUMS!$D567)</f>
        <v>44012</v>
      </c>
    </row>
    <row r="568" spans="1:5" x14ac:dyDescent="0.2">
      <c r="A568" s="9">
        <v>567</v>
      </c>
      <c r="B568" s="9">
        <f t="shared" ca="1" si="8"/>
        <v>58</v>
      </c>
      <c r="C568" s="9" t="str">
        <f ca="1">VLOOKUP(RANDBETWEEN(1,countalbumnames),pool[],8)</f>
        <v>From Three to Four</v>
      </c>
      <c r="D568" s="14">
        <f ca="1">VLOOKUP(ALBUMS!$B568,'CUSTOMERS'!$A$2:$G$201,7)</f>
        <v>43476</v>
      </c>
      <c r="E568" s="14">
        <f ca="1">ALBUMS!$D568+RANDBETWEEN(0,TODAY()-ALBUMS!$D568)</f>
        <v>44382</v>
      </c>
    </row>
    <row r="569" spans="1:5" x14ac:dyDescent="0.2">
      <c r="A569" s="10">
        <v>568</v>
      </c>
      <c r="B569" s="10">
        <f t="shared" ca="1" si="8"/>
        <v>147</v>
      </c>
      <c r="C569" s="10" t="str">
        <f ca="1">VLOOKUP(RANDBETWEEN(1,countalbumnames),pool[],8)</f>
        <v>The (Last Names) — Est. 2020</v>
      </c>
      <c r="D569" s="16">
        <f ca="1">VLOOKUP(ALBUMS!$B569,'CUSTOMERS'!$A$2:$G$201,7)</f>
        <v>43421</v>
      </c>
      <c r="E569" s="16">
        <f ca="1">ALBUMS!$D569+RANDBETWEEN(0,TODAY()-ALBUMS!$D569)</f>
        <v>43826</v>
      </c>
    </row>
    <row r="570" spans="1:5" x14ac:dyDescent="0.2">
      <c r="A570" s="9">
        <v>569</v>
      </c>
      <c r="B570" s="9">
        <f t="shared" ca="1" si="8"/>
        <v>156</v>
      </c>
      <c r="C570" s="9" t="str">
        <f ca="1">VLOOKUP(RANDBETWEEN(1,countalbumnames),pool[],8)</f>
        <v>Adventures with</v>
      </c>
      <c r="D570" s="14">
        <f ca="1">VLOOKUP(ALBUMS!$B570,'CUSTOMERS'!$A$2:$G$201,7)</f>
        <v>43481</v>
      </c>
      <c r="E570" s="14">
        <f ca="1">ALBUMS!$D570+RANDBETWEEN(0,TODAY()-ALBUMS!$D570)</f>
        <v>44156</v>
      </c>
    </row>
    <row r="571" spans="1:5" x14ac:dyDescent="0.2">
      <c r="A571" s="10">
        <v>570</v>
      </c>
      <c r="B571" s="10">
        <f t="shared" ca="1" si="8"/>
        <v>199</v>
      </c>
      <c r="C571" s="10" t="str">
        <f ca="1">VLOOKUP(RANDBETWEEN(1,countalbumnames),pool[],8)</f>
        <v>Lessons From a Passport</v>
      </c>
      <c r="D571" s="16">
        <f ca="1">VLOOKUP(ALBUMS!$B571,'CUSTOMERS'!$A$2:$G$201,7)</f>
        <v>43025</v>
      </c>
      <c r="E571" s="16">
        <f ca="1">ALBUMS!$D571+RANDBETWEEN(0,TODAY()-ALBUMS!$D571)</f>
        <v>44774</v>
      </c>
    </row>
    <row r="572" spans="1:5" x14ac:dyDescent="0.2">
      <c r="A572" s="9">
        <v>571</v>
      </c>
      <c r="B572" s="9">
        <f t="shared" ca="1" si="8"/>
        <v>35</v>
      </c>
      <c r="C572" s="9" t="str">
        <f ca="1">VLOOKUP(RANDBETWEEN(1,countalbumnames),pool[],8)</f>
        <v>For two songs</v>
      </c>
      <c r="D572" s="14">
        <f ca="1">VLOOKUP(ALBUMS!$B572,'CUSTOMERS'!$A$2:$G$201,7)</f>
        <v>43173</v>
      </c>
      <c r="E572" s="14">
        <f ca="1">ALBUMS!$D572+RANDBETWEEN(0,TODAY()-ALBUMS!$D572)</f>
        <v>44290</v>
      </c>
    </row>
    <row r="573" spans="1:5" x14ac:dyDescent="0.2">
      <c r="A573" s="10">
        <v>572</v>
      </c>
      <c r="B573" s="10">
        <f t="shared" ca="1" si="8"/>
        <v>155</v>
      </c>
      <c r="C573" s="10" t="str">
        <f ca="1">VLOOKUP(RANDBETWEEN(1,countalbumnames),pool[],8)</f>
        <v>Total destruction</v>
      </c>
      <c r="D573" s="16">
        <f ca="1">VLOOKUP(ALBUMS!$B573,'CUSTOMERS'!$A$2:$G$201,7)</f>
        <v>43141</v>
      </c>
      <c r="E573" s="16">
        <f ca="1">ALBUMS!$D573+RANDBETWEEN(0,TODAY()-ALBUMS!$D573)</f>
        <v>43441</v>
      </c>
    </row>
    <row r="574" spans="1:5" x14ac:dyDescent="0.2">
      <c r="A574" s="9">
        <v>573</v>
      </c>
      <c r="B574" s="9">
        <f t="shared" ca="1" si="8"/>
        <v>137</v>
      </c>
      <c r="C574" s="9" t="str">
        <f ca="1">VLOOKUP(RANDBETWEEN(1,countalbumnames),pool[],8)</f>
        <v>2020: Our Year in Review</v>
      </c>
      <c r="D574" s="14">
        <f ca="1">VLOOKUP(ALBUMS!$B574,'CUSTOMERS'!$A$2:$G$201,7)</f>
        <v>42772</v>
      </c>
      <c r="E574" s="14">
        <f ca="1">ALBUMS!$D574+RANDBETWEEN(0,TODAY()-ALBUMS!$D574)</f>
        <v>43476</v>
      </c>
    </row>
    <row r="575" spans="1:5" x14ac:dyDescent="0.2">
      <c r="A575" s="10">
        <v>574</v>
      </c>
      <c r="B575" s="10">
        <f t="shared" ca="1" si="8"/>
        <v>156</v>
      </c>
      <c r="C575" s="10" t="str">
        <f ca="1">VLOOKUP(RANDBETWEEN(1,countalbumnames),pool[],8)</f>
        <v>District zero</v>
      </c>
      <c r="D575" s="16">
        <f ca="1">VLOOKUP(ALBUMS!$B575,'CUSTOMERS'!$A$2:$G$201,7)</f>
        <v>43481</v>
      </c>
      <c r="E575" s="16">
        <f ca="1">ALBUMS!$D575+RANDBETWEEN(0,TODAY()-ALBUMS!$D575)</f>
        <v>44298</v>
      </c>
    </row>
    <row r="576" spans="1:5" x14ac:dyDescent="0.2">
      <c r="A576" s="9">
        <v>575</v>
      </c>
      <c r="B576" s="9">
        <f t="shared" ca="1" si="8"/>
        <v>41</v>
      </c>
      <c r="C576" s="9" t="str">
        <f ca="1">VLOOKUP(RANDBETWEEN(1,countalbumnames),pool[],8)</f>
        <v>Established 2020</v>
      </c>
      <c r="D576" s="14">
        <f ca="1">VLOOKUP(ALBUMS!$B576,'CUSTOMERS'!$A$2:$G$201,7)</f>
        <v>43284</v>
      </c>
      <c r="E576" s="14">
        <f ca="1">ALBUMS!$D576+RANDBETWEEN(0,TODAY()-ALBUMS!$D576)</f>
        <v>45433</v>
      </c>
    </row>
    <row r="577" spans="1:5" x14ac:dyDescent="0.2">
      <c r="A577" s="10">
        <v>576</v>
      </c>
      <c r="B577" s="10">
        <f t="shared" ca="1" si="8"/>
        <v>68</v>
      </c>
      <c r="C577" s="10" t="str">
        <f ca="1">VLOOKUP(RANDBETWEEN(1,countalbumnames),pool[],8)</f>
        <v>The Family</v>
      </c>
      <c r="D577" s="16">
        <f ca="1">VLOOKUP(ALBUMS!$B577,'CUSTOMERS'!$A$2:$G$201,7)</f>
        <v>43743</v>
      </c>
      <c r="E577" s="16">
        <f ca="1">ALBUMS!$D577+RANDBETWEEN(0,TODAY()-ALBUMS!$D577)</f>
        <v>44875</v>
      </c>
    </row>
    <row r="578" spans="1:5" x14ac:dyDescent="0.2">
      <c r="A578" s="9">
        <v>577</v>
      </c>
      <c r="B578" s="9">
        <f t="shared" ca="1" si="8"/>
        <v>191</v>
      </c>
      <c r="C578" s="9" t="str">
        <f ca="1">VLOOKUP(RANDBETWEEN(1,countalbumnames),pool[],8)</f>
        <v>Making the Most of It</v>
      </c>
      <c r="D578" s="14">
        <f ca="1">VLOOKUP(ALBUMS!$B578,'CUSTOMERS'!$A$2:$G$201,7)</f>
        <v>42953</v>
      </c>
      <c r="E578" s="14">
        <f ca="1">ALBUMS!$D578+RANDBETWEEN(0,TODAY()-ALBUMS!$D578)</f>
        <v>43222</v>
      </c>
    </row>
    <row r="579" spans="1:5" x14ac:dyDescent="0.2">
      <c r="A579" s="10">
        <v>578</v>
      </c>
      <c r="B579" s="10">
        <f t="shared" ref="B579:B601" ca="1" si="9">RANDBETWEEN(1,200)</f>
        <v>28</v>
      </c>
      <c r="C579" s="10" t="str">
        <f ca="1">VLOOKUP(RANDBETWEEN(1,countalbumnames),pool[],8)</f>
        <v>Glass house</v>
      </c>
      <c r="D579" s="16">
        <f ca="1">VLOOKUP(ALBUMS!$B579,'CUSTOMERS'!$A$2:$G$201,7)</f>
        <v>43747</v>
      </c>
      <c r="E579" s="16">
        <f ca="1">ALBUMS!$D579+RANDBETWEEN(0,TODAY()-ALBUMS!$D579)</f>
        <v>45245</v>
      </c>
    </row>
    <row r="580" spans="1:5" x14ac:dyDescent="0.2">
      <c r="A580" s="9">
        <v>579</v>
      </c>
      <c r="B580" s="9">
        <f t="shared" ca="1" si="9"/>
        <v>36</v>
      </c>
      <c r="C580" s="9" t="str">
        <f ca="1">VLOOKUP(RANDBETWEEN(1,countalbumnames),pool[],8)</f>
        <v>Two Thousand Twenty</v>
      </c>
      <c r="D580" s="14">
        <f ca="1">VLOOKUP(ALBUMS!$B580,'CUSTOMERS'!$A$2:$G$201,7)</f>
        <v>42752</v>
      </c>
      <c r="E580" s="14">
        <f ca="1">ALBUMS!$D580+RANDBETWEEN(0,TODAY()-ALBUMS!$D580)</f>
        <v>44717</v>
      </c>
    </row>
    <row r="581" spans="1:5" x14ac:dyDescent="0.2">
      <c r="A581" s="10">
        <v>580</v>
      </c>
      <c r="B581" s="10">
        <f t="shared" ca="1" si="9"/>
        <v>55</v>
      </c>
      <c r="C581" s="10" t="str">
        <f ca="1">VLOOKUP(RANDBETWEEN(1,countalbumnames),pool[],8)</f>
        <v>Cat killed curiosity</v>
      </c>
      <c r="D581" s="16">
        <f ca="1">VLOOKUP(ALBUMS!$B581,'CUSTOMERS'!$A$2:$G$201,7)</f>
        <v>43395</v>
      </c>
      <c r="E581" s="16">
        <f ca="1">ALBUMS!$D581+RANDBETWEEN(0,TODAY()-ALBUMS!$D581)</f>
        <v>44524</v>
      </c>
    </row>
    <row r="582" spans="1:5" x14ac:dyDescent="0.2">
      <c r="A582" s="9">
        <v>581</v>
      </c>
      <c r="B582" s="9">
        <f t="shared" ca="1" si="9"/>
        <v>53</v>
      </c>
      <c r="C582" s="9" t="str">
        <f ca="1">VLOOKUP(RANDBETWEEN(1,countalbumnames),pool[],8)</f>
        <v>The Family</v>
      </c>
      <c r="D582" s="14">
        <f ca="1">VLOOKUP(ALBUMS!$B582,'CUSTOMERS'!$A$2:$G$201,7)</f>
        <v>44164</v>
      </c>
      <c r="E582" s="14">
        <f ca="1">ALBUMS!$D582+RANDBETWEEN(0,TODAY()-ALBUMS!$D582)</f>
        <v>45440</v>
      </c>
    </row>
    <row r="583" spans="1:5" x14ac:dyDescent="0.2">
      <c r="A583" s="10">
        <v>582</v>
      </c>
      <c r="B583" s="10">
        <f t="shared" ca="1" si="9"/>
        <v>105</v>
      </c>
      <c r="C583" s="10" t="str">
        <f ca="1">VLOOKUP(RANDBETWEEN(1,countalbumnames),pool[],8)</f>
        <v>Here &amp; There</v>
      </c>
      <c r="D583" s="16">
        <f ca="1">VLOOKUP(ALBUMS!$B583,'CUSTOMERS'!$A$2:$G$201,7)</f>
        <v>44004</v>
      </c>
      <c r="E583" s="16">
        <f ca="1">ALBUMS!$D583+RANDBETWEEN(0,TODAY()-ALBUMS!$D583)</f>
        <v>44831</v>
      </c>
    </row>
    <row r="584" spans="1:5" x14ac:dyDescent="0.2">
      <c r="A584" s="9">
        <v>583</v>
      </c>
      <c r="B584" s="9">
        <f t="shared" ca="1" si="9"/>
        <v>109</v>
      </c>
      <c r="C584" s="9" t="str">
        <f ca="1">VLOOKUP(RANDBETWEEN(1,countalbumnames),pool[],8)</f>
        <v>Just a tease</v>
      </c>
      <c r="D584" s="14">
        <f ca="1">VLOOKUP(ALBUMS!$B584,'CUSTOMERS'!$A$2:$G$201,7)</f>
        <v>44065</v>
      </c>
      <c r="E584" s="14">
        <f ca="1">ALBUMS!$D584+RANDBETWEEN(0,TODAY()-ALBUMS!$D584)</f>
        <v>45096</v>
      </c>
    </row>
    <row r="585" spans="1:5" x14ac:dyDescent="0.2">
      <c r="A585" s="10">
        <v>584</v>
      </c>
      <c r="B585" s="10">
        <f t="shared" ca="1" si="9"/>
        <v>130</v>
      </c>
      <c r="C585" s="10" t="str">
        <f ca="1">VLOOKUP(RANDBETWEEN(1,countalbumnames),pool[],8)</f>
        <v>Home is with you</v>
      </c>
      <c r="D585" s="16">
        <f ca="1">VLOOKUP(ALBUMS!$B585,'CUSTOMERS'!$A$2:$G$201,7)</f>
        <v>43376</v>
      </c>
      <c r="E585" s="16">
        <f ca="1">ALBUMS!$D585+RANDBETWEEN(0,TODAY()-ALBUMS!$D585)</f>
        <v>44267</v>
      </c>
    </row>
    <row r="586" spans="1:5" x14ac:dyDescent="0.2">
      <c r="A586" s="9">
        <v>585</v>
      </c>
      <c r="B586" s="9">
        <f t="shared" ca="1" si="9"/>
        <v>162</v>
      </c>
      <c r="C586" s="9" t="str">
        <f ca="1">VLOOKUP(RANDBETWEEN(1,countalbumnames),pool[],8)</f>
        <v>Louder actions</v>
      </c>
      <c r="D586" s="14">
        <f ca="1">VLOOKUP(ALBUMS!$B586,'CUSTOMERS'!$A$2:$G$201,7)</f>
        <v>43041</v>
      </c>
      <c r="E586" s="14">
        <f ca="1">ALBUMS!$D586+RANDBETWEEN(0,TODAY()-ALBUMS!$D586)</f>
        <v>43158</v>
      </c>
    </row>
    <row r="587" spans="1:5" x14ac:dyDescent="0.2">
      <c r="A587" s="10">
        <v>586</v>
      </c>
      <c r="B587" s="10">
        <f t="shared" ca="1" si="9"/>
        <v>58</v>
      </c>
      <c r="C587" s="10" t="str">
        <f ca="1">VLOOKUP(RANDBETWEEN(1,countalbumnames),pool[],8)</f>
        <v>Our Adoption Story</v>
      </c>
      <c r="D587" s="16">
        <f ca="1">VLOOKUP(ALBUMS!$B587,'CUSTOMERS'!$A$2:$G$201,7)</f>
        <v>43476</v>
      </c>
      <c r="E587" s="16">
        <f ca="1">ALBUMS!$D587+RANDBETWEEN(0,TODAY()-ALBUMS!$D587)</f>
        <v>45284</v>
      </c>
    </row>
    <row r="588" spans="1:5" x14ac:dyDescent="0.2">
      <c r="A588" s="9">
        <v>587</v>
      </c>
      <c r="B588" s="9">
        <f t="shared" ca="1" si="9"/>
        <v>135</v>
      </c>
      <c r="C588" s="9" t="str">
        <f ca="1">VLOOKUP(RANDBETWEEN(1,countalbumnames),pool[],8)</f>
        <v>Preaching choir</v>
      </c>
      <c r="D588" s="14">
        <f ca="1">VLOOKUP(ALBUMS!$B588,'CUSTOMERS'!$A$2:$G$201,7)</f>
        <v>42965</v>
      </c>
      <c r="E588" s="14">
        <f ca="1">ALBUMS!$D588+RANDBETWEEN(0,TODAY()-ALBUMS!$D588)</f>
        <v>43310</v>
      </c>
    </row>
    <row r="589" spans="1:5" x14ac:dyDescent="0.2">
      <c r="A589" s="10">
        <v>588</v>
      </c>
      <c r="B589" s="10">
        <f t="shared" ca="1" si="9"/>
        <v>191</v>
      </c>
      <c r="C589" s="10" t="str">
        <f ca="1">VLOOKUP(RANDBETWEEN(1,countalbumnames),pool[],8)</f>
        <v>Dread and horror</v>
      </c>
      <c r="D589" s="16">
        <f ca="1">VLOOKUP(ALBUMS!$B589,'CUSTOMERS'!$A$2:$G$201,7)</f>
        <v>42953</v>
      </c>
      <c r="E589" s="16">
        <f ca="1">ALBUMS!$D589+RANDBETWEEN(0,TODAY()-ALBUMS!$D589)</f>
        <v>43946</v>
      </c>
    </row>
    <row r="590" spans="1:5" x14ac:dyDescent="0.2">
      <c r="A590" s="9">
        <v>589</v>
      </c>
      <c r="B590" s="9">
        <f t="shared" ca="1" si="9"/>
        <v>44</v>
      </c>
      <c r="C590" s="9" t="str">
        <f ca="1">VLOOKUP(RANDBETWEEN(1,countalbumnames),pool[],8)</f>
        <v>No foundations</v>
      </c>
      <c r="D590" s="14">
        <f ca="1">VLOOKUP(ALBUMS!$B590,'CUSTOMERS'!$A$2:$G$201,7)</f>
        <v>43478</v>
      </c>
      <c r="E590" s="14">
        <f ca="1">ALBUMS!$D590+RANDBETWEEN(0,TODAY()-ALBUMS!$D590)</f>
        <v>44317</v>
      </c>
    </row>
    <row r="591" spans="1:5" x14ac:dyDescent="0.2">
      <c r="A591" s="10">
        <v>590</v>
      </c>
      <c r="B591" s="10">
        <f t="shared" ca="1" si="9"/>
        <v>50</v>
      </c>
      <c r="C591" s="10" t="str">
        <f ca="1">VLOOKUP(RANDBETWEEN(1,countalbumnames),pool[],8)</f>
        <v>This Is Us</v>
      </c>
      <c r="D591" s="16">
        <f ca="1">VLOOKUP(ALBUMS!$B591,'CUSTOMERS'!$A$2:$G$201,7)</f>
        <v>42984</v>
      </c>
      <c r="E591" s="16">
        <f ca="1">ALBUMS!$D591+RANDBETWEEN(0,TODAY()-ALBUMS!$D591)</f>
        <v>45260</v>
      </c>
    </row>
    <row r="592" spans="1:5" x14ac:dyDescent="0.2">
      <c r="A592" s="9">
        <v>591</v>
      </c>
      <c r="B592" s="9">
        <f t="shared" ca="1" si="9"/>
        <v>129</v>
      </c>
      <c r="C592" s="9" t="str">
        <f ca="1">VLOOKUP(RANDBETWEEN(1,countalbumnames),pool[],8)</f>
        <v>Favorite Adventures</v>
      </c>
      <c r="D592" s="14">
        <f ca="1">VLOOKUP(ALBUMS!$B592,'CUSTOMERS'!$A$2:$G$201,7)</f>
        <v>44078</v>
      </c>
      <c r="E592" s="14">
        <f ca="1">ALBUMS!$D592+RANDBETWEEN(0,TODAY()-ALBUMS!$D592)</f>
        <v>44198</v>
      </c>
    </row>
    <row r="593" spans="1:5" x14ac:dyDescent="0.2">
      <c r="A593" s="10">
        <v>592</v>
      </c>
      <c r="B593" s="10">
        <f t="shared" ca="1" si="9"/>
        <v>117</v>
      </c>
      <c r="C593" s="10" t="str">
        <f ca="1">VLOOKUP(RANDBETWEEN(1,countalbumnames),pool[],8)</f>
        <v>Ten Years Together</v>
      </c>
      <c r="D593" s="16">
        <f ca="1">VLOOKUP(ALBUMS!$B593,'CUSTOMERS'!$A$2:$G$201,7)</f>
        <v>44185</v>
      </c>
      <c r="E593" s="16">
        <f ca="1">ALBUMS!$D593+RANDBETWEEN(0,TODAY()-ALBUMS!$D593)</f>
        <v>44931</v>
      </c>
    </row>
    <row r="594" spans="1:5" x14ac:dyDescent="0.2">
      <c r="A594" s="9">
        <v>593</v>
      </c>
      <c r="B594" s="9">
        <f t="shared" ca="1" si="9"/>
        <v>163</v>
      </c>
      <c r="C594" s="9" t="str">
        <f ca="1">VLOOKUP(RANDBETWEEN(1,countalbumnames),pool[],8)</f>
        <v>A New Chapter</v>
      </c>
      <c r="D594" s="14">
        <f ca="1">VLOOKUP(ALBUMS!$B594,'CUSTOMERS'!$A$2:$G$201,7)</f>
        <v>43955</v>
      </c>
      <c r="E594" s="14">
        <f ca="1">ALBUMS!$D594+RANDBETWEEN(0,TODAY()-ALBUMS!$D594)</f>
        <v>44560</v>
      </c>
    </row>
    <row r="595" spans="1:5" x14ac:dyDescent="0.2">
      <c r="A595" s="10">
        <v>594</v>
      </c>
      <c r="B595" s="10">
        <f t="shared" ca="1" si="9"/>
        <v>158</v>
      </c>
      <c r="C595" s="10" t="str">
        <f ca="1">VLOOKUP(RANDBETWEEN(1,countalbumnames),pool[],8)</f>
        <v>Days at Home</v>
      </c>
      <c r="D595" s="16">
        <f ca="1">VLOOKUP(ALBUMS!$B595,'CUSTOMERS'!$A$2:$G$201,7)</f>
        <v>43535</v>
      </c>
      <c r="E595" s="16">
        <f ca="1">ALBUMS!$D595+RANDBETWEEN(0,TODAY()-ALBUMS!$D595)</f>
        <v>43620</v>
      </c>
    </row>
    <row r="596" spans="1:5" x14ac:dyDescent="0.2">
      <c r="A596" s="9">
        <v>595</v>
      </c>
      <c r="B596" s="9">
        <f t="shared" ca="1" si="9"/>
        <v>90</v>
      </c>
      <c r="C596" s="9" t="str">
        <f ca="1">VLOOKUP(RANDBETWEEN(1,countalbumnames),pool[],8)</f>
        <v>From This Day Forward</v>
      </c>
      <c r="D596" s="14">
        <f ca="1">VLOOKUP(ALBUMS!$B596,'CUSTOMERS'!$A$2:$G$201,7)</f>
        <v>44015</v>
      </c>
      <c r="E596" s="14">
        <f ca="1">ALBUMS!$D596+RANDBETWEEN(0,TODAY()-ALBUMS!$D596)</f>
        <v>45490</v>
      </c>
    </row>
    <row r="597" spans="1:5" x14ac:dyDescent="0.2">
      <c r="A597" s="10">
        <v>596</v>
      </c>
      <c r="B597" s="10">
        <f t="shared" ca="1" si="9"/>
        <v>141</v>
      </c>
      <c r="C597" s="10" t="str">
        <f ca="1">VLOOKUP(RANDBETWEEN(1,countalbumnames),pool[],8)</f>
        <v>Days Together</v>
      </c>
      <c r="D597" s="16">
        <f ca="1">VLOOKUP(ALBUMS!$B597,'CUSTOMERS'!$A$2:$G$201,7)</f>
        <v>42777</v>
      </c>
      <c r="E597" s="16">
        <f ca="1">ALBUMS!$D597+RANDBETWEEN(0,TODAY()-ALBUMS!$D597)</f>
        <v>44098</v>
      </c>
    </row>
    <row r="598" spans="1:5" x14ac:dyDescent="0.2">
      <c r="A598" s="9">
        <v>597</v>
      </c>
      <c r="B598" s="9">
        <f t="shared" ca="1" si="9"/>
        <v>154</v>
      </c>
      <c r="C598" s="9" t="str">
        <f ca="1">VLOOKUP(RANDBETWEEN(1,countalbumnames),pool[],8)</f>
        <v>Impulse reaction</v>
      </c>
      <c r="D598" s="14">
        <f ca="1">VLOOKUP(ALBUMS!$B598,'CUSTOMERS'!$A$2:$G$201,7)</f>
        <v>43018</v>
      </c>
      <c r="E598" s="14">
        <f ca="1">ALBUMS!$D598+RANDBETWEEN(0,TODAY()-ALBUMS!$D598)</f>
        <v>43021</v>
      </c>
    </row>
    <row r="599" spans="1:5" x14ac:dyDescent="0.2">
      <c r="A599" s="10">
        <v>598</v>
      </c>
      <c r="B599" s="10">
        <f t="shared" ca="1" si="9"/>
        <v>41</v>
      </c>
      <c r="C599" s="10" t="str">
        <f ca="1">VLOOKUP(RANDBETWEEN(1,countalbumnames),pool[],8)</f>
        <v>Committee of despair</v>
      </c>
      <c r="D599" s="16">
        <f ca="1">VLOOKUP(ALBUMS!$B599,'CUSTOMERS'!$A$2:$G$201,7)</f>
        <v>43284</v>
      </c>
      <c r="E599" s="16">
        <f ca="1">ALBUMS!$D599+RANDBETWEEN(0,TODAY()-ALBUMS!$D599)</f>
        <v>43449</v>
      </c>
    </row>
    <row r="600" spans="1:5" x14ac:dyDescent="0.2">
      <c r="A600" s="9">
        <v>599</v>
      </c>
      <c r="B600" s="9">
        <f t="shared" ca="1" si="9"/>
        <v>200</v>
      </c>
      <c r="C600" s="9" t="str">
        <f ca="1">VLOOKUP(RANDBETWEEN(1,countalbumnames),pool[],8)</f>
        <v>First chance</v>
      </c>
      <c r="D600" s="14">
        <f ca="1">VLOOKUP(ALBUMS!$B600,'CUSTOMERS'!$A$2:$G$201,7)</f>
        <v>44057</v>
      </c>
      <c r="E600" s="14">
        <f ca="1">ALBUMS!$D600+RANDBETWEEN(0,TODAY()-ALBUMS!$D600)</f>
        <v>44532</v>
      </c>
    </row>
    <row r="601" spans="1:5" x14ac:dyDescent="0.2">
      <c r="A601" s="10">
        <v>600</v>
      </c>
      <c r="B601" s="10">
        <f t="shared" ca="1" si="9"/>
        <v>146</v>
      </c>
      <c r="C601" s="10" t="str">
        <f ca="1">VLOOKUP(RANDBETWEEN(1,countalbumnames),pool[],8)</f>
        <v>Our First Five Years</v>
      </c>
      <c r="D601" s="16">
        <f ca="1">VLOOKUP(ALBUMS!$B601,'CUSTOMERS'!$A$2:$G$201,7)</f>
        <v>42895</v>
      </c>
      <c r="E601" s="16">
        <f ca="1">ALBUMS!$D601+RANDBETWEEN(0,TODAY()-ALBUMS!$D601)</f>
        <v>44640</v>
      </c>
    </row>
    <row r="602" spans="1:5" x14ac:dyDescent="0.2">
      <c r="A602" s="9">
        <v>601</v>
      </c>
      <c r="B602" s="9">
        <v>1</v>
      </c>
      <c r="C602" s="9" t="s">
        <v>4113</v>
      </c>
      <c r="D602" s="14">
        <f ca="1">VLOOKUP(ALBUMS!$B602,'CUSTOMERS'!$A$2:$G$201,7)</f>
        <v>42816</v>
      </c>
      <c r="E602" s="14">
        <f ca="1">VLOOKUP(ALBUMS!$B602,'CUSTOMERS'!$A$2:$G$201,7)</f>
        <v>42816</v>
      </c>
    </row>
    <row r="603" spans="1:5" x14ac:dyDescent="0.2">
      <c r="A603" s="10">
        <v>602</v>
      </c>
      <c r="B603" s="10">
        <v>2</v>
      </c>
      <c r="C603" s="10" t="s">
        <v>4113</v>
      </c>
      <c r="D603" s="16">
        <f ca="1">VLOOKUP(ALBUMS!$B603,'CUSTOMERS'!$A$2:$G$201,7)</f>
        <v>43988</v>
      </c>
      <c r="E603" s="16">
        <f ca="1">VLOOKUP(ALBUMS!$B603,'CUSTOMERS'!$A$2:$G$201,7)</f>
        <v>43988</v>
      </c>
    </row>
    <row r="604" spans="1:5" x14ac:dyDescent="0.2">
      <c r="A604" s="9">
        <v>603</v>
      </c>
      <c r="B604" s="9">
        <v>3</v>
      </c>
      <c r="C604" s="9" t="s">
        <v>4113</v>
      </c>
      <c r="D604" s="14">
        <f ca="1">VLOOKUP(ALBUMS!$B604,'CUSTOMERS'!$A$2:$G$201,7)</f>
        <v>43665</v>
      </c>
      <c r="E604" s="14">
        <f ca="1">VLOOKUP(ALBUMS!$B604,'CUSTOMERS'!$A$2:$G$201,7)</f>
        <v>43665</v>
      </c>
    </row>
    <row r="605" spans="1:5" x14ac:dyDescent="0.2">
      <c r="A605" s="10">
        <v>604</v>
      </c>
      <c r="B605" s="10">
        <v>4</v>
      </c>
      <c r="C605" s="10" t="s">
        <v>4113</v>
      </c>
      <c r="D605" s="16">
        <f ca="1">VLOOKUP(ALBUMS!$B605,'CUSTOMERS'!$A$2:$G$201,7)</f>
        <v>44131</v>
      </c>
      <c r="E605" s="16">
        <f ca="1">VLOOKUP(ALBUMS!$B605,'CUSTOMERS'!$A$2:$G$201,7)</f>
        <v>44131</v>
      </c>
    </row>
    <row r="606" spans="1:5" x14ac:dyDescent="0.2">
      <c r="A606" s="9">
        <v>605</v>
      </c>
      <c r="B606" s="9">
        <v>5</v>
      </c>
      <c r="C606" s="9" t="s">
        <v>4113</v>
      </c>
      <c r="D606" s="14">
        <f ca="1">VLOOKUP(ALBUMS!$B606,'CUSTOMERS'!$A$2:$G$201,7)</f>
        <v>43332</v>
      </c>
      <c r="E606" s="14">
        <f ca="1">VLOOKUP(ALBUMS!$B606,'CUSTOMERS'!$A$2:$G$201,7)</f>
        <v>43332</v>
      </c>
    </row>
    <row r="607" spans="1:5" x14ac:dyDescent="0.2">
      <c r="A607" s="10">
        <v>606</v>
      </c>
      <c r="B607" s="10">
        <v>6</v>
      </c>
      <c r="C607" s="10" t="s">
        <v>4113</v>
      </c>
      <c r="D607" s="16">
        <f ca="1">VLOOKUP(ALBUMS!$B607,'CUSTOMERS'!$A$2:$G$201,7)</f>
        <v>44032</v>
      </c>
      <c r="E607" s="16">
        <f ca="1">VLOOKUP(ALBUMS!$B607,'CUSTOMERS'!$A$2:$G$201,7)</f>
        <v>44032</v>
      </c>
    </row>
    <row r="608" spans="1:5" x14ac:dyDescent="0.2">
      <c r="A608" s="9">
        <v>607</v>
      </c>
      <c r="B608" s="9">
        <v>7</v>
      </c>
      <c r="C608" s="9" t="s">
        <v>4113</v>
      </c>
      <c r="D608" s="14">
        <f ca="1">VLOOKUP(ALBUMS!$B608,'CUSTOMERS'!$A$2:$G$201,7)</f>
        <v>43895</v>
      </c>
      <c r="E608" s="14">
        <f ca="1">VLOOKUP(ALBUMS!$B608,'CUSTOMERS'!$A$2:$G$201,7)</f>
        <v>43895</v>
      </c>
    </row>
    <row r="609" spans="1:5" x14ac:dyDescent="0.2">
      <c r="A609" s="10">
        <v>608</v>
      </c>
      <c r="B609" s="10">
        <v>8</v>
      </c>
      <c r="C609" s="10" t="s">
        <v>4113</v>
      </c>
      <c r="D609" s="16">
        <f ca="1">VLOOKUP(ALBUMS!$B609,'CUSTOMERS'!$A$2:$G$201,7)</f>
        <v>43760</v>
      </c>
      <c r="E609" s="16">
        <f ca="1">VLOOKUP(ALBUMS!$B609,'CUSTOMERS'!$A$2:$G$201,7)</f>
        <v>43760</v>
      </c>
    </row>
    <row r="610" spans="1:5" x14ac:dyDescent="0.2">
      <c r="A610" s="9">
        <v>609</v>
      </c>
      <c r="B610" s="9">
        <v>9</v>
      </c>
      <c r="C610" s="9" t="s">
        <v>4113</v>
      </c>
      <c r="D610" s="14">
        <f ca="1">VLOOKUP(ALBUMS!$B610,'CUSTOMERS'!$A$2:$G$201,7)</f>
        <v>43894</v>
      </c>
      <c r="E610" s="14">
        <f ca="1">VLOOKUP(ALBUMS!$B610,'CUSTOMERS'!$A$2:$G$201,7)</f>
        <v>43894</v>
      </c>
    </row>
    <row r="611" spans="1:5" x14ac:dyDescent="0.2">
      <c r="A611" s="10">
        <v>610</v>
      </c>
      <c r="B611" s="10">
        <v>10</v>
      </c>
      <c r="C611" s="10" t="s">
        <v>4113</v>
      </c>
      <c r="D611" s="16">
        <f ca="1">VLOOKUP(ALBUMS!$B611,'CUSTOMERS'!$A$2:$G$201,7)</f>
        <v>42858</v>
      </c>
      <c r="E611" s="16">
        <f ca="1">VLOOKUP(ALBUMS!$B611,'CUSTOMERS'!$A$2:$G$201,7)</f>
        <v>42858</v>
      </c>
    </row>
    <row r="612" spans="1:5" x14ac:dyDescent="0.2">
      <c r="A612" s="9">
        <v>611</v>
      </c>
      <c r="B612" s="9">
        <v>11</v>
      </c>
      <c r="C612" s="9" t="s">
        <v>4113</v>
      </c>
      <c r="D612" s="14">
        <f ca="1">VLOOKUP(ALBUMS!$B612,'CUSTOMERS'!$A$2:$G$201,7)</f>
        <v>42985</v>
      </c>
      <c r="E612" s="14">
        <f ca="1">VLOOKUP(ALBUMS!$B612,'CUSTOMERS'!$A$2:$G$201,7)</f>
        <v>42985</v>
      </c>
    </row>
    <row r="613" spans="1:5" x14ac:dyDescent="0.2">
      <c r="A613" s="10">
        <v>612</v>
      </c>
      <c r="B613" s="10">
        <v>12</v>
      </c>
      <c r="C613" s="10" t="s">
        <v>4113</v>
      </c>
      <c r="D613" s="16">
        <f ca="1">VLOOKUP(ALBUMS!$B613,'CUSTOMERS'!$A$2:$G$201,7)</f>
        <v>43359</v>
      </c>
      <c r="E613" s="16">
        <f ca="1">VLOOKUP(ALBUMS!$B613,'CUSTOMERS'!$A$2:$G$201,7)</f>
        <v>43359</v>
      </c>
    </row>
    <row r="614" spans="1:5" x14ac:dyDescent="0.2">
      <c r="A614" s="9">
        <v>613</v>
      </c>
      <c r="B614" s="9">
        <v>13</v>
      </c>
      <c r="C614" s="9" t="s">
        <v>4113</v>
      </c>
      <c r="D614" s="14">
        <f ca="1">VLOOKUP(ALBUMS!$B614,'CUSTOMERS'!$A$2:$G$201,7)</f>
        <v>43791</v>
      </c>
      <c r="E614" s="14">
        <f ca="1">VLOOKUP(ALBUMS!$B614,'CUSTOMERS'!$A$2:$G$201,7)</f>
        <v>43791</v>
      </c>
    </row>
    <row r="615" spans="1:5" x14ac:dyDescent="0.2">
      <c r="A615" s="10">
        <v>614</v>
      </c>
      <c r="B615" s="10">
        <v>14</v>
      </c>
      <c r="C615" s="10" t="s">
        <v>4113</v>
      </c>
      <c r="D615" s="16">
        <f ca="1">VLOOKUP(ALBUMS!$B615,'CUSTOMERS'!$A$2:$G$201,7)</f>
        <v>43139</v>
      </c>
      <c r="E615" s="16">
        <f ca="1">VLOOKUP(ALBUMS!$B615,'CUSTOMERS'!$A$2:$G$201,7)</f>
        <v>43139</v>
      </c>
    </row>
    <row r="616" spans="1:5" x14ac:dyDescent="0.2">
      <c r="A616" s="9">
        <v>615</v>
      </c>
      <c r="B616" s="9">
        <v>15</v>
      </c>
      <c r="C616" s="9" t="s">
        <v>4113</v>
      </c>
      <c r="D616" s="14">
        <f ca="1">VLOOKUP(ALBUMS!$B616,'CUSTOMERS'!$A$2:$G$201,7)</f>
        <v>43641</v>
      </c>
      <c r="E616" s="14">
        <f ca="1">VLOOKUP(ALBUMS!$B616,'CUSTOMERS'!$A$2:$G$201,7)</f>
        <v>43641</v>
      </c>
    </row>
    <row r="617" spans="1:5" x14ac:dyDescent="0.2">
      <c r="A617" s="10">
        <v>616</v>
      </c>
      <c r="B617" s="10">
        <v>16</v>
      </c>
      <c r="C617" s="10" t="s">
        <v>4113</v>
      </c>
      <c r="D617" s="16">
        <f ca="1">VLOOKUP(ALBUMS!$B617,'CUSTOMERS'!$A$2:$G$201,7)</f>
        <v>43017</v>
      </c>
      <c r="E617" s="16">
        <f ca="1">VLOOKUP(ALBUMS!$B617,'CUSTOMERS'!$A$2:$G$201,7)</f>
        <v>43017</v>
      </c>
    </row>
    <row r="618" spans="1:5" x14ac:dyDescent="0.2">
      <c r="A618" s="9">
        <v>617</v>
      </c>
      <c r="B618" s="9">
        <v>17</v>
      </c>
      <c r="C618" s="9" t="s">
        <v>4113</v>
      </c>
      <c r="D618" s="14">
        <f ca="1">VLOOKUP(ALBUMS!$B618,'CUSTOMERS'!$A$2:$G$201,7)</f>
        <v>43865</v>
      </c>
      <c r="E618" s="14">
        <f ca="1">VLOOKUP(ALBUMS!$B618,'CUSTOMERS'!$A$2:$G$201,7)</f>
        <v>43865</v>
      </c>
    </row>
    <row r="619" spans="1:5" x14ac:dyDescent="0.2">
      <c r="A619" s="10">
        <v>618</v>
      </c>
      <c r="B619" s="10">
        <v>18</v>
      </c>
      <c r="C619" s="10" t="s">
        <v>4113</v>
      </c>
      <c r="D619" s="16">
        <f ca="1">VLOOKUP(ALBUMS!$B619,'CUSTOMERS'!$A$2:$G$201,7)</f>
        <v>43879</v>
      </c>
      <c r="E619" s="16">
        <f ca="1">VLOOKUP(ALBUMS!$B619,'CUSTOMERS'!$A$2:$G$201,7)</f>
        <v>43879</v>
      </c>
    </row>
    <row r="620" spans="1:5" x14ac:dyDescent="0.2">
      <c r="A620" s="9">
        <v>619</v>
      </c>
      <c r="B620" s="9">
        <v>19</v>
      </c>
      <c r="C620" s="9" t="s">
        <v>4113</v>
      </c>
      <c r="D620" s="14">
        <f ca="1">VLOOKUP(ALBUMS!$B620,'CUSTOMERS'!$A$2:$G$201,7)</f>
        <v>43604</v>
      </c>
      <c r="E620" s="14">
        <f ca="1">VLOOKUP(ALBUMS!$B620,'CUSTOMERS'!$A$2:$G$201,7)</f>
        <v>43604</v>
      </c>
    </row>
    <row r="621" spans="1:5" x14ac:dyDescent="0.2">
      <c r="A621" s="10">
        <v>620</v>
      </c>
      <c r="B621" s="10">
        <v>20</v>
      </c>
      <c r="C621" s="10" t="s">
        <v>4113</v>
      </c>
      <c r="D621" s="16">
        <f ca="1">VLOOKUP(ALBUMS!$B621,'CUSTOMERS'!$A$2:$G$201,7)</f>
        <v>44127</v>
      </c>
      <c r="E621" s="16">
        <f ca="1">VLOOKUP(ALBUMS!$B621,'CUSTOMERS'!$A$2:$G$201,7)</f>
        <v>44127</v>
      </c>
    </row>
    <row r="622" spans="1:5" x14ac:dyDescent="0.2">
      <c r="A622" s="9">
        <v>621</v>
      </c>
      <c r="B622" s="9">
        <v>21</v>
      </c>
      <c r="C622" s="9" t="s">
        <v>4113</v>
      </c>
      <c r="D622" s="14">
        <f ca="1">VLOOKUP(ALBUMS!$B622,'CUSTOMERS'!$A$2:$G$201,7)</f>
        <v>43621</v>
      </c>
      <c r="E622" s="14">
        <f ca="1">VLOOKUP(ALBUMS!$B622,'CUSTOMERS'!$A$2:$G$201,7)</f>
        <v>43621</v>
      </c>
    </row>
    <row r="623" spans="1:5" x14ac:dyDescent="0.2">
      <c r="A623" s="10">
        <v>622</v>
      </c>
      <c r="B623" s="10">
        <v>22</v>
      </c>
      <c r="C623" s="10" t="s">
        <v>4113</v>
      </c>
      <c r="D623" s="16">
        <f ca="1">VLOOKUP(ALBUMS!$B623,'CUSTOMERS'!$A$2:$G$201,7)</f>
        <v>42912</v>
      </c>
      <c r="E623" s="16">
        <f ca="1">VLOOKUP(ALBUMS!$B623,'CUSTOMERS'!$A$2:$G$201,7)</f>
        <v>42912</v>
      </c>
    </row>
    <row r="624" spans="1:5" x14ac:dyDescent="0.2">
      <c r="A624" s="9">
        <v>623</v>
      </c>
      <c r="B624" s="9">
        <v>23</v>
      </c>
      <c r="C624" s="9" t="s">
        <v>4113</v>
      </c>
      <c r="D624" s="14">
        <f ca="1">VLOOKUP(ALBUMS!$B624,'CUSTOMERS'!$A$2:$G$201,7)</f>
        <v>42785</v>
      </c>
      <c r="E624" s="14">
        <f ca="1">VLOOKUP(ALBUMS!$B624,'CUSTOMERS'!$A$2:$G$201,7)</f>
        <v>42785</v>
      </c>
    </row>
    <row r="625" spans="1:5" x14ac:dyDescent="0.2">
      <c r="A625" s="10">
        <v>624</v>
      </c>
      <c r="B625" s="10">
        <v>24</v>
      </c>
      <c r="C625" s="10" t="s">
        <v>4113</v>
      </c>
      <c r="D625" s="16">
        <f ca="1">VLOOKUP(ALBUMS!$B625,'CUSTOMERS'!$A$2:$G$201,7)</f>
        <v>44091</v>
      </c>
      <c r="E625" s="16">
        <f ca="1">VLOOKUP(ALBUMS!$B625,'CUSTOMERS'!$A$2:$G$201,7)</f>
        <v>44091</v>
      </c>
    </row>
    <row r="626" spans="1:5" x14ac:dyDescent="0.2">
      <c r="A626" s="9">
        <v>625</v>
      </c>
      <c r="B626" s="9">
        <v>25</v>
      </c>
      <c r="C626" s="9" t="s">
        <v>4113</v>
      </c>
      <c r="D626" s="14">
        <f ca="1">VLOOKUP(ALBUMS!$B626,'CUSTOMERS'!$A$2:$G$201,7)</f>
        <v>43018</v>
      </c>
      <c r="E626" s="14">
        <f ca="1">VLOOKUP(ALBUMS!$B626,'CUSTOMERS'!$A$2:$G$201,7)</f>
        <v>43018</v>
      </c>
    </row>
    <row r="627" spans="1:5" x14ac:dyDescent="0.2">
      <c r="A627" s="10">
        <v>626</v>
      </c>
      <c r="B627" s="10">
        <v>26</v>
      </c>
      <c r="C627" s="10" t="s">
        <v>4113</v>
      </c>
      <c r="D627" s="16">
        <f ca="1">VLOOKUP(ALBUMS!$B627,'CUSTOMERS'!$A$2:$G$201,7)</f>
        <v>44138</v>
      </c>
      <c r="E627" s="16">
        <f ca="1">VLOOKUP(ALBUMS!$B627,'CUSTOMERS'!$A$2:$G$201,7)</f>
        <v>44138</v>
      </c>
    </row>
    <row r="628" spans="1:5" x14ac:dyDescent="0.2">
      <c r="A628" s="9">
        <v>627</v>
      </c>
      <c r="B628" s="9">
        <v>27</v>
      </c>
      <c r="C628" s="9" t="s">
        <v>4113</v>
      </c>
      <c r="D628" s="14">
        <f ca="1">VLOOKUP(ALBUMS!$B628,'CUSTOMERS'!$A$2:$G$201,7)</f>
        <v>43936</v>
      </c>
      <c r="E628" s="14">
        <f ca="1">VLOOKUP(ALBUMS!$B628,'CUSTOMERS'!$A$2:$G$201,7)</f>
        <v>43936</v>
      </c>
    </row>
    <row r="629" spans="1:5" x14ac:dyDescent="0.2">
      <c r="A629" s="10">
        <v>628</v>
      </c>
      <c r="B629" s="10">
        <v>28</v>
      </c>
      <c r="C629" s="10" t="s">
        <v>4113</v>
      </c>
      <c r="D629" s="16">
        <f ca="1">VLOOKUP(ALBUMS!$B629,'CUSTOMERS'!$A$2:$G$201,7)</f>
        <v>43747</v>
      </c>
      <c r="E629" s="16">
        <f ca="1">VLOOKUP(ALBUMS!$B629,'CUSTOMERS'!$A$2:$G$201,7)</f>
        <v>43747</v>
      </c>
    </row>
    <row r="630" spans="1:5" x14ac:dyDescent="0.2">
      <c r="A630" s="9">
        <v>629</v>
      </c>
      <c r="B630" s="9">
        <v>29</v>
      </c>
      <c r="C630" s="9" t="s">
        <v>4113</v>
      </c>
      <c r="D630" s="14">
        <f ca="1">VLOOKUP(ALBUMS!$B630,'CUSTOMERS'!$A$2:$G$201,7)</f>
        <v>43806</v>
      </c>
      <c r="E630" s="14">
        <f ca="1">VLOOKUP(ALBUMS!$B630,'CUSTOMERS'!$A$2:$G$201,7)</f>
        <v>43806</v>
      </c>
    </row>
    <row r="631" spans="1:5" x14ac:dyDescent="0.2">
      <c r="A631" s="10">
        <v>630</v>
      </c>
      <c r="B631" s="10">
        <v>30</v>
      </c>
      <c r="C631" s="10" t="s">
        <v>4113</v>
      </c>
      <c r="D631" s="16">
        <f ca="1">VLOOKUP(ALBUMS!$B631,'CUSTOMERS'!$A$2:$G$201,7)</f>
        <v>42922</v>
      </c>
      <c r="E631" s="16">
        <f ca="1">VLOOKUP(ALBUMS!$B631,'CUSTOMERS'!$A$2:$G$201,7)</f>
        <v>42922</v>
      </c>
    </row>
    <row r="632" spans="1:5" x14ac:dyDescent="0.2">
      <c r="A632" s="9">
        <v>631</v>
      </c>
      <c r="B632" s="9">
        <v>31</v>
      </c>
      <c r="C632" s="9" t="s">
        <v>4113</v>
      </c>
      <c r="D632" s="14">
        <f ca="1">VLOOKUP(ALBUMS!$B632,'CUSTOMERS'!$A$2:$G$201,7)</f>
        <v>43385</v>
      </c>
      <c r="E632" s="14">
        <f ca="1">VLOOKUP(ALBUMS!$B632,'CUSTOMERS'!$A$2:$G$201,7)</f>
        <v>43385</v>
      </c>
    </row>
    <row r="633" spans="1:5" x14ac:dyDescent="0.2">
      <c r="A633" s="10">
        <v>632</v>
      </c>
      <c r="B633" s="10">
        <v>32</v>
      </c>
      <c r="C633" s="10" t="s">
        <v>4113</v>
      </c>
      <c r="D633" s="16">
        <f ca="1">VLOOKUP(ALBUMS!$B633,'CUSTOMERS'!$A$2:$G$201,7)</f>
        <v>44146</v>
      </c>
      <c r="E633" s="16">
        <f ca="1">VLOOKUP(ALBUMS!$B633,'CUSTOMERS'!$A$2:$G$201,7)</f>
        <v>44146</v>
      </c>
    </row>
    <row r="634" spans="1:5" x14ac:dyDescent="0.2">
      <c r="A634" s="9">
        <v>633</v>
      </c>
      <c r="B634" s="9">
        <v>33</v>
      </c>
      <c r="C634" s="9" t="s">
        <v>4113</v>
      </c>
      <c r="D634" s="14">
        <f ca="1">VLOOKUP(ALBUMS!$B634,'CUSTOMERS'!$A$2:$G$201,7)</f>
        <v>43607</v>
      </c>
      <c r="E634" s="14">
        <f ca="1">VLOOKUP(ALBUMS!$B634,'CUSTOMERS'!$A$2:$G$201,7)</f>
        <v>43607</v>
      </c>
    </row>
    <row r="635" spans="1:5" x14ac:dyDescent="0.2">
      <c r="A635" s="10">
        <v>634</v>
      </c>
      <c r="B635" s="10">
        <v>34</v>
      </c>
      <c r="C635" s="10" t="s">
        <v>4113</v>
      </c>
      <c r="D635" s="16">
        <f ca="1">VLOOKUP(ALBUMS!$B635,'CUSTOMERS'!$A$2:$G$201,7)</f>
        <v>43990</v>
      </c>
      <c r="E635" s="16">
        <f ca="1">VLOOKUP(ALBUMS!$B635,'CUSTOMERS'!$A$2:$G$201,7)</f>
        <v>43990</v>
      </c>
    </row>
    <row r="636" spans="1:5" x14ac:dyDescent="0.2">
      <c r="A636" s="9">
        <v>635</v>
      </c>
      <c r="B636" s="9">
        <v>35</v>
      </c>
      <c r="C636" s="9" t="s">
        <v>4113</v>
      </c>
      <c r="D636" s="14">
        <f ca="1">VLOOKUP(ALBUMS!$B636,'CUSTOMERS'!$A$2:$G$201,7)</f>
        <v>43173</v>
      </c>
      <c r="E636" s="14">
        <f ca="1">VLOOKUP(ALBUMS!$B636,'CUSTOMERS'!$A$2:$G$201,7)</f>
        <v>43173</v>
      </c>
    </row>
    <row r="637" spans="1:5" x14ac:dyDescent="0.2">
      <c r="A637" s="10">
        <v>636</v>
      </c>
      <c r="B637" s="10">
        <v>36</v>
      </c>
      <c r="C637" s="10" t="s">
        <v>4113</v>
      </c>
      <c r="D637" s="16">
        <f ca="1">VLOOKUP(ALBUMS!$B637,'CUSTOMERS'!$A$2:$G$201,7)</f>
        <v>42752</v>
      </c>
      <c r="E637" s="16">
        <f ca="1">VLOOKUP(ALBUMS!$B637,'CUSTOMERS'!$A$2:$G$201,7)</f>
        <v>42752</v>
      </c>
    </row>
    <row r="638" spans="1:5" x14ac:dyDescent="0.2">
      <c r="A638" s="9">
        <v>637</v>
      </c>
      <c r="B638" s="9">
        <v>37</v>
      </c>
      <c r="C638" s="9" t="s">
        <v>4113</v>
      </c>
      <c r="D638" s="14">
        <f ca="1">VLOOKUP(ALBUMS!$B638,'CUSTOMERS'!$A$2:$G$201,7)</f>
        <v>43742</v>
      </c>
      <c r="E638" s="14">
        <f ca="1">VLOOKUP(ALBUMS!$B638,'CUSTOMERS'!$A$2:$G$201,7)</f>
        <v>43742</v>
      </c>
    </row>
    <row r="639" spans="1:5" x14ac:dyDescent="0.2">
      <c r="A639" s="10">
        <v>638</v>
      </c>
      <c r="B639" s="10">
        <v>38</v>
      </c>
      <c r="C639" s="10" t="s">
        <v>4113</v>
      </c>
      <c r="D639" s="16">
        <f ca="1">VLOOKUP(ALBUMS!$B639,'CUSTOMERS'!$A$2:$G$201,7)</f>
        <v>43915</v>
      </c>
      <c r="E639" s="16">
        <f ca="1">VLOOKUP(ALBUMS!$B639,'CUSTOMERS'!$A$2:$G$201,7)</f>
        <v>43915</v>
      </c>
    </row>
    <row r="640" spans="1:5" x14ac:dyDescent="0.2">
      <c r="A640" s="9">
        <v>639</v>
      </c>
      <c r="B640" s="9">
        <v>39</v>
      </c>
      <c r="C640" s="9" t="s">
        <v>4113</v>
      </c>
      <c r="D640" s="14">
        <f ca="1">VLOOKUP(ALBUMS!$B640,'CUSTOMERS'!$A$2:$G$201,7)</f>
        <v>43091</v>
      </c>
      <c r="E640" s="14">
        <f ca="1">VLOOKUP(ALBUMS!$B640,'CUSTOMERS'!$A$2:$G$201,7)</f>
        <v>43091</v>
      </c>
    </row>
    <row r="641" spans="1:5" x14ac:dyDescent="0.2">
      <c r="A641" s="10">
        <v>640</v>
      </c>
      <c r="B641" s="10">
        <v>40</v>
      </c>
      <c r="C641" s="10" t="s">
        <v>4113</v>
      </c>
      <c r="D641" s="16">
        <f ca="1">VLOOKUP(ALBUMS!$B641,'CUSTOMERS'!$A$2:$G$201,7)</f>
        <v>44148</v>
      </c>
      <c r="E641" s="16">
        <f ca="1">VLOOKUP(ALBUMS!$B641,'CUSTOMERS'!$A$2:$G$201,7)</f>
        <v>44148</v>
      </c>
    </row>
    <row r="642" spans="1:5" x14ac:dyDescent="0.2">
      <c r="A642" s="9">
        <v>641</v>
      </c>
      <c r="B642" s="9">
        <v>41</v>
      </c>
      <c r="C642" s="9" t="s">
        <v>4113</v>
      </c>
      <c r="D642" s="14">
        <f ca="1">VLOOKUP(ALBUMS!$B642,'CUSTOMERS'!$A$2:$G$201,7)</f>
        <v>43284</v>
      </c>
      <c r="E642" s="14">
        <f ca="1">VLOOKUP(ALBUMS!$B642,'CUSTOMERS'!$A$2:$G$201,7)</f>
        <v>43284</v>
      </c>
    </row>
    <row r="643" spans="1:5" x14ac:dyDescent="0.2">
      <c r="A643" s="10">
        <v>642</v>
      </c>
      <c r="B643" s="10">
        <v>42</v>
      </c>
      <c r="C643" s="10" t="s">
        <v>4113</v>
      </c>
      <c r="D643" s="16">
        <f ca="1">VLOOKUP(ALBUMS!$B643,'CUSTOMERS'!$A$2:$G$201,7)</f>
        <v>43594</v>
      </c>
      <c r="E643" s="16">
        <f ca="1">VLOOKUP(ALBUMS!$B643,'CUSTOMERS'!$A$2:$G$201,7)</f>
        <v>43594</v>
      </c>
    </row>
    <row r="644" spans="1:5" x14ac:dyDescent="0.2">
      <c r="A644" s="9">
        <v>643</v>
      </c>
      <c r="B644" s="9">
        <v>43</v>
      </c>
      <c r="C644" s="9" t="s">
        <v>4113</v>
      </c>
      <c r="D644" s="14">
        <f ca="1">VLOOKUP(ALBUMS!$B644,'CUSTOMERS'!$A$2:$G$201,7)</f>
        <v>43989</v>
      </c>
      <c r="E644" s="14">
        <f ca="1">VLOOKUP(ALBUMS!$B644,'CUSTOMERS'!$A$2:$G$201,7)</f>
        <v>43989</v>
      </c>
    </row>
    <row r="645" spans="1:5" x14ac:dyDescent="0.2">
      <c r="A645" s="10">
        <v>644</v>
      </c>
      <c r="B645" s="10">
        <v>44</v>
      </c>
      <c r="C645" s="10" t="s">
        <v>4113</v>
      </c>
      <c r="D645" s="16">
        <f ca="1">VLOOKUP(ALBUMS!$B645,'CUSTOMERS'!$A$2:$G$201,7)</f>
        <v>43478</v>
      </c>
      <c r="E645" s="16">
        <f ca="1">VLOOKUP(ALBUMS!$B645,'CUSTOMERS'!$A$2:$G$201,7)</f>
        <v>43478</v>
      </c>
    </row>
    <row r="646" spans="1:5" x14ac:dyDescent="0.2">
      <c r="A646" s="9">
        <v>645</v>
      </c>
      <c r="B646" s="9">
        <v>45</v>
      </c>
      <c r="C646" s="9" t="s">
        <v>4113</v>
      </c>
      <c r="D646" s="14">
        <f ca="1">VLOOKUP(ALBUMS!$B646,'CUSTOMERS'!$A$2:$G$201,7)</f>
        <v>42874</v>
      </c>
      <c r="E646" s="14">
        <f ca="1">VLOOKUP(ALBUMS!$B646,'CUSTOMERS'!$A$2:$G$201,7)</f>
        <v>42874</v>
      </c>
    </row>
    <row r="647" spans="1:5" x14ac:dyDescent="0.2">
      <c r="A647" s="10">
        <v>646</v>
      </c>
      <c r="B647" s="10">
        <v>46</v>
      </c>
      <c r="C647" s="10" t="s">
        <v>4113</v>
      </c>
      <c r="D647" s="16">
        <f ca="1">VLOOKUP(ALBUMS!$B647,'CUSTOMERS'!$A$2:$G$201,7)</f>
        <v>43992</v>
      </c>
      <c r="E647" s="16">
        <f ca="1">VLOOKUP(ALBUMS!$B647,'CUSTOMERS'!$A$2:$G$201,7)</f>
        <v>43992</v>
      </c>
    </row>
    <row r="648" spans="1:5" x14ac:dyDescent="0.2">
      <c r="A648" s="9">
        <v>647</v>
      </c>
      <c r="B648" s="9">
        <v>47</v>
      </c>
      <c r="C648" s="9" t="s">
        <v>4113</v>
      </c>
      <c r="D648" s="14">
        <f ca="1">VLOOKUP(ALBUMS!$B648,'CUSTOMERS'!$A$2:$G$201,7)</f>
        <v>43671</v>
      </c>
      <c r="E648" s="14">
        <f ca="1">VLOOKUP(ALBUMS!$B648,'CUSTOMERS'!$A$2:$G$201,7)</f>
        <v>43671</v>
      </c>
    </row>
    <row r="649" spans="1:5" x14ac:dyDescent="0.2">
      <c r="A649" s="10">
        <v>648</v>
      </c>
      <c r="B649" s="10">
        <v>48</v>
      </c>
      <c r="C649" s="10" t="s">
        <v>4113</v>
      </c>
      <c r="D649" s="16">
        <f ca="1">VLOOKUP(ALBUMS!$B649,'CUSTOMERS'!$A$2:$G$201,7)</f>
        <v>42777</v>
      </c>
      <c r="E649" s="16">
        <f ca="1">VLOOKUP(ALBUMS!$B649,'CUSTOMERS'!$A$2:$G$201,7)</f>
        <v>42777</v>
      </c>
    </row>
    <row r="650" spans="1:5" x14ac:dyDescent="0.2">
      <c r="A650" s="9">
        <v>649</v>
      </c>
      <c r="B650" s="9">
        <v>49</v>
      </c>
      <c r="C650" s="9" t="s">
        <v>4113</v>
      </c>
      <c r="D650" s="14">
        <f ca="1">VLOOKUP(ALBUMS!$B650,'CUSTOMERS'!$A$2:$G$201,7)</f>
        <v>43576</v>
      </c>
      <c r="E650" s="14">
        <f ca="1">VLOOKUP(ALBUMS!$B650,'CUSTOMERS'!$A$2:$G$201,7)</f>
        <v>43576</v>
      </c>
    </row>
    <row r="651" spans="1:5" x14ac:dyDescent="0.2">
      <c r="A651" s="10">
        <v>650</v>
      </c>
      <c r="B651" s="10">
        <v>50</v>
      </c>
      <c r="C651" s="10" t="s">
        <v>4113</v>
      </c>
      <c r="D651" s="16">
        <f ca="1">VLOOKUP(ALBUMS!$B651,'CUSTOMERS'!$A$2:$G$201,7)</f>
        <v>42984</v>
      </c>
      <c r="E651" s="16">
        <f ca="1">VLOOKUP(ALBUMS!$B651,'CUSTOMERS'!$A$2:$G$201,7)</f>
        <v>42984</v>
      </c>
    </row>
    <row r="652" spans="1:5" x14ac:dyDescent="0.2">
      <c r="A652" s="9">
        <v>651</v>
      </c>
      <c r="B652" s="9">
        <v>51</v>
      </c>
      <c r="C652" s="9" t="s">
        <v>4113</v>
      </c>
      <c r="D652" s="14">
        <f ca="1">VLOOKUP(ALBUMS!$B652,'CUSTOMERS'!$A$2:$G$201,7)</f>
        <v>42757</v>
      </c>
      <c r="E652" s="14">
        <f ca="1">VLOOKUP(ALBUMS!$B652,'CUSTOMERS'!$A$2:$G$201,7)</f>
        <v>42757</v>
      </c>
    </row>
    <row r="653" spans="1:5" x14ac:dyDescent="0.2">
      <c r="A653" s="10">
        <v>652</v>
      </c>
      <c r="B653" s="10">
        <v>52</v>
      </c>
      <c r="C653" s="10" t="s">
        <v>4113</v>
      </c>
      <c r="D653" s="16">
        <f ca="1">VLOOKUP(ALBUMS!$B653,'CUSTOMERS'!$A$2:$G$201,7)</f>
        <v>43591</v>
      </c>
      <c r="E653" s="16">
        <f ca="1">VLOOKUP(ALBUMS!$B653,'CUSTOMERS'!$A$2:$G$201,7)</f>
        <v>43591</v>
      </c>
    </row>
    <row r="654" spans="1:5" x14ac:dyDescent="0.2">
      <c r="A654" s="9">
        <v>653</v>
      </c>
      <c r="B654" s="9">
        <v>53</v>
      </c>
      <c r="C654" s="9" t="s">
        <v>4113</v>
      </c>
      <c r="D654" s="14">
        <f ca="1">VLOOKUP(ALBUMS!$B654,'CUSTOMERS'!$A$2:$G$201,7)</f>
        <v>44164</v>
      </c>
      <c r="E654" s="14">
        <f ca="1">VLOOKUP(ALBUMS!$B654,'CUSTOMERS'!$A$2:$G$201,7)</f>
        <v>44164</v>
      </c>
    </row>
    <row r="655" spans="1:5" x14ac:dyDescent="0.2">
      <c r="A655" s="10">
        <v>654</v>
      </c>
      <c r="B655" s="10">
        <v>54</v>
      </c>
      <c r="C655" s="10" t="s">
        <v>4113</v>
      </c>
      <c r="D655" s="16">
        <f ca="1">VLOOKUP(ALBUMS!$B655,'CUSTOMERS'!$A$2:$G$201,7)</f>
        <v>42872</v>
      </c>
      <c r="E655" s="16">
        <f ca="1">VLOOKUP(ALBUMS!$B655,'CUSTOMERS'!$A$2:$G$201,7)</f>
        <v>42872</v>
      </c>
    </row>
    <row r="656" spans="1:5" x14ac:dyDescent="0.2">
      <c r="A656" s="9">
        <v>655</v>
      </c>
      <c r="B656" s="9">
        <v>55</v>
      </c>
      <c r="C656" s="9" t="s">
        <v>4113</v>
      </c>
      <c r="D656" s="14">
        <f ca="1">VLOOKUP(ALBUMS!$B656,'CUSTOMERS'!$A$2:$G$201,7)</f>
        <v>43395</v>
      </c>
      <c r="E656" s="14">
        <f ca="1">VLOOKUP(ALBUMS!$B656,'CUSTOMERS'!$A$2:$G$201,7)</f>
        <v>43395</v>
      </c>
    </row>
    <row r="657" spans="1:5" x14ac:dyDescent="0.2">
      <c r="A657" s="10">
        <v>656</v>
      </c>
      <c r="B657" s="10">
        <v>56</v>
      </c>
      <c r="C657" s="10" t="s">
        <v>4113</v>
      </c>
      <c r="D657" s="16">
        <f ca="1">VLOOKUP(ALBUMS!$B657,'CUSTOMERS'!$A$2:$G$201,7)</f>
        <v>43634</v>
      </c>
      <c r="E657" s="16">
        <f ca="1">VLOOKUP(ALBUMS!$B657,'CUSTOMERS'!$A$2:$G$201,7)</f>
        <v>43634</v>
      </c>
    </row>
    <row r="658" spans="1:5" x14ac:dyDescent="0.2">
      <c r="A658" s="9">
        <v>657</v>
      </c>
      <c r="B658" s="9">
        <v>57</v>
      </c>
      <c r="C658" s="9" t="s">
        <v>4113</v>
      </c>
      <c r="D658" s="14">
        <f ca="1">VLOOKUP(ALBUMS!$B658,'CUSTOMERS'!$A$2:$G$201,7)</f>
        <v>43989</v>
      </c>
      <c r="E658" s="14">
        <f ca="1">VLOOKUP(ALBUMS!$B658,'CUSTOMERS'!$A$2:$G$201,7)</f>
        <v>43989</v>
      </c>
    </row>
    <row r="659" spans="1:5" x14ac:dyDescent="0.2">
      <c r="A659" s="10">
        <v>658</v>
      </c>
      <c r="B659" s="10">
        <v>58</v>
      </c>
      <c r="C659" s="10" t="s">
        <v>4113</v>
      </c>
      <c r="D659" s="16">
        <f ca="1">VLOOKUP(ALBUMS!$B659,'CUSTOMERS'!$A$2:$G$201,7)</f>
        <v>43476</v>
      </c>
      <c r="E659" s="16">
        <f ca="1">VLOOKUP(ALBUMS!$B659,'CUSTOMERS'!$A$2:$G$201,7)</f>
        <v>43476</v>
      </c>
    </row>
    <row r="660" spans="1:5" x14ac:dyDescent="0.2">
      <c r="A660" s="9">
        <v>659</v>
      </c>
      <c r="B660" s="9">
        <v>59</v>
      </c>
      <c r="C660" s="9" t="s">
        <v>4113</v>
      </c>
      <c r="D660" s="14">
        <f ca="1">VLOOKUP(ALBUMS!$B660,'CUSTOMERS'!$A$2:$G$201,7)</f>
        <v>44061</v>
      </c>
      <c r="E660" s="14">
        <f ca="1">VLOOKUP(ALBUMS!$B660,'CUSTOMERS'!$A$2:$G$201,7)</f>
        <v>44061</v>
      </c>
    </row>
    <row r="661" spans="1:5" x14ac:dyDescent="0.2">
      <c r="A661" s="10">
        <v>660</v>
      </c>
      <c r="B661" s="10">
        <v>60</v>
      </c>
      <c r="C661" s="10" t="s">
        <v>4113</v>
      </c>
      <c r="D661" s="16">
        <f ca="1">VLOOKUP(ALBUMS!$B661,'CUSTOMERS'!$A$2:$G$201,7)</f>
        <v>42781</v>
      </c>
      <c r="E661" s="16">
        <f ca="1">VLOOKUP(ALBUMS!$B661,'CUSTOMERS'!$A$2:$G$201,7)</f>
        <v>42781</v>
      </c>
    </row>
    <row r="662" spans="1:5" x14ac:dyDescent="0.2">
      <c r="A662" s="9">
        <v>661</v>
      </c>
      <c r="B662" s="9">
        <v>61</v>
      </c>
      <c r="C662" s="9" t="s">
        <v>4113</v>
      </c>
      <c r="D662" s="14">
        <f ca="1">VLOOKUP(ALBUMS!$B662,'CUSTOMERS'!$A$2:$G$201,7)</f>
        <v>42969</v>
      </c>
      <c r="E662" s="14">
        <f ca="1">VLOOKUP(ALBUMS!$B662,'CUSTOMERS'!$A$2:$G$201,7)</f>
        <v>42969</v>
      </c>
    </row>
    <row r="663" spans="1:5" x14ac:dyDescent="0.2">
      <c r="A663" s="10">
        <v>662</v>
      </c>
      <c r="B663" s="10">
        <v>62</v>
      </c>
      <c r="C663" s="10" t="s">
        <v>4113</v>
      </c>
      <c r="D663" s="16">
        <f ca="1">VLOOKUP(ALBUMS!$B663,'CUSTOMERS'!$A$2:$G$201,7)</f>
        <v>43502</v>
      </c>
      <c r="E663" s="16">
        <f ca="1">VLOOKUP(ALBUMS!$B663,'CUSTOMERS'!$A$2:$G$201,7)</f>
        <v>43502</v>
      </c>
    </row>
    <row r="664" spans="1:5" x14ac:dyDescent="0.2">
      <c r="A664" s="9">
        <v>663</v>
      </c>
      <c r="B664" s="9">
        <v>63</v>
      </c>
      <c r="C664" s="9" t="s">
        <v>4113</v>
      </c>
      <c r="D664" s="14">
        <f ca="1">VLOOKUP(ALBUMS!$B664,'CUSTOMERS'!$A$2:$G$201,7)</f>
        <v>43066</v>
      </c>
      <c r="E664" s="14">
        <f ca="1">VLOOKUP(ALBUMS!$B664,'CUSTOMERS'!$A$2:$G$201,7)</f>
        <v>43066</v>
      </c>
    </row>
    <row r="665" spans="1:5" x14ac:dyDescent="0.2">
      <c r="A665" s="10">
        <v>664</v>
      </c>
      <c r="B665" s="10">
        <v>64</v>
      </c>
      <c r="C665" s="10" t="s">
        <v>4113</v>
      </c>
      <c r="D665" s="16">
        <f ca="1">VLOOKUP(ALBUMS!$B665,'CUSTOMERS'!$A$2:$G$201,7)</f>
        <v>44014</v>
      </c>
      <c r="E665" s="16">
        <f ca="1">VLOOKUP(ALBUMS!$B665,'CUSTOMERS'!$A$2:$G$201,7)</f>
        <v>44014</v>
      </c>
    </row>
    <row r="666" spans="1:5" x14ac:dyDescent="0.2">
      <c r="A666" s="9">
        <v>665</v>
      </c>
      <c r="B666" s="9">
        <v>65</v>
      </c>
      <c r="C666" s="9" t="s">
        <v>4113</v>
      </c>
      <c r="D666" s="14">
        <f ca="1">VLOOKUP(ALBUMS!$B666,'CUSTOMERS'!$A$2:$G$201,7)</f>
        <v>43986</v>
      </c>
      <c r="E666" s="14">
        <f ca="1">VLOOKUP(ALBUMS!$B666,'CUSTOMERS'!$A$2:$G$201,7)</f>
        <v>43986</v>
      </c>
    </row>
    <row r="667" spans="1:5" x14ac:dyDescent="0.2">
      <c r="A667" s="10">
        <v>666</v>
      </c>
      <c r="B667" s="10">
        <v>66</v>
      </c>
      <c r="C667" s="10" t="s">
        <v>4113</v>
      </c>
      <c r="D667" s="16">
        <f ca="1">VLOOKUP(ALBUMS!$B667,'CUSTOMERS'!$A$2:$G$201,7)</f>
        <v>43198</v>
      </c>
      <c r="E667" s="16">
        <f ca="1">VLOOKUP(ALBUMS!$B667,'CUSTOMERS'!$A$2:$G$201,7)</f>
        <v>43198</v>
      </c>
    </row>
    <row r="668" spans="1:5" x14ac:dyDescent="0.2">
      <c r="A668" s="9">
        <v>667</v>
      </c>
      <c r="B668" s="9">
        <v>67</v>
      </c>
      <c r="C668" s="9" t="s">
        <v>4113</v>
      </c>
      <c r="D668" s="14">
        <f ca="1">VLOOKUP(ALBUMS!$B668,'CUSTOMERS'!$A$2:$G$201,7)</f>
        <v>43144</v>
      </c>
      <c r="E668" s="14">
        <f ca="1">VLOOKUP(ALBUMS!$B668,'CUSTOMERS'!$A$2:$G$201,7)</f>
        <v>43144</v>
      </c>
    </row>
    <row r="669" spans="1:5" x14ac:dyDescent="0.2">
      <c r="A669" s="10">
        <v>668</v>
      </c>
      <c r="B669" s="10">
        <v>68</v>
      </c>
      <c r="C669" s="10" t="s">
        <v>4113</v>
      </c>
      <c r="D669" s="16">
        <f ca="1">VLOOKUP(ALBUMS!$B669,'CUSTOMERS'!$A$2:$G$201,7)</f>
        <v>43743</v>
      </c>
      <c r="E669" s="16">
        <f ca="1">VLOOKUP(ALBUMS!$B669,'CUSTOMERS'!$A$2:$G$201,7)</f>
        <v>43743</v>
      </c>
    </row>
    <row r="670" spans="1:5" x14ac:dyDescent="0.2">
      <c r="A670" s="9">
        <v>669</v>
      </c>
      <c r="B670" s="9">
        <v>69</v>
      </c>
      <c r="C670" s="9" t="s">
        <v>4113</v>
      </c>
      <c r="D670" s="14">
        <f ca="1">VLOOKUP(ALBUMS!$B670,'CUSTOMERS'!$A$2:$G$201,7)</f>
        <v>42862</v>
      </c>
      <c r="E670" s="14">
        <f ca="1">VLOOKUP(ALBUMS!$B670,'CUSTOMERS'!$A$2:$G$201,7)</f>
        <v>42862</v>
      </c>
    </row>
    <row r="671" spans="1:5" x14ac:dyDescent="0.2">
      <c r="A671" s="10">
        <v>670</v>
      </c>
      <c r="B671" s="10">
        <v>70</v>
      </c>
      <c r="C671" s="10" t="s">
        <v>4113</v>
      </c>
      <c r="D671" s="16">
        <f ca="1">VLOOKUP(ALBUMS!$B671,'CUSTOMERS'!$A$2:$G$201,7)</f>
        <v>42974</v>
      </c>
      <c r="E671" s="16">
        <f ca="1">VLOOKUP(ALBUMS!$B671,'CUSTOMERS'!$A$2:$G$201,7)</f>
        <v>42974</v>
      </c>
    </row>
    <row r="672" spans="1:5" x14ac:dyDescent="0.2">
      <c r="A672" s="9">
        <v>671</v>
      </c>
      <c r="B672" s="9">
        <v>71</v>
      </c>
      <c r="C672" s="9" t="s">
        <v>4113</v>
      </c>
      <c r="D672" s="14">
        <f ca="1">VLOOKUP(ALBUMS!$B672,'CUSTOMERS'!$A$2:$G$201,7)</f>
        <v>42778</v>
      </c>
      <c r="E672" s="14">
        <f ca="1">VLOOKUP(ALBUMS!$B672,'CUSTOMERS'!$A$2:$G$201,7)</f>
        <v>42778</v>
      </c>
    </row>
    <row r="673" spans="1:5" x14ac:dyDescent="0.2">
      <c r="A673" s="10">
        <v>672</v>
      </c>
      <c r="B673" s="10">
        <v>72</v>
      </c>
      <c r="C673" s="10" t="s">
        <v>4113</v>
      </c>
      <c r="D673" s="16">
        <f ca="1">VLOOKUP(ALBUMS!$B673,'CUSTOMERS'!$A$2:$G$201,7)</f>
        <v>43268</v>
      </c>
      <c r="E673" s="16">
        <f ca="1">VLOOKUP(ALBUMS!$B673,'CUSTOMERS'!$A$2:$G$201,7)</f>
        <v>43268</v>
      </c>
    </row>
    <row r="674" spans="1:5" x14ac:dyDescent="0.2">
      <c r="A674" s="9">
        <v>673</v>
      </c>
      <c r="B674" s="9">
        <v>73</v>
      </c>
      <c r="C674" s="9" t="s">
        <v>4113</v>
      </c>
      <c r="D674" s="14">
        <f ca="1">VLOOKUP(ALBUMS!$B674,'CUSTOMERS'!$A$2:$G$201,7)</f>
        <v>44188</v>
      </c>
      <c r="E674" s="14">
        <f ca="1">VLOOKUP(ALBUMS!$B674,'CUSTOMERS'!$A$2:$G$201,7)</f>
        <v>44188</v>
      </c>
    </row>
    <row r="675" spans="1:5" x14ac:dyDescent="0.2">
      <c r="A675" s="10">
        <v>674</v>
      </c>
      <c r="B675" s="10">
        <v>74</v>
      </c>
      <c r="C675" s="10" t="s">
        <v>4113</v>
      </c>
      <c r="D675" s="16">
        <f ca="1">VLOOKUP(ALBUMS!$B675,'CUSTOMERS'!$A$2:$G$201,7)</f>
        <v>42756</v>
      </c>
      <c r="E675" s="16">
        <f ca="1">VLOOKUP(ALBUMS!$B675,'CUSTOMERS'!$A$2:$G$201,7)</f>
        <v>42756</v>
      </c>
    </row>
    <row r="676" spans="1:5" x14ac:dyDescent="0.2">
      <c r="A676" s="9">
        <v>675</v>
      </c>
      <c r="B676" s="9">
        <v>75</v>
      </c>
      <c r="C676" s="9" t="s">
        <v>4113</v>
      </c>
      <c r="D676" s="14">
        <f ca="1">VLOOKUP(ALBUMS!$B676,'CUSTOMERS'!$A$2:$G$201,7)</f>
        <v>43581</v>
      </c>
      <c r="E676" s="14">
        <f ca="1">VLOOKUP(ALBUMS!$B676,'CUSTOMERS'!$A$2:$G$201,7)</f>
        <v>43581</v>
      </c>
    </row>
    <row r="677" spans="1:5" x14ac:dyDescent="0.2">
      <c r="A677" s="10">
        <v>676</v>
      </c>
      <c r="B677" s="10">
        <v>76</v>
      </c>
      <c r="C677" s="10" t="s">
        <v>4113</v>
      </c>
      <c r="D677" s="16">
        <f ca="1">VLOOKUP(ALBUMS!$B677,'CUSTOMERS'!$A$2:$G$201,7)</f>
        <v>44129</v>
      </c>
      <c r="E677" s="16">
        <f ca="1">VLOOKUP(ALBUMS!$B677,'CUSTOMERS'!$A$2:$G$201,7)</f>
        <v>44129</v>
      </c>
    </row>
    <row r="678" spans="1:5" x14ac:dyDescent="0.2">
      <c r="A678" s="9">
        <v>677</v>
      </c>
      <c r="B678" s="9">
        <v>77</v>
      </c>
      <c r="C678" s="9" t="s">
        <v>4113</v>
      </c>
      <c r="D678" s="14">
        <f ca="1">VLOOKUP(ALBUMS!$B678,'CUSTOMERS'!$A$2:$G$201,7)</f>
        <v>43490</v>
      </c>
      <c r="E678" s="14">
        <f ca="1">VLOOKUP(ALBUMS!$B678,'CUSTOMERS'!$A$2:$G$201,7)</f>
        <v>43490</v>
      </c>
    </row>
    <row r="679" spans="1:5" x14ac:dyDescent="0.2">
      <c r="A679" s="10">
        <v>678</v>
      </c>
      <c r="B679" s="10">
        <v>78</v>
      </c>
      <c r="C679" s="10" t="s">
        <v>4113</v>
      </c>
      <c r="D679" s="16">
        <f ca="1">VLOOKUP(ALBUMS!$B679,'CUSTOMERS'!$A$2:$G$201,7)</f>
        <v>43096</v>
      </c>
      <c r="E679" s="16">
        <f ca="1">VLOOKUP(ALBUMS!$B679,'CUSTOMERS'!$A$2:$G$201,7)</f>
        <v>43096</v>
      </c>
    </row>
    <row r="680" spans="1:5" x14ac:dyDescent="0.2">
      <c r="A680" s="9">
        <v>679</v>
      </c>
      <c r="B680" s="9">
        <v>79</v>
      </c>
      <c r="C680" s="9" t="s">
        <v>4113</v>
      </c>
      <c r="D680" s="14">
        <f ca="1">VLOOKUP(ALBUMS!$B680,'CUSTOMERS'!$A$2:$G$201,7)</f>
        <v>43255</v>
      </c>
      <c r="E680" s="14">
        <f ca="1">VLOOKUP(ALBUMS!$B680,'CUSTOMERS'!$A$2:$G$201,7)</f>
        <v>43255</v>
      </c>
    </row>
    <row r="681" spans="1:5" x14ac:dyDescent="0.2">
      <c r="A681" s="10">
        <v>680</v>
      </c>
      <c r="B681" s="10">
        <v>80</v>
      </c>
      <c r="C681" s="10" t="s">
        <v>4113</v>
      </c>
      <c r="D681" s="16">
        <f ca="1">VLOOKUP(ALBUMS!$B681,'CUSTOMERS'!$A$2:$G$201,7)</f>
        <v>44159</v>
      </c>
      <c r="E681" s="16">
        <f ca="1">VLOOKUP(ALBUMS!$B681,'CUSTOMERS'!$A$2:$G$201,7)</f>
        <v>44159</v>
      </c>
    </row>
    <row r="682" spans="1:5" x14ac:dyDescent="0.2">
      <c r="A682" s="9">
        <v>681</v>
      </c>
      <c r="B682" s="9">
        <v>81</v>
      </c>
      <c r="C682" s="9" t="s">
        <v>4113</v>
      </c>
      <c r="D682" s="14">
        <f ca="1">VLOOKUP(ALBUMS!$B682,'CUSTOMERS'!$A$2:$G$201,7)</f>
        <v>42867</v>
      </c>
      <c r="E682" s="14">
        <f ca="1">VLOOKUP(ALBUMS!$B682,'CUSTOMERS'!$A$2:$G$201,7)</f>
        <v>42867</v>
      </c>
    </row>
    <row r="683" spans="1:5" x14ac:dyDescent="0.2">
      <c r="A683" s="10">
        <v>682</v>
      </c>
      <c r="B683" s="10">
        <v>82</v>
      </c>
      <c r="C683" s="10" t="s">
        <v>4113</v>
      </c>
      <c r="D683" s="16">
        <f ca="1">VLOOKUP(ALBUMS!$B683,'CUSTOMERS'!$A$2:$G$201,7)</f>
        <v>44122</v>
      </c>
      <c r="E683" s="16">
        <f ca="1">VLOOKUP(ALBUMS!$B683,'CUSTOMERS'!$A$2:$G$201,7)</f>
        <v>44122</v>
      </c>
    </row>
    <row r="684" spans="1:5" x14ac:dyDescent="0.2">
      <c r="A684" s="9">
        <v>683</v>
      </c>
      <c r="B684" s="9">
        <v>83</v>
      </c>
      <c r="C684" s="9" t="s">
        <v>4113</v>
      </c>
      <c r="D684" s="14">
        <f ca="1">VLOOKUP(ALBUMS!$B684,'CUSTOMERS'!$A$2:$G$201,7)</f>
        <v>43479</v>
      </c>
      <c r="E684" s="14">
        <f ca="1">VLOOKUP(ALBUMS!$B684,'CUSTOMERS'!$A$2:$G$201,7)</f>
        <v>43479</v>
      </c>
    </row>
    <row r="685" spans="1:5" x14ac:dyDescent="0.2">
      <c r="A685" s="10">
        <v>684</v>
      </c>
      <c r="B685" s="10">
        <v>84</v>
      </c>
      <c r="C685" s="10" t="s">
        <v>4113</v>
      </c>
      <c r="D685" s="16">
        <f ca="1">VLOOKUP(ALBUMS!$B685,'CUSTOMERS'!$A$2:$G$201,7)</f>
        <v>44028</v>
      </c>
      <c r="E685" s="16">
        <f ca="1">VLOOKUP(ALBUMS!$B685,'CUSTOMERS'!$A$2:$G$201,7)</f>
        <v>44028</v>
      </c>
    </row>
    <row r="686" spans="1:5" x14ac:dyDescent="0.2">
      <c r="A686" s="9">
        <v>685</v>
      </c>
      <c r="B686" s="9">
        <v>85</v>
      </c>
      <c r="C686" s="9" t="s">
        <v>4113</v>
      </c>
      <c r="D686" s="14">
        <f ca="1">VLOOKUP(ALBUMS!$B686,'CUSTOMERS'!$A$2:$G$201,7)</f>
        <v>43630</v>
      </c>
      <c r="E686" s="14">
        <f ca="1">VLOOKUP(ALBUMS!$B686,'CUSTOMERS'!$A$2:$G$201,7)</f>
        <v>43630</v>
      </c>
    </row>
    <row r="687" spans="1:5" x14ac:dyDescent="0.2">
      <c r="A687" s="10">
        <v>686</v>
      </c>
      <c r="B687" s="10">
        <v>86</v>
      </c>
      <c r="C687" s="10" t="s">
        <v>4113</v>
      </c>
      <c r="D687" s="16">
        <f ca="1">VLOOKUP(ALBUMS!$B687,'CUSTOMERS'!$A$2:$G$201,7)</f>
        <v>44096</v>
      </c>
      <c r="E687" s="16">
        <f ca="1">VLOOKUP(ALBUMS!$B687,'CUSTOMERS'!$A$2:$G$201,7)</f>
        <v>44096</v>
      </c>
    </row>
    <row r="688" spans="1:5" x14ac:dyDescent="0.2">
      <c r="A688" s="9">
        <v>687</v>
      </c>
      <c r="B688" s="9">
        <v>87</v>
      </c>
      <c r="C688" s="9" t="s">
        <v>4113</v>
      </c>
      <c r="D688" s="14">
        <f ca="1">VLOOKUP(ALBUMS!$B688,'CUSTOMERS'!$A$2:$G$201,7)</f>
        <v>43499</v>
      </c>
      <c r="E688" s="14">
        <f ca="1">VLOOKUP(ALBUMS!$B688,'CUSTOMERS'!$A$2:$G$201,7)</f>
        <v>43499</v>
      </c>
    </row>
    <row r="689" spans="1:5" x14ac:dyDescent="0.2">
      <c r="A689" s="10">
        <v>688</v>
      </c>
      <c r="B689" s="10">
        <v>88</v>
      </c>
      <c r="C689" s="10" t="s">
        <v>4113</v>
      </c>
      <c r="D689" s="16">
        <f ca="1">VLOOKUP(ALBUMS!$B689,'CUSTOMERS'!$A$2:$G$201,7)</f>
        <v>42888</v>
      </c>
      <c r="E689" s="16">
        <f ca="1">VLOOKUP(ALBUMS!$B689,'CUSTOMERS'!$A$2:$G$201,7)</f>
        <v>42888</v>
      </c>
    </row>
    <row r="690" spans="1:5" x14ac:dyDescent="0.2">
      <c r="A690" s="9">
        <v>689</v>
      </c>
      <c r="B690" s="9">
        <v>89</v>
      </c>
      <c r="C690" s="9" t="s">
        <v>4113</v>
      </c>
      <c r="D690" s="14">
        <f ca="1">VLOOKUP(ALBUMS!$B690,'CUSTOMERS'!$A$2:$G$201,7)</f>
        <v>43786</v>
      </c>
      <c r="E690" s="14">
        <f ca="1">VLOOKUP(ALBUMS!$B690,'CUSTOMERS'!$A$2:$G$201,7)</f>
        <v>43786</v>
      </c>
    </row>
    <row r="691" spans="1:5" x14ac:dyDescent="0.2">
      <c r="A691" s="10">
        <v>690</v>
      </c>
      <c r="B691" s="10">
        <v>90</v>
      </c>
      <c r="C691" s="10" t="s">
        <v>4113</v>
      </c>
      <c r="D691" s="16">
        <f ca="1">VLOOKUP(ALBUMS!$B691,'CUSTOMERS'!$A$2:$G$201,7)</f>
        <v>44015</v>
      </c>
      <c r="E691" s="16">
        <f ca="1">VLOOKUP(ALBUMS!$B691,'CUSTOMERS'!$A$2:$G$201,7)</f>
        <v>44015</v>
      </c>
    </row>
    <row r="692" spans="1:5" x14ac:dyDescent="0.2">
      <c r="A692" s="9">
        <v>691</v>
      </c>
      <c r="B692" s="9">
        <v>91</v>
      </c>
      <c r="C692" s="9" t="s">
        <v>4113</v>
      </c>
      <c r="D692" s="14">
        <f ca="1">VLOOKUP(ALBUMS!$B692,'CUSTOMERS'!$A$2:$G$201,7)</f>
        <v>44193</v>
      </c>
      <c r="E692" s="14">
        <f ca="1">VLOOKUP(ALBUMS!$B692,'CUSTOMERS'!$A$2:$G$201,7)</f>
        <v>44193</v>
      </c>
    </row>
    <row r="693" spans="1:5" x14ac:dyDescent="0.2">
      <c r="A693" s="10">
        <v>692</v>
      </c>
      <c r="B693" s="10">
        <v>92</v>
      </c>
      <c r="C693" s="10" t="s">
        <v>4113</v>
      </c>
      <c r="D693" s="16">
        <f ca="1">VLOOKUP(ALBUMS!$B693,'CUSTOMERS'!$A$2:$G$201,7)</f>
        <v>43999</v>
      </c>
      <c r="E693" s="16">
        <f ca="1">VLOOKUP(ALBUMS!$B693,'CUSTOMERS'!$A$2:$G$201,7)</f>
        <v>43999</v>
      </c>
    </row>
    <row r="694" spans="1:5" x14ac:dyDescent="0.2">
      <c r="A694" s="9">
        <v>693</v>
      </c>
      <c r="B694" s="9">
        <v>93</v>
      </c>
      <c r="C694" s="9" t="s">
        <v>4113</v>
      </c>
      <c r="D694" s="14">
        <f ca="1">VLOOKUP(ALBUMS!$B694,'CUSTOMERS'!$A$2:$G$201,7)</f>
        <v>44089</v>
      </c>
      <c r="E694" s="14">
        <f ca="1">VLOOKUP(ALBUMS!$B694,'CUSTOMERS'!$A$2:$G$201,7)</f>
        <v>44089</v>
      </c>
    </row>
    <row r="695" spans="1:5" x14ac:dyDescent="0.2">
      <c r="A695" s="10">
        <v>694</v>
      </c>
      <c r="B695" s="10">
        <v>94</v>
      </c>
      <c r="C695" s="10" t="s">
        <v>4113</v>
      </c>
      <c r="D695" s="16">
        <f ca="1">VLOOKUP(ALBUMS!$B695,'CUSTOMERS'!$A$2:$G$201,7)</f>
        <v>43348</v>
      </c>
      <c r="E695" s="16">
        <f ca="1">VLOOKUP(ALBUMS!$B695,'CUSTOMERS'!$A$2:$G$201,7)</f>
        <v>43348</v>
      </c>
    </row>
    <row r="696" spans="1:5" x14ac:dyDescent="0.2">
      <c r="A696" s="9">
        <v>695</v>
      </c>
      <c r="B696" s="9">
        <v>95</v>
      </c>
      <c r="C696" s="9" t="s">
        <v>4113</v>
      </c>
      <c r="D696" s="14">
        <f ca="1">VLOOKUP(ALBUMS!$B696,'CUSTOMERS'!$A$2:$G$201,7)</f>
        <v>42856</v>
      </c>
      <c r="E696" s="14">
        <f ca="1">VLOOKUP(ALBUMS!$B696,'CUSTOMERS'!$A$2:$G$201,7)</f>
        <v>42856</v>
      </c>
    </row>
    <row r="697" spans="1:5" x14ac:dyDescent="0.2">
      <c r="A697" s="10">
        <v>696</v>
      </c>
      <c r="B697" s="10">
        <v>96</v>
      </c>
      <c r="C697" s="10" t="s">
        <v>4113</v>
      </c>
      <c r="D697" s="16">
        <f ca="1">VLOOKUP(ALBUMS!$B697,'CUSTOMERS'!$A$2:$G$201,7)</f>
        <v>44080</v>
      </c>
      <c r="E697" s="16">
        <f ca="1">VLOOKUP(ALBUMS!$B697,'CUSTOMERS'!$A$2:$G$201,7)</f>
        <v>44080</v>
      </c>
    </row>
    <row r="698" spans="1:5" x14ac:dyDescent="0.2">
      <c r="A698" s="9">
        <v>697</v>
      </c>
      <c r="B698" s="9">
        <v>97</v>
      </c>
      <c r="C698" s="9" t="s">
        <v>4113</v>
      </c>
      <c r="D698" s="14">
        <f ca="1">VLOOKUP(ALBUMS!$B698,'CUSTOMERS'!$A$2:$G$201,7)</f>
        <v>43554</v>
      </c>
      <c r="E698" s="14">
        <f ca="1">VLOOKUP(ALBUMS!$B698,'CUSTOMERS'!$A$2:$G$201,7)</f>
        <v>43554</v>
      </c>
    </row>
    <row r="699" spans="1:5" x14ac:dyDescent="0.2">
      <c r="A699" s="10">
        <v>698</v>
      </c>
      <c r="B699" s="10">
        <v>98</v>
      </c>
      <c r="C699" s="10" t="s">
        <v>4113</v>
      </c>
      <c r="D699" s="16">
        <f ca="1">VLOOKUP(ALBUMS!$B699,'CUSTOMERS'!$A$2:$G$201,7)</f>
        <v>43794</v>
      </c>
      <c r="E699" s="16">
        <f ca="1">VLOOKUP(ALBUMS!$B699,'CUSTOMERS'!$A$2:$G$201,7)</f>
        <v>43794</v>
      </c>
    </row>
    <row r="700" spans="1:5" x14ac:dyDescent="0.2">
      <c r="A700" s="9">
        <v>699</v>
      </c>
      <c r="B700" s="9">
        <v>99</v>
      </c>
      <c r="C700" s="9" t="s">
        <v>4113</v>
      </c>
      <c r="D700" s="14">
        <f ca="1">VLOOKUP(ALBUMS!$B700,'CUSTOMERS'!$A$2:$G$201,7)</f>
        <v>43552</v>
      </c>
      <c r="E700" s="14">
        <f ca="1">VLOOKUP(ALBUMS!$B700,'CUSTOMERS'!$A$2:$G$201,7)</f>
        <v>43552</v>
      </c>
    </row>
    <row r="701" spans="1:5" x14ac:dyDescent="0.2">
      <c r="A701" s="10">
        <v>700</v>
      </c>
      <c r="B701" s="10">
        <v>100</v>
      </c>
      <c r="C701" s="10" t="s">
        <v>4113</v>
      </c>
      <c r="D701" s="16">
        <f ca="1">VLOOKUP(ALBUMS!$B701,'CUSTOMERS'!$A$2:$G$201,7)</f>
        <v>43462</v>
      </c>
      <c r="E701" s="16">
        <f ca="1">VLOOKUP(ALBUMS!$B701,'CUSTOMERS'!$A$2:$G$201,7)</f>
        <v>43462</v>
      </c>
    </row>
    <row r="702" spans="1:5" x14ac:dyDescent="0.2">
      <c r="A702" s="9">
        <v>701</v>
      </c>
      <c r="B702" s="9">
        <v>101</v>
      </c>
      <c r="C702" s="9" t="s">
        <v>4113</v>
      </c>
      <c r="D702" s="14">
        <f ca="1">VLOOKUP(ALBUMS!$B702,'CUSTOMERS'!$A$2:$G$201,7)</f>
        <v>43257</v>
      </c>
      <c r="E702" s="14">
        <f ca="1">VLOOKUP(ALBUMS!$B702,'CUSTOMERS'!$A$2:$G$201,7)</f>
        <v>43257</v>
      </c>
    </row>
    <row r="703" spans="1:5" x14ac:dyDescent="0.2">
      <c r="A703" s="10">
        <v>702</v>
      </c>
      <c r="B703" s="10">
        <v>102</v>
      </c>
      <c r="C703" s="10" t="s">
        <v>4113</v>
      </c>
      <c r="D703" s="16">
        <f ca="1">VLOOKUP(ALBUMS!$B703,'CUSTOMERS'!$A$2:$G$201,7)</f>
        <v>43978</v>
      </c>
      <c r="E703" s="16">
        <f ca="1">VLOOKUP(ALBUMS!$B703,'CUSTOMERS'!$A$2:$G$201,7)</f>
        <v>43978</v>
      </c>
    </row>
    <row r="704" spans="1:5" x14ac:dyDescent="0.2">
      <c r="A704" s="9">
        <v>703</v>
      </c>
      <c r="B704" s="9">
        <v>103</v>
      </c>
      <c r="C704" s="9" t="s">
        <v>4113</v>
      </c>
      <c r="D704" s="14">
        <f ca="1">VLOOKUP(ALBUMS!$B704,'CUSTOMERS'!$A$2:$G$201,7)</f>
        <v>43522</v>
      </c>
      <c r="E704" s="14">
        <f ca="1">VLOOKUP(ALBUMS!$B704,'CUSTOMERS'!$A$2:$G$201,7)</f>
        <v>43522</v>
      </c>
    </row>
    <row r="705" spans="1:5" x14ac:dyDescent="0.2">
      <c r="A705" s="10">
        <v>704</v>
      </c>
      <c r="B705" s="10">
        <v>104</v>
      </c>
      <c r="C705" s="10" t="s">
        <v>4113</v>
      </c>
      <c r="D705" s="16">
        <f ca="1">VLOOKUP(ALBUMS!$B705,'CUSTOMERS'!$A$2:$G$201,7)</f>
        <v>43714</v>
      </c>
      <c r="E705" s="16">
        <f ca="1">VLOOKUP(ALBUMS!$B705,'CUSTOMERS'!$A$2:$G$201,7)</f>
        <v>43714</v>
      </c>
    </row>
    <row r="706" spans="1:5" x14ac:dyDescent="0.2">
      <c r="A706" s="9">
        <v>705</v>
      </c>
      <c r="B706" s="9">
        <v>105</v>
      </c>
      <c r="C706" s="9" t="s">
        <v>4113</v>
      </c>
      <c r="D706" s="14">
        <f ca="1">VLOOKUP(ALBUMS!$B706,'CUSTOMERS'!$A$2:$G$201,7)</f>
        <v>44004</v>
      </c>
      <c r="E706" s="14">
        <f ca="1">VLOOKUP(ALBUMS!$B706,'CUSTOMERS'!$A$2:$G$201,7)</f>
        <v>44004</v>
      </c>
    </row>
    <row r="707" spans="1:5" x14ac:dyDescent="0.2">
      <c r="A707" s="10">
        <v>706</v>
      </c>
      <c r="B707" s="10">
        <v>106</v>
      </c>
      <c r="C707" s="10" t="s">
        <v>4113</v>
      </c>
      <c r="D707" s="16">
        <f ca="1">VLOOKUP(ALBUMS!$B707,'CUSTOMERS'!$A$2:$G$201,7)</f>
        <v>43767</v>
      </c>
      <c r="E707" s="16">
        <f ca="1">VLOOKUP(ALBUMS!$B707,'CUSTOMERS'!$A$2:$G$201,7)</f>
        <v>43767</v>
      </c>
    </row>
    <row r="708" spans="1:5" x14ac:dyDescent="0.2">
      <c r="A708" s="9">
        <v>707</v>
      </c>
      <c r="B708" s="9">
        <v>107</v>
      </c>
      <c r="C708" s="9" t="s">
        <v>4113</v>
      </c>
      <c r="D708" s="14">
        <f ca="1">VLOOKUP(ALBUMS!$B708,'CUSTOMERS'!$A$2:$G$201,7)</f>
        <v>42739</v>
      </c>
      <c r="E708" s="14">
        <f ca="1">VLOOKUP(ALBUMS!$B708,'CUSTOMERS'!$A$2:$G$201,7)</f>
        <v>42739</v>
      </c>
    </row>
    <row r="709" spans="1:5" x14ac:dyDescent="0.2">
      <c r="A709" s="10">
        <v>708</v>
      </c>
      <c r="B709" s="10">
        <v>108</v>
      </c>
      <c r="C709" s="10" t="s">
        <v>4113</v>
      </c>
      <c r="D709" s="16">
        <f ca="1">VLOOKUP(ALBUMS!$B709,'CUSTOMERS'!$A$2:$G$201,7)</f>
        <v>42872</v>
      </c>
      <c r="E709" s="16">
        <f ca="1">VLOOKUP(ALBUMS!$B709,'CUSTOMERS'!$A$2:$G$201,7)</f>
        <v>42872</v>
      </c>
    </row>
    <row r="710" spans="1:5" x14ac:dyDescent="0.2">
      <c r="A710" s="9">
        <v>709</v>
      </c>
      <c r="B710" s="9">
        <v>109</v>
      </c>
      <c r="C710" s="9" t="s">
        <v>4113</v>
      </c>
      <c r="D710" s="14">
        <f ca="1">VLOOKUP(ALBUMS!$B710,'CUSTOMERS'!$A$2:$G$201,7)</f>
        <v>44065</v>
      </c>
      <c r="E710" s="14">
        <f ca="1">VLOOKUP(ALBUMS!$B710,'CUSTOMERS'!$A$2:$G$201,7)</f>
        <v>44065</v>
      </c>
    </row>
    <row r="711" spans="1:5" x14ac:dyDescent="0.2">
      <c r="A711" s="10">
        <v>710</v>
      </c>
      <c r="B711" s="10">
        <v>110</v>
      </c>
      <c r="C711" s="10" t="s">
        <v>4113</v>
      </c>
      <c r="D711" s="16">
        <f ca="1">VLOOKUP(ALBUMS!$B711,'CUSTOMERS'!$A$2:$G$201,7)</f>
        <v>43504</v>
      </c>
      <c r="E711" s="16">
        <f ca="1">VLOOKUP(ALBUMS!$B711,'CUSTOMERS'!$A$2:$G$201,7)</f>
        <v>43504</v>
      </c>
    </row>
    <row r="712" spans="1:5" x14ac:dyDescent="0.2">
      <c r="A712" s="9">
        <v>711</v>
      </c>
      <c r="B712" s="9">
        <v>111</v>
      </c>
      <c r="C712" s="9" t="s">
        <v>4113</v>
      </c>
      <c r="D712" s="14">
        <f ca="1">VLOOKUP(ALBUMS!$B712,'CUSTOMERS'!$A$2:$G$201,7)</f>
        <v>42956</v>
      </c>
      <c r="E712" s="14">
        <f ca="1">VLOOKUP(ALBUMS!$B712,'CUSTOMERS'!$A$2:$G$201,7)</f>
        <v>42956</v>
      </c>
    </row>
    <row r="713" spans="1:5" x14ac:dyDescent="0.2">
      <c r="A713" s="10">
        <v>712</v>
      </c>
      <c r="B713" s="10">
        <v>112</v>
      </c>
      <c r="C713" s="10" t="s">
        <v>4113</v>
      </c>
      <c r="D713" s="16">
        <f ca="1">VLOOKUP(ALBUMS!$B713,'CUSTOMERS'!$A$2:$G$201,7)</f>
        <v>43447</v>
      </c>
      <c r="E713" s="16">
        <f ca="1">VLOOKUP(ALBUMS!$B713,'CUSTOMERS'!$A$2:$G$201,7)</f>
        <v>43447</v>
      </c>
    </row>
    <row r="714" spans="1:5" x14ac:dyDescent="0.2">
      <c r="A714" s="9">
        <v>713</v>
      </c>
      <c r="B714" s="9">
        <v>113</v>
      </c>
      <c r="C714" s="9" t="s">
        <v>4113</v>
      </c>
      <c r="D714" s="14">
        <f ca="1">VLOOKUP(ALBUMS!$B714,'CUSTOMERS'!$A$2:$G$201,7)</f>
        <v>43070</v>
      </c>
      <c r="E714" s="14">
        <f ca="1">VLOOKUP(ALBUMS!$B714,'CUSTOMERS'!$A$2:$G$201,7)</f>
        <v>43070</v>
      </c>
    </row>
    <row r="715" spans="1:5" x14ac:dyDescent="0.2">
      <c r="A715" s="10">
        <v>714</v>
      </c>
      <c r="B715" s="10">
        <v>114</v>
      </c>
      <c r="C715" s="10" t="s">
        <v>4113</v>
      </c>
      <c r="D715" s="16">
        <f ca="1">VLOOKUP(ALBUMS!$B715,'CUSTOMERS'!$A$2:$G$201,7)</f>
        <v>43749</v>
      </c>
      <c r="E715" s="16">
        <f ca="1">VLOOKUP(ALBUMS!$B715,'CUSTOMERS'!$A$2:$G$201,7)</f>
        <v>43749</v>
      </c>
    </row>
    <row r="716" spans="1:5" x14ac:dyDescent="0.2">
      <c r="A716" s="9">
        <v>715</v>
      </c>
      <c r="B716" s="9">
        <v>115</v>
      </c>
      <c r="C716" s="9" t="s">
        <v>4113</v>
      </c>
      <c r="D716" s="14">
        <f ca="1">VLOOKUP(ALBUMS!$B716,'CUSTOMERS'!$A$2:$G$201,7)</f>
        <v>42994</v>
      </c>
      <c r="E716" s="14">
        <f ca="1">VLOOKUP(ALBUMS!$B716,'CUSTOMERS'!$A$2:$G$201,7)</f>
        <v>42994</v>
      </c>
    </row>
    <row r="717" spans="1:5" x14ac:dyDescent="0.2">
      <c r="A717" s="10">
        <v>716</v>
      </c>
      <c r="B717" s="10">
        <v>116</v>
      </c>
      <c r="C717" s="10" t="s">
        <v>4113</v>
      </c>
      <c r="D717" s="16">
        <f ca="1">VLOOKUP(ALBUMS!$B717,'CUSTOMERS'!$A$2:$G$201,7)</f>
        <v>42827</v>
      </c>
      <c r="E717" s="16">
        <f ca="1">VLOOKUP(ALBUMS!$B717,'CUSTOMERS'!$A$2:$G$201,7)</f>
        <v>42827</v>
      </c>
    </row>
    <row r="718" spans="1:5" x14ac:dyDescent="0.2">
      <c r="A718" s="9">
        <v>717</v>
      </c>
      <c r="B718" s="9">
        <v>117</v>
      </c>
      <c r="C718" s="9" t="s">
        <v>4113</v>
      </c>
      <c r="D718" s="14">
        <f ca="1">VLOOKUP(ALBUMS!$B718,'CUSTOMERS'!$A$2:$G$201,7)</f>
        <v>44185</v>
      </c>
      <c r="E718" s="14">
        <f ca="1">VLOOKUP(ALBUMS!$B718,'CUSTOMERS'!$A$2:$G$201,7)</f>
        <v>44185</v>
      </c>
    </row>
    <row r="719" spans="1:5" x14ac:dyDescent="0.2">
      <c r="A719" s="10">
        <v>718</v>
      </c>
      <c r="B719" s="10">
        <v>118</v>
      </c>
      <c r="C719" s="10" t="s">
        <v>4113</v>
      </c>
      <c r="D719" s="16">
        <f ca="1">VLOOKUP(ALBUMS!$B719,'CUSTOMERS'!$A$2:$G$201,7)</f>
        <v>42957</v>
      </c>
      <c r="E719" s="16">
        <f ca="1">VLOOKUP(ALBUMS!$B719,'CUSTOMERS'!$A$2:$G$201,7)</f>
        <v>42957</v>
      </c>
    </row>
    <row r="720" spans="1:5" x14ac:dyDescent="0.2">
      <c r="A720" s="9">
        <v>719</v>
      </c>
      <c r="B720" s="9">
        <v>119</v>
      </c>
      <c r="C720" s="9" t="s">
        <v>4113</v>
      </c>
      <c r="D720" s="14">
        <f ca="1">VLOOKUP(ALBUMS!$B720,'CUSTOMERS'!$A$2:$G$201,7)</f>
        <v>43415</v>
      </c>
      <c r="E720" s="14">
        <f ca="1">VLOOKUP(ALBUMS!$B720,'CUSTOMERS'!$A$2:$G$201,7)</f>
        <v>43415</v>
      </c>
    </row>
    <row r="721" spans="1:5" x14ac:dyDescent="0.2">
      <c r="A721" s="10">
        <v>720</v>
      </c>
      <c r="B721" s="10">
        <v>120</v>
      </c>
      <c r="C721" s="10" t="s">
        <v>4113</v>
      </c>
      <c r="D721" s="16">
        <f ca="1">VLOOKUP(ALBUMS!$B721,'CUSTOMERS'!$A$2:$G$201,7)</f>
        <v>43792</v>
      </c>
      <c r="E721" s="16">
        <f ca="1">VLOOKUP(ALBUMS!$B721,'CUSTOMERS'!$A$2:$G$201,7)</f>
        <v>43792</v>
      </c>
    </row>
    <row r="722" spans="1:5" x14ac:dyDescent="0.2">
      <c r="A722" s="9">
        <v>721</v>
      </c>
      <c r="B722" s="9">
        <v>121</v>
      </c>
      <c r="C722" s="9" t="s">
        <v>4113</v>
      </c>
      <c r="D722" s="14">
        <f ca="1">VLOOKUP(ALBUMS!$B722,'CUSTOMERS'!$A$2:$G$201,7)</f>
        <v>43834</v>
      </c>
      <c r="E722" s="14">
        <f ca="1">VLOOKUP(ALBUMS!$B722,'CUSTOMERS'!$A$2:$G$201,7)</f>
        <v>43834</v>
      </c>
    </row>
    <row r="723" spans="1:5" x14ac:dyDescent="0.2">
      <c r="A723" s="10">
        <v>722</v>
      </c>
      <c r="B723" s="10">
        <v>122</v>
      </c>
      <c r="C723" s="10" t="s">
        <v>4113</v>
      </c>
      <c r="D723" s="16">
        <f ca="1">VLOOKUP(ALBUMS!$B723,'CUSTOMERS'!$A$2:$G$201,7)</f>
        <v>42987</v>
      </c>
      <c r="E723" s="16">
        <f ca="1">VLOOKUP(ALBUMS!$B723,'CUSTOMERS'!$A$2:$G$201,7)</f>
        <v>42987</v>
      </c>
    </row>
    <row r="724" spans="1:5" x14ac:dyDescent="0.2">
      <c r="A724" s="9">
        <v>723</v>
      </c>
      <c r="B724" s="9">
        <v>123</v>
      </c>
      <c r="C724" s="9" t="s">
        <v>4113</v>
      </c>
      <c r="D724" s="14">
        <f ca="1">VLOOKUP(ALBUMS!$B724,'CUSTOMERS'!$A$2:$G$201,7)</f>
        <v>43693</v>
      </c>
      <c r="E724" s="14">
        <f ca="1">VLOOKUP(ALBUMS!$B724,'CUSTOMERS'!$A$2:$G$201,7)</f>
        <v>43693</v>
      </c>
    </row>
    <row r="725" spans="1:5" x14ac:dyDescent="0.2">
      <c r="A725" s="10">
        <v>724</v>
      </c>
      <c r="B725" s="10">
        <v>124</v>
      </c>
      <c r="C725" s="10" t="s">
        <v>4113</v>
      </c>
      <c r="D725" s="16">
        <f ca="1">VLOOKUP(ALBUMS!$B725,'CUSTOMERS'!$A$2:$G$201,7)</f>
        <v>44034</v>
      </c>
      <c r="E725" s="16">
        <f ca="1">VLOOKUP(ALBUMS!$B725,'CUSTOMERS'!$A$2:$G$201,7)</f>
        <v>44034</v>
      </c>
    </row>
    <row r="726" spans="1:5" x14ac:dyDescent="0.2">
      <c r="A726" s="9">
        <v>725</v>
      </c>
      <c r="B726" s="9">
        <v>125</v>
      </c>
      <c r="C726" s="9" t="s">
        <v>4113</v>
      </c>
      <c r="D726" s="14">
        <f ca="1">VLOOKUP(ALBUMS!$B726,'CUSTOMERS'!$A$2:$G$201,7)</f>
        <v>44158</v>
      </c>
      <c r="E726" s="14">
        <f ca="1">VLOOKUP(ALBUMS!$B726,'CUSTOMERS'!$A$2:$G$201,7)</f>
        <v>44158</v>
      </c>
    </row>
    <row r="727" spans="1:5" x14ac:dyDescent="0.2">
      <c r="A727" s="10">
        <v>726</v>
      </c>
      <c r="B727" s="10">
        <v>126</v>
      </c>
      <c r="C727" s="10" t="s">
        <v>4113</v>
      </c>
      <c r="D727" s="16">
        <f ca="1">VLOOKUP(ALBUMS!$B727,'CUSTOMERS'!$A$2:$G$201,7)</f>
        <v>43945</v>
      </c>
      <c r="E727" s="16">
        <f ca="1">VLOOKUP(ALBUMS!$B727,'CUSTOMERS'!$A$2:$G$201,7)</f>
        <v>43945</v>
      </c>
    </row>
    <row r="728" spans="1:5" x14ac:dyDescent="0.2">
      <c r="A728" s="9">
        <v>727</v>
      </c>
      <c r="B728" s="9">
        <v>127</v>
      </c>
      <c r="C728" s="9" t="s">
        <v>4113</v>
      </c>
      <c r="D728" s="14">
        <f ca="1">VLOOKUP(ALBUMS!$B728,'CUSTOMERS'!$A$2:$G$201,7)</f>
        <v>44029</v>
      </c>
      <c r="E728" s="14">
        <f ca="1">VLOOKUP(ALBUMS!$B728,'CUSTOMERS'!$A$2:$G$201,7)</f>
        <v>44029</v>
      </c>
    </row>
    <row r="729" spans="1:5" x14ac:dyDescent="0.2">
      <c r="A729" s="10">
        <v>728</v>
      </c>
      <c r="B729" s="10">
        <v>128</v>
      </c>
      <c r="C729" s="10" t="s">
        <v>4113</v>
      </c>
      <c r="D729" s="16">
        <f ca="1">VLOOKUP(ALBUMS!$B729,'CUSTOMERS'!$A$2:$G$201,7)</f>
        <v>44105</v>
      </c>
      <c r="E729" s="16">
        <f ca="1">VLOOKUP(ALBUMS!$B729,'CUSTOMERS'!$A$2:$G$201,7)</f>
        <v>44105</v>
      </c>
    </row>
    <row r="730" spans="1:5" x14ac:dyDescent="0.2">
      <c r="A730" s="9">
        <v>729</v>
      </c>
      <c r="B730" s="9">
        <v>129</v>
      </c>
      <c r="C730" s="9" t="s">
        <v>4113</v>
      </c>
      <c r="D730" s="14">
        <f ca="1">VLOOKUP(ALBUMS!$B730,'CUSTOMERS'!$A$2:$G$201,7)</f>
        <v>44078</v>
      </c>
      <c r="E730" s="14">
        <f ca="1">VLOOKUP(ALBUMS!$B730,'CUSTOMERS'!$A$2:$G$201,7)</f>
        <v>44078</v>
      </c>
    </row>
    <row r="731" spans="1:5" x14ac:dyDescent="0.2">
      <c r="A731" s="10">
        <v>730</v>
      </c>
      <c r="B731" s="10">
        <v>130</v>
      </c>
      <c r="C731" s="10" t="s">
        <v>4113</v>
      </c>
      <c r="D731" s="16">
        <f ca="1">VLOOKUP(ALBUMS!$B731,'CUSTOMERS'!$A$2:$G$201,7)</f>
        <v>43376</v>
      </c>
      <c r="E731" s="16">
        <f ca="1">VLOOKUP(ALBUMS!$B731,'CUSTOMERS'!$A$2:$G$201,7)</f>
        <v>43376</v>
      </c>
    </row>
    <row r="732" spans="1:5" x14ac:dyDescent="0.2">
      <c r="A732" s="9">
        <v>731</v>
      </c>
      <c r="B732" s="9">
        <v>131</v>
      </c>
      <c r="C732" s="9" t="s">
        <v>4113</v>
      </c>
      <c r="D732" s="14">
        <f ca="1">VLOOKUP(ALBUMS!$B732,'CUSTOMERS'!$A$2:$G$201,7)</f>
        <v>44052</v>
      </c>
      <c r="E732" s="14">
        <f ca="1">VLOOKUP(ALBUMS!$B732,'CUSTOMERS'!$A$2:$G$201,7)</f>
        <v>44052</v>
      </c>
    </row>
    <row r="733" spans="1:5" x14ac:dyDescent="0.2">
      <c r="A733" s="10">
        <v>732</v>
      </c>
      <c r="B733" s="10">
        <v>132</v>
      </c>
      <c r="C733" s="10" t="s">
        <v>4113</v>
      </c>
      <c r="D733" s="16">
        <f ca="1">VLOOKUP(ALBUMS!$B733,'CUSTOMERS'!$A$2:$G$201,7)</f>
        <v>44130</v>
      </c>
      <c r="E733" s="16">
        <f ca="1">VLOOKUP(ALBUMS!$B733,'CUSTOMERS'!$A$2:$G$201,7)</f>
        <v>44130</v>
      </c>
    </row>
    <row r="734" spans="1:5" x14ac:dyDescent="0.2">
      <c r="A734" s="9">
        <v>733</v>
      </c>
      <c r="B734" s="9">
        <v>133</v>
      </c>
      <c r="C734" s="9" t="s">
        <v>4113</v>
      </c>
      <c r="D734" s="14">
        <f ca="1">VLOOKUP(ALBUMS!$B734,'CUSTOMERS'!$A$2:$G$201,7)</f>
        <v>42754</v>
      </c>
      <c r="E734" s="14">
        <f ca="1">VLOOKUP(ALBUMS!$B734,'CUSTOMERS'!$A$2:$G$201,7)</f>
        <v>42754</v>
      </c>
    </row>
    <row r="735" spans="1:5" x14ac:dyDescent="0.2">
      <c r="A735" s="10">
        <v>734</v>
      </c>
      <c r="B735" s="10">
        <v>134</v>
      </c>
      <c r="C735" s="10" t="s">
        <v>4113</v>
      </c>
      <c r="D735" s="16">
        <f ca="1">VLOOKUP(ALBUMS!$B735,'CUSTOMERS'!$A$2:$G$201,7)</f>
        <v>43888</v>
      </c>
      <c r="E735" s="16">
        <f ca="1">VLOOKUP(ALBUMS!$B735,'CUSTOMERS'!$A$2:$G$201,7)</f>
        <v>43888</v>
      </c>
    </row>
    <row r="736" spans="1:5" x14ac:dyDescent="0.2">
      <c r="A736" s="9">
        <v>735</v>
      </c>
      <c r="B736" s="9">
        <v>135</v>
      </c>
      <c r="C736" s="9" t="s">
        <v>4113</v>
      </c>
      <c r="D736" s="14">
        <f ca="1">VLOOKUP(ALBUMS!$B736,'CUSTOMERS'!$A$2:$G$201,7)</f>
        <v>42965</v>
      </c>
      <c r="E736" s="14">
        <f ca="1">VLOOKUP(ALBUMS!$B736,'CUSTOMERS'!$A$2:$G$201,7)</f>
        <v>42965</v>
      </c>
    </row>
    <row r="737" spans="1:5" x14ac:dyDescent="0.2">
      <c r="A737" s="10">
        <v>736</v>
      </c>
      <c r="B737" s="10">
        <v>136</v>
      </c>
      <c r="C737" s="10" t="s">
        <v>4113</v>
      </c>
      <c r="D737" s="16">
        <f ca="1">VLOOKUP(ALBUMS!$B737,'CUSTOMERS'!$A$2:$G$201,7)</f>
        <v>43769</v>
      </c>
      <c r="E737" s="16">
        <f ca="1">VLOOKUP(ALBUMS!$B737,'CUSTOMERS'!$A$2:$G$201,7)</f>
        <v>43769</v>
      </c>
    </row>
    <row r="738" spans="1:5" x14ac:dyDescent="0.2">
      <c r="A738" s="9">
        <v>737</v>
      </c>
      <c r="B738" s="9">
        <v>137</v>
      </c>
      <c r="C738" s="9" t="s">
        <v>4113</v>
      </c>
      <c r="D738" s="14">
        <f ca="1">VLOOKUP(ALBUMS!$B738,'CUSTOMERS'!$A$2:$G$201,7)</f>
        <v>42772</v>
      </c>
      <c r="E738" s="14">
        <f ca="1">VLOOKUP(ALBUMS!$B738,'CUSTOMERS'!$A$2:$G$201,7)</f>
        <v>42772</v>
      </c>
    </row>
    <row r="739" spans="1:5" x14ac:dyDescent="0.2">
      <c r="A739" s="10">
        <v>738</v>
      </c>
      <c r="B739" s="10">
        <v>138</v>
      </c>
      <c r="C739" s="10" t="s">
        <v>4113</v>
      </c>
      <c r="D739" s="16">
        <f ca="1">VLOOKUP(ALBUMS!$B739,'CUSTOMERS'!$A$2:$G$201,7)</f>
        <v>43705</v>
      </c>
      <c r="E739" s="16">
        <f ca="1">VLOOKUP(ALBUMS!$B739,'CUSTOMERS'!$A$2:$G$201,7)</f>
        <v>43705</v>
      </c>
    </row>
    <row r="740" spans="1:5" x14ac:dyDescent="0.2">
      <c r="A740" s="9">
        <v>739</v>
      </c>
      <c r="B740" s="9">
        <v>139</v>
      </c>
      <c r="C740" s="9" t="s">
        <v>4113</v>
      </c>
      <c r="D740" s="14">
        <f ca="1">VLOOKUP(ALBUMS!$B740,'CUSTOMERS'!$A$2:$G$201,7)</f>
        <v>44130</v>
      </c>
      <c r="E740" s="14">
        <f ca="1">VLOOKUP(ALBUMS!$B740,'CUSTOMERS'!$A$2:$G$201,7)</f>
        <v>44130</v>
      </c>
    </row>
    <row r="741" spans="1:5" x14ac:dyDescent="0.2">
      <c r="A741" s="10">
        <v>740</v>
      </c>
      <c r="B741" s="10">
        <v>140</v>
      </c>
      <c r="C741" s="10" t="s">
        <v>4113</v>
      </c>
      <c r="D741" s="16">
        <f ca="1">VLOOKUP(ALBUMS!$B741,'CUSTOMERS'!$A$2:$G$201,7)</f>
        <v>43752</v>
      </c>
      <c r="E741" s="16">
        <f ca="1">VLOOKUP(ALBUMS!$B741,'CUSTOMERS'!$A$2:$G$201,7)</f>
        <v>43752</v>
      </c>
    </row>
    <row r="742" spans="1:5" x14ac:dyDescent="0.2">
      <c r="A742" s="9">
        <v>741</v>
      </c>
      <c r="B742" s="9">
        <v>141</v>
      </c>
      <c r="C742" s="9" t="s">
        <v>4113</v>
      </c>
      <c r="D742" s="14">
        <f ca="1">VLOOKUP(ALBUMS!$B742,'CUSTOMERS'!$A$2:$G$201,7)</f>
        <v>42777</v>
      </c>
      <c r="E742" s="14">
        <f ca="1">VLOOKUP(ALBUMS!$B742,'CUSTOMERS'!$A$2:$G$201,7)</f>
        <v>42777</v>
      </c>
    </row>
    <row r="743" spans="1:5" x14ac:dyDescent="0.2">
      <c r="A743" s="10">
        <v>742</v>
      </c>
      <c r="B743" s="10">
        <v>142</v>
      </c>
      <c r="C743" s="10" t="s">
        <v>4113</v>
      </c>
      <c r="D743" s="16">
        <f ca="1">VLOOKUP(ALBUMS!$B743,'CUSTOMERS'!$A$2:$G$201,7)</f>
        <v>42956</v>
      </c>
      <c r="E743" s="16">
        <f ca="1">VLOOKUP(ALBUMS!$B743,'CUSTOMERS'!$A$2:$G$201,7)</f>
        <v>42956</v>
      </c>
    </row>
    <row r="744" spans="1:5" x14ac:dyDescent="0.2">
      <c r="A744" s="9">
        <v>743</v>
      </c>
      <c r="B744" s="9">
        <v>143</v>
      </c>
      <c r="C744" s="9" t="s">
        <v>4113</v>
      </c>
      <c r="D744" s="14">
        <f ca="1">VLOOKUP(ALBUMS!$B744,'CUSTOMERS'!$A$2:$G$201,7)</f>
        <v>43016</v>
      </c>
      <c r="E744" s="14">
        <f ca="1">VLOOKUP(ALBUMS!$B744,'CUSTOMERS'!$A$2:$G$201,7)</f>
        <v>43016</v>
      </c>
    </row>
    <row r="745" spans="1:5" x14ac:dyDescent="0.2">
      <c r="A745" s="10">
        <v>744</v>
      </c>
      <c r="B745" s="10">
        <v>144</v>
      </c>
      <c r="C745" s="10" t="s">
        <v>4113</v>
      </c>
      <c r="D745" s="16">
        <f ca="1">VLOOKUP(ALBUMS!$B745,'CUSTOMERS'!$A$2:$G$201,7)</f>
        <v>43640</v>
      </c>
      <c r="E745" s="16">
        <f ca="1">VLOOKUP(ALBUMS!$B745,'CUSTOMERS'!$A$2:$G$201,7)</f>
        <v>43640</v>
      </c>
    </row>
    <row r="746" spans="1:5" x14ac:dyDescent="0.2">
      <c r="A746" s="9">
        <v>745</v>
      </c>
      <c r="B746" s="9">
        <v>145</v>
      </c>
      <c r="C746" s="9" t="s">
        <v>4113</v>
      </c>
      <c r="D746" s="14">
        <f ca="1">VLOOKUP(ALBUMS!$B746,'CUSTOMERS'!$A$2:$G$201,7)</f>
        <v>43156</v>
      </c>
      <c r="E746" s="14">
        <f ca="1">VLOOKUP(ALBUMS!$B746,'CUSTOMERS'!$A$2:$G$201,7)</f>
        <v>43156</v>
      </c>
    </row>
    <row r="747" spans="1:5" x14ac:dyDescent="0.2">
      <c r="A747" s="10">
        <v>746</v>
      </c>
      <c r="B747" s="10">
        <v>146</v>
      </c>
      <c r="C747" s="10" t="s">
        <v>4113</v>
      </c>
      <c r="D747" s="16">
        <f ca="1">VLOOKUP(ALBUMS!$B747,'CUSTOMERS'!$A$2:$G$201,7)</f>
        <v>42895</v>
      </c>
      <c r="E747" s="16">
        <f ca="1">VLOOKUP(ALBUMS!$B747,'CUSTOMERS'!$A$2:$G$201,7)</f>
        <v>42895</v>
      </c>
    </row>
    <row r="748" spans="1:5" x14ac:dyDescent="0.2">
      <c r="A748" s="9">
        <v>747</v>
      </c>
      <c r="B748" s="9">
        <v>147</v>
      </c>
      <c r="C748" s="9" t="s">
        <v>4113</v>
      </c>
      <c r="D748" s="14">
        <f ca="1">VLOOKUP(ALBUMS!$B748,'CUSTOMERS'!$A$2:$G$201,7)</f>
        <v>43421</v>
      </c>
      <c r="E748" s="14">
        <f ca="1">VLOOKUP(ALBUMS!$B748,'CUSTOMERS'!$A$2:$G$201,7)</f>
        <v>43421</v>
      </c>
    </row>
    <row r="749" spans="1:5" x14ac:dyDescent="0.2">
      <c r="A749" s="10">
        <v>748</v>
      </c>
      <c r="B749" s="10">
        <v>148</v>
      </c>
      <c r="C749" s="10" t="s">
        <v>4113</v>
      </c>
      <c r="D749" s="16">
        <f ca="1">VLOOKUP(ALBUMS!$B749,'CUSTOMERS'!$A$2:$G$201,7)</f>
        <v>43650</v>
      </c>
      <c r="E749" s="16">
        <f ca="1">VLOOKUP(ALBUMS!$B749,'CUSTOMERS'!$A$2:$G$201,7)</f>
        <v>43650</v>
      </c>
    </row>
    <row r="750" spans="1:5" x14ac:dyDescent="0.2">
      <c r="A750" s="9">
        <v>749</v>
      </c>
      <c r="B750" s="9">
        <v>149</v>
      </c>
      <c r="C750" s="9" t="s">
        <v>4113</v>
      </c>
      <c r="D750" s="14">
        <f ca="1">VLOOKUP(ALBUMS!$B750,'CUSTOMERS'!$A$2:$G$201,7)</f>
        <v>43388</v>
      </c>
      <c r="E750" s="14">
        <f ca="1">VLOOKUP(ALBUMS!$B750,'CUSTOMERS'!$A$2:$G$201,7)</f>
        <v>43388</v>
      </c>
    </row>
    <row r="751" spans="1:5" x14ac:dyDescent="0.2">
      <c r="A751" s="10">
        <v>750</v>
      </c>
      <c r="B751" s="10">
        <v>150</v>
      </c>
      <c r="C751" s="10" t="s">
        <v>4113</v>
      </c>
      <c r="D751" s="16">
        <f ca="1">VLOOKUP(ALBUMS!$B751,'CUSTOMERS'!$A$2:$G$201,7)</f>
        <v>44160</v>
      </c>
      <c r="E751" s="16">
        <f ca="1">VLOOKUP(ALBUMS!$B751,'CUSTOMERS'!$A$2:$G$201,7)</f>
        <v>44160</v>
      </c>
    </row>
    <row r="752" spans="1:5" x14ac:dyDescent="0.2">
      <c r="A752" s="9">
        <v>751</v>
      </c>
      <c r="B752" s="9">
        <v>151</v>
      </c>
      <c r="C752" s="9" t="s">
        <v>4113</v>
      </c>
      <c r="D752" s="14">
        <f ca="1">VLOOKUP(ALBUMS!$B752,'CUSTOMERS'!$A$2:$G$201,7)</f>
        <v>43726</v>
      </c>
      <c r="E752" s="14">
        <f ca="1">VLOOKUP(ALBUMS!$B752,'CUSTOMERS'!$A$2:$G$201,7)</f>
        <v>43726</v>
      </c>
    </row>
    <row r="753" spans="1:5" x14ac:dyDescent="0.2">
      <c r="A753" s="10">
        <v>752</v>
      </c>
      <c r="B753" s="10">
        <v>152</v>
      </c>
      <c r="C753" s="10" t="s">
        <v>4113</v>
      </c>
      <c r="D753" s="16">
        <f ca="1">VLOOKUP(ALBUMS!$B753,'CUSTOMERS'!$A$2:$G$201,7)</f>
        <v>43760</v>
      </c>
      <c r="E753" s="16">
        <f ca="1">VLOOKUP(ALBUMS!$B753,'CUSTOMERS'!$A$2:$G$201,7)</f>
        <v>43760</v>
      </c>
    </row>
    <row r="754" spans="1:5" x14ac:dyDescent="0.2">
      <c r="A754" s="9">
        <v>753</v>
      </c>
      <c r="B754" s="9">
        <v>153</v>
      </c>
      <c r="C754" s="9" t="s">
        <v>4113</v>
      </c>
      <c r="D754" s="14">
        <f ca="1">VLOOKUP(ALBUMS!$B754,'CUSTOMERS'!$A$2:$G$201,7)</f>
        <v>43018</v>
      </c>
      <c r="E754" s="14">
        <f ca="1">VLOOKUP(ALBUMS!$B754,'CUSTOMERS'!$A$2:$G$201,7)</f>
        <v>43018</v>
      </c>
    </row>
    <row r="755" spans="1:5" x14ac:dyDescent="0.2">
      <c r="A755" s="10">
        <v>754</v>
      </c>
      <c r="B755" s="10">
        <v>154</v>
      </c>
      <c r="C755" s="10" t="s">
        <v>4113</v>
      </c>
      <c r="D755" s="16">
        <f ca="1">VLOOKUP(ALBUMS!$B755,'CUSTOMERS'!$A$2:$G$201,7)</f>
        <v>43018</v>
      </c>
      <c r="E755" s="16">
        <f ca="1">VLOOKUP(ALBUMS!$B755,'CUSTOMERS'!$A$2:$G$201,7)</f>
        <v>43018</v>
      </c>
    </row>
    <row r="756" spans="1:5" x14ac:dyDescent="0.2">
      <c r="A756" s="9">
        <v>755</v>
      </c>
      <c r="B756" s="9">
        <v>155</v>
      </c>
      <c r="C756" s="9" t="s">
        <v>4113</v>
      </c>
      <c r="D756" s="14">
        <f ca="1">VLOOKUP(ALBUMS!$B756,'CUSTOMERS'!$A$2:$G$201,7)</f>
        <v>43141</v>
      </c>
      <c r="E756" s="14">
        <f ca="1">VLOOKUP(ALBUMS!$B756,'CUSTOMERS'!$A$2:$G$201,7)</f>
        <v>43141</v>
      </c>
    </row>
    <row r="757" spans="1:5" x14ac:dyDescent="0.2">
      <c r="A757" s="10">
        <v>756</v>
      </c>
      <c r="B757" s="10">
        <v>156</v>
      </c>
      <c r="C757" s="10" t="s">
        <v>4113</v>
      </c>
      <c r="D757" s="16">
        <f ca="1">VLOOKUP(ALBUMS!$B757,'CUSTOMERS'!$A$2:$G$201,7)</f>
        <v>43481</v>
      </c>
      <c r="E757" s="16">
        <f ca="1">VLOOKUP(ALBUMS!$B757,'CUSTOMERS'!$A$2:$G$201,7)</f>
        <v>43481</v>
      </c>
    </row>
    <row r="758" spans="1:5" x14ac:dyDescent="0.2">
      <c r="A758" s="9">
        <v>757</v>
      </c>
      <c r="B758" s="9">
        <v>157</v>
      </c>
      <c r="C758" s="9" t="s">
        <v>4113</v>
      </c>
      <c r="D758" s="14">
        <f ca="1">VLOOKUP(ALBUMS!$B758,'CUSTOMERS'!$A$2:$G$201,7)</f>
        <v>43763</v>
      </c>
      <c r="E758" s="14">
        <f ca="1">VLOOKUP(ALBUMS!$B758,'CUSTOMERS'!$A$2:$G$201,7)</f>
        <v>43763</v>
      </c>
    </row>
    <row r="759" spans="1:5" x14ac:dyDescent="0.2">
      <c r="A759" s="10">
        <v>758</v>
      </c>
      <c r="B759" s="10">
        <v>158</v>
      </c>
      <c r="C759" s="10" t="s">
        <v>4113</v>
      </c>
      <c r="D759" s="16">
        <f ca="1">VLOOKUP(ALBUMS!$B759,'CUSTOMERS'!$A$2:$G$201,7)</f>
        <v>43535</v>
      </c>
      <c r="E759" s="16">
        <f ca="1">VLOOKUP(ALBUMS!$B759,'CUSTOMERS'!$A$2:$G$201,7)</f>
        <v>43535</v>
      </c>
    </row>
    <row r="760" spans="1:5" x14ac:dyDescent="0.2">
      <c r="A760" s="9">
        <v>759</v>
      </c>
      <c r="B760" s="9">
        <v>159</v>
      </c>
      <c r="C760" s="9" t="s">
        <v>4113</v>
      </c>
      <c r="D760" s="14">
        <f ca="1">VLOOKUP(ALBUMS!$B760,'CUSTOMERS'!$A$2:$G$201,7)</f>
        <v>42833</v>
      </c>
      <c r="E760" s="14">
        <f ca="1">VLOOKUP(ALBUMS!$B760,'CUSTOMERS'!$A$2:$G$201,7)</f>
        <v>42833</v>
      </c>
    </row>
    <row r="761" spans="1:5" x14ac:dyDescent="0.2">
      <c r="A761" s="10">
        <v>760</v>
      </c>
      <c r="B761" s="10">
        <v>160</v>
      </c>
      <c r="C761" s="10" t="s">
        <v>4113</v>
      </c>
      <c r="D761" s="16">
        <f ca="1">VLOOKUP(ALBUMS!$B761,'CUSTOMERS'!$A$2:$G$201,7)</f>
        <v>43680</v>
      </c>
      <c r="E761" s="16">
        <f ca="1">VLOOKUP(ALBUMS!$B761,'CUSTOMERS'!$A$2:$G$201,7)</f>
        <v>43680</v>
      </c>
    </row>
    <row r="762" spans="1:5" x14ac:dyDescent="0.2">
      <c r="A762" s="9">
        <v>761</v>
      </c>
      <c r="B762" s="9">
        <v>161</v>
      </c>
      <c r="C762" s="9" t="s">
        <v>4113</v>
      </c>
      <c r="D762" s="14">
        <f ca="1">VLOOKUP(ALBUMS!$B762,'CUSTOMERS'!$A$2:$G$201,7)</f>
        <v>42839</v>
      </c>
      <c r="E762" s="14">
        <f ca="1">VLOOKUP(ALBUMS!$B762,'CUSTOMERS'!$A$2:$G$201,7)</f>
        <v>42839</v>
      </c>
    </row>
    <row r="763" spans="1:5" x14ac:dyDescent="0.2">
      <c r="A763" s="10">
        <v>762</v>
      </c>
      <c r="B763" s="10">
        <v>162</v>
      </c>
      <c r="C763" s="10" t="s">
        <v>4113</v>
      </c>
      <c r="D763" s="16">
        <f ca="1">VLOOKUP(ALBUMS!$B763,'CUSTOMERS'!$A$2:$G$201,7)</f>
        <v>43041</v>
      </c>
      <c r="E763" s="16">
        <f ca="1">VLOOKUP(ALBUMS!$B763,'CUSTOMERS'!$A$2:$G$201,7)</f>
        <v>43041</v>
      </c>
    </row>
    <row r="764" spans="1:5" x14ac:dyDescent="0.2">
      <c r="A764" s="9">
        <v>763</v>
      </c>
      <c r="B764" s="9">
        <v>163</v>
      </c>
      <c r="C764" s="9" t="s">
        <v>4113</v>
      </c>
      <c r="D764" s="14">
        <f ca="1">VLOOKUP(ALBUMS!$B764,'CUSTOMERS'!$A$2:$G$201,7)</f>
        <v>43955</v>
      </c>
      <c r="E764" s="14">
        <f ca="1">VLOOKUP(ALBUMS!$B764,'CUSTOMERS'!$A$2:$G$201,7)</f>
        <v>43955</v>
      </c>
    </row>
    <row r="765" spans="1:5" x14ac:dyDescent="0.2">
      <c r="A765" s="10">
        <v>764</v>
      </c>
      <c r="B765" s="10">
        <v>164</v>
      </c>
      <c r="C765" s="10" t="s">
        <v>4113</v>
      </c>
      <c r="D765" s="16">
        <f ca="1">VLOOKUP(ALBUMS!$B765,'CUSTOMERS'!$A$2:$G$201,7)</f>
        <v>44034</v>
      </c>
      <c r="E765" s="16">
        <f ca="1">VLOOKUP(ALBUMS!$B765,'CUSTOMERS'!$A$2:$G$201,7)</f>
        <v>44034</v>
      </c>
    </row>
    <row r="766" spans="1:5" x14ac:dyDescent="0.2">
      <c r="A766" s="9">
        <v>765</v>
      </c>
      <c r="B766" s="9">
        <v>165</v>
      </c>
      <c r="C766" s="9" t="s">
        <v>4113</v>
      </c>
      <c r="D766" s="14">
        <f ca="1">VLOOKUP(ALBUMS!$B766,'CUSTOMERS'!$A$2:$G$201,7)</f>
        <v>43473</v>
      </c>
      <c r="E766" s="14">
        <f ca="1">VLOOKUP(ALBUMS!$B766,'CUSTOMERS'!$A$2:$G$201,7)</f>
        <v>43473</v>
      </c>
    </row>
    <row r="767" spans="1:5" x14ac:dyDescent="0.2">
      <c r="A767" s="10">
        <v>766</v>
      </c>
      <c r="B767" s="10">
        <v>166</v>
      </c>
      <c r="C767" s="10" t="s">
        <v>4113</v>
      </c>
      <c r="D767" s="16">
        <f ca="1">VLOOKUP(ALBUMS!$B767,'CUSTOMERS'!$A$2:$G$201,7)</f>
        <v>43298</v>
      </c>
      <c r="E767" s="16">
        <f ca="1">VLOOKUP(ALBUMS!$B767,'CUSTOMERS'!$A$2:$G$201,7)</f>
        <v>43298</v>
      </c>
    </row>
    <row r="768" spans="1:5" x14ac:dyDescent="0.2">
      <c r="A768" s="9">
        <v>767</v>
      </c>
      <c r="B768" s="9">
        <v>167</v>
      </c>
      <c r="C768" s="9" t="s">
        <v>4113</v>
      </c>
      <c r="D768" s="14">
        <f ca="1">VLOOKUP(ALBUMS!$B768,'CUSTOMERS'!$A$2:$G$201,7)</f>
        <v>43470</v>
      </c>
      <c r="E768" s="14">
        <f ca="1">VLOOKUP(ALBUMS!$B768,'CUSTOMERS'!$A$2:$G$201,7)</f>
        <v>43470</v>
      </c>
    </row>
    <row r="769" spans="1:5" x14ac:dyDescent="0.2">
      <c r="A769" s="10">
        <v>768</v>
      </c>
      <c r="B769" s="10">
        <v>168</v>
      </c>
      <c r="C769" s="10" t="s">
        <v>4113</v>
      </c>
      <c r="D769" s="16">
        <f ca="1">VLOOKUP(ALBUMS!$B769,'CUSTOMERS'!$A$2:$G$201,7)</f>
        <v>43845</v>
      </c>
      <c r="E769" s="16">
        <f ca="1">VLOOKUP(ALBUMS!$B769,'CUSTOMERS'!$A$2:$G$201,7)</f>
        <v>43845</v>
      </c>
    </row>
    <row r="770" spans="1:5" x14ac:dyDescent="0.2">
      <c r="A770" s="9">
        <v>769</v>
      </c>
      <c r="B770" s="9">
        <v>169</v>
      </c>
      <c r="C770" s="9" t="s">
        <v>4113</v>
      </c>
      <c r="D770" s="14">
        <f ca="1">VLOOKUP(ALBUMS!$B770,'CUSTOMERS'!$A$2:$G$201,7)</f>
        <v>42849</v>
      </c>
      <c r="E770" s="14">
        <f ca="1">VLOOKUP(ALBUMS!$B770,'CUSTOMERS'!$A$2:$G$201,7)</f>
        <v>42849</v>
      </c>
    </row>
    <row r="771" spans="1:5" x14ac:dyDescent="0.2">
      <c r="A771" s="10">
        <v>770</v>
      </c>
      <c r="B771" s="10">
        <v>170</v>
      </c>
      <c r="C771" s="10" t="s">
        <v>4113</v>
      </c>
      <c r="D771" s="16">
        <f ca="1">VLOOKUP(ALBUMS!$B771,'CUSTOMERS'!$A$2:$G$201,7)</f>
        <v>43987</v>
      </c>
      <c r="E771" s="16">
        <f ca="1">VLOOKUP(ALBUMS!$B771,'CUSTOMERS'!$A$2:$G$201,7)</f>
        <v>43987</v>
      </c>
    </row>
    <row r="772" spans="1:5" x14ac:dyDescent="0.2">
      <c r="A772" s="9">
        <v>771</v>
      </c>
      <c r="B772" s="9">
        <v>171</v>
      </c>
      <c r="C772" s="9" t="s">
        <v>4113</v>
      </c>
      <c r="D772" s="14">
        <f ca="1">VLOOKUP(ALBUMS!$B772,'CUSTOMERS'!$A$2:$G$201,7)</f>
        <v>43939</v>
      </c>
      <c r="E772" s="14">
        <f ca="1">VLOOKUP(ALBUMS!$B772,'CUSTOMERS'!$A$2:$G$201,7)</f>
        <v>43939</v>
      </c>
    </row>
    <row r="773" spans="1:5" x14ac:dyDescent="0.2">
      <c r="A773" s="10">
        <v>772</v>
      </c>
      <c r="B773" s="10">
        <v>172</v>
      </c>
      <c r="C773" s="10" t="s">
        <v>4113</v>
      </c>
      <c r="D773" s="16">
        <f ca="1">VLOOKUP(ALBUMS!$B773,'CUSTOMERS'!$A$2:$G$201,7)</f>
        <v>42803</v>
      </c>
      <c r="E773" s="16">
        <f ca="1">VLOOKUP(ALBUMS!$B773,'CUSTOMERS'!$A$2:$G$201,7)</f>
        <v>42803</v>
      </c>
    </row>
    <row r="774" spans="1:5" x14ac:dyDescent="0.2">
      <c r="A774" s="9">
        <v>773</v>
      </c>
      <c r="B774" s="9">
        <v>173</v>
      </c>
      <c r="C774" s="9" t="s">
        <v>4113</v>
      </c>
      <c r="D774" s="14">
        <f ca="1">VLOOKUP(ALBUMS!$B774,'CUSTOMERS'!$A$2:$G$201,7)</f>
        <v>42790</v>
      </c>
      <c r="E774" s="14">
        <f ca="1">VLOOKUP(ALBUMS!$B774,'CUSTOMERS'!$A$2:$G$201,7)</f>
        <v>42790</v>
      </c>
    </row>
    <row r="775" spans="1:5" x14ac:dyDescent="0.2">
      <c r="A775" s="10">
        <v>774</v>
      </c>
      <c r="B775" s="10">
        <v>174</v>
      </c>
      <c r="C775" s="10" t="s">
        <v>4113</v>
      </c>
      <c r="D775" s="16">
        <f ca="1">VLOOKUP(ALBUMS!$B775,'CUSTOMERS'!$A$2:$G$201,7)</f>
        <v>43051</v>
      </c>
      <c r="E775" s="16">
        <f ca="1">VLOOKUP(ALBUMS!$B775,'CUSTOMERS'!$A$2:$G$201,7)</f>
        <v>43051</v>
      </c>
    </row>
    <row r="776" spans="1:5" x14ac:dyDescent="0.2">
      <c r="A776" s="9">
        <v>775</v>
      </c>
      <c r="B776" s="9">
        <v>175</v>
      </c>
      <c r="C776" s="9" t="s">
        <v>4113</v>
      </c>
      <c r="D776" s="14">
        <f ca="1">VLOOKUP(ALBUMS!$B776,'CUSTOMERS'!$A$2:$G$201,7)</f>
        <v>44017</v>
      </c>
      <c r="E776" s="14">
        <f ca="1">VLOOKUP(ALBUMS!$B776,'CUSTOMERS'!$A$2:$G$201,7)</f>
        <v>44017</v>
      </c>
    </row>
    <row r="777" spans="1:5" x14ac:dyDescent="0.2">
      <c r="A777" s="10">
        <v>776</v>
      </c>
      <c r="B777" s="10">
        <v>176</v>
      </c>
      <c r="C777" s="10" t="s">
        <v>4113</v>
      </c>
      <c r="D777" s="16">
        <f ca="1">VLOOKUP(ALBUMS!$B777,'CUSTOMERS'!$A$2:$G$201,7)</f>
        <v>43636</v>
      </c>
      <c r="E777" s="16">
        <f ca="1">VLOOKUP(ALBUMS!$B777,'CUSTOMERS'!$A$2:$G$201,7)</f>
        <v>43636</v>
      </c>
    </row>
    <row r="778" spans="1:5" x14ac:dyDescent="0.2">
      <c r="A778" s="9">
        <v>777</v>
      </c>
      <c r="B778" s="9">
        <v>177</v>
      </c>
      <c r="C778" s="9" t="s">
        <v>4113</v>
      </c>
      <c r="D778" s="14">
        <f ca="1">VLOOKUP(ALBUMS!$B778,'CUSTOMERS'!$A$2:$G$201,7)</f>
        <v>44090</v>
      </c>
      <c r="E778" s="14">
        <f ca="1">VLOOKUP(ALBUMS!$B778,'CUSTOMERS'!$A$2:$G$201,7)</f>
        <v>44090</v>
      </c>
    </row>
    <row r="779" spans="1:5" x14ac:dyDescent="0.2">
      <c r="A779" s="10">
        <v>778</v>
      </c>
      <c r="B779" s="10">
        <v>178</v>
      </c>
      <c r="C779" s="10" t="s">
        <v>4113</v>
      </c>
      <c r="D779" s="16">
        <f ca="1">VLOOKUP(ALBUMS!$B779,'CUSTOMERS'!$A$2:$G$201,7)</f>
        <v>43189</v>
      </c>
      <c r="E779" s="16">
        <f ca="1">VLOOKUP(ALBUMS!$B779,'CUSTOMERS'!$A$2:$G$201,7)</f>
        <v>43189</v>
      </c>
    </row>
    <row r="780" spans="1:5" x14ac:dyDescent="0.2">
      <c r="A780" s="9">
        <v>779</v>
      </c>
      <c r="B780" s="9">
        <v>179</v>
      </c>
      <c r="C780" s="9" t="s">
        <v>4113</v>
      </c>
      <c r="D780" s="14">
        <f ca="1">VLOOKUP(ALBUMS!$B780,'CUSTOMERS'!$A$2:$G$201,7)</f>
        <v>42878</v>
      </c>
      <c r="E780" s="14">
        <f ca="1">VLOOKUP(ALBUMS!$B780,'CUSTOMERS'!$A$2:$G$201,7)</f>
        <v>42878</v>
      </c>
    </row>
    <row r="781" spans="1:5" x14ac:dyDescent="0.2">
      <c r="A781" s="10">
        <v>780</v>
      </c>
      <c r="B781" s="10">
        <v>180</v>
      </c>
      <c r="C781" s="10" t="s">
        <v>4113</v>
      </c>
      <c r="D781" s="16">
        <f ca="1">VLOOKUP(ALBUMS!$B781,'CUSTOMERS'!$A$2:$G$201,7)</f>
        <v>43419</v>
      </c>
      <c r="E781" s="16">
        <f ca="1">VLOOKUP(ALBUMS!$B781,'CUSTOMERS'!$A$2:$G$201,7)</f>
        <v>43419</v>
      </c>
    </row>
    <row r="782" spans="1:5" x14ac:dyDescent="0.2">
      <c r="A782" s="9">
        <v>781</v>
      </c>
      <c r="B782" s="9">
        <v>181</v>
      </c>
      <c r="C782" s="9" t="s">
        <v>4113</v>
      </c>
      <c r="D782" s="14">
        <f ca="1">VLOOKUP(ALBUMS!$B782,'CUSTOMERS'!$A$2:$G$201,7)</f>
        <v>43825</v>
      </c>
      <c r="E782" s="14">
        <f ca="1">VLOOKUP(ALBUMS!$B782,'CUSTOMERS'!$A$2:$G$201,7)</f>
        <v>43825</v>
      </c>
    </row>
    <row r="783" spans="1:5" x14ac:dyDescent="0.2">
      <c r="A783" s="10">
        <v>782</v>
      </c>
      <c r="B783" s="10">
        <v>182</v>
      </c>
      <c r="C783" s="10" t="s">
        <v>4113</v>
      </c>
      <c r="D783" s="16">
        <f ca="1">VLOOKUP(ALBUMS!$B783,'CUSTOMERS'!$A$2:$G$201,7)</f>
        <v>44139</v>
      </c>
      <c r="E783" s="16">
        <f ca="1">VLOOKUP(ALBUMS!$B783,'CUSTOMERS'!$A$2:$G$201,7)</f>
        <v>44139</v>
      </c>
    </row>
    <row r="784" spans="1:5" x14ac:dyDescent="0.2">
      <c r="A784" s="9">
        <v>783</v>
      </c>
      <c r="B784" s="9">
        <v>183</v>
      </c>
      <c r="C784" s="9" t="s">
        <v>4113</v>
      </c>
      <c r="D784" s="14">
        <f ca="1">VLOOKUP(ALBUMS!$B784,'CUSTOMERS'!$A$2:$G$201,7)</f>
        <v>42824</v>
      </c>
      <c r="E784" s="14">
        <f ca="1">VLOOKUP(ALBUMS!$B784,'CUSTOMERS'!$A$2:$G$201,7)</f>
        <v>42824</v>
      </c>
    </row>
    <row r="785" spans="1:5" x14ac:dyDescent="0.2">
      <c r="A785" s="10">
        <v>784</v>
      </c>
      <c r="B785" s="10">
        <v>184</v>
      </c>
      <c r="C785" s="10" t="s">
        <v>4113</v>
      </c>
      <c r="D785" s="16">
        <f ca="1">VLOOKUP(ALBUMS!$B785,'CUSTOMERS'!$A$2:$G$201,7)</f>
        <v>43322</v>
      </c>
      <c r="E785" s="16">
        <f ca="1">VLOOKUP(ALBUMS!$B785,'CUSTOMERS'!$A$2:$G$201,7)</f>
        <v>43322</v>
      </c>
    </row>
    <row r="786" spans="1:5" x14ac:dyDescent="0.2">
      <c r="A786" s="9">
        <v>785</v>
      </c>
      <c r="B786" s="9">
        <v>185</v>
      </c>
      <c r="C786" s="9" t="s">
        <v>4113</v>
      </c>
      <c r="D786" s="14">
        <f ca="1">VLOOKUP(ALBUMS!$B786,'CUSTOMERS'!$A$2:$G$201,7)</f>
        <v>43831</v>
      </c>
      <c r="E786" s="14">
        <f ca="1">VLOOKUP(ALBUMS!$B786,'CUSTOMERS'!$A$2:$G$201,7)</f>
        <v>43831</v>
      </c>
    </row>
    <row r="787" spans="1:5" x14ac:dyDescent="0.2">
      <c r="A787" s="10">
        <v>786</v>
      </c>
      <c r="B787" s="10">
        <v>186</v>
      </c>
      <c r="C787" s="10" t="s">
        <v>4113</v>
      </c>
      <c r="D787" s="16">
        <f ca="1">VLOOKUP(ALBUMS!$B787,'CUSTOMERS'!$A$2:$G$201,7)</f>
        <v>43307</v>
      </c>
      <c r="E787" s="16">
        <f ca="1">VLOOKUP(ALBUMS!$B787,'CUSTOMERS'!$A$2:$G$201,7)</f>
        <v>43307</v>
      </c>
    </row>
    <row r="788" spans="1:5" x14ac:dyDescent="0.2">
      <c r="A788" s="9">
        <v>787</v>
      </c>
      <c r="B788" s="9">
        <v>187</v>
      </c>
      <c r="C788" s="9" t="s">
        <v>4113</v>
      </c>
      <c r="D788" s="14">
        <f ca="1">VLOOKUP(ALBUMS!$B788,'CUSTOMERS'!$A$2:$G$201,7)</f>
        <v>43790</v>
      </c>
      <c r="E788" s="14">
        <f ca="1">VLOOKUP(ALBUMS!$B788,'CUSTOMERS'!$A$2:$G$201,7)</f>
        <v>43790</v>
      </c>
    </row>
    <row r="789" spans="1:5" x14ac:dyDescent="0.2">
      <c r="A789" s="10">
        <v>788</v>
      </c>
      <c r="B789" s="10">
        <v>188</v>
      </c>
      <c r="C789" s="10" t="s">
        <v>4113</v>
      </c>
      <c r="D789" s="16">
        <f ca="1">VLOOKUP(ALBUMS!$B789,'CUSTOMERS'!$A$2:$G$201,7)</f>
        <v>42938</v>
      </c>
      <c r="E789" s="16">
        <f ca="1">VLOOKUP(ALBUMS!$B789,'CUSTOMERS'!$A$2:$G$201,7)</f>
        <v>42938</v>
      </c>
    </row>
    <row r="790" spans="1:5" x14ac:dyDescent="0.2">
      <c r="A790" s="9">
        <v>789</v>
      </c>
      <c r="B790" s="9">
        <v>189</v>
      </c>
      <c r="C790" s="9" t="s">
        <v>4113</v>
      </c>
      <c r="D790" s="14">
        <f ca="1">VLOOKUP(ALBUMS!$B790,'CUSTOMERS'!$A$2:$G$201,7)</f>
        <v>43807</v>
      </c>
      <c r="E790" s="14">
        <f ca="1">VLOOKUP(ALBUMS!$B790,'CUSTOMERS'!$A$2:$G$201,7)</f>
        <v>43807</v>
      </c>
    </row>
    <row r="791" spans="1:5" x14ac:dyDescent="0.2">
      <c r="A791" s="10">
        <v>790</v>
      </c>
      <c r="B791" s="10">
        <v>190</v>
      </c>
      <c r="C791" s="10" t="s">
        <v>4113</v>
      </c>
      <c r="D791" s="16">
        <f ca="1">VLOOKUP(ALBUMS!$B791,'CUSTOMERS'!$A$2:$G$201,7)</f>
        <v>43628</v>
      </c>
      <c r="E791" s="16">
        <f ca="1">VLOOKUP(ALBUMS!$B791,'CUSTOMERS'!$A$2:$G$201,7)</f>
        <v>43628</v>
      </c>
    </row>
    <row r="792" spans="1:5" x14ac:dyDescent="0.2">
      <c r="A792" s="9">
        <v>791</v>
      </c>
      <c r="B792" s="9">
        <v>191</v>
      </c>
      <c r="C792" s="9" t="s">
        <v>4113</v>
      </c>
      <c r="D792" s="14">
        <f ca="1">VLOOKUP(ALBUMS!$B792,'CUSTOMERS'!$A$2:$G$201,7)</f>
        <v>42953</v>
      </c>
      <c r="E792" s="14">
        <f ca="1">VLOOKUP(ALBUMS!$B792,'CUSTOMERS'!$A$2:$G$201,7)</f>
        <v>42953</v>
      </c>
    </row>
    <row r="793" spans="1:5" x14ac:dyDescent="0.2">
      <c r="A793" s="10">
        <v>792</v>
      </c>
      <c r="B793" s="10">
        <v>192</v>
      </c>
      <c r="C793" s="10" t="s">
        <v>4113</v>
      </c>
      <c r="D793" s="16">
        <f ca="1">VLOOKUP(ALBUMS!$B793,'CUSTOMERS'!$A$2:$G$201,7)</f>
        <v>42748</v>
      </c>
      <c r="E793" s="16">
        <f ca="1">VLOOKUP(ALBUMS!$B793,'CUSTOMERS'!$A$2:$G$201,7)</f>
        <v>42748</v>
      </c>
    </row>
    <row r="794" spans="1:5" x14ac:dyDescent="0.2">
      <c r="A794" s="9">
        <v>793</v>
      </c>
      <c r="B794" s="9">
        <v>193</v>
      </c>
      <c r="C794" s="9" t="s">
        <v>4113</v>
      </c>
      <c r="D794" s="14">
        <f ca="1">VLOOKUP(ALBUMS!$B794,'CUSTOMERS'!$A$2:$G$201,7)</f>
        <v>42746</v>
      </c>
      <c r="E794" s="14">
        <f ca="1">VLOOKUP(ALBUMS!$B794,'CUSTOMERS'!$A$2:$G$201,7)</f>
        <v>42746</v>
      </c>
    </row>
    <row r="795" spans="1:5" x14ac:dyDescent="0.2">
      <c r="A795" s="10">
        <v>794</v>
      </c>
      <c r="B795" s="10">
        <v>194</v>
      </c>
      <c r="C795" s="10" t="s">
        <v>4113</v>
      </c>
      <c r="D795" s="16">
        <f ca="1">VLOOKUP(ALBUMS!$B795,'CUSTOMERS'!$A$2:$G$201,7)</f>
        <v>43195</v>
      </c>
      <c r="E795" s="16">
        <f ca="1">VLOOKUP(ALBUMS!$B795,'CUSTOMERS'!$A$2:$G$201,7)</f>
        <v>43195</v>
      </c>
    </row>
    <row r="796" spans="1:5" x14ac:dyDescent="0.2">
      <c r="A796" s="9">
        <v>795</v>
      </c>
      <c r="B796" s="9">
        <v>195</v>
      </c>
      <c r="C796" s="9" t="s">
        <v>4113</v>
      </c>
      <c r="D796" s="14">
        <f ca="1">VLOOKUP(ALBUMS!$B796,'CUSTOMERS'!$A$2:$G$201,7)</f>
        <v>43635</v>
      </c>
      <c r="E796" s="14">
        <f ca="1">VLOOKUP(ALBUMS!$B796,'CUSTOMERS'!$A$2:$G$201,7)</f>
        <v>43635</v>
      </c>
    </row>
    <row r="797" spans="1:5" x14ac:dyDescent="0.2">
      <c r="A797" s="10">
        <v>796</v>
      </c>
      <c r="B797" s="10">
        <v>196</v>
      </c>
      <c r="C797" s="10" t="s">
        <v>4113</v>
      </c>
      <c r="D797" s="16">
        <f ca="1">VLOOKUP(ALBUMS!$B797,'CUSTOMERS'!$A$2:$G$201,7)</f>
        <v>43392</v>
      </c>
      <c r="E797" s="16">
        <f ca="1">VLOOKUP(ALBUMS!$B797,'CUSTOMERS'!$A$2:$G$201,7)</f>
        <v>43392</v>
      </c>
    </row>
    <row r="798" spans="1:5" x14ac:dyDescent="0.2">
      <c r="A798" s="9">
        <v>797</v>
      </c>
      <c r="B798" s="9">
        <v>197</v>
      </c>
      <c r="C798" s="9" t="s">
        <v>4113</v>
      </c>
      <c r="D798" s="14">
        <f ca="1">VLOOKUP(ALBUMS!$B798,'CUSTOMERS'!$A$2:$G$201,7)</f>
        <v>44098</v>
      </c>
      <c r="E798" s="14">
        <f ca="1">VLOOKUP(ALBUMS!$B798,'CUSTOMERS'!$A$2:$G$201,7)</f>
        <v>44098</v>
      </c>
    </row>
    <row r="799" spans="1:5" x14ac:dyDescent="0.2">
      <c r="A799" s="10">
        <v>798</v>
      </c>
      <c r="B799" s="10">
        <v>198</v>
      </c>
      <c r="C799" s="10" t="s">
        <v>4113</v>
      </c>
      <c r="D799" s="16">
        <f ca="1">VLOOKUP(ALBUMS!$B799,'CUSTOMERS'!$A$2:$G$201,7)</f>
        <v>42834</v>
      </c>
      <c r="E799" s="16">
        <f ca="1">VLOOKUP(ALBUMS!$B799,'CUSTOMERS'!$A$2:$G$201,7)</f>
        <v>42834</v>
      </c>
    </row>
    <row r="800" spans="1:5" x14ac:dyDescent="0.2">
      <c r="A800" s="9">
        <v>799</v>
      </c>
      <c r="B800" s="9">
        <v>199</v>
      </c>
      <c r="C800" s="9" t="s">
        <v>4113</v>
      </c>
      <c r="D800" s="14">
        <f ca="1">VLOOKUP(ALBUMS!$B800,'CUSTOMERS'!$A$2:$G$201,7)</f>
        <v>43025</v>
      </c>
      <c r="E800" s="14">
        <f ca="1">VLOOKUP(ALBUMS!$B800,'CUSTOMERS'!$A$2:$G$201,7)</f>
        <v>43025</v>
      </c>
    </row>
    <row r="801" spans="1:5" x14ac:dyDescent="0.2">
      <c r="A801" s="4">
        <v>800</v>
      </c>
      <c r="B801" s="10">
        <v>200</v>
      </c>
      <c r="C801" s="10" t="s">
        <v>4113</v>
      </c>
      <c r="D801" s="16">
        <f ca="1">VLOOKUP(ALBUMS!$B801,'CUSTOMERS'!$A$2:$G$201,7)</f>
        <v>44057</v>
      </c>
      <c r="E801" s="16">
        <f ca="1">VLOOKUP(ALBUMS!$B801,'CUSTOMERS'!$A$2:$G$201,7)</f>
        <v>44057</v>
      </c>
    </row>
    <row r="802" spans="1:5" x14ac:dyDescent="0.2">
      <c r="D802" s="1"/>
    </row>
    <row r="803" spans="1:5" x14ac:dyDescent="0.2">
      <c r="D803" s="1"/>
    </row>
    <row r="804" spans="1:5" x14ac:dyDescent="0.2">
      <c r="D804" s="1"/>
    </row>
    <row r="805" spans="1:5" x14ac:dyDescent="0.2">
      <c r="D805" s="1"/>
    </row>
    <row r="806" spans="1:5" x14ac:dyDescent="0.2">
      <c r="D806" s="1"/>
    </row>
    <row r="809" spans="1:5" x14ac:dyDescent="0.2">
      <c r="D809" s="1"/>
    </row>
    <row r="810" spans="1:5" x14ac:dyDescent="0.2">
      <c r="D810" s="1"/>
    </row>
    <row r="812" spans="1:5" x14ac:dyDescent="0.2">
      <c r="D812" s="1"/>
    </row>
    <row r="813" spans="1:5" x14ac:dyDescent="0.2">
      <c r="D813" s="1"/>
    </row>
    <row r="814" spans="1:5" x14ac:dyDescent="0.2">
      <c r="D814" s="1"/>
    </row>
    <row r="816" spans="1:5" x14ac:dyDescent="0.2">
      <c r="D816" s="1"/>
    </row>
    <row r="819" spans="4:4" x14ac:dyDescent="0.2">
      <c r="D819" s="1"/>
    </row>
    <row r="823" spans="4:4" x14ac:dyDescent="0.2">
      <c r="D823" s="1"/>
    </row>
    <row r="824" spans="4:4" x14ac:dyDescent="0.2">
      <c r="D824" s="1"/>
    </row>
    <row r="827" spans="4:4" x14ac:dyDescent="0.2">
      <c r="D827" s="1"/>
    </row>
    <row r="828" spans="4:4" x14ac:dyDescent="0.2">
      <c r="D828" s="1"/>
    </row>
    <row r="835" spans="4:4" x14ac:dyDescent="0.2">
      <c r="D835" s="1"/>
    </row>
    <row r="839" spans="4:4" x14ac:dyDescent="0.2">
      <c r="D839" s="1"/>
    </row>
    <row r="840" spans="4:4" x14ac:dyDescent="0.2">
      <c r="D840" s="1"/>
    </row>
    <row r="841" spans="4:4" x14ac:dyDescent="0.2">
      <c r="D841" s="1"/>
    </row>
    <row r="843" spans="4:4" x14ac:dyDescent="0.2">
      <c r="D843" s="1"/>
    </row>
    <row r="845" spans="4:4" x14ac:dyDescent="0.2">
      <c r="D845" s="1"/>
    </row>
    <row r="847" spans="4:4" x14ac:dyDescent="0.2">
      <c r="D847" s="1"/>
    </row>
    <row r="848" spans="4:4" x14ac:dyDescent="0.2">
      <c r="D848" s="1"/>
    </row>
    <row r="849" spans="4:4" x14ac:dyDescent="0.2">
      <c r="D849" s="1"/>
    </row>
    <row r="850" spans="4:4" x14ac:dyDescent="0.2">
      <c r="D850" s="1"/>
    </row>
    <row r="857" spans="4:4" x14ac:dyDescent="0.2">
      <c r="D857" s="1"/>
    </row>
    <row r="861" spans="4:4" x14ac:dyDescent="0.2">
      <c r="D861" s="1"/>
    </row>
    <row r="864" spans="4:4" x14ac:dyDescent="0.2">
      <c r="D864" s="1"/>
    </row>
    <row r="867" spans="4:4" x14ac:dyDescent="0.2">
      <c r="D867" s="1"/>
    </row>
    <row r="873" spans="4:4" x14ac:dyDescent="0.2">
      <c r="D873" s="1"/>
    </row>
    <row r="876" spans="4:4" x14ac:dyDescent="0.2">
      <c r="D876" s="1"/>
    </row>
    <row r="877" spans="4:4" x14ac:dyDescent="0.2">
      <c r="D877" s="1"/>
    </row>
    <row r="878" spans="4:4" x14ac:dyDescent="0.2">
      <c r="D878" s="1"/>
    </row>
    <row r="879" spans="4:4" x14ac:dyDescent="0.2">
      <c r="D879" s="1"/>
    </row>
    <row r="880" spans="4:4" x14ac:dyDescent="0.2">
      <c r="D880" s="1"/>
    </row>
    <row r="881" spans="4:4" x14ac:dyDescent="0.2">
      <c r="D881" s="1"/>
    </row>
    <row r="882" spans="4:4" x14ac:dyDescent="0.2">
      <c r="D882" s="1"/>
    </row>
    <row r="884" spans="4:4" x14ac:dyDescent="0.2">
      <c r="D884" s="1"/>
    </row>
    <row r="885" spans="4:4" x14ac:dyDescent="0.2">
      <c r="D885" s="1"/>
    </row>
    <row r="889" spans="4:4" x14ac:dyDescent="0.2">
      <c r="D889" s="1"/>
    </row>
    <row r="893" spans="4:4" x14ac:dyDescent="0.2">
      <c r="D893" s="1"/>
    </row>
    <row r="894" spans="4:4" x14ac:dyDescent="0.2">
      <c r="D894" s="1"/>
    </row>
    <row r="897" spans="4:4" x14ac:dyDescent="0.2">
      <c r="D897" s="1"/>
    </row>
    <row r="898" spans="4:4" x14ac:dyDescent="0.2">
      <c r="D898" s="1"/>
    </row>
    <row r="899" spans="4:4" x14ac:dyDescent="0.2">
      <c r="D899" s="1"/>
    </row>
    <row r="902" spans="4:4" x14ac:dyDescent="0.2">
      <c r="D902" s="1"/>
    </row>
    <row r="905" spans="4:4" x14ac:dyDescent="0.2">
      <c r="D905" s="1"/>
    </row>
    <row r="908" spans="4:4" x14ac:dyDescent="0.2">
      <c r="D908" s="1"/>
    </row>
    <row r="910" spans="4:4" x14ac:dyDescent="0.2">
      <c r="D910" s="1"/>
    </row>
    <row r="911" spans="4:4" x14ac:dyDescent="0.2">
      <c r="D911" s="1"/>
    </row>
    <row r="912" spans="4:4" x14ac:dyDescent="0.2">
      <c r="D912" s="1"/>
    </row>
    <row r="919" spans="4:4" x14ac:dyDescent="0.2">
      <c r="D919" s="1"/>
    </row>
    <row r="920" spans="4:4" x14ac:dyDescent="0.2">
      <c r="D920" s="1"/>
    </row>
    <row r="921" spans="4:4" x14ac:dyDescent="0.2">
      <c r="D921" s="1"/>
    </row>
    <row r="923" spans="4:4" x14ac:dyDescent="0.2">
      <c r="D923" s="1"/>
    </row>
    <row r="924" spans="4:4" x14ac:dyDescent="0.2">
      <c r="D924" s="1"/>
    </row>
    <row r="929" spans="4:4" x14ac:dyDescent="0.2">
      <c r="D929" s="1"/>
    </row>
    <row r="932" spans="4:4" x14ac:dyDescent="0.2">
      <c r="D932" s="1"/>
    </row>
    <row r="933" spans="4:4" x14ac:dyDescent="0.2">
      <c r="D933" s="1"/>
    </row>
    <row r="935" spans="4:4" x14ac:dyDescent="0.2">
      <c r="D935" s="1"/>
    </row>
    <row r="936" spans="4:4" x14ac:dyDescent="0.2">
      <c r="D936" s="1"/>
    </row>
    <row r="939" spans="4:4" x14ac:dyDescent="0.2">
      <c r="D939" s="1"/>
    </row>
    <row r="940" spans="4:4" x14ac:dyDescent="0.2">
      <c r="D940" s="1"/>
    </row>
    <row r="943" spans="4:4" x14ac:dyDescent="0.2">
      <c r="D943" s="1"/>
    </row>
    <row r="944" spans="4:4" x14ac:dyDescent="0.2">
      <c r="D944" s="1"/>
    </row>
    <row r="946" spans="4:4" x14ac:dyDescent="0.2">
      <c r="D946" s="1"/>
    </row>
    <row r="950" spans="4:4" x14ac:dyDescent="0.2">
      <c r="D950" s="1"/>
    </row>
    <row r="951" spans="4:4" x14ac:dyDescent="0.2">
      <c r="D951" s="1"/>
    </row>
    <row r="954" spans="4:4" x14ac:dyDescent="0.2">
      <c r="D954" s="1"/>
    </row>
    <row r="958" spans="4:4" x14ac:dyDescent="0.2">
      <c r="D958" s="1"/>
    </row>
    <row r="962" spans="4:4" x14ac:dyDescent="0.2">
      <c r="D962" s="1"/>
    </row>
    <row r="963" spans="4:4" x14ac:dyDescent="0.2">
      <c r="D963" s="1"/>
    </row>
    <row r="964" spans="4:4" x14ac:dyDescent="0.2">
      <c r="D964" s="1"/>
    </row>
    <row r="966" spans="4:4" x14ac:dyDescent="0.2">
      <c r="D966" s="1"/>
    </row>
    <row r="968" spans="4:4" x14ac:dyDescent="0.2">
      <c r="D968" s="1"/>
    </row>
    <row r="969" spans="4:4" x14ac:dyDescent="0.2">
      <c r="D969" s="1"/>
    </row>
    <row r="971" spans="4:4" x14ac:dyDescent="0.2">
      <c r="D971" s="1"/>
    </row>
    <row r="978" spans="4:4" x14ac:dyDescent="0.2">
      <c r="D978" s="1"/>
    </row>
    <row r="980" spans="4:4" x14ac:dyDescent="0.2">
      <c r="D980" s="1"/>
    </row>
    <row r="982" spans="4:4" x14ac:dyDescent="0.2">
      <c r="D982" s="1"/>
    </row>
    <row r="986" spans="4:4" x14ac:dyDescent="0.2">
      <c r="D986" s="1"/>
    </row>
    <row r="987" spans="4:4" x14ac:dyDescent="0.2">
      <c r="D987" s="1"/>
    </row>
    <row r="988" spans="4:4" x14ac:dyDescent="0.2">
      <c r="D988" s="1"/>
    </row>
    <row r="990" spans="4:4" x14ac:dyDescent="0.2">
      <c r="D990" s="1"/>
    </row>
    <row r="992" spans="4:4" x14ac:dyDescent="0.2">
      <c r="D992" s="1"/>
    </row>
    <row r="993" spans="4:4" x14ac:dyDescent="0.2">
      <c r="D993" s="1"/>
    </row>
    <row r="1000" spans="4:4" x14ac:dyDescent="0.2">
      <c r="D1000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001"/>
  <sheetViews>
    <sheetView workbookViewId="0">
      <selection activeCell="E1" sqref="E1"/>
    </sheetView>
  </sheetViews>
  <sheetFormatPr defaultRowHeight="14.25" x14ac:dyDescent="0.2"/>
  <cols>
    <col min="1" max="1" width="26.875" customWidth="1"/>
    <col min="2" max="2" width="22.875" customWidth="1"/>
    <col min="3" max="3" width="14.125" bestFit="1" customWidth="1"/>
  </cols>
  <sheetData>
    <row r="1" spans="1:3" ht="15" x14ac:dyDescent="0.25">
      <c r="A1" s="32" t="s">
        <v>27</v>
      </c>
      <c r="B1" s="32" t="s">
        <v>28</v>
      </c>
      <c r="C1" s="32" t="s">
        <v>0</v>
      </c>
    </row>
    <row r="2" spans="1:3" x14ac:dyDescent="0.2">
      <c r="A2" t="s">
        <v>4406</v>
      </c>
      <c r="B2" s="14">
        <f ca="1">VLOOKUP(PHOTOS[[#This Row],[Customer_ID]],CUSTOMERS[],7)+RANDBETWEEN(0,TODAY()-VLOOKUP(PHOTOS[[#This Row],[Customer_ID]],CUSTOMERS[],7))</f>
        <v>44334</v>
      </c>
      <c r="C2">
        <f t="shared" ref="C2:C65" ca="1" si="0">RANDBETWEEN(1,200)</f>
        <v>124</v>
      </c>
    </row>
    <row r="3" spans="1:3" x14ac:dyDescent="0.2">
      <c r="A3" t="s">
        <v>4407</v>
      </c>
      <c r="B3" s="16">
        <f ca="1">VLOOKUP(PHOTOS[[#This Row],[Customer_ID]],CUSTOMERS[],7)+RANDBETWEEN(0,TODAY()-VLOOKUP(PHOTOS[[#This Row],[Customer_ID]],CUSTOMERS[],7))</f>
        <v>44583</v>
      </c>
      <c r="C3">
        <f t="shared" ca="1" si="0"/>
        <v>141</v>
      </c>
    </row>
    <row r="4" spans="1:3" x14ac:dyDescent="0.2">
      <c r="A4" t="s">
        <v>4408</v>
      </c>
      <c r="B4" s="14">
        <f ca="1">VLOOKUP(PHOTOS[[#This Row],[Customer_ID]],CUSTOMERS[],7)+RANDBETWEEN(0,TODAY()-VLOOKUP(PHOTOS[[#This Row],[Customer_ID]],CUSTOMERS[],7))</f>
        <v>43462</v>
      </c>
      <c r="C4">
        <f t="shared" ca="1" si="0"/>
        <v>188</v>
      </c>
    </row>
    <row r="5" spans="1:3" x14ac:dyDescent="0.2">
      <c r="A5" t="s">
        <v>4409</v>
      </c>
      <c r="B5" s="16">
        <f ca="1">VLOOKUP(PHOTOS[[#This Row],[Customer_ID]],CUSTOMERS[],7)+RANDBETWEEN(0,TODAY()-VLOOKUP(PHOTOS[[#This Row],[Customer_ID]],CUSTOMERS[],7))</f>
        <v>44107</v>
      </c>
      <c r="C5">
        <f t="shared" ca="1" si="0"/>
        <v>167</v>
      </c>
    </row>
    <row r="6" spans="1:3" x14ac:dyDescent="0.2">
      <c r="A6" t="s">
        <v>4410</v>
      </c>
      <c r="B6" s="14">
        <f ca="1">VLOOKUP(PHOTOS[[#This Row],[Customer_ID]],CUSTOMERS[],7)+RANDBETWEEN(0,TODAY()-VLOOKUP(PHOTOS[[#This Row],[Customer_ID]],CUSTOMERS[],7))</f>
        <v>44176</v>
      </c>
      <c r="C6">
        <f t="shared" ca="1" si="0"/>
        <v>46</v>
      </c>
    </row>
    <row r="7" spans="1:3" x14ac:dyDescent="0.2">
      <c r="A7" t="s">
        <v>4411</v>
      </c>
      <c r="B7" s="16">
        <f ca="1">VLOOKUP(PHOTOS[[#This Row],[Customer_ID]],CUSTOMERS[],7)+RANDBETWEEN(0,TODAY()-VLOOKUP(PHOTOS[[#This Row],[Customer_ID]],CUSTOMERS[],7))</f>
        <v>44909</v>
      </c>
      <c r="C7">
        <f t="shared" ca="1" si="0"/>
        <v>9</v>
      </c>
    </row>
    <row r="8" spans="1:3" x14ac:dyDescent="0.2">
      <c r="A8" t="s">
        <v>4412</v>
      </c>
      <c r="B8" s="14">
        <f ca="1">VLOOKUP(PHOTOS[[#This Row],[Customer_ID]],CUSTOMERS[],7)+RANDBETWEEN(0,TODAY()-VLOOKUP(PHOTOS[[#This Row],[Customer_ID]],CUSTOMERS[],7))</f>
        <v>44336</v>
      </c>
      <c r="C8">
        <f t="shared" ca="1" si="0"/>
        <v>88</v>
      </c>
    </row>
    <row r="9" spans="1:3" x14ac:dyDescent="0.2">
      <c r="A9" t="s">
        <v>4413</v>
      </c>
      <c r="B9" s="16">
        <f ca="1">VLOOKUP(PHOTOS[[#This Row],[Customer_ID]],CUSTOMERS[],7)+RANDBETWEEN(0,TODAY()-VLOOKUP(PHOTOS[[#This Row],[Customer_ID]],CUSTOMERS[],7))</f>
        <v>43545</v>
      </c>
      <c r="C9">
        <f t="shared" ca="1" si="0"/>
        <v>135</v>
      </c>
    </row>
    <row r="10" spans="1:3" x14ac:dyDescent="0.2">
      <c r="A10" t="s">
        <v>4414</v>
      </c>
      <c r="B10" s="14">
        <f ca="1">VLOOKUP(PHOTOS[[#This Row],[Customer_ID]],CUSTOMERS[],7)+RANDBETWEEN(0,TODAY()-VLOOKUP(PHOTOS[[#This Row],[Customer_ID]],CUSTOMERS[],7))</f>
        <v>44544</v>
      </c>
      <c r="C10">
        <f t="shared" ca="1" si="0"/>
        <v>26</v>
      </c>
    </row>
    <row r="11" spans="1:3" x14ac:dyDescent="0.2">
      <c r="A11" t="s">
        <v>4415</v>
      </c>
      <c r="B11" s="16">
        <f ca="1">VLOOKUP(PHOTOS[[#This Row],[Customer_ID]],CUSTOMERS[],7)+RANDBETWEEN(0,TODAY()-VLOOKUP(PHOTOS[[#This Row],[Customer_ID]],CUSTOMERS[],7))</f>
        <v>43659</v>
      </c>
      <c r="C11">
        <f t="shared" ca="1" si="0"/>
        <v>195</v>
      </c>
    </row>
    <row r="12" spans="1:3" x14ac:dyDescent="0.2">
      <c r="A12" t="s">
        <v>4416</v>
      </c>
      <c r="B12" s="14">
        <f ca="1">VLOOKUP(PHOTOS[[#This Row],[Customer_ID]],CUSTOMERS[],7)+RANDBETWEEN(0,TODAY()-VLOOKUP(PHOTOS[[#This Row],[Customer_ID]],CUSTOMERS[],7))</f>
        <v>44438</v>
      </c>
      <c r="C12">
        <f t="shared" ca="1" si="0"/>
        <v>163</v>
      </c>
    </row>
    <row r="13" spans="1:3" x14ac:dyDescent="0.2">
      <c r="A13" t="s">
        <v>4417</v>
      </c>
      <c r="B13" s="16">
        <f ca="1">VLOOKUP(PHOTOS[[#This Row],[Customer_ID]],CUSTOMERS[],7)+RANDBETWEEN(0,TODAY()-VLOOKUP(PHOTOS[[#This Row],[Customer_ID]],CUSTOMERS[],7))</f>
        <v>44601</v>
      </c>
      <c r="C13">
        <f t="shared" ca="1" si="0"/>
        <v>150</v>
      </c>
    </row>
    <row r="14" spans="1:3" x14ac:dyDescent="0.2">
      <c r="A14" t="s">
        <v>4418</v>
      </c>
      <c r="B14" s="14">
        <f ca="1">VLOOKUP(PHOTOS[[#This Row],[Customer_ID]],CUSTOMERS[],7)+RANDBETWEEN(0,TODAY()-VLOOKUP(PHOTOS[[#This Row],[Customer_ID]],CUSTOMERS[],7))</f>
        <v>45391</v>
      </c>
      <c r="C14">
        <f t="shared" ca="1" si="0"/>
        <v>184</v>
      </c>
    </row>
    <row r="15" spans="1:3" x14ac:dyDescent="0.2">
      <c r="A15" t="s">
        <v>4419</v>
      </c>
      <c r="B15" s="16">
        <f ca="1">VLOOKUP(PHOTOS[[#This Row],[Customer_ID]],CUSTOMERS[],7)+RANDBETWEEN(0,TODAY()-VLOOKUP(PHOTOS[[#This Row],[Customer_ID]],CUSTOMERS[],7))</f>
        <v>43869</v>
      </c>
      <c r="C15">
        <f t="shared" ca="1" si="0"/>
        <v>110</v>
      </c>
    </row>
    <row r="16" spans="1:3" x14ac:dyDescent="0.2">
      <c r="A16" t="s">
        <v>4420</v>
      </c>
      <c r="B16" s="14">
        <f ca="1">VLOOKUP(PHOTOS[[#This Row],[Customer_ID]],CUSTOMERS[],7)+RANDBETWEEN(0,TODAY()-VLOOKUP(PHOTOS[[#This Row],[Customer_ID]],CUSTOMERS[],7))</f>
        <v>44473</v>
      </c>
      <c r="C16">
        <f t="shared" ca="1" si="0"/>
        <v>77</v>
      </c>
    </row>
    <row r="17" spans="1:3" x14ac:dyDescent="0.2">
      <c r="A17" t="s">
        <v>4421</v>
      </c>
      <c r="B17" s="16">
        <f ca="1">VLOOKUP(PHOTOS[[#This Row],[Customer_ID]],CUSTOMERS[],7)+RANDBETWEEN(0,TODAY()-VLOOKUP(PHOTOS[[#This Row],[Customer_ID]],CUSTOMERS[],7))</f>
        <v>45450</v>
      </c>
      <c r="C17">
        <f t="shared" ca="1" si="0"/>
        <v>4</v>
      </c>
    </row>
    <row r="18" spans="1:3" x14ac:dyDescent="0.2">
      <c r="A18" t="s">
        <v>4422</v>
      </c>
      <c r="B18" s="14">
        <f ca="1">VLOOKUP(PHOTOS[[#This Row],[Customer_ID]],CUSTOMERS[],7)+RANDBETWEEN(0,TODAY()-VLOOKUP(PHOTOS[[#This Row],[Customer_ID]],CUSTOMERS[],7))</f>
        <v>45015</v>
      </c>
      <c r="C18">
        <f t="shared" ca="1" si="0"/>
        <v>136</v>
      </c>
    </row>
    <row r="19" spans="1:3" x14ac:dyDescent="0.2">
      <c r="A19" t="s">
        <v>4423</v>
      </c>
      <c r="B19" s="16">
        <f ca="1">VLOOKUP(PHOTOS[[#This Row],[Customer_ID]],CUSTOMERS[],7)+RANDBETWEEN(0,TODAY()-VLOOKUP(PHOTOS[[#This Row],[Customer_ID]],CUSTOMERS[],7))</f>
        <v>43429</v>
      </c>
      <c r="C19">
        <f t="shared" ca="1" si="0"/>
        <v>179</v>
      </c>
    </row>
    <row r="20" spans="1:3" x14ac:dyDescent="0.2">
      <c r="A20" t="s">
        <v>4424</v>
      </c>
      <c r="B20" s="14">
        <f ca="1">VLOOKUP(PHOTOS[[#This Row],[Customer_ID]],CUSTOMERS[],7)+RANDBETWEEN(0,TODAY()-VLOOKUP(PHOTOS[[#This Row],[Customer_ID]],CUSTOMERS[],7))</f>
        <v>43644</v>
      </c>
      <c r="C20">
        <f t="shared" ca="1" si="0"/>
        <v>145</v>
      </c>
    </row>
    <row r="21" spans="1:3" x14ac:dyDescent="0.2">
      <c r="A21" t="s">
        <v>4425</v>
      </c>
      <c r="B21" s="16">
        <f ca="1">VLOOKUP(PHOTOS[[#This Row],[Customer_ID]],CUSTOMERS[],7)+RANDBETWEEN(0,TODAY()-VLOOKUP(PHOTOS[[#This Row],[Customer_ID]],CUSTOMERS[],7))</f>
        <v>45017</v>
      </c>
      <c r="C21">
        <f t="shared" ca="1" si="0"/>
        <v>197</v>
      </c>
    </row>
    <row r="22" spans="1:3" x14ac:dyDescent="0.2">
      <c r="A22" t="s">
        <v>4426</v>
      </c>
      <c r="B22" s="14">
        <f ca="1">VLOOKUP(PHOTOS[[#This Row],[Customer_ID]],CUSTOMERS[],7)+RANDBETWEEN(0,TODAY()-VLOOKUP(PHOTOS[[#This Row],[Customer_ID]],CUSTOMERS[],7))</f>
        <v>44432</v>
      </c>
      <c r="C22">
        <f t="shared" ca="1" si="0"/>
        <v>8</v>
      </c>
    </row>
    <row r="23" spans="1:3" x14ac:dyDescent="0.2">
      <c r="A23" t="s">
        <v>4427</v>
      </c>
      <c r="B23" s="16">
        <f ca="1">VLOOKUP(PHOTOS[[#This Row],[Customer_ID]],CUSTOMERS[],7)+RANDBETWEEN(0,TODAY()-VLOOKUP(PHOTOS[[#This Row],[Customer_ID]],CUSTOMERS[],7))</f>
        <v>45242</v>
      </c>
      <c r="C23">
        <f t="shared" ca="1" si="0"/>
        <v>114</v>
      </c>
    </row>
    <row r="24" spans="1:3" x14ac:dyDescent="0.2">
      <c r="A24" t="s">
        <v>4428</v>
      </c>
      <c r="B24" s="14">
        <f ca="1">VLOOKUP(PHOTOS[[#This Row],[Customer_ID]],CUSTOMERS[],7)+RANDBETWEEN(0,TODAY()-VLOOKUP(PHOTOS[[#This Row],[Customer_ID]],CUSTOMERS[],7))</f>
        <v>45176</v>
      </c>
      <c r="C24">
        <f t="shared" ca="1" si="0"/>
        <v>175</v>
      </c>
    </row>
    <row r="25" spans="1:3" x14ac:dyDescent="0.2">
      <c r="A25" t="s">
        <v>4429</v>
      </c>
      <c r="B25" s="16">
        <f ca="1">VLOOKUP(PHOTOS[[#This Row],[Customer_ID]],CUSTOMERS[],7)+RANDBETWEEN(0,TODAY()-VLOOKUP(PHOTOS[[#This Row],[Customer_ID]],CUSTOMERS[],7))</f>
        <v>44587</v>
      </c>
      <c r="C25">
        <f t="shared" ca="1" si="0"/>
        <v>92</v>
      </c>
    </row>
    <row r="26" spans="1:3" x14ac:dyDescent="0.2">
      <c r="A26" t="s">
        <v>4430</v>
      </c>
      <c r="B26" s="14">
        <f ca="1">VLOOKUP(PHOTOS[[#This Row],[Customer_ID]],CUSTOMERS[],7)+RANDBETWEEN(0,TODAY()-VLOOKUP(PHOTOS[[#This Row],[Customer_ID]],CUSTOMERS[],7))</f>
        <v>45297</v>
      </c>
      <c r="C26">
        <f t="shared" ca="1" si="0"/>
        <v>33</v>
      </c>
    </row>
    <row r="27" spans="1:3" x14ac:dyDescent="0.2">
      <c r="A27" t="s">
        <v>4431</v>
      </c>
      <c r="B27" s="16">
        <f ca="1">VLOOKUP(PHOTOS[[#This Row],[Customer_ID]],CUSTOMERS[],7)+RANDBETWEEN(0,TODAY()-VLOOKUP(PHOTOS[[#This Row],[Customer_ID]],CUSTOMERS[],7))</f>
        <v>44746</v>
      </c>
      <c r="C27">
        <f t="shared" ca="1" si="0"/>
        <v>102</v>
      </c>
    </row>
    <row r="28" spans="1:3" x14ac:dyDescent="0.2">
      <c r="A28" t="s">
        <v>4432</v>
      </c>
      <c r="B28" s="14">
        <f ca="1">VLOOKUP(PHOTOS[[#This Row],[Customer_ID]],CUSTOMERS[],7)+RANDBETWEEN(0,TODAY()-VLOOKUP(PHOTOS[[#This Row],[Customer_ID]],CUSTOMERS[],7))</f>
        <v>43821</v>
      </c>
      <c r="C28">
        <f t="shared" ca="1" si="0"/>
        <v>30</v>
      </c>
    </row>
    <row r="29" spans="1:3" x14ac:dyDescent="0.2">
      <c r="A29" t="s">
        <v>4433</v>
      </c>
      <c r="B29" s="16">
        <f ca="1">VLOOKUP(PHOTOS[[#This Row],[Customer_ID]],CUSTOMERS[],7)+RANDBETWEEN(0,TODAY()-VLOOKUP(PHOTOS[[#This Row],[Customer_ID]],CUSTOMERS[],7))</f>
        <v>44318</v>
      </c>
      <c r="C29">
        <f t="shared" ca="1" si="0"/>
        <v>125</v>
      </c>
    </row>
    <row r="30" spans="1:3" x14ac:dyDescent="0.2">
      <c r="A30" t="s">
        <v>4434</v>
      </c>
      <c r="B30" s="14">
        <f ca="1">VLOOKUP(PHOTOS[[#This Row],[Customer_ID]],CUSTOMERS[],7)+RANDBETWEEN(0,TODAY()-VLOOKUP(PHOTOS[[#This Row],[Customer_ID]],CUSTOMERS[],7))</f>
        <v>43970</v>
      </c>
      <c r="C30">
        <f t="shared" ca="1" si="0"/>
        <v>134</v>
      </c>
    </row>
    <row r="31" spans="1:3" x14ac:dyDescent="0.2">
      <c r="A31" t="s">
        <v>4435</v>
      </c>
      <c r="B31" s="16">
        <f ca="1">VLOOKUP(PHOTOS[[#This Row],[Customer_ID]],CUSTOMERS[],7)+RANDBETWEEN(0,TODAY()-VLOOKUP(PHOTOS[[#This Row],[Customer_ID]],CUSTOMERS[],7))</f>
        <v>44155</v>
      </c>
      <c r="C31">
        <f t="shared" ca="1" si="0"/>
        <v>154</v>
      </c>
    </row>
    <row r="32" spans="1:3" x14ac:dyDescent="0.2">
      <c r="A32" t="s">
        <v>4436</v>
      </c>
      <c r="B32" s="14">
        <f ca="1">VLOOKUP(PHOTOS[[#This Row],[Customer_ID]],CUSTOMERS[],7)+RANDBETWEEN(0,TODAY()-VLOOKUP(PHOTOS[[#This Row],[Customer_ID]],CUSTOMERS[],7))</f>
        <v>43212</v>
      </c>
      <c r="C32">
        <f t="shared" ca="1" si="0"/>
        <v>74</v>
      </c>
    </row>
    <row r="33" spans="1:3" x14ac:dyDescent="0.2">
      <c r="A33" t="s">
        <v>4437</v>
      </c>
      <c r="B33" s="16">
        <f ca="1">VLOOKUP(PHOTOS[[#This Row],[Customer_ID]],CUSTOMERS[],7)+RANDBETWEEN(0,TODAY()-VLOOKUP(PHOTOS[[#This Row],[Customer_ID]],CUSTOMERS[],7))</f>
        <v>44569</v>
      </c>
      <c r="C33">
        <f t="shared" ca="1" si="0"/>
        <v>3</v>
      </c>
    </row>
    <row r="34" spans="1:3" x14ac:dyDescent="0.2">
      <c r="A34" t="s">
        <v>4438</v>
      </c>
      <c r="B34" s="14">
        <f ca="1">VLOOKUP(PHOTOS[[#This Row],[Customer_ID]],CUSTOMERS[],7)+RANDBETWEEN(0,TODAY()-VLOOKUP(PHOTOS[[#This Row],[Customer_ID]],CUSTOMERS[],7))</f>
        <v>43874</v>
      </c>
      <c r="C34">
        <f t="shared" ca="1" si="0"/>
        <v>35</v>
      </c>
    </row>
    <row r="35" spans="1:3" x14ac:dyDescent="0.2">
      <c r="A35" t="s">
        <v>4439</v>
      </c>
      <c r="B35" s="16">
        <f ca="1">VLOOKUP(PHOTOS[[#This Row],[Customer_ID]],CUSTOMERS[],7)+RANDBETWEEN(0,TODAY()-VLOOKUP(PHOTOS[[#This Row],[Customer_ID]],CUSTOMERS[],7))</f>
        <v>44177</v>
      </c>
      <c r="C35">
        <f t="shared" ca="1" si="0"/>
        <v>24</v>
      </c>
    </row>
    <row r="36" spans="1:3" x14ac:dyDescent="0.2">
      <c r="A36" t="s">
        <v>4440</v>
      </c>
      <c r="B36" s="14">
        <f ca="1">VLOOKUP(PHOTOS[[#This Row],[Customer_ID]],CUSTOMERS[],7)+RANDBETWEEN(0,TODAY()-VLOOKUP(PHOTOS[[#This Row],[Customer_ID]],CUSTOMERS[],7))</f>
        <v>44872</v>
      </c>
      <c r="C36">
        <f t="shared" ca="1" si="0"/>
        <v>181</v>
      </c>
    </row>
    <row r="37" spans="1:3" x14ac:dyDescent="0.2">
      <c r="A37" t="s">
        <v>4441</v>
      </c>
      <c r="B37" s="16">
        <f ca="1">VLOOKUP(PHOTOS[[#This Row],[Customer_ID]],CUSTOMERS[],7)+RANDBETWEEN(0,TODAY()-VLOOKUP(PHOTOS[[#This Row],[Customer_ID]],CUSTOMERS[],7))</f>
        <v>45041</v>
      </c>
      <c r="C37">
        <f t="shared" ca="1" si="0"/>
        <v>59</v>
      </c>
    </row>
    <row r="38" spans="1:3" x14ac:dyDescent="0.2">
      <c r="A38" t="s">
        <v>4442</v>
      </c>
      <c r="B38" s="14">
        <f ca="1">VLOOKUP(PHOTOS[[#This Row],[Customer_ID]],CUSTOMERS[],7)+RANDBETWEEN(0,TODAY()-VLOOKUP(PHOTOS[[#This Row],[Customer_ID]],CUSTOMERS[],7))</f>
        <v>45417</v>
      </c>
      <c r="C38">
        <f t="shared" ca="1" si="0"/>
        <v>52</v>
      </c>
    </row>
    <row r="39" spans="1:3" x14ac:dyDescent="0.2">
      <c r="A39" t="s">
        <v>4443</v>
      </c>
      <c r="B39" s="16">
        <f ca="1">VLOOKUP(PHOTOS[[#This Row],[Customer_ID]],CUSTOMERS[],7)+RANDBETWEEN(0,TODAY()-VLOOKUP(PHOTOS[[#This Row],[Customer_ID]],CUSTOMERS[],7))</f>
        <v>45107</v>
      </c>
      <c r="C39">
        <f t="shared" ca="1" si="0"/>
        <v>83</v>
      </c>
    </row>
    <row r="40" spans="1:3" x14ac:dyDescent="0.2">
      <c r="A40" t="s">
        <v>4444</v>
      </c>
      <c r="B40" s="14">
        <f ca="1">VLOOKUP(PHOTOS[[#This Row],[Customer_ID]],CUSTOMERS[],7)+RANDBETWEEN(0,TODAY()-VLOOKUP(PHOTOS[[#This Row],[Customer_ID]],CUSTOMERS[],7))</f>
        <v>45467</v>
      </c>
      <c r="C40">
        <f t="shared" ca="1" si="0"/>
        <v>87</v>
      </c>
    </row>
    <row r="41" spans="1:3" x14ac:dyDescent="0.2">
      <c r="A41" t="s">
        <v>4445</v>
      </c>
      <c r="B41" s="16">
        <f ca="1">VLOOKUP(PHOTOS[[#This Row],[Customer_ID]],CUSTOMERS[],7)+RANDBETWEEN(0,TODAY()-VLOOKUP(PHOTOS[[#This Row],[Customer_ID]],CUSTOMERS[],7))</f>
        <v>45422</v>
      </c>
      <c r="C41">
        <f t="shared" ca="1" si="0"/>
        <v>114</v>
      </c>
    </row>
    <row r="42" spans="1:3" x14ac:dyDescent="0.2">
      <c r="A42" t="s">
        <v>4446</v>
      </c>
      <c r="B42" s="14">
        <f ca="1">VLOOKUP(PHOTOS[[#This Row],[Customer_ID]],CUSTOMERS[],7)+RANDBETWEEN(0,TODAY()-VLOOKUP(PHOTOS[[#This Row],[Customer_ID]],CUSTOMERS[],7))</f>
        <v>44111</v>
      </c>
      <c r="C42">
        <f t="shared" ca="1" si="0"/>
        <v>15</v>
      </c>
    </row>
    <row r="43" spans="1:3" x14ac:dyDescent="0.2">
      <c r="A43" t="s">
        <v>4447</v>
      </c>
      <c r="B43" s="16">
        <f ca="1">VLOOKUP(PHOTOS[[#This Row],[Customer_ID]],CUSTOMERS[],7)+RANDBETWEEN(0,TODAY()-VLOOKUP(PHOTOS[[#This Row],[Customer_ID]],CUSTOMERS[],7))</f>
        <v>44750</v>
      </c>
      <c r="C43">
        <f t="shared" ca="1" si="0"/>
        <v>29</v>
      </c>
    </row>
    <row r="44" spans="1:3" x14ac:dyDescent="0.2">
      <c r="A44" t="s">
        <v>4448</v>
      </c>
      <c r="B44" s="14">
        <f ca="1">VLOOKUP(PHOTOS[[#This Row],[Customer_ID]],CUSTOMERS[],7)+RANDBETWEEN(0,TODAY()-VLOOKUP(PHOTOS[[#This Row],[Customer_ID]],CUSTOMERS[],7))</f>
        <v>44930</v>
      </c>
      <c r="C44">
        <f t="shared" ca="1" si="0"/>
        <v>165</v>
      </c>
    </row>
    <row r="45" spans="1:3" x14ac:dyDescent="0.2">
      <c r="A45" t="s">
        <v>4449</v>
      </c>
      <c r="B45" s="16">
        <f ca="1">VLOOKUP(PHOTOS[[#This Row],[Customer_ID]],CUSTOMERS[],7)+RANDBETWEEN(0,TODAY()-VLOOKUP(PHOTOS[[#This Row],[Customer_ID]],CUSTOMERS[],7))</f>
        <v>44931</v>
      </c>
      <c r="C45">
        <f t="shared" ca="1" si="0"/>
        <v>188</v>
      </c>
    </row>
    <row r="46" spans="1:3" x14ac:dyDescent="0.2">
      <c r="A46" t="s">
        <v>4450</v>
      </c>
      <c r="B46" s="14">
        <f ca="1">VLOOKUP(PHOTOS[[#This Row],[Customer_ID]],CUSTOMERS[],7)+RANDBETWEEN(0,TODAY()-VLOOKUP(PHOTOS[[#This Row],[Customer_ID]],CUSTOMERS[],7))</f>
        <v>44214</v>
      </c>
      <c r="C46">
        <f t="shared" ca="1" si="0"/>
        <v>171</v>
      </c>
    </row>
    <row r="47" spans="1:3" x14ac:dyDescent="0.2">
      <c r="A47" t="s">
        <v>4451</v>
      </c>
      <c r="B47" s="16">
        <f ca="1">VLOOKUP(PHOTOS[[#This Row],[Customer_ID]],CUSTOMERS[],7)+RANDBETWEEN(0,TODAY()-VLOOKUP(PHOTOS[[#This Row],[Customer_ID]],CUSTOMERS[],7))</f>
        <v>44483</v>
      </c>
      <c r="C47">
        <f t="shared" ca="1" si="0"/>
        <v>128</v>
      </c>
    </row>
    <row r="48" spans="1:3" x14ac:dyDescent="0.2">
      <c r="A48" t="s">
        <v>4452</v>
      </c>
      <c r="B48" s="14">
        <f ca="1">VLOOKUP(PHOTOS[[#This Row],[Customer_ID]],CUSTOMERS[],7)+RANDBETWEEN(0,TODAY()-VLOOKUP(PHOTOS[[#This Row],[Customer_ID]],CUSTOMERS[],7))</f>
        <v>43366</v>
      </c>
      <c r="C48">
        <f t="shared" ca="1" si="0"/>
        <v>12</v>
      </c>
    </row>
    <row r="49" spans="1:3" x14ac:dyDescent="0.2">
      <c r="A49" t="s">
        <v>4453</v>
      </c>
      <c r="B49" s="16">
        <f ca="1">VLOOKUP(PHOTOS[[#This Row],[Customer_ID]],CUSTOMERS[],7)+RANDBETWEEN(0,TODAY()-VLOOKUP(PHOTOS[[#This Row],[Customer_ID]],CUSTOMERS[],7))</f>
        <v>43982</v>
      </c>
      <c r="C49">
        <f t="shared" ca="1" si="0"/>
        <v>160</v>
      </c>
    </row>
    <row r="50" spans="1:3" x14ac:dyDescent="0.2">
      <c r="A50" t="s">
        <v>4454</v>
      </c>
      <c r="B50" s="14">
        <f ca="1">VLOOKUP(PHOTOS[[#This Row],[Customer_ID]],CUSTOMERS[],7)+RANDBETWEEN(0,TODAY()-VLOOKUP(PHOTOS[[#This Row],[Customer_ID]],CUSTOMERS[],7))</f>
        <v>42792</v>
      </c>
      <c r="C50">
        <f t="shared" ca="1" si="0"/>
        <v>107</v>
      </c>
    </row>
    <row r="51" spans="1:3" x14ac:dyDescent="0.2">
      <c r="A51" t="s">
        <v>4455</v>
      </c>
      <c r="B51" s="16">
        <f ca="1">VLOOKUP(PHOTOS[[#This Row],[Customer_ID]],CUSTOMERS[],7)+RANDBETWEEN(0,TODAY()-VLOOKUP(PHOTOS[[#This Row],[Customer_ID]],CUSTOMERS[],7))</f>
        <v>43665</v>
      </c>
      <c r="C51">
        <f t="shared" ca="1" si="0"/>
        <v>10</v>
      </c>
    </row>
    <row r="52" spans="1:3" x14ac:dyDescent="0.2">
      <c r="A52" t="s">
        <v>4456</v>
      </c>
      <c r="B52" s="14">
        <f ca="1">VLOOKUP(PHOTOS[[#This Row],[Customer_ID]],CUSTOMERS[],7)+RANDBETWEEN(0,TODAY()-VLOOKUP(PHOTOS[[#This Row],[Customer_ID]],CUSTOMERS[],7))</f>
        <v>44397</v>
      </c>
      <c r="C52">
        <f t="shared" ca="1" si="0"/>
        <v>102</v>
      </c>
    </row>
    <row r="53" spans="1:3" x14ac:dyDescent="0.2">
      <c r="A53" t="s">
        <v>4457</v>
      </c>
      <c r="B53" s="16">
        <f ca="1">VLOOKUP(PHOTOS[[#This Row],[Customer_ID]],CUSTOMERS[],7)+RANDBETWEEN(0,TODAY()-VLOOKUP(PHOTOS[[#This Row],[Customer_ID]],CUSTOMERS[],7))</f>
        <v>43429</v>
      </c>
      <c r="C53">
        <f t="shared" ca="1" si="0"/>
        <v>70</v>
      </c>
    </row>
    <row r="54" spans="1:3" x14ac:dyDescent="0.2">
      <c r="A54" t="s">
        <v>4458</v>
      </c>
      <c r="B54" s="14">
        <f ca="1">VLOOKUP(PHOTOS[[#This Row],[Customer_ID]],CUSTOMERS[],7)+RANDBETWEEN(0,TODAY()-VLOOKUP(PHOTOS[[#This Row],[Customer_ID]],CUSTOMERS[],7))</f>
        <v>44338</v>
      </c>
      <c r="C54">
        <f t="shared" ca="1" si="0"/>
        <v>62</v>
      </c>
    </row>
    <row r="55" spans="1:3" x14ac:dyDescent="0.2">
      <c r="A55" t="s">
        <v>4459</v>
      </c>
      <c r="B55" s="16">
        <f ca="1">VLOOKUP(PHOTOS[[#This Row],[Customer_ID]],CUSTOMERS[],7)+RANDBETWEEN(0,TODAY()-VLOOKUP(PHOTOS[[#This Row],[Customer_ID]],CUSTOMERS[],7))</f>
        <v>44829</v>
      </c>
      <c r="C55">
        <f t="shared" ca="1" si="0"/>
        <v>98</v>
      </c>
    </row>
    <row r="56" spans="1:3" x14ac:dyDescent="0.2">
      <c r="A56" t="s">
        <v>4460</v>
      </c>
      <c r="B56" s="14">
        <f ca="1">VLOOKUP(PHOTOS[[#This Row],[Customer_ID]],CUSTOMERS[],7)+RANDBETWEEN(0,TODAY()-VLOOKUP(PHOTOS[[#This Row],[Customer_ID]],CUSTOMERS[],7))</f>
        <v>45448</v>
      </c>
      <c r="C56">
        <f t="shared" ca="1" si="0"/>
        <v>139</v>
      </c>
    </row>
    <row r="57" spans="1:3" x14ac:dyDescent="0.2">
      <c r="A57" t="s">
        <v>4461</v>
      </c>
      <c r="B57" s="16">
        <f ca="1">VLOOKUP(PHOTOS[[#This Row],[Customer_ID]],CUSTOMERS[],7)+RANDBETWEEN(0,TODAY()-VLOOKUP(PHOTOS[[#This Row],[Customer_ID]],CUSTOMERS[],7))</f>
        <v>44872</v>
      </c>
      <c r="C57">
        <f t="shared" ca="1" si="0"/>
        <v>154</v>
      </c>
    </row>
    <row r="58" spans="1:3" x14ac:dyDescent="0.2">
      <c r="A58" t="s">
        <v>4462</v>
      </c>
      <c r="B58" s="14">
        <f ca="1">VLOOKUP(PHOTOS[[#This Row],[Customer_ID]],CUSTOMERS[],7)+RANDBETWEEN(0,TODAY()-VLOOKUP(PHOTOS[[#This Row],[Customer_ID]],CUSTOMERS[],7))</f>
        <v>45095</v>
      </c>
      <c r="C58">
        <f t="shared" ca="1" si="0"/>
        <v>77</v>
      </c>
    </row>
    <row r="59" spans="1:3" x14ac:dyDescent="0.2">
      <c r="A59" t="s">
        <v>4463</v>
      </c>
      <c r="B59" s="16">
        <f ca="1">VLOOKUP(PHOTOS[[#This Row],[Customer_ID]],CUSTOMERS[],7)+RANDBETWEEN(0,TODAY()-VLOOKUP(PHOTOS[[#This Row],[Customer_ID]],CUSTOMERS[],7))</f>
        <v>44653</v>
      </c>
      <c r="C59">
        <f t="shared" ca="1" si="0"/>
        <v>11</v>
      </c>
    </row>
    <row r="60" spans="1:3" x14ac:dyDescent="0.2">
      <c r="A60" t="s">
        <v>4464</v>
      </c>
      <c r="B60" s="14">
        <f ca="1">VLOOKUP(PHOTOS[[#This Row],[Customer_ID]],CUSTOMERS[],7)+RANDBETWEEN(0,TODAY()-VLOOKUP(PHOTOS[[#This Row],[Customer_ID]],CUSTOMERS[],7))</f>
        <v>44214</v>
      </c>
      <c r="C60">
        <f t="shared" ca="1" si="0"/>
        <v>22</v>
      </c>
    </row>
    <row r="61" spans="1:3" x14ac:dyDescent="0.2">
      <c r="A61" t="s">
        <v>4465</v>
      </c>
      <c r="B61" s="16">
        <f ca="1">VLOOKUP(PHOTOS[[#This Row],[Customer_ID]],CUSTOMERS[],7)+RANDBETWEEN(0,TODAY()-VLOOKUP(PHOTOS[[#This Row],[Customer_ID]],CUSTOMERS[],7))</f>
        <v>44977</v>
      </c>
      <c r="C61">
        <f t="shared" ca="1" si="0"/>
        <v>29</v>
      </c>
    </row>
    <row r="62" spans="1:3" x14ac:dyDescent="0.2">
      <c r="A62" t="s">
        <v>4466</v>
      </c>
      <c r="B62" s="14">
        <f ca="1">VLOOKUP(PHOTOS[[#This Row],[Customer_ID]],CUSTOMERS[],7)+RANDBETWEEN(0,TODAY()-VLOOKUP(PHOTOS[[#This Row],[Customer_ID]],CUSTOMERS[],7))</f>
        <v>44440</v>
      </c>
      <c r="C62">
        <f t="shared" ca="1" si="0"/>
        <v>43</v>
      </c>
    </row>
    <row r="63" spans="1:3" x14ac:dyDescent="0.2">
      <c r="A63" t="s">
        <v>4467</v>
      </c>
      <c r="B63" s="16">
        <f ca="1">VLOOKUP(PHOTOS[[#This Row],[Customer_ID]],CUSTOMERS[],7)+RANDBETWEEN(0,TODAY()-VLOOKUP(PHOTOS[[#This Row],[Customer_ID]],CUSTOMERS[],7))</f>
        <v>45471</v>
      </c>
      <c r="C63">
        <f t="shared" ca="1" si="0"/>
        <v>182</v>
      </c>
    </row>
    <row r="64" spans="1:3" x14ac:dyDescent="0.2">
      <c r="A64" t="s">
        <v>4468</v>
      </c>
      <c r="B64" s="14">
        <f ca="1">VLOOKUP(PHOTOS[[#This Row],[Customer_ID]],CUSTOMERS[],7)+RANDBETWEEN(0,TODAY()-VLOOKUP(PHOTOS[[#This Row],[Customer_ID]],CUSTOMERS[],7))</f>
        <v>44102</v>
      </c>
      <c r="C64">
        <f t="shared" ca="1" si="0"/>
        <v>38</v>
      </c>
    </row>
    <row r="65" spans="1:3" x14ac:dyDescent="0.2">
      <c r="A65" t="s">
        <v>4469</v>
      </c>
      <c r="B65" s="16">
        <f ca="1">VLOOKUP(PHOTOS[[#This Row],[Customer_ID]],CUSTOMERS[],7)+RANDBETWEEN(0,TODAY()-VLOOKUP(PHOTOS[[#This Row],[Customer_ID]],CUSTOMERS[],7))</f>
        <v>44212</v>
      </c>
      <c r="C65">
        <f t="shared" ca="1" si="0"/>
        <v>90</v>
      </c>
    </row>
    <row r="66" spans="1:3" x14ac:dyDescent="0.2">
      <c r="A66" t="s">
        <v>4470</v>
      </c>
      <c r="B66" s="14">
        <f ca="1">VLOOKUP(PHOTOS[[#This Row],[Customer_ID]],CUSTOMERS[],7)+RANDBETWEEN(0,TODAY()-VLOOKUP(PHOTOS[[#This Row],[Customer_ID]],CUSTOMERS[],7))</f>
        <v>43876</v>
      </c>
      <c r="C66">
        <f t="shared" ref="C66:C129" ca="1" si="1">RANDBETWEEN(1,200)</f>
        <v>152</v>
      </c>
    </row>
    <row r="67" spans="1:3" x14ac:dyDescent="0.2">
      <c r="A67" t="s">
        <v>4471</v>
      </c>
      <c r="B67" s="16">
        <f ca="1">VLOOKUP(PHOTOS[[#This Row],[Customer_ID]],CUSTOMERS[],7)+RANDBETWEEN(0,TODAY()-VLOOKUP(PHOTOS[[#This Row],[Customer_ID]],CUSTOMERS[],7))</f>
        <v>43941</v>
      </c>
      <c r="C67">
        <f t="shared" ca="1" si="1"/>
        <v>148</v>
      </c>
    </row>
    <row r="68" spans="1:3" x14ac:dyDescent="0.2">
      <c r="A68" t="s">
        <v>4472</v>
      </c>
      <c r="B68" s="14">
        <f ca="1">VLOOKUP(PHOTOS[[#This Row],[Customer_ID]],CUSTOMERS[],7)+RANDBETWEEN(0,TODAY()-VLOOKUP(PHOTOS[[#This Row],[Customer_ID]],CUSTOMERS[],7))</f>
        <v>44631</v>
      </c>
      <c r="C68">
        <f t="shared" ca="1" si="1"/>
        <v>40</v>
      </c>
    </row>
    <row r="69" spans="1:3" x14ac:dyDescent="0.2">
      <c r="A69" t="s">
        <v>4473</v>
      </c>
      <c r="B69" s="16">
        <f ca="1">VLOOKUP(PHOTOS[[#This Row],[Customer_ID]],CUSTOMERS[],7)+RANDBETWEEN(0,TODAY()-VLOOKUP(PHOTOS[[#This Row],[Customer_ID]],CUSTOMERS[],7))</f>
        <v>45129</v>
      </c>
      <c r="C69">
        <f t="shared" ca="1" si="1"/>
        <v>40</v>
      </c>
    </row>
    <row r="70" spans="1:3" x14ac:dyDescent="0.2">
      <c r="A70" t="s">
        <v>4474</v>
      </c>
      <c r="B70" s="14">
        <f ca="1">VLOOKUP(PHOTOS[[#This Row],[Customer_ID]],CUSTOMERS[],7)+RANDBETWEEN(0,TODAY()-VLOOKUP(PHOTOS[[#This Row],[Customer_ID]],CUSTOMERS[],7))</f>
        <v>44371</v>
      </c>
      <c r="C70">
        <f t="shared" ca="1" si="1"/>
        <v>81</v>
      </c>
    </row>
    <row r="71" spans="1:3" x14ac:dyDescent="0.2">
      <c r="A71" t="s">
        <v>4475</v>
      </c>
      <c r="B71" s="16">
        <f ca="1">VLOOKUP(PHOTOS[[#This Row],[Customer_ID]],CUSTOMERS[],7)+RANDBETWEEN(0,TODAY()-VLOOKUP(PHOTOS[[#This Row],[Customer_ID]],CUSTOMERS[],7))</f>
        <v>44994</v>
      </c>
      <c r="C71">
        <f t="shared" ca="1" si="1"/>
        <v>107</v>
      </c>
    </row>
    <row r="72" spans="1:3" x14ac:dyDescent="0.2">
      <c r="A72" t="s">
        <v>4476</v>
      </c>
      <c r="B72" s="14">
        <f ca="1">VLOOKUP(PHOTOS[[#This Row],[Customer_ID]],CUSTOMERS[],7)+RANDBETWEEN(0,TODAY()-VLOOKUP(PHOTOS[[#This Row],[Customer_ID]],CUSTOMERS[],7))</f>
        <v>44685</v>
      </c>
      <c r="C72">
        <f t="shared" ca="1" si="1"/>
        <v>88</v>
      </c>
    </row>
    <row r="73" spans="1:3" x14ac:dyDescent="0.2">
      <c r="A73" t="s">
        <v>4477</v>
      </c>
      <c r="B73" s="16">
        <f ca="1">VLOOKUP(PHOTOS[[#This Row],[Customer_ID]],CUSTOMERS[],7)+RANDBETWEEN(0,TODAY()-VLOOKUP(PHOTOS[[#This Row],[Customer_ID]],CUSTOMERS[],7))</f>
        <v>45293</v>
      </c>
      <c r="C73">
        <f t="shared" ca="1" si="1"/>
        <v>50</v>
      </c>
    </row>
    <row r="74" spans="1:3" x14ac:dyDescent="0.2">
      <c r="A74" t="s">
        <v>4478</v>
      </c>
      <c r="B74" s="14">
        <f ca="1">VLOOKUP(PHOTOS[[#This Row],[Customer_ID]],CUSTOMERS[],7)+RANDBETWEEN(0,TODAY()-VLOOKUP(PHOTOS[[#This Row],[Customer_ID]],CUSTOMERS[],7))</f>
        <v>43731</v>
      </c>
      <c r="C74">
        <f t="shared" ca="1" si="1"/>
        <v>104</v>
      </c>
    </row>
    <row r="75" spans="1:3" x14ac:dyDescent="0.2">
      <c r="A75" t="s">
        <v>4479</v>
      </c>
      <c r="B75" s="16">
        <f ca="1">VLOOKUP(PHOTOS[[#This Row],[Customer_ID]],CUSTOMERS[],7)+RANDBETWEEN(0,TODAY()-VLOOKUP(PHOTOS[[#This Row],[Customer_ID]],CUSTOMERS[],7))</f>
        <v>44827</v>
      </c>
      <c r="C75">
        <f t="shared" ca="1" si="1"/>
        <v>78</v>
      </c>
    </row>
    <row r="76" spans="1:3" x14ac:dyDescent="0.2">
      <c r="A76" t="s">
        <v>4480</v>
      </c>
      <c r="B76" s="14">
        <f ca="1">VLOOKUP(PHOTOS[[#This Row],[Customer_ID]],CUSTOMERS[],7)+RANDBETWEEN(0,TODAY()-VLOOKUP(PHOTOS[[#This Row],[Customer_ID]],CUSTOMERS[],7))</f>
        <v>44769</v>
      </c>
      <c r="C76">
        <f t="shared" ca="1" si="1"/>
        <v>40</v>
      </c>
    </row>
    <row r="77" spans="1:3" x14ac:dyDescent="0.2">
      <c r="A77" t="s">
        <v>4481</v>
      </c>
      <c r="B77" s="16">
        <f ca="1">VLOOKUP(PHOTOS[[#This Row],[Customer_ID]],CUSTOMERS[],7)+RANDBETWEEN(0,TODAY()-VLOOKUP(PHOTOS[[#This Row],[Customer_ID]],CUSTOMERS[],7))</f>
        <v>45282</v>
      </c>
      <c r="C77">
        <f t="shared" ca="1" si="1"/>
        <v>140</v>
      </c>
    </row>
    <row r="78" spans="1:3" x14ac:dyDescent="0.2">
      <c r="A78" t="s">
        <v>4482</v>
      </c>
      <c r="B78" s="14">
        <f ca="1">VLOOKUP(PHOTOS[[#This Row],[Customer_ID]],CUSTOMERS[],7)+RANDBETWEEN(0,TODAY()-VLOOKUP(PHOTOS[[#This Row],[Customer_ID]],CUSTOMERS[],7))</f>
        <v>44974</v>
      </c>
      <c r="C78">
        <f t="shared" ca="1" si="1"/>
        <v>34</v>
      </c>
    </row>
    <row r="79" spans="1:3" x14ac:dyDescent="0.2">
      <c r="A79" t="s">
        <v>4483</v>
      </c>
      <c r="B79" s="16">
        <f ca="1">VLOOKUP(PHOTOS[[#This Row],[Customer_ID]],CUSTOMERS[],7)+RANDBETWEEN(0,TODAY()-VLOOKUP(PHOTOS[[#This Row],[Customer_ID]],CUSTOMERS[],7))</f>
        <v>44396</v>
      </c>
      <c r="C79">
        <f t="shared" ca="1" si="1"/>
        <v>1</v>
      </c>
    </row>
    <row r="80" spans="1:3" x14ac:dyDescent="0.2">
      <c r="A80" t="s">
        <v>4484</v>
      </c>
      <c r="B80" s="14">
        <f ca="1">VLOOKUP(PHOTOS[[#This Row],[Customer_ID]],CUSTOMERS[],7)+RANDBETWEEN(0,TODAY()-VLOOKUP(PHOTOS[[#This Row],[Customer_ID]],CUSTOMERS[],7))</f>
        <v>42855</v>
      </c>
      <c r="C80">
        <f t="shared" ca="1" si="1"/>
        <v>60</v>
      </c>
    </row>
    <row r="81" spans="1:3" x14ac:dyDescent="0.2">
      <c r="A81" t="s">
        <v>4485</v>
      </c>
      <c r="B81" s="16">
        <f ca="1">VLOOKUP(PHOTOS[[#This Row],[Customer_ID]],CUSTOMERS[],7)+RANDBETWEEN(0,TODAY()-VLOOKUP(PHOTOS[[#This Row],[Customer_ID]],CUSTOMERS[],7))</f>
        <v>45254</v>
      </c>
      <c r="C81">
        <f t="shared" ca="1" si="1"/>
        <v>171</v>
      </c>
    </row>
    <row r="82" spans="1:3" x14ac:dyDescent="0.2">
      <c r="A82" t="s">
        <v>4486</v>
      </c>
      <c r="B82" s="14">
        <f ca="1">VLOOKUP(PHOTOS[[#This Row],[Customer_ID]],CUSTOMERS[],7)+RANDBETWEEN(0,TODAY()-VLOOKUP(PHOTOS[[#This Row],[Customer_ID]],CUSTOMERS[],7))</f>
        <v>44007</v>
      </c>
      <c r="C82">
        <f t="shared" ca="1" si="1"/>
        <v>72</v>
      </c>
    </row>
    <row r="83" spans="1:3" x14ac:dyDescent="0.2">
      <c r="A83" t="s">
        <v>4487</v>
      </c>
      <c r="B83" s="16">
        <f ca="1">VLOOKUP(PHOTOS[[#This Row],[Customer_ID]],CUSTOMERS[],7)+RANDBETWEEN(0,TODAY()-VLOOKUP(PHOTOS[[#This Row],[Customer_ID]],CUSTOMERS[],7))</f>
        <v>43884</v>
      </c>
      <c r="C83">
        <f t="shared" ca="1" si="1"/>
        <v>60</v>
      </c>
    </row>
    <row r="84" spans="1:3" x14ac:dyDescent="0.2">
      <c r="A84" t="s">
        <v>4488</v>
      </c>
      <c r="B84" s="14">
        <f ca="1">VLOOKUP(PHOTOS[[#This Row],[Customer_ID]],CUSTOMERS[],7)+RANDBETWEEN(0,TODAY()-VLOOKUP(PHOTOS[[#This Row],[Customer_ID]],CUSTOMERS[],7))</f>
        <v>45089</v>
      </c>
      <c r="C84">
        <f t="shared" ca="1" si="1"/>
        <v>186</v>
      </c>
    </row>
    <row r="85" spans="1:3" x14ac:dyDescent="0.2">
      <c r="A85" t="s">
        <v>4489</v>
      </c>
      <c r="B85" s="16">
        <f ca="1">VLOOKUP(PHOTOS[[#This Row],[Customer_ID]],CUSTOMERS[],7)+RANDBETWEEN(0,TODAY()-VLOOKUP(PHOTOS[[#This Row],[Customer_ID]],CUSTOMERS[],7))</f>
        <v>44414</v>
      </c>
      <c r="C85">
        <f t="shared" ca="1" si="1"/>
        <v>116</v>
      </c>
    </row>
    <row r="86" spans="1:3" x14ac:dyDescent="0.2">
      <c r="A86" t="s">
        <v>4490</v>
      </c>
      <c r="B86" s="14">
        <f ca="1">VLOOKUP(PHOTOS[[#This Row],[Customer_ID]],CUSTOMERS[],7)+RANDBETWEEN(0,TODAY()-VLOOKUP(PHOTOS[[#This Row],[Customer_ID]],CUSTOMERS[],7))</f>
        <v>43540</v>
      </c>
      <c r="C86">
        <f t="shared" ca="1" si="1"/>
        <v>94</v>
      </c>
    </row>
    <row r="87" spans="1:3" x14ac:dyDescent="0.2">
      <c r="A87" t="s">
        <v>4491</v>
      </c>
      <c r="B87" s="16">
        <f ca="1">VLOOKUP(PHOTOS[[#This Row],[Customer_ID]],CUSTOMERS[],7)+RANDBETWEEN(0,TODAY()-VLOOKUP(PHOTOS[[#This Row],[Customer_ID]],CUSTOMERS[],7))</f>
        <v>44987</v>
      </c>
      <c r="C87">
        <f t="shared" ca="1" si="1"/>
        <v>84</v>
      </c>
    </row>
    <row r="88" spans="1:3" x14ac:dyDescent="0.2">
      <c r="A88" t="s">
        <v>4492</v>
      </c>
      <c r="B88" s="14">
        <f ca="1">VLOOKUP(PHOTOS[[#This Row],[Customer_ID]],CUSTOMERS[],7)+RANDBETWEEN(0,TODAY()-VLOOKUP(PHOTOS[[#This Row],[Customer_ID]],CUSTOMERS[],7))</f>
        <v>45200</v>
      </c>
      <c r="C88">
        <f t="shared" ca="1" si="1"/>
        <v>80</v>
      </c>
    </row>
    <row r="89" spans="1:3" x14ac:dyDescent="0.2">
      <c r="A89" t="s">
        <v>4493</v>
      </c>
      <c r="B89" s="16">
        <f ca="1">VLOOKUP(PHOTOS[[#This Row],[Customer_ID]],CUSTOMERS[],7)+RANDBETWEEN(0,TODAY()-VLOOKUP(PHOTOS[[#This Row],[Customer_ID]],CUSTOMERS[],7))</f>
        <v>45107</v>
      </c>
      <c r="C89">
        <f t="shared" ca="1" si="1"/>
        <v>63</v>
      </c>
    </row>
    <row r="90" spans="1:3" x14ac:dyDescent="0.2">
      <c r="A90" t="s">
        <v>4494</v>
      </c>
      <c r="B90" s="14">
        <f ca="1">VLOOKUP(PHOTOS[[#This Row],[Customer_ID]],CUSTOMERS[],7)+RANDBETWEEN(0,TODAY()-VLOOKUP(PHOTOS[[#This Row],[Customer_ID]],CUSTOMERS[],7))</f>
        <v>43065</v>
      </c>
      <c r="C90">
        <f t="shared" ca="1" si="1"/>
        <v>108</v>
      </c>
    </row>
    <row r="91" spans="1:3" x14ac:dyDescent="0.2">
      <c r="A91" t="s">
        <v>4495</v>
      </c>
      <c r="B91" s="16">
        <f ca="1">VLOOKUP(PHOTOS[[#This Row],[Customer_ID]],CUSTOMERS[],7)+RANDBETWEEN(0,TODAY()-VLOOKUP(PHOTOS[[#This Row],[Customer_ID]],CUSTOMERS[],7))</f>
        <v>42872</v>
      </c>
      <c r="C91">
        <f t="shared" ca="1" si="1"/>
        <v>159</v>
      </c>
    </row>
    <row r="92" spans="1:3" x14ac:dyDescent="0.2">
      <c r="A92" t="s">
        <v>4496</v>
      </c>
      <c r="B92" s="14">
        <f ca="1">VLOOKUP(PHOTOS[[#This Row],[Customer_ID]],CUSTOMERS[],7)+RANDBETWEEN(0,TODAY()-VLOOKUP(PHOTOS[[#This Row],[Customer_ID]],CUSTOMERS[],7))</f>
        <v>45339</v>
      </c>
      <c r="C92">
        <f t="shared" ca="1" si="1"/>
        <v>125</v>
      </c>
    </row>
    <row r="93" spans="1:3" x14ac:dyDescent="0.2">
      <c r="A93" t="s">
        <v>4497</v>
      </c>
      <c r="B93" s="16">
        <f ca="1">VLOOKUP(PHOTOS[[#This Row],[Customer_ID]],CUSTOMERS[],7)+RANDBETWEEN(0,TODAY()-VLOOKUP(PHOTOS[[#This Row],[Customer_ID]],CUSTOMERS[],7))</f>
        <v>45258</v>
      </c>
      <c r="C93">
        <f t="shared" ca="1" si="1"/>
        <v>43</v>
      </c>
    </row>
    <row r="94" spans="1:3" x14ac:dyDescent="0.2">
      <c r="A94" t="s">
        <v>4498</v>
      </c>
      <c r="B94" s="14">
        <f ca="1">VLOOKUP(PHOTOS[[#This Row],[Customer_ID]],CUSTOMERS[],7)+RANDBETWEEN(0,TODAY()-VLOOKUP(PHOTOS[[#This Row],[Customer_ID]],CUSTOMERS[],7))</f>
        <v>43639</v>
      </c>
      <c r="C94">
        <f t="shared" ca="1" si="1"/>
        <v>77</v>
      </c>
    </row>
    <row r="95" spans="1:3" x14ac:dyDescent="0.2">
      <c r="A95" t="s">
        <v>4499</v>
      </c>
      <c r="B95" s="16">
        <f ca="1">VLOOKUP(PHOTOS[[#This Row],[Customer_ID]],CUSTOMERS[],7)+RANDBETWEEN(0,TODAY()-VLOOKUP(PHOTOS[[#This Row],[Customer_ID]],CUSTOMERS[],7))</f>
        <v>44857</v>
      </c>
      <c r="C95">
        <f t="shared" ca="1" si="1"/>
        <v>44</v>
      </c>
    </row>
    <row r="96" spans="1:3" x14ac:dyDescent="0.2">
      <c r="A96" t="s">
        <v>4500</v>
      </c>
      <c r="B96" s="14">
        <f ca="1">VLOOKUP(PHOTOS[[#This Row],[Customer_ID]],CUSTOMERS[],7)+RANDBETWEEN(0,TODAY()-VLOOKUP(PHOTOS[[#This Row],[Customer_ID]],CUSTOMERS[],7))</f>
        <v>43913</v>
      </c>
      <c r="C96">
        <f t="shared" ca="1" si="1"/>
        <v>123</v>
      </c>
    </row>
    <row r="97" spans="1:3" x14ac:dyDescent="0.2">
      <c r="A97" t="s">
        <v>4501</v>
      </c>
      <c r="B97" s="16">
        <f ca="1">VLOOKUP(PHOTOS[[#This Row],[Customer_ID]],CUSTOMERS[],7)+RANDBETWEEN(0,TODAY()-VLOOKUP(PHOTOS[[#This Row],[Customer_ID]],CUSTOMERS[],7))</f>
        <v>45443</v>
      </c>
      <c r="C97">
        <f t="shared" ca="1" si="1"/>
        <v>18</v>
      </c>
    </row>
    <row r="98" spans="1:3" x14ac:dyDescent="0.2">
      <c r="A98" t="s">
        <v>4502</v>
      </c>
      <c r="B98" s="14">
        <f ca="1">VLOOKUP(PHOTOS[[#This Row],[Customer_ID]],CUSTOMERS[],7)+RANDBETWEEN(0,TODAY()-VLOOKUP(PHOTOS[[#This Row],[Customer_ID]],CUSTOMERS[],7))</f>
        <v>45204</v>
      </c>
      <c r="C98">
        <f t="shared" ca="1" si="1"/>
        <v>139</v>
      </c>
    </row>
    <row r="99" spans="1:3" x14ac:dyDescent="0.2">
      <c r="A99" t="s">
        <v>4503</v>
      </c>
      <c r="B99" s="16">
        <f ca="1">VLOOKUP(PHOTOS[[#This Row],[Customer_ID]],CUSTOMERS[],7)+RANDBETWEEN(0,TODAY()-VLOOKUP(PHOTOS[[#This Row],[Customer_ID]],CUSTOMERS[],7))</f>
        <v>44127</v>
      </c>
      <c r="C99">
        <f t="shared" ca="1" si="1"/>
        <v>114</v>
      </c>
    </row>
    <row r="100" spans="1:3" x14ac:dyDescent="0.2">
      <c r="A100" t="s">
        <v>4504</v>
      </c>
      <c r="B100" s="14">
        <f ca="1">VLOOKUP(PHOTOS[[#This Row],[Customer_ID]],CUSTOMERS[],7)+RANDBETWEEN(0,TODAY()-VLOOKUP(PHOTOS[[#This Row],[Customer_ID]],CUSTOMERS[],7))</f>
        <v>44524</v>
      </c>
      <c r="C100">
        <f t="shared" ca="1" si="1"/>
        <v>99</v>
      </c>
    </row>
    <row r="101" spans="1:3" x14ac:dyDescent="0.2">
      <c r="A101" t="s">
        <v>4505</v>
      </c>
      <c r="B101" s="16">
        <f ca="1">VLOOKUP(PHOTOS[[#This Row],[Customer_ID]],CUSTOMERS[],7)+RANDBETWEEN(0,TODAY()-VLOOKUP(PHOTOS[[#This Row],[Customer_ID]],CUSTOMERS[],7))</f>
        <v>44211</v>
      </c>
      <c r="C101">
        <f t="shared" ca="1" si="1"/>
        <v>75</v>
      </c>
    </row>
    <row r="102" spans="1:3" x14ac:dyDescent="0.2">
      <c r="A102" t="s">
        <v>4506</v>
      </c>
      <c r="B102" s="14">
        <f ca="1">VLOOKUP(PHOTOS[[#This Row],[Customer_ID]],CUSTOMERS[],7)+RANDBETWEEN(0,TODAY()-VLOOKUP(PHOTOS[[#This Row],[Customer_ID]],CUSTOMERS[],7))</f>
        <v>44746</v>
      </c>
      <c r="C102">
        <f t="shared" ca="1" si="1"/>
        <v>171</v>
      </c>
    </row>
    <row r="103" spans="1:3" x14ac:dyDescent="0.2">
      <c r="A103" t="s">
        <v>4507</v>
      </c>
      <c r="B103" s="16">
        <f ca="1">VLOOKUP(PHOTOS[[#This Row],[Customer_ID]],CUSTOMERS[],7)+RANDBETWEEN(0,TODAY()-VLOOKUP(PHOTOS[[#This Row],[Customer_ID]],CUSTOMERS[],7))</f>
        <v>43352</v>
      </c>
      <c r="C103">
        <f t="shared" ca="1" si="1"/>
        <v>54</v>
      </c>
    </row>
    <row r="104" spans="1:3" x14ac:dyDescent="0.2">
      <c r="A104" t="s">
        <v>4508</v>
      </c>
      <c r="B104" s="14">
        <f ca="1">VLOOKUP(PHOTOS[[#This Row],[Customer_ID]],CUSTOMERS[],7)+RANDBETWEEN(0,TODAY()-VLOOKUP(PHOTOS[[#This Row],[Customer_ID]],CUSTOMERS[],7))</f>
        <v>45244</v>
      </c>
      <c r="C104">
        <f t="shared" ca="1" si="1"/>
        <v>168</v>
      </c>
    </row>
    <row r="105" spans="1:3" x14ac:dyDescent="0.2">
      <c r="A105" t="s">
        <v>4509</v>
      </c>
      <c r="B105" s="16">
        <f ca="1">VLOOKUP(PHOTOS[[#This Row],[Customer_ID]],CUSTOMERS[],7)+RANDBETWEEN(0,TODAY()-VLOOKUP(PHOTOS[[#This Row],[Customer_ID]],CUSTOMERS[],7))</f>
        <v>43731</v>
      </c>
      <c r="C105">
        <f t="shared" ca="1" si="1"/>
        <v>110</v>
      </c>
    </row>
    <row r="106" spans="1:3" x14ac:dyDescent="0.2">
      <c r="A106" t="s">
        <v>4510</v>
      </c>
      <c r="B106" s="14">
        <f ca="1">VLOOKUP(PHOTOS[[#This Row],[Customer_ID]],CUSTOMERS[],7)+RANDBETWEEN(0,TODAY()-VLOOKUP(PHOTOS[[#This Row],[Customer_ID]],CUSTOMERS[],7))</f>
        <v>45451</v>
      </c>
      <c r="C106">
        <f t="shared" ca="1" si="1"/>
        <v>26</v>
      </c>
    </row>
    <row r="107" spans="1:3" x14ac:dyDescent="0.2">
      <c r="A107" t="s">
        <v>4511</v>
      </c>
      <c r="B107" s="16">
        <f ca="1">VLOOKUP(PHOTOS[[#This Row],[Customer_ID]],CUSTOMERS[],7)+RANDBETWEEN(0,TODAY()-VLOOKUP(PHOTOS[[#This Row],[Customer_ID]],CUSTOMERS[],7))</f>
        <v>44309</v>
      </c>
      <c r="C107">
        <f t="shared" ca="1" si="1"/>
        <v>197</v>
      </c>
    </row>
    <row r="108" spans="1:3" x14ac:dyDescent="0.2">
      <c r="A108" t="s">
        <v>4512</v>
      </c>
      <c r="B108" s="14">
        <f ca="1">VLOOKUP(PHOTOS[[#This Row],[Customer_ID]],CUSTOMERS[],7)+RANDBETWEEN(0,TODAY()-VLOOKUP(PHOTOS[[#This Row],[Customer_ID]],CUSTOMERS[],7))</f>
        <v>44397</v>
      </c>
      <c r="C108">
        <f t="shared" ca="1" si="1"/>
        <v>125</v>
      </c>
    </row>
    <row r="109" spans="1:3" x14ac:dyDescent="0.2">
      <c r="A109" t="s">
        <v>4513</v>
      </c>
      <c r="B109" s="16">
        <f ca="1">VLOOKUP(PHOTOS[[#This Row],[Customer_ID]],CUSTOMERS[],7)+RANDBETWEEN(0,TODAY()-VLOOKUP(PHOTOS[[#This Row],[Customer_ID]],CUSTOMERS[],7))</f>
        <v>43569</v>
      </c>
      <c r="C109">
        <f t="shared" ca="1" si="1"/>
        <v>149</v>
      </c>
    </row>
    <row r="110" spans="1:3" x14ac:dyDescent="0.2">
      <c r="A110" t="s">
        <v>4514</v>
      </c>
      <c r="B110" s="14">
        <f ca="1">VLOOKUP(PHOTOS[[#This Row],[Customer_ID]],CUSTOMERS[],7)+RANDBETWEEN(0,TODAY()-VLOOKUP(PHOTOS[[#This Row],[Customer_ID]],CUSTOMERS[],7))</f>
        <v>44172</v>
      </c>
      <c r="C110">
        <f t="shared" ca="1" si="1"/>
        <v>137</v>
      </c>
    </row>
    <row r="111" spans="1:3" x14ac:dyDescent="0.2">
      <c r="A111" t="s">
        <v>4515</v>
      </c>
      <c r="B111" s="16">
        <f ca="1">VLOOKUP(PHOTOS[[#This Row],[Customer_ID]],CUSTOMERS[],7)+RANDBETWEEN(0,TODAY()-VLOOKUP(PHOTOS[[#This Row],[Customer_ID]],CUSTOMERS[],7))</f>
        <v>44656</v>
      </c>
      <c r="C111">
        <f t="shared" ca="1" si="1"/>
        <v>120</v>
      </c>
    </row>
    <row r="112" spans="1:3" x14ac:dyDescent="0.2">
      <c r="A112" t="s">
        <v>4516</v>
      </c>
      <c r="B112" s="14">
        <f ca="1">VLOOKUP(PHOTOS[[#This Row],[Customer_ID]],CUSTOMERS[],7)+RANDBETWEEN(0,TODAY()-VLOOKUP(PHOTOS[[#This Row],[Customer_ID]],CUSTOMERS[],7))</f>
        <v>44975</v>
      </c>
      <c r="C112">
        <f t="shared" ca="1" si="1"/>
        <v>156</v>
      </c>
    </row>
    <row r="113" spans="1:3" x14ac:dyDescent="0.2">
      <c r="A113" t="s">
        <v>4517</v>
      </c>
      <c r="B113" s="16">
        <f ca="1">VLOOKUP(PHOTOS[[#This Row],[Customer_ID]],CUSTOMERS[],7)+RANDBETWEEN(0,TODAY()-VLOOKUP(PHOTOS[[#This Row],[Customer_ID]],CUSTOMERS[],7))</f>
        <v>44793</v>
      </c>
      <c r="C113">
        <f t="shared" ca="1" si="1"/>
        <v>137</v>
      </c>
    </row>
    <row r="114" spans="1:3" x14ac:dyDescent="0.2">
      <c r="A114" t="s">
        <v>4518</v>
      </c>
      <c r="B114" s="14">
        <f ca="1">VLOOKUP(PHOTOS[[#This Row],[Customer_ID]],CUSTOMERS[],7)+RANDBETWEEN(0,TODAY()-VLOOKUP(PHOTOS[[#This Row],[Customer_ID]],CUSTOMERS[],7))</f>
        <v>43217</v>
      </c>
      <c r="C114">
        <f t="shared" ca="1" si="1"/>
        <v>155</v>
      </c>
    </row>
    <row r="115" spans="1:3" x14ac:dyDescent="0.2">
      <c r="A115" t="s">
        <v>4519</v>
      </c>
      <c r="B115" s="16">
        <f ca="1">VLOOKUP(PHOTOS[[#This Row],[Customer_ID]],CUSTOMERS[],7)+RANDBETWEEN(0,TODAY()-VLOOKUP(PHOTOS[[#This Row],[Customer_ID]],CUSTOMERS[],7))</f>
        <v>44841</v>
      </c>
      <c r="C115">
        <f t="shared" ca="1" si="1"/>
        <v>93</v>
      </c>
    </row>
    <row r="116" spans="1:3" x14ac:dyDescent="0.2">
      <c r="A116" t="s">
        <v>4520</v>
      </c>
      <c r="B116" s="14">
        <f ca="1">VLOOKUP(PHOTOS[[#This Row],[Customer_ID]],CUSTOMERS[],7)+RANDBETWEEN(0,TODAY()-VLOOKUP(PHOTOS[[#This Row],[Customer_ID]],CUSTOMERS[],7))</f>
        <v>45300</v>
      </c>
      <c r="C116">
        <f t="shared" ca="1" si="1"/>
        <v>189</v>
      </c>
    </row>
    <row r="117" spans="1:3" x14ac:dyDescent="0.2">
      <c r="A117" t="s">
        <v>4521</v>
      </c>
      <c r="B117" s="16">
        <f ca="1">VLOOKUP(PHOTOS[[#This Row],[Customer_ID]],CUSTOMERS[],7)+RANDBETWEEN(0,TODAY()-VLOOKUP(PHOTOS[[#This Row],[Customer_ID]],CUSTOMERS[],7))</f>
        <v>44901</v>
      </c>
      <c r="C117">
        <f t="shared" ca="1" si="1"/>
        <v>51</v>
      </c>
    </row>
    <row r="118" spans="1:3" x14ac:dyDescent="0.2">
      <c r="A118" t="s">
        <v>4522</v>
      </c>
      <c r="B118" s="14">
        <f ca="1">VLOOKUP(PHOTOS[[#This Row],[Customer_ID]],CUSTOMERS[],7)+RANDBETWEEN(0,TODAY()-VLOOKUP(PHOTOS[[#This Row],[Customer_ID]],CUSTOMERS[],7))</f>
        <v>43887</v>
      </c>
      <c r="C118">
        <f t="shared" ca="1" si="1"/>
        <v>3</v>
      </c>
    </row>
    <row r="119" spans="1:3" x14ac:dyDescent="0.2">
      <c r="A119" t="s">
        <v>4523</v>
      </c>
      <c r="B119" s="16">
        <f ca="1">VLOOKUP(PHOTOS[[#This Row],[Customer_ID]],CUSTOMERS[],7)+RANDBETWEEN(0,TODAY()-VLOOKUP(PHOTOS[[#This Row],[Customer_ID]],CUSTOMERS[],7))</f>
        <v>44712</v>
      </c>
      <c r="C119">
        <f t="shared" ca="1" si="1"/>
        <v>110</v>
      </c>
    </row>
    <row r="120" spans="1:3" x14ac:dyDescent="0.2">
      <c r="A120" t="s">
        <v>4524</v>
      </c>
      <c r="B120" s="14">
        <f ca="1">VLOOKUP(PHOTOS[[#This Row],[Customer_ID]],CUSTOMERS[],7)+RANDBETWEEN(0,TODAY()-VLOOKUP(PHOTOS[[#This Row],[Customer_ID]],CUSTOMERS[],7))</f>
        <v>43776</v>
      </c>
      <c r="C120">
        <f t="shared" ca="1" si="1"/>
        <v>19</v>
      </c>
    </row>
    <row r="121" spans="1:3" x14ac:dyDescent="0.2">
      <c r="A121" t="s">
        <v>4525</v>
      </c>
      <c r="B121" s="16">
        <f ca="1">VLOOKUP(PHOTOS[[#This Row],[Customer_ID]],CUSTOMERS[],7)+RANDBETWEEN(0,TODAY()-VLOOKUP(PHOTOS[[#This Row],[Customer_ID]],CUSTOMERS[],7))</f>
        <v>44581</v>
      </c>
      <c r="C121">
        <f t="shared" ca="1" si="1"/>
        <v>148</v>
      </c>
    </row>
    <row r="122" spans="1:3" x14ac:dyDescent="0.2">
      <c r="A122" t="s">
        <v>4526</v>
      </c>
      <c r="B122" s="14">
        <f ca="1">VLOOKUP(PHOTOS[[#This Row],[Customer_ID]],CUSTOMERS[],7)+RANDBETWEEN(0,TODAY()-VLOOKUP(PHOTOS[[#This Row],[Customer_ID]],CUSTOMERS[],7))</f>
        <v>45056</v>
      </c>
      <c r="C122">
        <f t="shared" ca="1" si="1"/>
        <v>39</v>
      </c>
    </row>
    <row r="123" spans="1:3" x14ac:dyDescent="0.2">
      <c r="A123" t="s">
        <v>4527</v>
      </c>
      <c r="B123" s="16">
        <f ca="1">VLOOKUP(PHOTOS[[#This Row],[Customer_ID]],CUSTOMERS[],7)+RANDBETWEEN(0,TODAY()-VLOOKUP(PHOTOS[[#This Row],[Customer_ID]],CUSTOMERS[],7))</f>
        <v>44623</v>
      </c>
      <c r="C123">
        <f t="shared" ca="1" si="1"/>
        <v>7</v>
      </c>
    </row>
    <row r="124" spans="1:3" x14ac:dyDescent="0.2">
      <c r="A124" t="s">
        <v>4528</v>
      </c>
      <c r="B124" s="14">
        <f ca="1">VLOOKUP(PHOTOS[[#This Row],[Customer_ID]],CUSTOMERS[],7)+RANDBETWEEN(0,TODAY()-VLOOKUP(PHOTOS[[#This Row],[Customer_ID]],CUSTOMERS[],7))</f>
        <v>45304</v>
      </c>
      <c r="C124">
        <f t="shared" ca="1" si="1"/>
        <v>79</v>
      </c>
    </row>
    <row r="125" spans="1:3" x14ac:dyDescent="0.2">
      <c r="A125" t="s">
        <v>4529</v>
      </c>
      <c r="B125" s="16">
        <f ca="1">VLOOKUP(PHOTOS[[#This Row],[Customer_ID]],CUSTOMERS[],7)+RANDBETWEEN(0,TODAY()-VLOOKUP(PHOTOS[[#This Row],[Customer_ID]],CUSTOMERS[],7))</f>
        <v>43824</v>
      </c>
      <c r="C125">
        <f t="shared" ca="1" si="1"/>
        <v>119</v>
      </c>
    </row>
    <row r="126" spans="1:3" x14ac:dyDescent="0.2">
      <c r="A126" t="s">
        <v>4530</v>
      </c>
      <c r="B126" s="14">
        <f ca="1">VLOOKUP(PHOTOS[[#This Row],[Customer_ID]],CUSTOMERS[],7)+RANDBETWEEN(0,TODAY()-VLOOKUP(PHOTOS[[#This Row],[Customer_ID]],CUSTOMERS[],7))</f>
        <v>43797</v>
      </c>
      <c r="C126">
        <f t="shared" ca="1" si="1"/>
        <v>195</v>
      </c>
    </row>
    <row r="127" spans="1:3" x14ac:dyDescent="0.2">
      <c r="A127" t="s">
        <v>4531</v>
      </c>
      <c r="B127" s="16">
        <f ca="1">VLOOKUP(PHOTOS[[#This Row],[Customer_ID]],CUSTOMERS[],7)+RANDBETWEEN(0,TODAY()-VLOOKUP(PHOTOS[[#This Row],[Customer_ID]],CUSTOMERS[],7))</f>
        <v>43122</v>
      </c>
      <c r="C127">
        <f t="shared" ca="1" si="1"/>
        <v>81</v>
      </c>
    </row>
    <row r="128" spans="1:3" x14ac:dyDescent="0.2">
      <c r="A128" t="s">
        <v>4532</v>
      </c>
      <c r="B128" s="14">
        <f ca="1">VLOOKUP(PHOTOS[[#This Row],[Customer_ID]],CUSTOMERS[],7)+RANDBETWEEN(0,TODAY()-VLOOKUP(PHOTOS[[#This Row],[Customer_ID]],CUSTOMERS[],7))</f>
        <v>45215</v>
      </c>
      <c r="C128">
        <f t="shared" ca="1" si="1"/>
        <v>171</v>
      </c>
    </row>
    <row r="129" spans="1:3" x14ac:dyDescent="0.2">
      <c r="A129" t="s">
        <v>4533</v>
      </c>
      <c r="B129" s="16">
        <f ca="1">VLOOKUP(PHOTOS[[#This Row],[Customer_ID]],CUSTOMERS[],7)+RANDBETWEEN(0,TODAY()-VLOOKUP(PHOTOS[[#This Row],[Customer_ID]],CUSTOMERS[],7))</f>
        <v>43959</v>
      </c>
      <c r="C129">
        <f t="shared" ca="1" si="1"/>
        <v>62</v>
      </c>
    </row>
    <row r="130" spans="1:3" x14ac:dyDescent="0.2">
      <c r="A130" t="s">
        <v>4534</v>
      </c>
      <c r="B130" s="14">
        <f ca="1">VLOOKUP(PHOTOS[[#This Row],[Customer_ID]],CUSTOMERS[],7)+RANDBETWEEN(0,TODAY()-VLOOKUP(PHOTOS[[#This Row],[Customer_ID]],CUSTOMERS[],7))</f>
        <v>43498</v>
      </c>
      <c r="C130">
        <f t="shared" ref="C130:C193" ca="1" si="2">RANDBETWEEN(1,200)</f>
        <v>23</v>
      </c>
    </row>
    <row r="131" spans="1:3" x14ac:dyDescent="0.2">
      <c r="A131" t="s">
        <v>4535</v>
      </c>
      <c r="B131" s="16">
        <f ca="1">VLOOKUP(PHOTOS[[#This Row],[Customer_ID]],CUSTOMERS[],7)+RANDBETWEEN(0,TODAY()-VLOOKUP(PHOTOS[[#This Row],[Customer_ID]],CUSTOMERS[],7))</f>
        <v>43460</v>
      </c>
      <c r="C131">
        <f t="shared" ca="1" si="2"/>
        <v>74</v>
      </c>
    </row>
    <row r="132" spans="1:3" x14ac:dyDescent="0.2">
      <c r="A132" t="s">
        <v>4536</v>
      </c>
      <c r="B132" s="14">
        <f ca="1">VLOOKUP(PHOTOS[[#This Row],[Customer_ID]],CUSTOMERS[],7)+RANDBETWEEN(0,TODAY()-VLOOKUP(PHOTOS[[#This Row],[Customer_ID]],CUSTOMERS[],7))</f>
        <v>45332</v>
      </c>
      <c r="C132">
        <f t="shared" ca="1" si="2"/>
        <v>149</v>
      </c>
    </row>
    <row r="133" spans="1:3" x14ac:dyDescent="0.2">
      <c r="A133" t="s">
        <v>4537</v>
      </c>
      <c r="B133" s="16">
        <f ca="1">VLOOKUP(PHOTOS[[#This Row],[Customer_ID]],CUSTOMERS[],7)+RANDBETWEEN(0,TODAY()-VLOOKUP(PHOTOS[[#This Row],[Customer_ID]],CUSTOMERS[],7))</f>
        <v>44364</v>
      </c>
      <c r="C133">
        <f t="shared" ca="1" si="2"/>
        <v>200</v>
      </c>
    </row>
    <row r="134" spans="1:3" x14ac:dyDescent="0.2">
      <c r="A134" t="s">
        <v>4538</v>
      </c>
      <c r="B134" s="14">
        <f ca="1">VLOOKUP(PHOTOS[[#This Row],[Customer_ID]],CUSTOMERS[],7)+RANDBETWEEN(0,TODAY()-VLOOKUP(PHOTOS[[#This Row],[Customer_ID]],CUSTOMERS[],7))</f>
        <v>44292</v>
      </c>
      <c r="C134">
        <f t="shared" ca="1" si="2"/>
        <v>2</v>
      </c>
    </row>
    <row r="135" spans="1:3" x14ac:dyDescent="0.2">
      <c r="A135" t="s">
        <v>4539</v>
      </c>
      <c r="B135" s="16">
        <f ca="1">VLOOKUP(PHOTOS[[#This Row],[Customer_ID]],CUSTOMERS[],7)+RANDBETWEEN(0,TODAY()-VLOOKUP(PHOTOS[[#This Row],[Customer_ID]],CUSTOMERS[],7))</f>
        <v>45260</v>
      </c>
      <c r="C135">
        <f t="shared" ca="1" si="2"/>
        <v>171</v>
      </c>
    </row>
    <row r="136" spans="1:3" x14ac:dyDescent="0.2">
      <c r="A136" t="s">
        <v>4540</v>
      </c>
      <c r="B136" s="14">
        <f ca="1">VLOOKUP(PHOTOS[[#This Row],[Customer_ID]],CUSTOMERS[],7)+RANDBETWEEN(0,TODAY()-VLOOKUP(PHOTOS[[#This Row],[Customer_ID]],CUSTOMERS[],7))</f>
        <v>43611</v>
      </c>
      <c r="C136">
        <f t="shared" ca="1" si="2"/>
        <v>172</v>
      </c>
    </row>
    <row r="137" spans="1:3" x14ac:dyDescent="0.2">
      <c r="A137" t="s">
        <v>4541</v>
      </c>
      <c r="B137" s="16">
        <f ca="1">VLOOKUP(PHOTOS[[#This Row],[Customer_ID]],CUSTOMERS[],7)+RANDBETWEEN(0,TODAY()-VLOOKUP(PHOTOS[[#This Row],[Customer_ID]],CUSTOMERS[],7))</f>
        <v>44931</v>
      </c>
      <c r="C137">
        <f t="shared" ca="1" si="2"/>
        <v>158</v>
      </c>
    </row>
    <row r="138" spans="1:3" x14ac:dyDescent="0.2">
      <c r="A138" t="s">
        <v>4542</v>
      </c>
      <c r="B138" s="14">
        <f ca="1">VLOOKUP(PHOTOS[[#This Row],[Customer_ID]],CUSTOMERS[],7)+RANDBETWEEN(0,TODAY()-VLOOKUP(PHOTOS[[#This Row],[Customer_ID]],CUSTOMERS[],7))</f>
        <v>45108</v>
      </c>
      <c r="C138">
        <f t="shared" ca="1" si="2"/>
        <v>129</v>
      </c>
    </row>
    <row r="139" spans="1:3" x14ac:dyDescent="0.2">
      <c r="A139" t="s">
        <v>4543</v>
      </c>
      <c r="B139" s="16">
        <f ca="1">VLOOKUP(PHOTOS[[#This Row],[Customer_ID]],CUSTOMERS[],7)+RANDBETWEEN(0,TODAY()-VLOOKUP(PHOTOS[[#This Row],[Customer_ID]],CUSTOMERS[],7))</f>
        <v>44680</v>
      </c>
      <c r="C139">
        <f t="shared" ca="1" si="2"/>
        <v>33</v>
      </c>
    </row>
    <row r="140" spans="1:3" x14ac:dyDescent="0.2">
      <c r="A140" t="s">
        <v>4544</v>
      </c>
      <c r="B140" s="14">
        <f ca="1">VLOOKUP(PHOTOS[[#This Row],[Customer_ID]],CUSTOMERS[],7)+RANDBETWEEN(0,TODAY()-VLOOKUP(PHOTOS[[#This Row],[Customer_ID]],CUSTOMERS[],7))</f>
        <v>44452</v>
      </c>
      <c r="C140">
        <f t="shared" ca="1" si="2"/>
        <v>13</v>
      </c>
    </row>
    <row r="141" spans="1:3" x14ac:dyDescent="0.2">
      <c r="A141" t="s">
        <v>4545</v>
      </c>
      <c r="B141" s="16">
        <f ca="1">VLOOKUP(PHOTOS[[#This Row],[Customer_ID]],CUSTOMERS[],7)+RANDBETWEEN(0,TODAY()-VLOOKUP(PHOTOS[[#This Row],[Customer_ID]],CUSTOMERS[],7))</f>
        <v>45294</v>
      </c>
      <c r="C141">
        <f t="shared" ca="1" si="2"/>
        <v>181</v>
      </c>
    </row>
    <row r="142" spans="1:3" x14ac:dyDescent="0.2">
      <c r="A142" t="s">
        <v>4546</v>
      </c>
      <c r="B142" s="14">
        <f ca="1">VLOOKUP(PHOTOS[[#This Row],[Customer_ID]],CUSTOMERS[],7)+RANDBETWEEN(0,TODAY()-VLOOKUP(PHOTOS[[#This Row],[Customer_ID]],CUSTOMERS[],7))</f>
        <v>44156</v>
      </c>
      <c r="C142">
        <f t="shared" ca="1" si="2"/>
        <v>97</v>
      </c>
    </row>
    <row r="143" spans="1:3" x14ac:dyDescent="0.2">
      <c r="A143" t="s">
        <v>4547</v>
      </c>
      <c r="B143" s="16">
        <f ca="1">VLOOKUP(PHOTOS[[#This Row],[Customer_ID]],CUSTOMERS[],7)+RANDBETWEEN(0,TODAY()-VLOOKUP(PHOTOS[[#This Row],[Customer_ID]],CUSTOMERS[],7))</f>
        <v>45323</v>
      </c>
      <c r="C143">
        <f t="shared" ca="1" si="2"/>
        <v>92</v>
      </c>
    </row>
    <row r="144" spans="1:3" x14ac:dyDescent="0.2">
      <c r="A144" t="s">
        <v>4548</v>
      </c>
      <c r="B144" s="14">
        <f ca="1">VLOOKUP(PHOTOS[[#This Row],[Customer_ID]],CUSTOMERS[],7)+RANDBETWEEN(0,TODAY()-VLOOKUP(PHOTOS[[#This Row],[Customer_ID]],CUSTOMERS[],7))</f>
        <v>43786</v>
      </c>
      <c r="C144">
        <f t="shared" ca="1" si="2"/>
        <v>165</v>
      </c>
    </row>
    <row r="145" spans="1:3" x14ac:dyDescent="0.2">
      <c r="A145" t="s">
        <v>4549</v>
      </c>
      <c r="B145" s="16">
        <f ca="1">VLOOKUP(PHOTOS[[#This Row],[Customer_ID]],CUSTOMERS[],7)+RANDBETWEEN(0,TODAY()-VLOOKUP(PHOTOS[[#This Row],[Customer_ID]],CUSTOMERS[],7))</f>
        <v>43582</v>
      </c>
      <c r="C145">
        <f t="shared" ca="1" si="2"/>
        <v>22</v>
      </c>
    </row>
    <row r="146" spans="1:3" x14ac:dyDescent="0.2">
      <c r="A146" t="s">
        <v>4550</v>
      </c>
      <c r="B146" s="14">
        <f ca="1">VLOOKUP(PHOTOS[[#This Row],[Customer_ID]],CUSTOMERS[],7)+RANDBETWEEN(0,TODAY()-VLOOKUP(PHOTOS[[#This Row],[Customer_ID]],CUSTOMERS[],7))</f>
        <v>43497</v>
      </c>
      <c r="C146">
        <f t="shared" ca="1" si="2"/>
        <v>166</v>
      </c>
    </row>
    <row r="147" spans="1:3" x14ac:dyDescent="0.2">
      <c r="A147" t="s">
        <v>4551</v>
      </c>
      <c r="B147" s="16">
        <f ca="1">VLOOKUP(PHOTOS[[#This Row],[Customer_ID]],CUSTOMERS[],7)+RANDBETWEEN(0,TODAY()-VLOOKUP(PHOTOS[[#This Row],[Customer_ID]],CUSTOMERS[],7))</f>
        <v>44469</v>
      </c>
      <c r="C147">
        <f t="shared" ca="1" si="2"/>
        <v>21</v>
      </c>
    </row>
    <row r="148" spans="1:3" x14ac:dyDescent="0.2">
      <c r="A148" t="s">
        <v>4552</v>
      </c>
      <c r="B148" s="14">
        <f ca="1">VLOOKUP(PHOTOS[[#This Row],[Customer_ID]],CUSTOMERS[],7)+RANDBETWEEN(0,TODAY()-VLOOKUP(PHOTOS[[#This Row],[Customer_ID]],CUSTOMERS[],7))</f>
        <v>44564</v>
      </c>
      <c r="C148">
        <f t="shared" ca="1" si="2"/>
        <v>114</v>
      </c>
    </row>
    <row r="149" spans="1:3" x14ac:dyDescent="0.2">
      <c r="A149" t="s">
        <v>4553</v>
      </c>
      <c r="B149" s="16">
        <f ca="1">VLOOKUP(PHOTOS[[#This Row],[Customer_ID]],CUSTOMERS[],7)+RANDBETWEEN(0,TODAY()-VLOOKUP(PHOTOS[[#This Row],[Customer_ID]],CUSTOMERS[],7))</f>
        <v>44547</v>
      </c>
      <c r="C149">
        <f t="shared" ca="1" si="2"/>
        <v>193</v>
      </c>
    </row>
    <row r="150" spans="1:3" x14ac:dyDescent="0.2">
      <c r="A150" t="s">
        <v>4554</v>
      </c>
      <c r="B150" s="14">
        <f ca="1">VLOOKUP(PHOTOS[[#This Row],[Customer_ID]],CUSTOMERS[],7)+RANDBETWEEN(0,TODAY()-VLOOKUP(PHOTOS[[#This Row],[Customer_ID]],CUSTOMERS[],7))</f>
        <v>44711</v>
      </c>
      <c r="C150">
        <f t="shared" ca="1" si="2"/>
        <v>35</v>
      </c>
    </row>
    <row r="151" spans="1:3" x14ac:dyDescent="0.2">
      <c r="A151" t="s">
        <v>4555</v>
      </c>
      <c r="B151" s="16">
        <f ca="1">VLOOKUP(PHOTOS[[#This Row],[Customer_ID]],CUSTOMERS[],7)+RANDBETWEEN(0,TODAY()-VLOOKUP(PHOTOS[[#This Row],[Customer_ID]],CUSTOMERS[],7))</f>
        <v>44495</v>
      </c>
      <c r="C151">
        <f t="shared" ca="1" si="2"/>
        <v>74</v>
      </c>
    </row>
    <row r="152" spans="1:3" x14ac:dyDescent="0.2">
      <c r="A152" t="s">
        <v>4556</v>
      </c>
      <c r="B152" s="14">
        <f ca="1">VLOOKUP(PHOTOS[[#This Row],[Customer_ID]],CUSTOMERS[],7)+RANDBETWEEN(0,TODAY()-VLOOKUP(PHOTOS[[#This Row],[Customer_ID]],CUSTOMERS[],7))</f>
        <v>43650</v>
      </c>
      <c r="C152">
        <f t="shared" ca="1" si="2"/>
        <v>103</v>
      </c>
    </row>
    <row r="153" spans="1:3" x14ac:dyDescent="0.2">
      <c r="A153" t="s">
        <v>4557</v>
      </c>
      <c r="B153" s="16">
        <f ca="1">VLOOKUP(PHOTOS[[#This Row],[Customer_ID]],CUSTOMERS[],7)+RANDBETWEEN(0,TODAY()-VLOOKUP(PHOTOS[[#This Row],[Customer_ID]],CUSTOMERS[],7))</f>
        <v>44413</v>
      </c>
      <c r="C153">
        <f t="shared" ca="1" si="2"/>
        <v>138</v>
      </c>
    </row>
    <row r="154" spans="1:3" x14ac:dyDescent="0.2">
      <c r="A154" t="s">
        <v>4558</v>
      </c>
      <c r="B154" s="14">
        <f ca="1">VLOOKUP(PHOTOS[[#This Row],[Customer_ID]],CUSTOMERS[],7)+RANDBETWEEN(0,TODAY()-VLOOKUP(PHOTOS[[#This Row],[Customer_ID]],CUSTOMERS[],7))</f>
        <v>44222</v>
      </c>
      <c r="C154">
        <f t="shared" ca="1" si="2"/>
        <v>127</v>
      </c>
    </row>
    <row r="155" spans="1:3" x14ac:dyDescent="0.2">
      <c r="A155" t="s">
        <v>4559</v>
      </c>
      <c r="B155" s="16">
        <f ca="1">VLOOKUP(PHOTOS[[#This Row],[Customer_ID]],CUSTOMERS[],7)+RANDBETWEEN(0,TODAY()-VLOOKUP(PHOTOS[[#This Row],[Customer_ID]],CUSTOMERS[],7))</f>
        <v>45374</v>
      </c>
      <c r="C155">
        <f t="shared" ca="1" si="2"/>
        <v>64</v>
      </c>
    </row>
    <row r="156" spans="1:3" x14ac:dyDescent="0.2">
      <c r="A156" t="s">
        <v>4560</v>
      </c>
      <c r="B156" s="14">
        <f ca="1">VLOOKUP(PHOTOS[[#This Row],[Customer_ID]],CUSTOMERS[],7)+RANDBETWEEN(0,TODAY()-VLOOKUP(PHOTOS[[#This Row],[Customer_ID]],CUSTOMERS[],7))</f>
        <v>45197</v>
      </c>
      <c r="C156">
        <f t="shared" ca="1" si="2"/>
        <v>23</v>
      </c>
    </row>
    <row r="157" spans="1:3" x14ac:dyDescent="0.2">
      <c r="A157" t="s">
        <v>4561</v>
      </c>
      <c r="B157" s="16">
        <f ca="1">VLOOKUP(PHOTOS[[#This Row],[Customer_ID]],CUSTOMERS[],7)+RANDBETWEEN(0,TODAY()-VLOOKUP(PHOTOS[[#This Row],[Customer_ID]],CUSTOMERS[],7))</f>
        <v>43183</v>
      </c>
      <c r="C157">
        <f t="shared" ca="1" si="2"/>
        <v>133</v>
      </c>
    </row>
    <row r="158" spans="1:3" x14ac:dyDescent="0.2">
      <c r="A158" t="s">
        <v>4562</v>
      </c>
      <c r="B158" s="14">
        <f ca="1">VLOOKUP(PHOTOS[[#This Row],[Customer_ID]],CUSTOMERS[],7)+RANDBETWEEN(0,TODAY()-VLOOKUP(PHOTOS[[#This Row],[Customer_ID]],CUSTOMERS[],7))</f>
        <v>44946</v>
      </c>
      <c r="C158">
        <f t="shared" ca="1" si="2"/>
        <v>154</v>
      </c>
    </row>
    <row r="159" spans="1:3" x14ac:dyDescent="0.2">
      <c r="A159" t="s">
        <v>4563</v>
      </c>
      <c r="B159" s="16">
        <f ca="1">VLOOKUP(PHOTOS[[#This Row],[Customer_ID]],CUSTOMERS[],7)+RANDBETWEEN(0,TODAY()-VLOOKUP(PHOTOS[[#This Row],[Customer_ID]],CUSTOMERS[],7))</f>
        <v>44987</v>
      </c>
      <c r="C159">
        <f t="shared" ca="1" si="2"/>
        <v>70</v>
      </c>
    </row>
    <row r="160" spans="1:3" x14ac:dyDescent="0.2">
      <c r="A160" t="s">
        <v>4564</v>
      </c>
      <c r="B160" s="14">
        <f ca="1">VLOOKUP(PHOTOS[[#This Row],[Customer_ID]],CUSTOMERS[],7)+RANDBETWEEN(0,TODAY()-VLOOKUP(PHOTOS[[#This Row],[Customer_ID]],CUSTOMERS[],7))</f>
        <v>45338</v>
      </c>
      <c r="C160">
        <f t="shared" ca="1" si="2"/>
        <v>194</v>
      </c>
    </row>
    <row r="161" spans="1:3" x14ac:dyDescent="0.2">
      <c r="A161" t="s">
        <v>4565</v>
      </c>
      <c r="B161" s="16">
        <f ca="1">VLOOKUP(PHOTOS[[#This Row],[Customer_ID]],CUSTOMERS[],7)+RANDBETWEEN(0,TODAY()-VLOOKUP(PHOTOS[[#This Row],[Customer_ID]],CUSTOMERS[],7))</f>
        <v>43503</v>
      </c>
      <c r="C161">
        <f t="shared" ca="1" si="2"/>
        <v>51</v>
      </c>
    </row>
    <row r="162" spans="1:3" x14ac:dyDescent="0.2">
      <c r="A162" t="s">
        <v>4566</v>
      </c>
      <c r="B162" s="14">
        <f ca="1">VLOOKUP(PHOTOS[[#This Row],[Customer_ID]],CUSTOMERS[],7)+RANDBETWEEN(0,TODAY()-VLOOKUP(PHOTOS[[#This Row],[Customer_ID]],CUSTOMERS[],7))</f>
        <v>44281</v>
      </c>
      <c r="C162">
        <f t="shared" ca="1" si="2"/>
        <v>110</v>
      </c>
    </row>
    <row r="163" spans="1:3" x14ac:dyDescent="0.2">
      <c r="A163" t="s">
        <v>4567</v>
      </c>
      <c r="B163" s="16">
        <f ca="1">VLOOKUP(PHOTOS[[#This Row],[Customer_ID]],CUSTOMERS[],7)+RANDBETWEEN(0,TODAY()-VLOOKUP(PHOTOS[[#This Row],[Customer_ID]],CUSTOMERS[],7))</f>
        <v>44497</v>
      </c>
      <c r="C163">
        <f t="shared" ca="1" si="2"/>
        <v>200</v>
      </c>
    </row>
    <row r="164" spans="1:3" x14ac:dyDescent="0.2">
      <c r="A164" t="s">
        <v>4568</v>
      </c>
      <c r="B164" s="14">
        <f ca="1">VLOOKUP(PHOTOS[[#This Row],[Customer_ID]],CUSTOMERS[],7)+RANDBETWEEN(0,TODAY()-VLOOKUP(PHOTOS[[#This Row],[Customer_ID]],CUSTOMERS[],7))</f>
        <v>44559</v>
      </c>
      <c r="C164">
        <f t="shared" ca="1" si="2"/>
        <v>168</v>
      </c>
    </row>
    <row r="165" spans="1:3" x14ac:dyDescent="0.2">
      <c r="A165" t="s">
        <v>4569</v>
      </c>
      <c r="B165" s="16">
        <f ca="1">VLOOKUP(PHOTOS[[#This Row],[Customer_ID]],CUSTOMERS[],7)+RANDBETWEEN(0,TODAY()-VLOOKUP(PHOTOS[[#This Row],[Customer_ID]],CUSTOMERS[],7))</f>
        <v>45136</v>
      </c>
      <c r="C165">
        <f t="shared" ca="1" si="2"/>
        <v>138</v>
      </c>
    </row>
    <row r="166" spans="1:3" x14ac:dyDescent="0.2">
      <c r="A166" t="s">
        <v>4570</v>
      </c>
      <c r="B166" s="14">
        <f ca="1">VLOOKUP(PHOTOS[[#This Row],[Customer_ID]],CUSTOMERS[],7)+RANDBETWEEN(0,TODAY()-VLOOKUP(PHOTOS[[#This Row],[Customer_ID]],CUSTOMERS[],7))</f>
        <v>43800</v>
      </c>
      <c r="C166">
        <f t="shared" ca="1" si="2"/>
        <v>147</v>
      </c>
    </row>
    <row r="167" spans="1:3" x14ac:dyDescent="0.2">
      <c r="A167" t="s">
        <v>4571</v>
      </c>
      <c r="B167" s="16">
        <f ca="1">VLOOKUP(PHOTOS[[#This Row],[Customer_ID]],CUSTOMERS[],7)+RANDBETWEEN(0,TODAY()-VLOOKUP(PHOTOS[[#This Row],[Customer_ID]],CUSTOMERS[],7))</f>
        <v>44010</v>
      </c>
      <c r="C167">
        <f t="shared" ca="1" si="2"/>
        <v>11</v>
      </c>
    </row>
    <row r="168" spans="1:3" x14ac:dyDescent="0.2">
      <c r="A168" t="s">
        <v>4572</v>
      </c>
      <c r="B168" s="14">
        <f ca="1">VLOOKUP(PHOTOS[[#This Row],[Customer_ID]],CUSTOMERS[],7)+RANDBETWEEN(0,TODAY()-VLOOKUP(PHOTOS[[#This Row],[Customer_ID]],CUSTOMERS[],7))</f>
        <v>45290</v>
      </c>
      <c r="C168">
        <f t="shared" ca="1" si="2"/>
        <v>191</v>
      </c>
    </row>
    <row r="169" spans="1:3" x14ac:dyDescent="0.2">
      <c r="A169" t="s">
        <v>4573</v>
      </c>
      <c r="B169" s="16">
        <f ca="1">VLOOKUP(PHOTOS[[#This Row],[Customer_ID]],CUSTOMERS[],7)+RANDBETWEEN(0,TODAY()-VLOOKUP(PHOTOS[[#This Row],[Customer_ID]],CUSTOMERS[],7))</f>
        <v>44065</v>
      </c>
      <c r="C169">
        <f t="shared" ca="1" si="2"/>
        <v>130</v>
      </c>
    </row>
    <row r="170" spans="1:3" x14ac:dyDescent="0.2">
      <c r="A170" t="s">
        <v>4574</v>
      </c>
      <c r="B170" s="14">
        <f ca="1">VLOOKUP(PHOTOS[[#This Row],[Customer_ID]],CUSTOMERS[],7)+RANDBETWEEN(0,TODAY()-VLOOKUP(PHOTOS[[#This Row],[Customer_ID]],CUSTOMERS[],7))</f>
        <v>45047</v>
      </c>
      <c r="C170">
        <f t="shared" ca="1" si="2"/>
        <v>196</v>
      </c>
    </row>
    <row r="171" spans="1:3" x14ac:dyDescent="0.2">
      <c r="A171" t="s">
        <v>4575</v>
      </c>
      <c r="B171" s="16">
        <f ca="1">VLOOKUP(PHOTOS[[#This Row],[Customer_ID]],CUSTOMERS[],7)+RANDBETWEEN(0,TODAY()-VLOOKUP(PHOTOS[[#This Row],[Customer_ID]],CUSTOMERS[],7))</f>
        <v>44635</v>
      </c>
      <c r="C171">
        <f t="shared" ca="1" si="2"/>
        <v>63</v>
      </c>
    </row>
    <row r="172" spans="1:3" x14ac:dyDescent="0.2">
      <c r="A172" t="s">
        <v>4576</v>
      </c>
      <c r="B172" s="14">
        <f ca="1">VLOOKUP(PHOTOS[[#This Row],[Customer_ID]],CUSTOMERS[],7)+RANDBETWEEN(0,TODAY()-VLOOKUP(PHOTOS[[#This Row],[Customer_ID]],CUSTOMERS[],7))</f>
        <v>43688</v>
      </c>
      <c r="C172">
        <f t="shared" ca="1" si="2"/>
        <v>87</v>
      </c>
    </row>
    <row r="173" spans="1:3" x14ac:dyDescent="0.2">
      <c r="A173" t="s">
        <v>4577</v>
      </c>
      <c r="B173" s="16">
        <f ca="1">VLOOKUP(PHOTOS[[#This Row],[Customer_ID]],CUSTOMERS[],7)+RANDBETWEEN(0,TODAY()-VLOOKUP(PHOTOS[[#This Row],[Customer_ID]],CUSTOMERS[],7))</f>
        <v>45478</v>
      </c>
      <c r="C173">
        <f t="shared" ca="1" si="2"/>
        <v>158</v>
      </c>
    </row>
    <row r="174" spans="1:3" x14ac:dyDescent="0.2">
      <c r="A174" t="s">
        <v>4578</v>
      </c>
      <c r="B174" s="14">
        <f ca="1">VLOOKUP(PHOTOS[[#This Row],[Customer_ID]],CUSTOMERS[],7)+RANDBETWEEN(0,TODAY()-VLOOKUP(PHOTOS[[#This Row],[Customer_ID]],CUSTOMERS[],7))</f>
        <v>44506</v>
      </c>
      <c r="C174">
        <f t="shared" ca="1" si="2"/>
        <v>4</v>
      </c>
    </row>
    <row r="175" spans="1:3" x14ac:dyDescent="0.2">
      <c r="A175" t="s">
        <v>4579</v>
      </c>
      <c r="B175" s="16">
        <f ca="1">VLOOKUP(PHOTOS[[#This Row],[Customer_ID]],CUSTOMERS[],7)+RANDBETWEEN(0,TODAY()-VLOOKUP(PHOTOS[[#This Row],[Customer_ID]],CUSTOMERS[],7))</f>
        <v>43724</v>
      </c>
      <c r="C175">
        <f t="shared" ca="1" si="2"/>
        <v>71</v>
      </c>
    </row>
    <row r="176" spans="1:3" x14ac:dyDescent="0.2">
      <c r="A176" t="s">
        <v>4580</v>
      </c>
      <c r="B176" s="14">
        <f ca="1">VLOOKUP(PHOTOS[[#This Row],[Customer_ID]],CUSTOMERS[],7)+RANDBETWEEN(0,TODAY()-VLOOKUP(PHOTOS[[#This Row],[Customer_ID]],CUSTOMERS[],7))</f>
        <v>44091</v>
      </c>
      <c r="C176">
        <f t="shared" ca="1" si="2"/>
        <v>92</v>
      </c>
    </row>
    <row r="177" spans="1:3" x14ac:dyDescent="0.2">
      <c r="A177" t="s">
        <v>4581</v>
      </c>
      <c r="B177" s="16">
        <f ca="1">VLOOKUP(PHOTOS[[#This Row],[Customer_ID]],CUSTOMERS[],7)+RANDBETWEEN(0,TODAY()-VLOOKUP(PHOTOS[[#This Row],[Customer_ID]],CUSTOMERS[],7))</f>
        <v>45482</v>
      </c>
      <c r="C177">
        <f t="shared" ca="1" si="2"/>
        <v>1</v>
      </c>
    </row>
    <row r="178" spans="1:3" x14ac:dyDescent="0.2">
      <c r="A178" t="s">
        <v>4582</v>
      </c>
      <c r="B178" s="14">
        <f ca="1">VLOOKUP(PHOTOS[[#This Row],[Customer_ID]],CUSTOMERS[],7)+RANDBETWEEN(0,TODAY()-VLOOKUP(PHOTOS[[#This Row],[Customer_ID]],CUSTOMERS[],7))</f>
        <v>44446</v>
      </c>
      <c r="C178">
        <f t="shared" ca="1" si="2"/>
        <v>134</v>
      </c>
    </row>
    <row r="179" spans="1:3" x14ac:dyDescent="0.2">
      <c r="A179" t="s">
        <v>4583</v>
      </c>
      <c r="B179" s="16">
        <f ca="1">VLOOKUP(PHOTOS[[#This Row],[Customer_ID]],CUSTOMERS[],7)+RANDBETWEEN(0,TODAY()-VLOOKUP(PHOTOS[[#This Row],[Customer_ID]],CUSTOMERS[],7))</f>
        <v>43845</v>
      </c>
      <c r="C179">
        <f t="shared" ca="1" si="2"/>
        <v>70</v>
      </c>
    </row>
    <row r="180" spans="1:3" x14ac:dyDescent="0.2">
      <c r="A180" t="s">
        <v>4584</v>
      </c>
      <c r="B180" s="14">
        <f ca="1">VLOOKUP(PHOTOS[[#This Row],[Customer_ID]],CUSTOMERS[],7)+RANDBETWEEN(0,TODAY()-VLOOKUP(PHOTOS[[#This Row],[Customer_ID]],CUSTOMERS[],7))</f>
        <v>45262</v>
      </c>
      <c r="C180">
        <f t="shared" ca="1" si="2"/>
        <v>51</v>
      </c>
    </row>
    <row r="181" spans="1:3" x14ac:dyDescent="0.2">
      <c r="A181" t="s">
        <v>4585</v>
      </c>
      <c r="B181" s="16">
        <f ca="1">VLOOKUP(PHOTOS[[#This Row],[Customer_ID]],CUSTOMERS[],7)+RANDBETWEEN(0,TODAY()-VLOOKUP(PHOTOS[[#This Row],[Customer_ID]],CUSTOMERS[],7))</f>
        <v>43293</v>
      </c>
      <c r="C181">
        <f t="shared" ca="1" si="2"/>
        <v>1</v>
      </c>
    </row>
    <row r="182" spans="1:3" x14ac:dyDescent="0.2">
      <c r="A182" t="s">
        <v>4586</v>
      </c>
      <c r="B182" s="14">
        <f ca="1">VLOOKUP(PHOTOS[[#This Row],[Customer_ID]],CUSTOMERS[],7)+RANDBETWEEN(0,TODAY()-VLOOKUP(PHOTOS[[#This Row],[Customer_ID]],CUSTOMERS[],7))</f>
        <v>44287</v>
      </c>
      <c r="C182">
        <f t="shared" ca="1" si="2"/>
        <v>101</v>
      </c>
    </row>
    <row r="183" spans="1:3" x14ac:dyDescent="0.2">
      <c r="A183" t="s">
        <v>4587</v>
      </c>
      <c r="B183" s="16">
        <f ca="1">VLOOKUP(PHOTOS[[#This Row],[Customer_ID]],CUSTOMERS[],7)+RANDBETWEEN(0,TODAY()-VLOOKUP(PHOTOS[[#This Row],[Customer_ID]],CUSTOMERS[],7))</f>
        <v>44167</v>
      </c>
      <c r="C183">
        <f t="shared" ca="1" si="2"/>
        <v>81</v>
      </c>
    </row>
    <row r="184" spans="1:3" x14ac:dyDescent="0.2">
      <c r="A184" t="s">
        <v>4588</v>
      </c>
      <c r="B184" s="14">
        <f ca="1">VLOOKUP(PHOTOS[[#This Row],[Customer_ID]],CUSTOMERS[],7)+RANDBETWEEN(0,TODAY()-VLOOKUP(PHOTOS[[#This Row],[Customer_ID]],CUSTOMERS[],7))</f>
        <v>45067</v>
      </c>
      <c r="C184">
        <f t="shared" ca="1" si="2"/>
        <v>42</v>
      </c>
    </row>
    <row r="185" spans="1:3" x14ac:dyDescent="0.2">
      <c r="A185" t="s">
        <v>4589</v>
      </c>
      <c r="B185" s="16">
        <f ca="1">VLOOKUP(PHOTOS[[#This Row],[Customer_ID]],CUSTOMERS[],7)+RANDBETWEEN(0,TODAY()-VLOOKUP(PHOTOS[[#This Row],[Customer_ID]],CUSTOMERS[],7))</f>
        <v>45483</v>
      </c>
      <c r="C185">
        <f t="shared" ca="1" si="2"/>
        <v>102</v>
      </c>
    </row>
    <row r="186" spans="1:3" x14ac:dyDescent="0.2">
      <c r="A186" t="s">
        <v>4590</v>
      </c>
      <c r="B186" s="14">
        <f ca="1">VLOOKUP(PHOTOS[[#This Row],[Customer_ID]],CUSTOMERS[],7)+RANDBETWEEN(0,TODAY()-VLOOKUP(PHOTOS[[#This Row],[Customer_ID]],CUSTOMERS[],7))</f>
        <v>45159</v>
      </c>
      <c r="C186">
        <f t="shared" ca="1" si="2"/>
        <v>166</v>
      </c>
    </row>
    <row r="187" spans="1:3" x14ac:dyDescent="0.2">
      <c r="A187" t="s">
        <v>4591</v>
      </c>
      <c r="B187" s="16">
        <f ca="1">VLOOKUP(PHOTOS[[#This Row],[Customer_ID]],CUSTOMERS[],7)+RANDBETWEEN(0,TODAY()-VLOOKUP(PHOTOS[[#This Row],[Customer_ID]],CUSTOMERS[],7))</f>
        <v>44983</v>
      </c>
      <c r="C187">
        <f t="shared" ca="1" si="2"/>
        <v>192</v>
      </c>
    </row>
    <row r="188" spans="1:3" x14ac:dyDescent="0.2">
      <c r="A188" t="s">
        <v>4592</v>
      </c>
      <c r="B188" s="14">
        <f ca="1">VLOOKUP(PHOTOS[[#This Row],[Customer_ID]],CUSTOMERS[],7)+RANDBETWEEN(0,TODAY()-VLOOKUP(PHOTOS[[#This Row],[Customer_ID]],CUSTOMERS[],7))</f>
        <v>44136</v>
      </c>
      <c r="C188">
        <f t="shared" ca="1" si="2"/>
        <v>166</v>
      </c>
    </row>
    <row r="189" spans="1:3" x14ac:dyDescent="0.2">
      <c r="A189" t="s">
        <v>4593</v>
      </c>
      <c r="B189" s="16">
        <f ca="1">VLOOKUP(PHOTOS[[#This Row],[Customer_ID]],CUSTOMERS[],7)+RANDBETWEEN(0,TODAY()-VLOOKUP(PHOTOS[[#This Row],[Customer_ID]],CUSTOMERS[],7))</f>
        <v>43306</v>
      </c>
      <c r="C189">
        <f t="shared" ca="1" si="2"/>
        <v>141</v>
      </c>
    </row>
    <row r="190" spans="1:3" x14ac:dyDescent="0.2">
      <c r="A190" t="s">
        <v>4594</v>
      </c>
      <c r="B190" s="14">
        <f ca="1">VLOOKUP(PHOTOS[[#This Row],[Customer_ID]],CUSTOMERS[],7)+RANDBETWEEN(0,TODAY()-VLOOKUP(PHOTOS[[#This Row],[Customer_ID]],CUSTOMERS[],7))</f>
        <v>45267</v>
      </c>
      <c r="C190">
        <f t="shared" ca="1" si="2"/>
        <v>184</v>
      </c>
    </row>
    <row r="191" spans="1:3" x14ac:dyDescent="0.2">
      <c r="A191" t="s">
        <v>4595</v>
      </c>
      <c r="B191" s="16">
        <f ca="1">VLOOKUP(PHOTOS[[#This Row],[Customer_ID]],CUSTOMERS[],7)+RANDBETWEEN(0,TODAY()-VLOOKUP(PHOTOS[[#This Row],[Customer_ID]],CUSTOMERS[],7))</f>
        <v>43357</v>
      </c>
      <c r="C191">
        <f t="shared" ca="1" si="2"/>
        <v>79</v>
      </c>
    </row>
    <row r="192" spans="1:3" x14ac:dyDescent="0.2">
      <c r="A192" t="s">
        <v>4596</v>
      </c>
      <c r="B192" s="14">
        <f ca="1">VLOOKUP(PHOTOS[[#This Row],[Customer_ID]],CUSTOMERS[],7)+RANDBETWEEN(0,TODAY()-VLOOKUP(PHOTOS[[#This Row],[Customer_ID]],CUSTOMERS[],7))</f>
        <v>44449</v>
      </c>
      <c r="C192">
        <f t="shared" ca="1" si="2"/>
        <v>99</v>
      </c>
    </row>
    <row r="193" spans="1:3" x14ac:dyDescent="0.2">
      <c r="A193" t="s">
        <v>4597</v>
      </c>
      <c r="B193" s="16">
        <f ca="1">VLOOKUP(PHOTOS[[#This Row],[Customer_ID]],CUSTOMERS[],7)+RANDBETWEEN(0,TODAY()-VLOOKUP(PHOTOS[[#This Row],[Customer_ID]],CUSTOMERS[],7))</f>
        <v>45244</v>
      </c>
      <c r="C193">
        <f t="shared" ca="1" si="2"/>
        <v>178</v>
      </c>
    </row>
    <row r="194" spans="1:3" x14ac:dyDescent="0.2">
      <c r="A194" t="s">
        <v>4598</v>
      </c>
      <c r="B194" s="14">
        <f ca="1">VLOOKUP(PHOTOS[[#This Row],[Customer_ID]],CUSTOMERS[],7)+RANDBETWEEN(0,TODAY()-VLOOKUP(PHOTOS[[#This Row],[Customer_ID]],CUSTOMERS[],7))</f>
        <v>43982</v>
      </c>
      <c r="C194">
        <f t="shared" ref="C194:C257" ca="1" si="3">RANDBETWEEN(1,200)</f>
        <v>31</v>
      </c>
    </row>
    <row r="195" spans="1:3" x14ac:dyDescent="0.2">
      <c r="A195" t="s">
        <v>4599</v>
      </c>
      <c r="B195" s="16">
        <f ca="1">VLOOKUP(PHOTOS[[#This Row],[Customer_ID]],CUSTOMERS[],7)+RANDBETWEEN(0,TODAY()-VLOOKUP(PHOTOS[[#This Row],[Customer_ID]],CUSTOMERS[],7))</f>
        <v>44891</v>
      </c>
      <c r="C195">
        <f t="shared" ca="1" si="3"/>
        <v>62</v>
      </c>
    </row>
    <row r="196" spans="1:3" x14ac:dyDescent="0.2">
      <c r="A196" t="s">
        <v>4600</v>
      </c>
      <c r="B196" s="14">
        <f ca="1">VLOOKUP(PHOTOS[[#This Row],[Customer_ID]],CUSTOMERS[],7)+RANDBETWEEN(0,TODAY()-VLOOKUP(PHOTOS[[#This Row],[Customer_ID]],CUSTOMERS[],7))</f>
        <v>45003</v>
      </c>
      <c r="C196">
        <f t="shared" ca="1" si="3"/>
        <v>62</v>
      </c>
    </row>
    <row r="197" spans="1:3" x14ac:dyDescent="0.2">
      <c r="A197" t="s">
        <v>4601</v>
      </c>
      <c r="B197" s="16">
        <f ca="1">VLOOKUP(PHOTOS[[#This Row],[Customer_ID]],CUSTOMERS[],7)+RANDBETWEEN(0,TODAY()-VLOOKUP(PHOTOS[[#This Row],[Customer_ID]],CUSTOMERS[],7))</f>
        <v>44646</v>
      </c>
      <c r="C197">
        <f t="shared" ca="1" si="3"/>
        <v>68</v>
      </c>
    </row>
    <row r="198" spans="1:3" x14ac:dyDescent="0.2">
      <c r="A198" t="s">
        <v>4602</v>
      </c>
      <c r="B198" s="14">
        <f ca="1">VLOOKUP(PHOTOS[[#This Row],[Customer_ID]],CUSTOMERS[],7)+RANDBETWEEN(0,TODAY()-VLOOKUP(PHOTOS[[#This Row],[Customer_ID]],CUSTOMERS[],7))</f>
        <v>45162</v>
      </c>
      <c r="C198">
        <f t="shared" ca="1" si="3"/>
        <v>130</v>
      </c>
    </row>
    <row r="199" spans="1:3" x14ac:dyDescent="0.2">
      <c r="A199" t="s">
        <v>4603</v>
      </c>
      <c r="B199" s="16">
        <f ca="1">VLOOKUP(PHOTOS[[#This Row],[Customer_ID]],CUSTOMERS[],7)+RANDBETWEEN(0,TODAY()-VLOOKUP(PHOTOS[[#This Row],[Customer_ID]],CUSTOMERS[],7))</f>
        <v>43938</v>
      </c>
      <c r="C199">
        <f t="shared" ca="1" si="3"/>
        <v>37</v>
      </c>
    </row>
    <row r="200" spans="1:3" x14ac:dyDescent="0.2">
      <c r="A200" t="s">
        <v>4604</v>
      </c>
      <c r="B200" s="14">
        <f ca="1">VLOOKUP(PHOTOS[[#This Row],[Customer_ID]],CUSTOMERS[],7)+RANDBETWEEN(0,TODAY()-VLOOKUP(PHOTOS[[#This Row],[Customer_ID]],CUSTOMERS[],7))</f>
        <v>44147</v>
      </c>
      <c r="C200">
        <f t="shared" ca="1" si="3"/>
        <v>102</v>
      </c>
    </row>
    <row r="201" spans="1:3" x14ac:dyDescent="0.2">
      <c r="A201" t="s">
        <v>4605</v>
      </c>
      <c r="B201" s="16">
        <f ca="1">VLOOKUP(PHOTOS[[#This Row],[Customer_ID]],CUSTOMERS[],7)+RANDBETWEEN(0,TODAY()-VLOOKUP(PHOTOS[[#This Row],[Customer_ID]],CUSTOMERS[],7))</f>
        <v>44248</v>
      </c>
      <c r="C201">
        <f t="shared" ca="1" si="3"/>
        <v>72</v>
      </c>
    </row>
    <row r="202" spans="1:3" x14ac:dyDescent="0.2">
      <c r="A202" t="s">
        <v>4606</v>
      </c>
      <c r="B202" s="14">
        <f ca="1">VLOOKUP(PHOTOS[[#This Row],[Customer_ID]],CUSTOMERS[],7)+RANDBETWEEN(0,TODAY()-VLOOKUP(PHOTOS[[#This Row],[Customer_ID]],CUSTOMERS[],7))</f>
        <v>45002</v>
      </c>
      <c r="C202">
        <f t="shared" ca="1" si="3"/>
        <v>59</v>
      </c>
    </row>
    <row r="203" spans="1:3" x14ac:dyDescent="0.2">
      <c r="A203" t="s">
        <v>4607</v>
      </c>
      <c r="B203" s="16">
        <f ca="1">VLOOKUP(PHOTOS[[#This Row],[Customer_ID]],CUSTOMERS[],7)+RANDBETWEEN(0,TODAY()-VLOOKUP(PHOTOS[[#This Row],[Customer_ID]],CUSTOMERS[],7))</f>
        <v>45154</v>
      </c>
      <c r="C203">
        <f t="shared" ca="1" si="3"/>
        <v>21</v>
      </c>
    </row>
    <row r="204" spans="1:3" x14ac:dyDescent="0.2">
      <c r="A204" t="s">
        <v>4608</v>
      </c>
      <c r="B204" s="14">
        <f ca="1">VLOOKUP(PHOTOS[[#This Row],[Customer_ID]],CUSTOMERS[],7)+RANDBETWEEN(0,TODAY()-VLOOKUP(PHOTOS[[#This Row],[Customer_ID]],CUSTOMERS[],7))</f>
        <v>43236</v>
      </c>
      <c r="C204">
        <f t="shared" ca="1" si="3"/>
        <v>194</v>
      </c>
    </row>
    <row r="205" spans="1:3" x14ac:dyDescent="0.2">
      <c r="A205" t="s">
        <v>4609</v>
      </c>
      <c r="B205" s="16">
        <f ca="1">VLOOKUP(PHOTOS[[#This Row],[Customer_ID]],CUSTOMERS[],7)+RANDBETWEEN(0,TODAY()-VLOOKUP(PHOTOS[[#This Row],[Customer_ID]],CUSTOMERS[],7))</f>
        <v>45120</v>
      </c>
      <c r="C205">
        <f t="shared" ca="1" si="3"/>
        <v>76</v>
      </c>
    </row>
    <row r="206" spans="1:3" x14ac:dyDescent="0.2">
      <c r="A206" t="s">
        <v>4610</v>
      </c>
      <c r="B206" s="14">
        <f ca="1">VLOOKUP(PHOTOS[[#This Row],[Customer_ID]],CUSTOMERS[],7)+RANDBETWEEN(0,TODAY()-VLOOKUP(PHOTOS[[#This Row],[Customer_ID]],CUSTOMERS[],7))</f>
        <v>44343</v>
      </c>
      <c r="C206">
        <f t="shared" ca="1" si="3"/>
        <v>44</v>
      </c>
    </row>
    <row r="207" spans="1:3" x14ac:dyDescent="0.2">
      <c r="A207" t="s">
        <v>4611</v>
      </c>
      <c r="B207" s="16">
        <f ca="1">VLOOKUP(PHOTOS[[#This Row],[Customer_ID]],CUSTOMERS[],7)+RANDBETWEEN(0,TODAY()-VLOOKUP(PHOTOS[[#This Row],[Customer_ID]],CUSTOMERS[],7))</f>
        <v>43094</v>
      </c>
      <c r="C207">
        <f t="shared" ca="1" si="3"/>
        <v>39</v>
      </c>
    </row>
    <row r="208" spans="1:3" x14ac:dyDescent="0.2">
      <c r="A208" t="s">
        <v>4612</v>
      </c>
      <c r="B208" s="14">
        <f ca="1">VLOOKUP(PHOTOS[[#This Row],[Customer_ID]],CUSTOMERS[],7)+RANDBETWEEN(0,TODAY()-VLOOKUP(PHOTOS[[#This Row],[Customer_ID]],CUSTOMERS[],7))</f>
        <v>44110</v>
      </c>
      <c r="C208">
        <f t="shared" ca="1" si="3"/>
        <v>46</v>
      </c>
    </row>
    <row r="209" spans="1:3" x14ac:dyDescent="0.2">
      <c r="A209" t="s">
        <v>4613</v>
      </c>
      <c r="B209" s="16">
        <f ca="1">VLOOKUP(PHOTOS[[#This Row],[Customer_ID]],CUSTOMERS[],7)+RANDBETWEEN(0,TODAY()-VLOOKUP(PHOTOS[[#This Row],[Customer_ID]],CUSTOMERS[],7))</f>
        <v>44699</v>
      </c>
      <c r="C209">
        <f t="shared" ca="1" si="3"/>
        <v>70</v>
      </c>
    </row>
    <row r="210" spans="1:3" x14ac:dyDescent="0.2">
      <c r="A210" t="s">
        <v>4614</v>
      </c>
      <c r="B210" s="14">
        <f ca="1">VLOOKUP(PHOTOS[[#This Row],[Customer_ID]],CUSTOMERS[],7)+RANDBETWEEN(0,TODAY()-VLOOKUP(PHOTOS[[#This Row],[Customer_ID]],CUSTOMERS[],7))</f>
        <v>43353</v>
      </c>
      <c r="C210">
        <f t="shared" ca="1" si="3"/>
        <v>142</v>
      </c>
    </row>
    <row r="211" spans="1:3" x14ac:dyDescent="0.2">
      <c r="A211" t="s">
        <v>4615</v>
      </c>
      <c r="B211" s="16">
        <f ca="1">VLOOKUP(PHOTOS[[#This Row],[Customer_ID]],CUSTOMERS[],7)+RANDBETWEEN(0,TODAY()-VLOOKUP(PHOTOS[[#This Row],[Customer_ID]],CUSTOMERS[],7))</f>
        <v>43459</v>
      </c>
      <c r="C211">
        <f t="shared" ca="1" si="3"/>
        <v>196</v>
      </c>
    </row>
    <row r="212" spans="1:3" x14ac:dyDescent="0.2">
      <c r="A212" t="s">
        <v>4616</v>
      </c>
      <c r="B212" s="14">
        <f ca="1">VLOOKUP(PHOTOS[[#This Row],[Customer_ID]],CUSTOMERS[],7)+RANDBETWEEN(0,TODAY()-VLOOKUP(PHOTOS[[#This Row],[Customer_ID]],CUSTOMERS[],7))</f>
        <v>43483</v>
      </c>
      <c r="C212">
        <f t="shared" ca="1" si="3"/>
        <v>147</v>
      </c>
    </row>
    <row r="213" spans="1:3" x14ac:dyDescent="0.2">
      <c r="A213" t="s">
        <v>4617</v>
      </c>
      <c r="B213" s="16">
        <f ca="1">VLOOKUP(PHOTOS[[#This Row],[Customer_ID]],CUSTOMERS[],7)+RANDBETWEEN(0,TODAY()-VLOOKUP(PHOTOS[[#This Row],[Customer_ID]],CUSTOMERS[],7))</f>
        <v>44378</v>
      </c>
      <c r="C213">
        <f t="shared" ca="1" si="3"/>
        <v>102</v>
      </c>
    </row>
    <row r="214" spans="1:3" x14ac:dyDescent="0.2">
      <c r="A214" t="s">
        <v>4618</v>
      </c>
      <c r="B214" s="14">
        <f ca="1">VLOOKUP(PHOTOS[[#This Row],[Customer_ID]],CUSTOMERS[],7)+RANDBETWEEN(0,TODAY()-VLOOKUP(PHOTOS[[#This Row],[Customer_ID]],CUSTOMERS[],7))</f>
        <v>44247</v>
      </c>
      <c r="C214">
        <f t="shared" ca="1" si="3"/>
        <v>134</v>
      </c>
    </row>
    <row r="215" spans="1:3" x14ac:dyDescent="0.2">
      <c r="A215" t="s">
        <v>4619</v>
      </c>
      <c r="B215" s="16">
        <f ca="1">VLOOKUP(PHOTOS[[#This Row],[Customer_ID]],CUSTOMERS[],7)+RANDBETWEEN(0,TODAY()-VLOOKUP(PHOTOS[[#This Row],[Customer_ID]],CUSTOMERS[],7))</f>
        <v>45068</v>
      </c>
      <c r="C215">
        <f t="shared" ca="1" si="3"/>
        <v>174</v>
      </c>
    </row>
    <row r="216" spans="1:3" x14ac:dyDescent="0.2">
      <c r="A216" t="s">
        <v>4620</v>
      </c>
      <c r="B216" s="14">
        <f ca="1">VLOOKUP(PHOTOS[[#This Row],[Customer_ID]],CUSTOMERS[],7)+RANDBETWEEN(0,TODAY()-VLOOKUP(PHOTOS[[#This Row],[Customer_ID]],CUSTOMERS[],7))</f>
        <v>43561</v>
      </c>
      <c r="C216">
        <f t="shared" ca="1" si="3"/>
        <v>133</v>
      </c>
    </row>
    <row r="217" spans="1:3" x14ac:dyDescent="0.2">
      <c r="A217" t="s">
        <v>4621</v>
      </c>
      <c r="B217" s="16">
        <f ca="1">VLOOKUP(PHOTOS[[#This Row],[Customer_ID]],CUSTOMERS[],7)+RANDBETWEEN(0,TODAY()-VLOOKUP(PHOTOS[[#This Row],[Customer_ID]],CUSTOMERS[],7))</f>
        <v>44567</v>
      </c>
      <c r="C217">
        <f t="shared" ca="1" si="3"/>
        <v>161</v>
      </c>
    </row>
    <row r="218" spans="1:3" x14ac:dyDescent="0.2">
      <c r="A218" t="s">
        <v>4622</v>
      </c>
      <c r="B218" s="14">
        <f ca="1">VLOOKUP(PHOTOS[[#This Row],[Customer_ID]],CUSTOMERS[],7)+RANDBETWEEN(0,TODAY()-VLOOKUP(PHOTOS[[#This Row],[Customer_ID]],CUSTOMERS[],7))</f>
        <v>44814</v>
      </c>
      <c r="C218">
        <f t="shared" ca="1" si="3"/>
        <v>82</v>
      </c>
    </row>
    <row r="219" spans="1:3" x14ac:dyDescent="0.2">
      <c r="A219" t="s">
        <v>4623</v>
      </c>
      <c r="B219" s="16">
        <f ca="1">VLOOKUP(PHOTOS[[#This Row],[Customer_ID]],CUSTOMERS[],7)+RANDBETWEEN(0,TODAY()-VLOOKUP(PHOTOS[[#This Row],[Customer_ID]],CUSTOMERS[],7))</f>
        <v>44451</v>
      </c>
      <c r="C219">
        <f t="shared" ca="1" si="3"/>
        <v>111</v>
      </c>
    </row>
    <row r="220" spans="1:3" x14ac:dyDescent="0.2">
      <c r="A220" t="s">
        <v>4624</v>
      </c>
      <c r="B220" s="14">
        <f ca="1">VLOOKUP(PHOTOS[[#This Row],[Customer_ID]],CUSTOMERS[],7)+RANDBETWEEN(0,TODAY()-VLOOKUP(PHOTOS[[#This Row],[Customer_ID]],CUSTOMERS[],7))</f>
        <v>44255</v>
      </c>
      <c r="C220">
        <f t="shared" ca="1" si="3"/>
        <v>55</v>
      </c>
    </row>
    <row r="221" spans="1:3" x14ac:dyDescent="0.2">
      <c r="A221" t="s">
        <v>4625</v>
      </c>
      <c r="B221" s="16">
        <f ca="1">VLOOKUP(PHOTOS[[#This Row],[Customer_ID]],CUSTOMERS[],7)+RANDBETWEEN(0,TODAY()-VLOOKUP(PHOTOS[[#This Row],[Customer_ID]],CUSTOMERS[],7))</f>
        <v>45365</v>
      </c>
      <c r="C221">
        <f t="shared" ca="1" si="3"/>
        <v>139</v>
      </c>
    </row>
    <row r="222" spans="1:3" x14ac:dyDescent="0.2">
      <c r="A222" t="s">
        <v>4626</v>
      </c>
      <c r="B222" s="14">
        <f ca="1">VLOOKUP(PHOTOS[[#This Row],[Customer_ID]],CUSTOMERS[],7)+RANDBETWEEN(0,TODAY()-VLOOKUP(PHOTOS[[#This Row],[Customer_ID]],CUSTOMERS[],7))</f>
        <v>44297</v>
      </c>
      <c r="C222">
        <f t="shared" ca="1" si="3"/>
        <v>146</v>
      </c>
    </row>
    <row r="223" spans="1:3" x14ac:dyDescent="0.2">
      <c r="A223" t="s">
        <v>4627</v>
      </c>
      <c r="B223" s="16">
        <f ca="1">VLOOKUP(PHOTOS[[#This Row],[Customer_ID]],CUSTOMERS[],7)+RANDBETWEEN(0,TODAY()-VLOOKUP(PHOTOS[[#This Row],[Customer_ID]],CUSTOMERS[],7))</f>
        <v>44797</v>
      </c>
      <c r="C223">
        <f t="shared" ca="1" si="3"/>
        <v>98</v>
      </c>
    </row>
    <row r="224" spans="1:3" x14ac:dyDescent="0.2">
      <c r="A224" t="s">
        <v>4628</v>
      </c>
      <c r="B224" s="14">
        <f ca="1">VLOOKUP(PHOTOS[[#This Row],[Customer_ID]],CUSTOMERS[],7)+RANDBETWEEN(0,TODAY()-VLOOKUP(PHOTOS[[#This Row],[Customer_ID]],CUSTOMERS[],7))</f>
        <v>44712</v>
      </c>
      <c r="C224">
        <f t="shared" ca="1" si="3"/>
        <v>96</v>
      </c>
    </row>
    <row r="225" spans="1:3" x14ac:dyDescent="0.2">
      <c r="A225" t="s">
        <v>4629</v>
      </c>
      <c r="B225" s="16">
        <f ca="1">VLOOKUP(PHOTOS[[#This Row],[Customer_ID]],CUSTOMERS[],7)+RANDBETWEEN(0,TODAY()-VLOOKUP(PHOTOS[[#This Row],[Customer_ID]],CUSTOMERS[],7))</f>
        <v>44612</v>
      </c>
      <c r="C225">
        <f t="shared" ca="1" si="3"/>
        <v>6</v>
      </c>
    </row>
    <row r="226" spans="1:3" x14ac:dyDescent="0.2">
      <c r="A226" t="s">
        <v>4630</v>
      </c>
      <c r="B226" s="14">
        <f ca="1">VLOOKUP(PHOTOS[[#This Row],[Customer_ID]],CUSTOMERS[],7)+RANDBETWEEN(0,TODAY()-VLOOKUP(PHOTOS[[#This Row],[Customer_ID]],CUSTOMERS[],7))</f>
        <v>44051</v>
      </c>
      <c r="C226">
        <f t="shared" ca="1" si="3"/>
        <v>97</v>
      </c>
    </row>
    <row r="227" spans="1:3" x14ac:dyDescent="0.2">
      <c r="A227" t="s">
        <v>4631</v>
      </c>
      <c r="B227" s="16">
        <f ca="1">VLOOKUP(PHOTOS[[#This Row],[Customer_ID]],CUSTOMERS[],7)+RANDBETWEEN(0,TODAY()-VLOOKUP(PHOTOS[[#This Row],[Customer_ID]],CUSTOMERS[],7))</f>
        <v>44432</v>
      </c>
      <c r="C227">
        <f t="shared" ca="1" si="3"/>
        <v>148</v>
      </c>
    </row>
    <row r="228" spans="1:3" x14ac:dyDescent="0.2">
      <c r="A228" t="s">
        <v>4632</v>
      </c>
      <c r="B228" s="14">
        <f ca="1">VLOOKUP(PHOTOS[[#This Row],[Customer_ID]],CUSTOMERS[],7)+RANDBETWEEN(0,TODAY()-VLOOKUP(PHOTOS[[#This Row],[Customer_ID]],CUSTOMERS[],7))</f>
        <v>43124</v>
      </c>
      <c r="C228">
        <f t="shared" ca="1" si="3"/>
        <v>173</v>
      </c>
    </row>
    <row r="229" spans="1:3" x14ac:dyDescent="0.2">
      <c r="A229" t="s">
        <v>4633</v>
      </c>
      <c r="B229" s="16">
        <f ca="1">VLOOKUP(PHOTOS[[#This Row],[Customer_ID]],CUSTOMERS[],7)+RANDBETWEEN(0,TODAY()-VLOOKUP(PHOTOS[[#This Row],[Customer_ID]],CUSTOMERS[],7))</f>
        <v>44962</v>
      </c>
      <c r="C229">
        <f t="shared" ca="1" si="3"/>
        <v>128</v>
      </c>
    </row>
    <row r="230" spans="1:3" x14ac:dyDescent="0.2">
      <c r="A230" t="s">
        <v>4634</v>
      </c>
      <c r="B230" s="14">
        <f ca="1">VLOOKUP(PHOTOS[[#This Row],[Customer_ID]],CUSTOMERS[],7)+RANDBETWEEN(0,TODAY()-VLOOKUP(PHOTOS[[#This Row],[Customer_ID]],CUSTOMERS[],7))</f>
        <v>43660</v>
      </c>
      <c r="C230">
        <f t="shared" ca="1" si="3"/>
        <v>116</v>
      </c>
    </row>
    <row r="231" spans="1:3" x14ac:dyDescent="0.2">
      <c r="A231" t="s">
        <v>4635</v>
      </c>
      <c r="B231" s="16">
        <f ca="1">VLOOKUP(PHOTOS[[#This Row],[Customer_ID]],CUSTOMERS[],7)+RANDBETWEEN(0,TODAY()-VLOOKUP(PHOTOS[[#This Row],[Customer_ID]],CUSTOMERS[],7))</f>
        <v>45184</v>
      </c>
      <c r="C231">
        <f t="shared" ca="1" si="3"/>
        <v>107</v>
      </c>
    </row>
    <row r="232" spans="1:3" x14ac:dyDescent="0.2">
      <c r="A232" t="s">
        <v>4636</v>
      </c>
      <c r="B232" s="14">
        <f ca="1">VLOOKUP(PHOTOS[[#This Row],[Customer_ID]],CUSTOMERS[],7)+RANDBETWEEN(0,TODAY()-VLOOKUP(PHOTOS[[#This Row],[Customer_ID]],CUSTOMERS[],7))</f>
        <v>43695</v>
      </c>
      <c r="C232">
        <f t="shared" ca="1" si="3"/>
        <v>51</v>
      </c>
    </row>
    <row r="233" spans="1:3" x14ac:dyDescent="0.2">
      <c r="A233" t="s">
        <v>4637</v>
      </c>
      <c r="B233" s="16">
        <f ca="1">VLOOKUP(PHOTOS[[#This Row],[Customer_ID]],CUSTOMERS[],7)+RANDBETWEEN(0,TODAY()-VLOOKUP(PHOTOS[[#This Row],[Customer_ID]],CUSTOMERS[],7))</f>
        <v>44182</v>
      </c>
      <c r="C233">
        <f t="shared" ca="1" si="3"/>
        <v>179</v>
      </c>
    </row>
    <row r="234" spans="1:3" x14ac:dyDescent="0.2">
      <c r="A234" t="s">
        <v>4638</v>
      </c>
      <c r="B234" s="14">
        <f ca="1">VLOOKUP(PHOTOS[[#This Row],[Customer_ID]],CUSTOMERS[],7)+RANDBETWEEN(0,TODAY()-VLOOKUP(PHOTOS[[#This Row],[Customer_ID]],CUSTOMERS[],7))</f>
        <v>44367</v>
      </c>
      <c r="C234">
        <f t="shared" ca="1" si="3"/>
        <v>199</v>
      </c>
    </row>
    <row r="235" spans="1:3" x14ac:dyDescent="0.2">
      <c r="A235" t="s">
        <v>4639</v>
      </c>
      <c r="B235" s="16">
        <f ca="1">VLOOKUP(PHOTOS[[#This Row],[Customer_ID]],CUSTOMERS[],7)+RANDBETWEEN(0,TODAY()-VLOOKUP(PHOTOS[[#This Row],[Customer_ID]],CUSTOMERS[],7))</f>
        <v>43048</v>
      </c>
      <c r="C235">
        <f t="shared" ca="1" si="3"/>
        <v>142</v>
      </c>
    </row>
    <row r="236" spans="1:3" x14ac:dyDescent="0.2">
      <c r="A236" t="s">
        <v>4640</v>
      </c>
      <c r="B236" s="14">
        <f ca="1">VLOOKUP(PHOTOS[[#This Row],[Customer_ID]],CUSTOMERS[],7)+RANDBETWEEN(0,TODAY()-VLOOKUP(PHOTOS[[#This Row],[Customer_ID]],CUSTOMERS[],7))</f>
        <v>45413</v>
      </c>
      <c r="C236">
        <f t="shared" ca="1" si="3"/>
        <v>91</v>
      </c>
    </row>
    <row r="237" spans="1:3" x14ac:dyDescent="0.2">
      <c r="A237" t="s">
        <v>4641</v>
      </c>
      <c r="B237" s="16">
        <f ca="1">VLOOKUP(PHOTOS[[#This Row],[Customer_ID]],CUSTOMERS[],7)+RANDBETWEEN(0,TODAY()-VLOOKUP(PHOTOS[[#This Row],[Customer_ID]],CUSTOMERS[],7))</f>
        <v>44173</v>
      </c>
      <c r="C237">
        <f t="shared" ca="1" si="3"/>
        <v>72</v>
      </c>
    </row>
    <row r="238" spans="1:3" x14ac:dyDescent="0.2">
      <c r="A238" t="s">
        <v>4642</v>
      </c>
      <c r="B238" s="14">
        <f ca="1">VLOOKUP(PHOTOS[[#This Row],[Customer_ID]],CUSTOMERS[],7)+RANDBETWEEN(0,TODAY()-VLOOKUP(PHOTOS[[#This Row],[Customer_ID]],CUSTOMERS[],7))</f>
        <v>43952</v>
      </c>
      <c r="C238">
        <f t="shared" ca="1" si="3"/>
        <v>66</v>
      </c>
    </row>
    <row r="239" spans="1:3" x14ac:dyDescent="0.2">
      <c r="A239" t="s">
        <v>4643</v>
      </c>
      <c r="B239" s="16">
        <f ca="1">VLOOKUP(PHOTOS[[#This Row],[Customer_ID]],CUSTOMERS[],7)+RANDBETWEEN(0,TODAY()-VLOOKUP(PHOTOS[[#This Row],[Customer_ID]],CUSTOMERS[],7))</f>
        <v>45006</v>
      </c>
      <c r="C239">
        <f t="shared" ca="1" si="3"/>
        <v>53</v>
      </c>
    </row>
    <row r="240" spans="1:3" x14ac:dyDescent="0.2">
      <c r="A240" t="s">
        <v>4644</v>
      </c>
      <c r="B240" s="14">
        <f ca="1">VLOOKUP(PHOTOS[[#This Row],[Customer_ID]],CUSTOMERS[],7)+RANDBETWEEN(0,TODAY()-VLOOKUP(PHOTOS[[#This Row],[Customer_ID]],CUSTOMERS[],7))</f>
        <v>45224</v>
      </c>
      <c r="C240">
        <f t="shared" ca="1" si="3"/>
        <v>54</v>
      </c>
    </row>
    <row r="241" spans="1:3" x14ac:dyDescent="0.2">
      <c r="A241" t="s">
        <v>4645</v>
      </c>
      <c r="B241" s="16">
        <f ca="1">VLOOKUP(PHOTOS[[#This Row],[Customer_ID]],CUSTOMERS[],7)+RANDBETWEEN(0,TODAY()-VLOOKUP(PHOTOS[[#This Row],[Customer_ID]],CUSTOMERS[],7))</f>
        <v>43444</v>
      </c>
      <c r="C241">
        <f t="shared" ca="1" si="3"/>
        <v>184</v>
      </c>
    </row>
    <row r="242" spans="1:3" x14ac:dyDescent="0.2">
      <c r="A242" t="s">
        <v>4646</v>
      </c>
      <c r="B242" s="14">
        <f ca="1">VLOOKUP(PHOTOS[[#This Row],[Customer_ID]],CUSTOMERS[],7)+RANDBETWEEN(0,TODAY()-VLOOKUP(PHOTOS[[#This Row],[Customer_ID]],CUSTOMERS[],7))</f>
        <v>43287</v>
      </c>
      <c r="C242">
        <f t="shared" ca="1" si="3"/>
        <v>41</v>
      </c>
    </row>
    <row r="243" spans="1:3" x14ac:dyDescent="0.2">
      <c r="A243" t="s">
        <v>4647</v>
      </c>
      <c r="B243" s="16">
        <f ca="1">VLOOKUP(PHOTOS[[#This Row],[Customer_ID]],CUSTOMERS[],7)+RANDBETWEEN(0,TODAY()-VLOOKUP(PHOTOS[[#This Row],[Customer_ID]],CUSTOMERS[],7))</f>
        <v>45085</v>
      </c>
      <c r="C243">
        <f t="shared" ca="1" si="3"/>
        <v>164</v>
      </c>
    </row>
    <row r="244" spans="1:3" x14ac:dyDescent="0.2">
      <c r="A244" t="s">
        <v>4648</v>
      </c>
      <c r="B244" s="14">
        <f ca="1">VLOOKUP(PHOTOS[[#This Row],[Customer_ID]],CUSTOMERS[],7)+RANDBETWEEN(0,TODAY()-VLOOKUP(PHOTOS[[#This Row],[Customer_ID]],CUSTOMERS[],7))</f>
        <v>45164</v>
      </c>
      <c r="C244">
        <f t="shared" ca="1" si="3"/>
        <v>28</v>
      </c>
    </row>
    <row r="245" spans="1:3" x14ac:dyDescent="0.2">
      <c r="A245" t="s">
        <v>4649</v>
      </c>
      <c r="B245" s="16">
        <f ca="1">VLOOKUP(PHOTOS[[#This Row],[Customer_ID]],CUSTOMERS[],7)+RANDBETWEEN(0,TODAY()-VLOOKUP(PHOTOS[[#This Row],[Customer_ID]],CUSTOMERS[],7))</f>
        <v>43655</v>
      </c>
      <c r="C245">
        <f t="shared" ca="1" si="3"/>
        <v>69</v>
      </c>
    </row>
    <row r="246" spans="1:3" x14ac:dyDescent="0.2">
      <c r="A246" t="s">
        <v>4650</v>
      </c>
      <c r="B246" s="14">
        <f ca="1">VLOOKUP(PHOTOS[[#This Row],[Customer_ID]],CUSTOMERS[],7)+RANDBETWEEN(0,TODAY()-VLOOKUP(PHOTOS[[#This Row],[Customer_ID]],CUSTOMERS[],7))</f>
        <v>44705</v>
      </c>
      <c r="C246">
        <f t="shared" ca="1" si="3"/>
        <v>129</v>
      </c>
    </row>
    <row r="247" spans="1:3" x14ac:dyDescent="0.2">
      <c r="A247" t="s">
        <v>4651</v>
      </c>
      <c r="B247" s="16">
        <f ca="1">VLOOKUP(PHOTOS[[#This Row],[Customer_ID]],CUSTOMERS[],7)+RANDBETWEEN(0,TODAY()-VLOOKUP(PHOTOS[[#This Row],[Customer_ID]],CUSTOMERS[],7))</f>
        <v>44040</v>
      </c>
      <c r="C247">
        <f t="shared" ca="1" si="3"/>
        <v>97</v>
      </c>
    </row>
    <row r="248" spans="1:3" x14ac:dyDescent="0.2">
      <c r="A248" t="s">
        <v>4652</v>
      </c>
      <c r="B248" s="14">
        <f ca="1">VLOOKUP(PHOTOS[[#This Row],[Customer_ID]],CUSTOMERS[],7)+RANDBETWEEN(0,TODAY()-VLOOKUP(PHOTOS[[#This Row],[Customer_ID]],CUSTOMERS[],7))</f>
        <v>44878</v>
      </c>
      <c r="C248">
        <f t="shared" ca="1" si="3"/>
        <v>77</v>
      </c>
    </row>
    <row r="249" spans="1:3" x14ac:dyDescent="0.2">
      <c r="A249" t="s">
        <v>4653</v>
      </c>
      <c r="B249" s="16">
        <f ca="1">VLOOKUP(PHOTOS[[#This Row],[Customer_ID]],CUSTOMERS[],7)+RANDBETWEEN(0,TODAY()-VLOOKUP(PHOTOS[[#This Row],[Customer_ID]],CUSTOMERS[],7))</f>
        <v>45358</v>
      </c>
      <c r="C249">
        <f t="shared" ca="1" si="3"/>
        <v>87</v>
      </c>
    </row>
    <row r="250" spans="1:3" x14ac:dyDescent="0.2">
      <c r="A250" t="s">
        <v>4654</v>
      </c>
      <c r="B250" s="14">
        <f ca="1">VLOOKUP(PHOTOS[[#This Row],[Customer_ID]],CUSTOMERS[],7)+RANDBETWEEN(0,TODAY()-VLOOKUP(PHOTOS[[#This Row],[Customer_ID]],CUSTOMERS[],7))</f>
        <v>44436</v>
      </c>
      <c r="C250">
        <f t="shared" ca="1" si="3"/>
        <v>166</v>
      </c>
    </row>
    <row r="251" spans="1:3" x14ac:dyDescent="0.2">
      <c r="A251" t="s">
        <v>4655</v>
      </c>
      <c r="B251" s="16">
        <f ca="1">VLOOKUP(PHOTOS[[#This Row],[Customer_ID]],CUSTOMERS[],7)+RANDBETWEEN(0,TODAY()-VLOOKUP(PHOTOS[[#This Row],[Customer_ID]],CUSTOMERS[],7))</f>
        <v>44259</v>
      </c>
      <c r="C251">
        <f t="shared" ca="1" si="3"/>
        <v>33</v>
      </c>
    </row>
    <row r="252" spans="1:3" x14ac:dyDescent="0.2">
      <c r="A252" t="s">
        <v>4656</v>
      </c>
      <c r="B252" s="14">
        <f ca="1">VLOOKUP(PHOTOS[[#This Row],[Customer_ID]],CUSTOMERS[],7)+RANDBETWEEN(0,TODAY()-VLOOKUP(PHOTOS[[#This Row],[Customer_ID]],CUSTOMERS[],7))</f>
        <v>44117</v>
      </c>
      <c r="C252">
        <f t="shared" ca="1" si="3"/>
        <v>170</v>
      </c>
    </row>
    <row r="253" spans="1:3" x14ac:dyDescent="0.2">
      <c r="A253" t="s">
        <v>4657</v>
      </c>
      <c r="B253" s="16">
        <f ca="1">VLOOKUP(PHOTOS[[#This Row],[Customer_ID]],CUSTOMERS[],7)+RANDBETWEEN(0,TODAY()-VLOOKUP(PHOTOS[[#This Row],[Customer_ID]],CUSTOMERS[],7))</f>
        <v>44253</v>
      </c>
      <c r="C253">
        <f t="shared" ca="1" si="3"/>
        <v>111</v>
      </c>
    </row>
    <row r="254" spans="1:3" x14ac:dyDescent="0.2">
      <c r="A254" t="s">
        <v>4658</v>
      </c>
      <c r="B254" s="14">
        <f ca="1">VLOOKUP(PHOTOS[[#This Row],[Customer_ID]],CUSTOMERS[],7)+RANDBETWEEN(0,TODAY()-VLOOKUP(PHOTOS[[#This Row],[Customer_ID]],CUSTOMERS[],7))</f>
        <v>44411</v>
      </c>
      <c r="C254">
        <f t="shared" ca="1" si="3"/>
        <v>35</v>
      </c>
    </row>
    <row r="255" spans="1:3" x14ac:dyDescent="0.2">
      <c r="A255" t="s">
        <v>4659</v>
      </c>
      <c r="B255" s="16">
        <f ca="1">VLOOKUP(PHOTOS[[#This Row],[Customer_ID]],CUSTOMERS[],7)+RANDBETWEEN(0,TODAY()-VLOOKUP(PHOTOS[[#This Row],[Customer_ID]],CUSTOMERS[],7))</f>
        <v>42921</v>
      </c>
      <c r="C255">
        <f t="shared" ca="1" si="3"/>
        <v>48</v>
      </c>
    </row>
    <row r="256" spans="1:3" x14ac:dyDescent="0.2">
      <c r="A256" t="s">
        <v>4660</v>
      </c>
      <c r="B256" s="14">
        <f ca="1">VLOOKUP(PHOTOS[[#This Row],[Customer_ID]],CUSTOMERS[],7)+RANDBETWEEN(0,TODAY()-VLOOKUP(PHOTOS[[#This Row],[Customer_ID]],CUSTOMERS[],7))</f>
        <v>44541</v>
      </c>
      <c r="C256">
        <f t="shared" ca="1" si="3"/>
        <v>147</v>
      </c>
    </row>
    <row r="257" spans="1:3" x14ac:dyDescent="0.2">
      <c r="A257" t="s">
        <v>4661</v>
      </c>
      <c r="B257" s="16">
        <f ca="1">VLOOKUP(PHOTOS[[#This Row],[Customer_ID]],CUSTOMERS[],7)+RANDBETWEEN(0,TODAY()-VLOOKUP(PHOTOS[[#This Row],[Customer_ID]],CUSTOMERS[],7))</f>
        <v>43816</v>
      </c>
      <c r="C257">
        <f t="shared" ca="1" si="3"/>
        <v>169</v>
      </c>
    </row>
    <row r="258" spans="1:3" x14ac:dyDescent="0.2">
      <c r="A258" t="s">
        <v>4662</v>
      </c>
      <c r="B258" s="14">
        <f ca="1">VLOOKUP(PHOTOS[[#This Row],[Customer_ID]],CUSTOMERS[],7)+RANDBETWEEN(0,TODAY()-VLOOKUP(PHOTOS[[#This Row],[Customer_ID]],CUSTOMERS[],7))</f>
        <v>45393</v>
      </c>
      <c r="C258">
        <f t="shared" ref="C258:C321" ca="1" si="4">RANDBETWEEN(1,200)</f>
        <v>82</v>
      </c>
    </row>
    <row r="259" spans="1:3" x14ac:dyDescent="0.2">
      <c r="A259" t="s">
        <v>4663</v>
      </c>
      <c r="B259" s="16">
        <f ca="1">VLOOKUP(PHOTOS[[#This Row],[Customer_ID]],CUSTOMERS[],7)+RANDBETWEEN(0,TODAY()-VLOOKUP(PHOTOS[[#This Row],[Customer_ID]],CUSTOMERS[],7))</f>
        <v>45135</v>
      </c>
      <c r="C259">
        <f t="shared" ca="1" si="4"/>
        <v>73</v>
      </c>
    </row>
    <row r="260" spans="1:3" x14ac:dyDescent="0.2">
      <c r="A260" t="s">
        <v>4664</v>
      </c>
      <c r="B260" s="14">
        <f ca="1">VLOOKUP(PHOTOS[[#This Row],[Customer_ID]],CUSTOMERS[],7)+RANDBETWEEN(0,TODAY()-VLOOKUP(PHOTOS[[#This Row],[Customer_ID]],CUSTOMERS[],7))</f>
        <v>45333</v>
      </c>
      <c r="C260">
        <f t="shared" ca="1" si="4"/>
        <v>17</v>
      </c>
    </row>
    <row r="261" spans="1:3" x14ac:dyDescent="0.2">
      <c r="A261" t="s">
        <v>4665</v>
      </c>
      <c r="B261" s="16">
        <f ca="1">VLOOKUP(PHOTOS[[#This Row],[Customer_ID]],CUSTOMERS[],7)+RANDBETWEEN(0,TODAY()-VLOOKUP(PHOTOS[[#This Row],[Customer_ID]],CUSTOMERS[],7))</f>
        <v>44872</v>
      </c>
      <c r="C261">
        <f t="shared" ca="1" si="4"/>
        <v>50</v>
      </c>
    </row>
    <row r="262" spans="1:3" x14ac:dyDescent="0.2">
      <c r="A262" t="s">
        <v>4666</v>
      </c>
      <c r="B262" s="14">
        <f ca="1">VLOOKUP(PHOTOS[[#This Row],[Customer_ID]],CUSTOMERS[],7)+RANDBETWEEN(0,TODAY()-VLOOKUP(PHOTOS[[#This Row],[Customer_ID]],CUSTOMERS[],7))</f>
        <v>44986</v>
      </c>
      <c r="C262">
        <f t="shared" ca="1" si="4"/>
        <v>140</v>
      </c>
    </row>
    <row r="263" spans="1:3" x14ac:dyDescent="0.2">
      <c r="A263" t="s">
        <v>4667</v>
      </c>
      <c r="B263" s="16">
        <f ca="1">VLOOKUP(PHOTOS[[#This Row],[Customer_ID]],CUSTOMERS[],7)+RANDBETWEEN(0,TODAY()-VLOOKUP(PHOTOS[[#This Row],[Customer_ID]],CUSTOMERS[],7))</f>
        <v>44860</v>
      </c>
      <c r="C263">
        <f t="shared" ca="1" si="4"/>
        <v>8</v>
      </c>
    </row>
    <row r="264" spans="1:3" x14ac:dyDescent="0.2">
      <c r="A264" t="s">
        <v>4668</v>
      </c>
      <c r="B264" s="14">
        <f ca="1">VLOOKUP(PHOTOS[[#This Row],[Customer_ID]],CUSTOMERS[],7)+RANDBETWEEN(0,TODAY()-VLOOKUP(PHOTOS[[#This Row],[Customer_ID]],CUSTOMERS[],7))</f>
        <v>44278</v>
      </c>
      <c r="C264">
        <f t="shared" ca="1" si="4"/>
        <v>64</v>
      </c>
    </row>
    <row r="265" spans="1:3" x14ac:dyDescent="0.2">
      <c r="A265" t="s">
        <v>4669</v>
      </c>
      <c r="B265" s="16">
        <f ca="1">VLOOKUP(PHOTOS[[#This Row],[Customer_ID]],CUSTOMERS[],7)+RANDBETWEEN(0,TODAY()-VLOOKUP(PHOTOS[[#This Row],[Customer_ID]],CUSTOMERS[],7))</f>
        <v>44703</v>
      </c>
      <c r="C265">
        <f t="shared" ca="1" si="4"/>
        <v>175</v>
      </c>
    </row>
    <row r="266" spans="1:3" x14ac:dyDescent="0.2">
      <c r="A266" t="s">
        <v>4670</v>
      </c>
      <c r="B266" s="14">
        <f ca="1">VLOOKUP(PHOTOS[[#This Row],[Customer_ID]],CUSTOMERS[],7)+RANDBETWEEN(0,TODAY()-VLOOKUP(PHOTOS[[#This Row],[Customer_ID]],CUSTOMERS[],7))</f>
        <v>44750</v>
      </c>
      <c r="C266">
        <f t="shared" ca="1" si="4"/>
        <v>199</v>
      </c>
    </row>
    <row r="267" spans="1:3" x14ac:dyDescent="0.2">
      <c r="A267" t="s">
        <v>4671</v>
      </c>
      <c r="B267" s="16">
        <f ca="1">VLOOKUP(PHOTOS[[#This Row],[Customer_ID]],CUSTOMERS[],7)+RANDBETWEEN(0,TODAY()-VLOOKUP(PHOTOS[[#This Row],[Customer_ID]],CUSTOMERS[],7))</f>
        <v>44218</v>
      </c>
      <c r="C267">
        <f t="shared" ca="1" si="4"/>
        <v>177</v>
      </c>
    </row>
    <row r="268" spans="1:3" x14ac:dyDescent="0.2">
      <c r="A268" t="s">
        <v>4672</v>
      </c>
      <c r="B268" s="14">
        <f ca="1">VLOOKUP(PHOTOS[[#This Row],[Customer_ID]],CUSTOMERS[],7)+RANDBETWEEN(0,TODAY()-VLOOKUP(PHOTOS[[#This Row],[Customer_ID]],CUSTOMERS[],7))</f>
        <v>44171</v>
      </c>
      <c r="C268">
        <f t="shared" ca="1" si="4"/>
        <v>199</v>
      </c>
    </row>
    <row r="269" spans="1:3" x14ac:dyDescent="0.2">
      <c r="A269" t="s">
        <v>4673</v>
      </c>
      <c r="B269" s="16">
        <f ca="1">VLOOKUP(PHOTOS[[#This Row],[Customer_ID]],CUSTOMERS[],7)+RANDBETWEEN(0,TODAY()-VLOOKUP(PHOTOS[[#This Row],[Customer_ID]],CUSTOMERS[],7))</f>
        <v>44814</v>
      </c>
      <c r="C269">
        <f t="shared" ca="1" si="4"/>
        <v>11</v>
      </c>
    </row>
    <row r="270" spans="1:3" x14ac:dyDescent="0.2">
      <c r="A270" t="s">
        <v>4674</v>
      </c>
      <c r="B270" s="14">
        <f ca="1">VLOOKUP(PHOTOS[[#This Row],[Customer_ID]],CUSTOMERS[],7)+RANDBETWEEN(0,TODAY()-VLOOKUP(PHOTOS[[#This Row],[Customer_ID]],CUSTOMERS[],7))</f>
        <v>43169</v>
      </c>
      <c r="C270">
        <f t="shared" ca="1" si="4"/>
        <v>141</v>
      </c>
    </row>
    <row r="271" spans="1:3" x14ac:dyDescent="0.2">
      <c r="A271" t="s">
        <v>4675</v>
      </c>
      <c r="B271" s="16">
        <f ca="1">VLOOKUP(PHOTOS[[#This Row],[Customer_ID]],CUSTOMERS[],7)+RANDBETWEEN(0,TODAY()-VLOOKUP(PHOTOS[[#This Row],[Customer_ID]],CUSTOMERS[],7))</f>
        <v>45225</v>
      </c>
      <c r="C271">
        <f t="shared" ca="1" si="4"/>
        <v>98</v>
      </c>
    </row>
    <row r="272" spans="1:3" x14ac:dyDescent="0.2">
      <c r="A272" t="s">
        <v>4676</v>
      </c>
      <c r="B272" s="14">
        <f ca="1">VLOOKUP(PHOTOS[[#This Row],[Customer_ID]],CUSTOMERS[],7)+RANDBETWEEN(0,TODAY()-VLOOKUP(PHOTOS[[#This Row],[Customer_ID]],CUSTOMERS[],7))</f>
        <v>44668</v>
      </c>
      <c r="C272">
        <f t="shared" ca="1" si="4"/>
        <v>104</v>
      </c>
    </row>
    <row r="273" spans="1:3" x14ac:dyDescent="0.2">
      <c r="A273" t="s">
        <v>4677</v>
      </c>
      <c r="B273" s="16">
        <f ca="1">VLOOKUP(PHOTOS[[#This Row],[Customer_ID]],CUSTOMERS[],7)+RANDBETWEEN(0,TODAY()-VLOOKUP(PHOTOS[[#This Row],[Customer_ID]],CUSTOMERS[],7))</f>
        <v>43896</v>
      </c>
      <c r="C273">
        <f t="shared" ca="1" si="4"/>
        <v>179</v>
      </c>
    </row>
    <row r="274" spans="1:3" x14ac:dyDescent="0.2">
      <c r="A274" t="s">
        <v>4678</v>
      </c>
      <c r="B274" s="14">
        <f ca="1">VLOOKUP(PHOTOS[[#This Row],[Customer_ID]],CUSTOMERS[],7)+RANDBETWEEN(0,TODAY()-VLOOKUP(PHOTOS[[#This Row],[Customer_ID]],CUSTOMERS[],7))</f>
        <v>43000</v>
      </c>
      <c r="C274">
        <f t="shared" ca="1" si="4"/>
        <v>111</v>
      </c>
    </row>
    <row r="275" spans="1:3" x14ac:dyDescent="0.2">
      <c r="A275" t="s">
        <v>4679</v>
      </c>
      <c r="B275" s="16">
        <f ca="1">VLOOKUP(PHOTOS[[#This Row],[Customer_ID]],CUSTOMERS[],7)+RANDBETWEEN(0,TODAY()-VLOOKUP(PHOTOS[[#This Row],[Customer_ID]],CUSTOMERS[],7))</f>
        <v>44153</v>
      </c>
      <c r="C275">
        <f t="shared" ca="1" si="4"/>
        <v>169</v>
      </c>
    </row>
    <row r="276" spans="1:3" x14ac:dyDescent="0.2">
      <c r="A276" t="s">
        <v>4680</v>
      </c>
      <c r="B276" s="14">
        <f ca="1">VLOOKUP(PHOTOS[[#This Row],[Customer_ID]],CUSTOMERS[],7)+RANDBETWEEN(0,TODAY()-VLOOKUP(PHOTOS[[#This Row],[Customer_ID]],CUSTOMERS[],7))</f>
        <v>44486</v>
      </c>
      <c r="C276">
        <f t="shared" ca="1" si="4"/>
        <v>63</v>
      </c>
    </row>
    <row r="277" spans="1:3" x14ac:dyDescent="0.2">
      <c r="A277" t="s">
        <v>4681</v>
      </c>
      <c r="B277" s="16">
        <f ca="1">VLOOKUP(PHOTOS[[#This Row],[Customer_ID]],CUSTOMERS[],7)+RANDBETWEEN(0,TODAY()-VLOOKUP(PHOTOS[[#This Row],[Customer_ID]],CUSTOMERS[],7))</f>
        <v>44734</v>
      </c>
      <c r="C277">
        <f t="shared" ca="1" si="4"/>
        <v>34</v>
      </c>
    </row>
    <row r="278" spans="1:3" x14ac:dyDescent="0.2">
      <c r="A278" t="s">
        <v>4682</v>
      </c>
      <c r="B278" s="14">
        <f ca="1">VLOOKUP(PHOTOS[[#This Row],[Customer_ID]],CUSTOMERS[],7)+RANDBETWEEN(0,TODAY()-VLOOKUP(PHOTOS[[#This Row],[Customer_ID]],CUSTOMERS[],7))</f>
        <v>45419</v>
      </c>
      <c r="C278">
        <f t="shared" ca="1" si="4"/>
        <v>193</v>
      </c>
    </row>
    <row r="279" spans="1:3" x14ac:dyDescent="0.2">
      <c r="A279" t="s">
        <v>4683</v>
      </c>
      <c r="B279" s="16">
        <f ca="1">VLOOKUP(PHOTOS[[#This Row],[Customer_ID]],CUSTOMERS[],7)+RANDBETWEEN(0,TODAY()-VLOOKUP(PHOTOS[[#This Row],[Customer_ID]],CUSTOMERS[],7))</f>
        <v>43975</v>
      </c>
      <c r="C279">
        <f t="shared" ca="1" si="4"/>
        <v>13</v>
      </c>
    </row>
    <row r="280" spans="1:3" x14ac:dyDescent="0.2">
      <c r="A280" t="s">
        <v>4684</v>
      </c>
      <c r="B280" s="14">
        <f ca="1">VLOOKUP(PHOTOS[[#This Row],[Customer_ID]],CUSTOMERS[],7)+RANDBETWEEN(0,TODAY()-VLOOKUP(PHOTOS[[#This Row],[Customer_ID]],CUSTOMERS[],7))</f>
        <v>45226</v>
      </c>
      <c r="C280">
        <f t="shared" ca="1" si="4"/>
        <v>46</v>
      </c>
    </row>
    <row r="281" spans="1:3" x14ac:dyDescent="0.2">
      <c r="A281" t="s">
        <v>4685</v>
      </c>
      <c r="B281" s="16">
        <f ca="1">VLOOKUP(PHOTOS[[#This Row],[Customer_ID]],CUSTOMERS[],7)+RANDBETWEEN(0,TODAY()-VLOOKUP(PHOTOS[[#This Row],[Customer_ID]],CUSTOMERS[],7))</f>
        <v>45203</v>
      </c>
      <c r="C281">
        <f t="shared" ca="1" si="4"/>
        <v>182</v>
      </c>
    </row>
    <row r="282" spans="1:3" x14ac:dyDescent="0.2">
      <c r="A282" t="s">
        <v>4686</v>
      </c>
      <c r="B282" s="14">
        <f ca="1">VLOOKUP(PHOTOS[[#This Row],[Customer_ID]],CUSTOMERS[],7)+RANDBETWEEN(0,TODAY()-VLOOKUP(PHOTOS[[#This Row],[Customer_ID]],CUSTOMERS[],7))</f>
        <v>44630</v>
      </c>
      <c r="C282">
        <f t="shared" ca="1" si="4"/>
        <v>97</v>
      </c>
    </row>
    <row r="283" spans="1:3" x14ac:dyDescent="0.2">
      <c r="A283" t="s">
        <v>4687</v>
      </c>
      <c r="B283" s="16">
        <f ca="1">VLOOKUP(PHOTOS[[#This Row],[Customer_ID]],CUSTOMERS[],7)+RANDBETWEEN(0,TODAY()-VLOOKUP(PHOTOS[[#This Row],[Customer_ID]],CUSTOMERS[],7))</f>
        <v>43319</v>
      </c>
      <c r="C283">
        <f t="shared" ca="1" si="4"/>
        <v>72</v>
      </c>
    </row>
    <row r="284" spans="1:3" x14ac:dyDescent="0.2">
      <c r="A284" t="s">
        <v>4688</v>
      </c>
      <c r="B284" s="14">
        <f ca="1">VLOOKUP(PHOTOS[[#This Row],[Customer_ID]],CUSTOMERS[],7)+RANDBETWEEN(0,TODAY()-VLOOKUP(PHOTOS[[#This Row],[Customer_ID]],CUSTOMERS[],7))</f>
        <v>44544</v>
      </c>
      <c r="C284">
        <f t="shared" ca="1" si="4"/>
        <v>39</v>
      </c>
    </row>
    <row r="285" spans="1:3" x14ac:dyDescent="0.2">
      <c r="A285" t="s">
        <v>4689</v>
      </c>
      <c r="B285" s="16">
        <f ca="1">VLOOKUP(PHOTOS[[#This Row],[Customer_ID]],CUSTOMERS[],7)+RANDBETWEEN(0,TODAY()-VLOOKUP(PHOTOS[[#This Row],[Customer_ID]],CUSTOMERS[],7))</f>
        <v>44275</v>
      </c>
      <c r="C285">
        <f t="shared" ca="1" si="4"/>
        <v>6</v>
      </c>
    </row>
    <row r="286" spans="1:3" x14ac:dyDescent="0.2">
      <c r="A286" t="s">
        <v>4690</v>
      </c>
      <c r="B286" s="14">
        <f ca="1">VLOOKUP(PHOTOS[[#This Row],[Customer_ID]],CUSTOMERS[],7)+RANDBETWEEN(0,TODAY()-VLOOKUP(PHOTOS[[#This Row],[Customer_ID]],CUSTOMERS[],7))</f>
        <v>43838</v>
      </c>
      <c r="C286">
        <f t="shared" ca="1" si="4"/>
        <v>116</v>
      </c>
    </row>
    <row r="287" spans="1:3" x14ac:dyDescent="0.2">
      <c r="A287" t="s">
        <v>4691</v>
      </c>
      <c r="B287" s="16">
        <f ca="1">VLOOKUP(PHOTOS[[#This Row],[Customer_ID]],CUSTOMERS[],7)+RANDBETWEEN(0,TODAY()-VLOOKUP(PHOTOS[[#This Row],[Customer_ID]],CUSTOMERS[],7))</f>
        <v>43868</v>
      </c>
      <c r="C287">
        <f t="shared" ca="1" si="4"/>
        <v>56</v>
      </c>
    </row>
    <row r="288" spans="1:3" x14ac:dyDescent="0.2">
      <c r="A288" t="s">
        <v>4692</v>
      </c>
      <c r="B288" s="14">
        <f ca="1">VLOOKUP(PHOTOS[[#This Row],[Customer_ID]],CUSTOMERS[],7)+RANDBETWEEN(0,TODAY()-VLOOKUP(PHOTOS[[#This Row],[Customer_ID]],CUSTOMERS[],7))</f>
        <v>44700</v>
      </c>
      <c r="C288">
        <f t="shared" ca="1" si="4"/>
        <v>31</v>
      </c>
    </row>
    <row r="289" spans="1:3" x14ac:dyDescent="0.2">
      <c r="A289" t="s">
        <v>4693</v>
      </c>
      <c r="B289" s="16">
        <f ca="1">VLOOKUP(PHOTOS[[#This Row],[Customer_ID]],CUSTOMERS[],7)+RANDBETWEEN(0,TODAY()-VLOOKUP(PHOTOS[[#This Row],[Customer_ID]],CUSTOMERS[],7))</f>
        <v>43901</v>
      </c>
      <c r="C289">
        <f t="shared" ca="1" si="4"/>
        <v>95</v>
      </c>
    </row>
    <row r="290" spans="1:3" x14ac:dyDescent="0.2">
      <c r="A290" t="s">
        <v>4694</v>
      </c>
      <c r="B290" s="14">
        <f ca="1">VLOOKUP(PHOTOS[[#This Row],[Customer_ID]],CUSTOMERS[],7)+RANDBETWEEN(0,TODAY()-VLOOKUP(PHOTOS[[#This Row],[Customer_ID]],CUSTOMERS[],7))</f>
        <v>44982</v>
      </c>
      <c r="C290">
        <f t="shared" ca="1" si="4"/>
        <v>176</v>
      </c>
    </row>
    <row r="291" spans="1:3" x14ac:dyDescent="0.2">
      <c r="A291" t="s">
        <v>4695</v>
      </c>
      <c r="B291" s="16">
        <f ca="1">VLOOKUP(PHOTOS[[#This Row],[Customer_ID]],CUSTOMERS[],7)+RANDBETWEEN(0,TODAY()-VLOOKUP(PHOTOS[[#This Row],[Customer_ID]],CUSTOMERS[],7))</f>
        <v>43757</v>
      </c>
      <c r="C291">
        <f t="shared" ca="1" si="4"/>
        <v>155</v>
      </c>
    </row>
    <row r="292" spans="1:3" x14ac:dyDescent="0.2">
      <c r="A292" t="s">
        <v>4696</v>
      </c>
      <c r="B292" s="14">
        <f ca="1">VLOOKUP(PHOTOS[[#This Row],[Customer_ID]],CUSTOMERS[],7)+RANDBETWEEN(0,TODAY()-VLOOKUP(PHOTOS[[#This Row],[Customer_ID]],CUSTOMERS[],7))</f>
        <v>44798</v>
      </c>
      <c r="C292">
        <f t="shared" ca="1" si="4"/>
        <v>184</v>
      </c>
    </row>
    <row r="293" spans="1:3" x14ac:dyDescent="0.2">
      <c r="A293" t="s">
        <v>4697</v>
      </c>
      <c r="B293" s="16">
        <f ca="1">VLOOKUP(PHOTOS[[#This Row],[Customer_ID]],CUSTOMERS[],7)+RANDBETWEEN(0,TODAY()-VLOOKUP(PHOTOS[[#This Row],[Customer_ID]],CUSTOMERS[],7))</f>
        <v>44302</v>
      </c>
      <c r="C293">
        <f t="shared" ca="1" si="4"/>
        <v>37</v>
      </c>
    </row>
    <row r="294" spans="1:3" x14ac:dyDescent="0.2">
      <c r="A294" t="s">
        <v>4698</v>
      </c>
      <c r="B294" s="14">
        <f ca="1">VLOOKUP(PHOTOS[[#This Row],[Customer_ID]],CUSTOMERS[],7)+RANDBETWEEN(0,TODAY()-VLOOKUP(PHOTOS[[#This Row],[Customer_ID]],CUSTOMERS[],7))</f>
        <v>44435</v>
      </c>
      <c r="C294">
        <f t="shared" ca="1" si="4"/>
        <v>152</v>
      </c>
    </row>
    <row r="295" spans="1:3" x14ac:dyDescent="0.2">
      <c r="A295" t="s">
        <v>4699</v>
      </c>
      <c r="B295" s="16">
        <f ca="1">VLOOKUP(PHOTOS[[#This Row],[Customer_ID]],CUSTOMERS[],7)+RANDBETWEEN(0,TODAY()-VLOOKUP(PHOTOS[[#This Row],[Customer_ID]],CUSTOMERS[],7))</f>
        <v>44244</v>
      </c>
      <c r="C295">
        <f t="shared" ca="1" si="4"/>
        <v>99</v>
      </c>
    </row>
    <row r="296" spans="1:3" x14ac:dyDescent="0.2">
      <c r="A296" t="s">
        <v>4700</v>
      </c>
      <c r="B296" s="14">
        <f ca="1">VLOOKUP(PHOTOS[[#This Row],[Customer_ID]],CUSTOMERS[],7)+RANDBETWEEN(0,TODAY()-VLOOKUP(PHOTOS[[#This Row],[Customer_ID]],CUSTOMERS[],7))</f>
        <v>44248</v>
      </c>
      <c r="C296">
        <f t="shared" ca="1" si="4"/>
        <v>47</v>
      </c>
    </row>
    <row r="297" spans="1:3" x14ac:dyDescent="0.2">
      <c r="A297" t="s">
        <v>4701</v>
      </c>
      <c r="B297" s="16">
        <f ca="1">VLOOKUP(PHOTOS[[#This Row],[Customer_ID]],CUSTOMERS[],7)+RANDBETWEEN(0,TODAY()-VLOOKUP(PHOTOS[[#This Row],[Customer_ID]],CUSTOMERS[],7))</f>
        <v>44356</v>
      </c>
      <c r="C297">
        <f t="shared" ca="1" si="4"/>
        <v>18</v>
      </c>
    </row>
    <row r="298" spans="1:3" x14ac:dyDescent="0.2">
      <c r="A298" t="s">
        <v>4702</v>
      </c>
      <c r="B298" s="14">
        <f ca="1">VLOOKUP(PHOTOS[[#This Row],[Customer_ID]],CUSTOMERS[],7)+RANDBETWEEN(0,TODAY()-VLOOKUP(PHOTOS[[#This Row],[Customer_ID]],CUSTOMERS[],7))</f>
        <v>43684</v>
      </c>
      <c r="C298">
        <f t="shared" ca="1" si="4"/>
        <v>153</v>
      </c>
    </row>
    <row r="299" spans="1:3" x14ac:dyDescent="0.2">
      <c r="A299" t="s">
        <v>4703</v>
      </c>
      <c r="B299" s="16">
        <f ca="1">VLOOKUP(PHOTOS[[#This Row],[Customer_ID]],CUSTOMERS[],7)+RANDBETWEEN(0,TODAY()-VLOOKUP(PHOTOS[[#This Row],[Customer_ID]],CUSTOMERS[],7))</f>
        <v>44977</v>
      </c>
      <c r="C299">
        <f t="shared" ca="1" si="4"/>
        <v>177</v>
      </c>
    </row>
    <row r="300" spans="1:3" x14ac:dyDescent="0.2">
      <c r="A300" t="s">
        <v>4704</v>
      </c>
      <c r="B300" s="14">
        <f ca="1">VLOOKUP(PHOTOS[[#This Row],[Customer_ID]],CUSTOMERS[],7)+RANDBETWEEN(0,TODAY()-VLOOKUP(PHOTOS[[#This Row],[Customer_ID]],CUSTOMERS[],7))</f>
        <v>45097</v>
      </c>
      <c r="C300">
        <f t="shared" ca="1" si="4"/>
        <v>61</v>
      </c>
    </row>
    <row r="301" spans="1:3" x14ac:dyDescent="0.2">
      <c r="A301" t="s">
        <v>4705</v>
      </c>
      <c r="B301" s="16">
        <f ca="1">VLOOKUP(PHOTOS[[#This Row],[Customer_ID]],CUSTOMERS[],7)+RANDBETWEEN(0,TODAY()-VLOOKUP(PHOTOS[[#This Row],[Customer_ID]],CUSTOMERS[],7))</f>
        <v>43600</v>
      </c>
      <c r="C301">
        <f t="shared" ca="1" si="4"/>
        <v>10</v>
      </c>
    </row>
    <row r="302" spans="1:3" x14ac:dyDescent="0.2">
      <c r="A302" t="s">
        <v>4706</v>
      </c>
      <c r="B302" s="14">
        <f ca="1">VLOOKUP(PHOTOS[[#This Row],[Customer_ID]],CUSTOMERS[],7)+RANDBETWEEN(0,TODAY()-VLOOKUP(PHOTOS[[#This Row],[Customer_ID]],CUSTOMERS[],7))</f>
        <v>44789</v>
      </c>
      <c r="C302">
        <f t="shared" ca="1" si="4"/>
        <v>53</v>
      </c>
    </row>
    <row r="303" spans="1:3" x14ac:dyDescent="0.2">
      <c r="A303" t="s">
        <v>4707</v>
      </c>
      <c r="B303" s="16">
        <f ca="1">VLOOKUP(PHOTOS[[#This Row],[Customer_ID]],CUSTOMERS[],7)+RANDBETWEEN(0,TODAY()-VLOOKUP(PHOTOS[[#This Row],[Customer_ID]],CUSTOMERS[],7))</f>
        <v>45122</v>
      </c>
      <c r="C303">
        <f t="shared" ca="1" si="4"/>
        <v>128</v>
      </c>
    </row>
    <row r="304" spans="1:3" x14ac:dyDescent="0.2">
      <c r="A304" t="s">
        <v>4708</v>
      </c>
      <c r="B304" s="14">
        <f ca="1">VLOOKUP(PHOTOS[[#This Row],[Customer_ID]],CUSTOMERS[],7)+RANDBETWEEN(0,TODAY()-VLOOKUP(PHOTOS[[#This Row],[Customer_ID]],CUSTOMERS[],7))</f>
        <v>43266</v>
      </c>
      <c r="C304">
        <f t="shared" ca="1" si="4"/>
        <v>145</v>
      </c>
    </row>
    <row r="305" spans="1:3" x14ac:dyDescent="0.2">
      <c r="A305" t="s">
        <v>4709</v>
      </c>
      <c r="B305" s="16">
        <f ca="1">VLOOKUP(PHOTOS[[#This Row],[Customer_ID]],CUSTOMERS[],7)+RANDBETWEEN(0,TODAY()-VLOOKUP(PHOTOS[[#This Row],[Customer_ID]],CUSTOMERS[],7))</f>
        <v>44177</v>
      </c>
      <c r="C305">
        <f t="shared" ca="1" si="4"/>
        <v>86</v>
      </c>
    </row>
    <row r="306" spans="1:3" x14ac:dyDescent="0.2">
      <c r="A306" t="s">
        <v>4710</v>
      </c>
      <c r="B306" s="14">
        <f ca="1">VLOOKUP(PHOTOS[[#This Row],[Customer_ID]],CUSTOMERS[],7)+RANDBETWEEN(0,TODAY()-VLOOKUP(PHOTOS[[#This Row],[Customer_ID]],CUSTOMERS[],7))</f>
        <v>44594</v>
      </c>
      <c r="C306">
        <f t="shared" ca="1" si="4"/>
        <v>8</v>
      </c>
    </row>
    <row r="307" spans="1:3" x14ac:dyDescent="0.2">
      <c r="A307" t="s">
        <v>4711</v>
      </c>
      <c r="B307" s="16">
        <f ca="1">VLOOKUP(PHOTOS[[#This Row],[Customer_ID]],CUSTOMERS[],7)+RANDBETWEEN(0,TODAY()-VLOOKUP(PHOTOS[[#This Row],[Customer_ID]],CUSTOMERS[],7))</f>
        <v>44044</v>
      </c>
      <c r="C307">
        <f t="shared" ca="1" si="4"/>
        <v>169</v>
      </c>
    </row>
    <row r="308" spans="1:3" x14ac:dyDescent="0.2">
      <c r="A308" t="s">
        <v>4712</v>
      </c>
      <c r="B308" s="14">
        <f ca="1">VLOOKUP(PHOTOS[[#This Row],[Customer_ID]],CUSTOMERS[],7)+RANDBETWEEN(0,TODAY()-VLOOKUP(PHOTOS[[#This Row],[Customer_ID]],CUSTOMERS[],7))</f>
        <v>43959</v>
      </c>
      <c r="C308">
        <f t="shared" ca="1" si="4"/>
        <v>121</v>
      </c>
    </row>
    <row r="309" spans="1:3" x14ac:dyDescent="0.2">
      <c r="A309" t="s">
        <v>4713</v>
      </c>
      <c r="B309" s="16">
        <f ca="1">VLOOKUP(PHOTOS[[#This Row],[Customer_ID]],CUSTOMERS[],7)+RANDBETWEEN(0,TODAY()-VLOOKUP(PHOTOS[[#This Row],[Customer_ID]],CUSTOMERS[],7))</f>
        <v>43655</v>
      </c>
      <c r="C309">
        <f t="shared" ca="1" si="4"/>
        <v>19</v>
      </c>
    </row>
    <row r="310" spans="1:3" x14ac:dyDescent="0.2">
      <c r="A310" t="s">
        <v>4714</v>
      </c>
      <c r="B310" s="14">
        <f ca="1">VLOOKUP(PHOTOS[[#This Row],[Customer_ID]],CUSTOMERS[],7)+RANDBETWEEN(0,TODAY()-VLOOKUP(PHOTOS[[#This Row],[Customer_ID]],CUSTOMERS[],7))</f>
        <v>45240</v>
      </c>
      <c r="C310">
        <f t="shared" ca="1" si="4"/>
        <v>48</v>
      </c>
    </row>
    <row r="311" spans="1:3" x14ac:dyDescent="0.2">
      <c r="A311" t="s">
        <v>4715</v>
      </c>
      <c r="B311" s="16">
        <f ca="1">VLOOKUP(PHOTOS[[#This Row],[Customer_ID]],CUSTOMERS[],7)+RANDBETWEEN(0,TODAY()-VLOOKUP(PHOTOS[[#This Row],[Customer_ID]],CUSTOMERS[],7))</f>
        <v>45390</v>
      </c>
      <c r="C311">
        <f t="shared" ca="1" si="4"/>
        <v>18</v>
      </c>
    </row>
    <row r="312" spans="1:3" x14ac:dyDescent="0.2">
      <c r="A312" t="s">
        <v>4716</v>
      </c>
      <c r="B312" s="14">
        <f ca="1">VLOOKUP(PHOTOS[[#This Row],[Customer_ID]],CUSTOMERS[],7)+RANDBETWEEN(0,TODAY()-VLOOKUP(PHOTOS[[#This Row],[Customer_ID]],CUSTOMERS[],7))</f>
        <v>43606</v>
      </c>
      <c r="C312">
        <f t="shared" ca="1" si="4"/>
        <v>55</v>
      </c>
    </row>
    <row r="313" spans="1:3" x14ac:dyDescent="0.2">
      <c r="A313" t="s">
        <v>4717</v>
      </c>
      <c r="B313" s="16">
        <f ca="1">VLOOKUP(PHOTOS[[#This Row],[Customer_ID]],CUSTOMERS[],7)+RANDBETWEEN(0,TODAY()-VLOOKUP(PHOTOS[[#This Row],[Customer_ID]],CUSTOMERS[],7))</f>
        <v>44497</v>
      </c>
      <c r="C313">
        <f t="shared" ca="1" si="4"/>
        <v>104</v>
      </c>
    </row>
    <row r="314" spans="1:3" x14ac:dyDescent="0.2">
      <c r="A314" t="s">
        <v>4718</v>
      </c>
      <c r="B314" s="14">
        <f ca="1">VLOOKUP(PHOTOS[[#This Row],[Customer_ID]],CUSTOMERS[],7)+RANDBETWEEN(0,TODAY()-VLOOKUP(PHOTOS[[#This Row],[Customer_ID]],CUSTOMERS[],7))</f>
        <v>44584</v>
      </c>
      <c r="C314">
        <f t="shared" ca="1" si="4"/>
        <v>101</v>
      </c>
    </row>
    <row r="315" spans="1:3" x14ac:dyDescent="0.2">
      <c r="A315" t="s">
        <v>4719</v>
      </c>
      <c r="B315" s="16">
        <f ca="1">VLOOKUP(PHOTOS[[#This Row],[Customer_ID]],CUSTOMERS[],7)+RANDBETWEEN(0,TODAY()-VLOOKUP(PHOTOS[[#This Row],[Customer_ID]],CUSTOMERS[],7))</f>
        <v>43431</v>
      </c>
      <c r="C315">
        <f t="shared" ca="1" si="4"/>
        <v>39</v>
      </c>
    </row>
    <row r="316" spans="1:3" x14ac:dyDescent="0.2">
      <c r="A316" t="s">
        <v>4720</v>
      </c>
      <c r="B316" s="14">
        <f ca="1">VLOOKUP(PHOTOS[[#This Row],[Customer_ID]],CUSTOMERS[],7)+RANDBETWEEN(0,TODAY()-VLOOKUP(PHOTOS[[#This Row],[Customer_ID]],CUSTOMERS[],7))</f>
        <v>44314</v>
      </c>
      <c r="C316">
        <f t="shared" ca="1" si="4"/>
        <v>49</v>
      </c>
    </row>
    <row r="317" spans="1:3" x14ac:dyDescent="0.2">
      <c r="A317" t="s">
        <v>4721</v>
      </c>
      <c r="B317" s="16">
        <f ca="1">VLOOKUP(PHOTOS[[#This Row],[Customer_ID]],CUSTOMERS[],7)+RANDBETWEEN(0,TODAY()-VLOOKUP(PHOTOS[[#This Row],[Customer_ID]],CUSTOMERS[],7))</f>
        <v>44841</v>
      </c>
      <c r="C317">
        <f t="shared" ca="1" si="4"/>
        <v>148</v>
      </c>
    </row>
    <row r="318" spans="1:3" x14ac:dyDescent="0.2">
      <c r="A318" t="s">
        <v>4722</v>
      </c>
      <c r="B318" s="14">
        <f ca="1">VLOOKUP(PHOTOS[[#This Row],[Customer_ID]],CUSTOMERS[],7)+RANDBETWEEN(0,TODAY()-VLOOKUP(PHOTOS[[#This Row],[Customer_ID]],CUSTOMERS[],7))</f>
        <v>45307</v>
      </c>
      <c r="C318">
        <f t="shared" ca="1" si="4"/>
        <v>133</v>
      </c>
    </row>
    <row r="319" spans="1:3" x14ac:dyDescent="0.2">
      <c r="A319" t="s">
        <v>4723</v>
      </c>
      <c r="B319" s="16">
        <f ca="1">VLOOKUP(PHOTOS[[#This Row],[Customer_ID]],CUSTOMERS[],7)+RANDBETWEEN(0,TODAY()-VLOOKUP(PHOTOS[[#This Row],[Customer_ID]],CUSTOMERS[],7))</f>
        <v>44852</v>
      </c>
      <c r="C319">
        <f t="shared" ca="1" si="4"/>
        <v>40</v>
      </c>
    </row>
    <row r="320" spans="1:3" x14ac:dyDescent="0.2">
      <c r="A320" t="s">
        <v>4724</v>
      </c>
      <c r="B320" s="14">
        <f ca="1">VLOOKUP(PHOTOS[[#This Row],[Customer_ID]],CUSTOMERS[],7)+RANDBETWEEN(0,TODAY()-VLOOKUP(PHOTOS[[#This Row],[Customer_ID]],CUSTOMERS[],7))</f>
        <v>44246</v>
      </c>
      <c r="C320">
        <f t="shared" ca="1" si="4"/>
        <v>156</v>
      </c>
    </row>
    <row r="321" spans="1:3" x14ac:dyDescent="0.2">
      <c r="A321" t="s">
        <v>4725</v>
      </c>
      <c r="B321" s="16">
        <f ca="1">VLOOKUP(PHOTOS[[#This Row],[Customer_ID]],CUSTOMERS[],7)+RANDBETWEEN(0,TODAY()-VLOOKUP(PHOTOS[[#This Row],[Customer_ID]],CUSTOMERS[],7))</f>
        <v>44344</v>
      </c>
      <c r="C321">
        <f t="shared" ca="1" si="4"/>
        <v>47</v>
      </c>
    </row>
    <row r="322" spans="1:3" x14ac:dyDescent="0.2">
      <c r="A322" t="s">
        <v>4726</v>
      </c>
      <c r="B322" s="14">
        <f ca="1">VLOOKUP(PHOTOS[[#This Row],[Customer_ID]],CUSTOMERS[],7)+RANDBETWEEN(0,TODAY()-VLOOKUP(PHOTOS[[#This Row],[Customer_ID]],CUSTOMERS[],7))</f>
        <v>44772</v>
      </c>
      <c r="C322">
        <f t="shared" ref="C322:C385" ca="1" si="5">RANDBETWEEN(1,200)</f>
        <v>92</v>
      </c>
    </row>
    <row r="323" spans="1:3" x14ac:dyDescent="0.2">
      <c r="A323" t="s">
        <v>4727</v>
      </c>
      <c r="B323" s="16">
        <f ca="1">VLOOKUP(PHOTOS[[#This Row],[Customer_ID]],CUSTOMERS[],7)+RANDBETWEEN(0,TODAY()-VLOOKUP(PHOTOS[[#This Row],[Customer_ID]],CUSTOMERS[],7))</f>
        <v>44356</v>
      </c>
      <c r="C323">
        <f t="shared" ca="1" si="5"/>
        <v>137</v>
      </c>
    </row>
    <row r="324" spans="1:3" x14ac:dyDescent="0.2">
      <c r="A324" t="s">
        <v>4728</v>
      </c>
      <c r="B324" s="14">
        <f ca="1">VLOOKUP(PHOTOS[[#This Row],[Customer_ID]],CUSTOMERS[],7)+RANDBETWEEN(0,TODAY()-VLOOKUP(PHOTOS[[#This Row],[Customer_ID]],CUSTOMERS[],7))</f>
        <v>44899</v>
      </c>
      <c r="C324">
        <f t="shared" ca="1" si="5"/>
        <v>123</v>
      </c>
    </row>
    <row r="325" spans="1:3" x14ac:dyDescent="0.2">
      <c r="A325" t="s">
        <v>4729</v>
      </c>
      <c r="B325" s="16">
        <f ca="1">VLOOKUP(PHOTOS[[#This Row],[Customer_ID]],CUSTOMERS[],7)+RANDBETWEEN(0,TODAY()-VLOOKUP(PHOTOS[[#This Row],[Customer_ID]],CUSTOMERS[],7))</f>
        <v>43649</v>
      </c>
      <c r="C325">
        <f t="shared" ca="1" si="5"/>
        <v>135</v>
      </c>
    </row>
    <row r="326" spans="1:3" x14ac:dyDescent="0.2">
      <c r="A326" t="s">
        <v>4730</v>
      </c>
      <c r="B326" s="14">
        <f ca="1">VLOOKUP(PHOTOS[[#This Row],[Customer_ID]],CUSTOMERS[],7)+RANDBETWEEN(0,TODAY()-VLOOKUP(PHOTOS[[#This Row],[Customer_ID]],CUSTOMERS[],7))</f>
        <v>43297</v>
      </c>
      <c r="C326">
        <f t="shared" ca="1" si="5"/>
        <v>194</v>
      </c>
    </row>
    <row r="327" spans="1:3" x14ac:dyDescent="0.2">
      <c r="A327" t="s">
        <v>4731</v>
      </c>
      <c r="B327" s="16">
        <f ca="1">VLOOKUP(PHOTOS[[#This Row],[Customer_ID]],CUSTOMERS[],7)+RANDBETWEEN(0,TODAY()-VLOOKUP(PHOTOS[[#This Row],[Customer_ID]],CUSTOMERS[],7))</f>
        <v>45054</v>
      </c>
      <c r="C327">
        <f t="shared" ca="1" si="5"/>
        <v>125</v>
      </c>
    </row>
    <row r="328" spans="1:3" x14ac:dyDescent="0.2">
      <c r="A328" t="s">
        <v>4732</v>
      </c>
      <c r="B328" s="14">
        <f ca="1">VLOOKUP(PHOTOS[[#This Row],[Customer_ID]],CUSTOMERS[],7)+RANDBETWEEN(0,TODAY()-VLOOKUP(PHOTOS[[#This Row],[Customer_ID]],CUSTOMERS[],7))</f>
        <v>45508</v>
      </c>
      <c r="C328">
        <f t="shared" ca="1" si="5"/>
        <v>121</v>
      </c>
    </row>
    <row r="329" spans="1:3" x14ac:dyDescent="0.2">
      <c r="A329" t="s">
        <v>4733</v>
      </c>
      <c r="B329" s="16">
        <f ca="1">VLOOKUP(PHOTOS[[#This Row],[Customer_ID]],CUSTOMERS[],7)+RANDBETWEEN(0,TODAY()-VLOOKUP(PHOTOS[[#This Row],[Customer_ID]],CUSTOMERS[],7))</f>
        <v>45259</v>
      </c>
      <c r="C329">
        <f t="shared" ca="1" si="5"/>
        <v>14</v>
      </c>
    </row>
    <row r="330" spans="1:3" x14ac:dyDescent="0.2">
      <c r="A330" t="s">
        <v>4734</v>
      </c>
      <c r="B330" s="14">
        <f ca="1">VLOOKUP(PHOTOS[[#This Row],[Customer_ID]],CUSTOMERS[],7)+RANDBETWEEN(0,TODAY()-VLOOKUP(PHOTOS[[#This Row],[Customer_ID]],CUSTOMERS[],7))</f>
        <v>44026</v>
      </c>
      <c r="C330">
        <f t="shared" ca="1" si="5"/>
        <v>189</v>
      </c>
    </row>
    <row r="331" spans="1:3" x14ac:dyDescent="0.2">
      <c r="A331" t="s">
        <v>4735</v>
      </c>
      <c r="B331" s="16">
        <f ca="1">VLOOKUP(PHOTOS[[#This Row],[Customer_ID]],CUSTOMERS[],7)+RANDBETWEEN(0,TODAY()-VLOOKUP(PHOTOS[[#This Row],[Customer_ID]],CUSTOMERS[],7))</f>
        <v>44699</v>
      </c>
      <c r="C331">
        <f t="shared" ca="1" si="5"/>
        <v>14</v>
      </c>
    </row>
    <row r="332" spans="1:3" x14ac:dyDescent="0.2">
      <c r="A332" t="s">
        <v>4736</v>
      </c>
      <c r="B332" s="14">
        <f ca="1">VLOOKUP(PHOTOS[[#This Row],[Customer_ID]],CUSTOMERS[],7)+RANDBETWEEN(0,TODAY()-VLOOKUP(PHOTOS[[#This Row],[Customer_ID]],CUSTOMERS[],7))</f>
        <v>44280</v>
      </c>
      <c r="C332">
        <f t="shared" ca="1" si="5"/>
        <v>43</v>
      </c>
    </row>
    <row r="333" spans="1:3" x14ac:dyDescent="0.2">
      <c r="A333" t="s">
        <v>4737</v>
      </c>
      <c r="B333" s="16">
        <f ca="1">VLOOKUP(PHOTOS[[#This Row],[Customer_ID]],CUSTOMERS[],7)+RANDBETWEEN(0,TODAY()-VLOOKUP(PHOTOS[[#This Row],[Customer_ID]],CUSTOMERS[],7))</f>
        <v>44602</v>
      </c>
      <c r="C333">
        <f t="shared" ca="1" si="5"/>
        <v>55</v>
      </c>
    </row>
    <row r="334" spans="1:3" x14ac:dyDescent="0.2">
      <c r="A334" t="s">
        <v>4738</v>
      </c>
      <c r="B334" s="14">
        <f ca="1">VLOOKUP(PHOTOS[[#This Row],[Customer_ID]],CUSTOMERS[],7)+RANDBETWEEN(0,TODAY()-VLOOKUP(PHOTOS[[#This Row],[Customer_ID]],CUSTOMERS[],7))</f>
        <v>44431</v>
      </c>
      <c r="C334">
        <f t="shared" ca="1" si="5"/>
        <v>193</v>
      </c>
    </row>
    <row r="335" spans="1:3" x14ac:dyDescent="0.2">
      <c r="A335" t="s">
        <v>4739</v>
      </c>
      <c r="B335" s="16">
        <f ca="1">VLOOKUP(PHOTOS[[#This Row],[Customer_ID]],CUSTOMERS[],7)+RANDBETWEEN(0,TODAY()-VLOOKUP(PHOTOS[[#This Row],[Customer_ID]],CUSTOMERS[],7))</f>
        <v>45474</v>
      </c>
      <c r="C335">
        <f t="shared" ca="1" si="5"/>
        <v>100</v>
      </c>
    </row>
    <row r="336" spans="1:3" x14ac:dyDescent="0.2">
      <c r="A336" t="s">
        <v>4740</v>
      </c>
      <c r="B336" s="14">
        <f ca="1">VLOOKUP(PHOTOS[[#This Row],[Customer_ID]],CUSTOMERS[],7)+RANDBETWEEN(0,TODAY()-VLOOKUP(PHOTOS[[#This Row],[Customer_ID]],CUSTOMERS[],7))</f>
        <v>43815</v>
      </c>
      <c r="C336">
        <f t="shared" ca="1" si="5"/>
        <v>39</v>
      </c>
    </row>
    <row r="337" spans="1:3" x14ac:dyDescent="0.2">
      <c r="A337" t="s">
        <v>4741</v>
      </c>
      <c r="B337" s="16">
        <f ca="1">VLOOKUP(PHOTOS[[#This Row],[Customer_ID]],CUSTOMERS[],7)+RANDBETWEEN(0,TODAY()-VLOOKUP(PHOTOS[[#This Row],[Customer_ID]],CUSTOMERS[],7))</f>
        <v>44092</v>
      </c>
      <c r="C337">
        <f t="shared" ca="1" si="5"/>
        <v>143</v>
      </c>
    </row>
    <row r="338" spans="1:3" x14ac:dyDescent="0.2">
      <c r="A338" t="s">
        <v>4742</v>
      </c>
      <c r="B338" s="14">
        <f ca="1">VLOOKUP(PHOTOS[[#This Row],[Customer_ID]],CUSTOMERS[],7)+RANDBETWEEN(0,TODAY()-VLOOKUP(PHOTOS[[#This Row],[Customer_ID]],CUSTOMERS[],7))</f>
        <v>45489</v>
      </c>
      <c r="C338">
        <f t="shared" ca="1" si="5"/>
        <v>153</v>
      </c>
    </row>
    <row r="339" spans="1:3" x14ac:dyDescent="0.2">
      <c r="A339" t="s">
        <v>4743</v>
      </c>
      <c r="B339" s="16">
        <f ca="1">VLOOKUP(PHOTOS[[#This Row],[Customer_ID]],CUSTOMERS[],7)+RANDBETWEEN(0,TODAY()-VLOOKUP(PHOTOS[[#This Row],[Customer_ID]],CUSTOMERS[],7))</f>
        <v>44263</v>
      </c>
      <c r="C339">
        <f t="shared" ca="1" si="5"/>
        <v>37</v>
      </c>
    </row>
    <row r="340" spans="1:3" x14ac:dyDescent="0.2">
      <c r="A340" t="s">
        <v>4744</v>
      </c>
      <c r="B340" s="14">
        <f ca="1">VLOOKUP(PHOTOS[[#This Row],[Customer_ID]],CUSTOMERS[],7)+RANDBETWEEN(0,TODAY()-VLOOKUP(PHOTOS[[#This Row],[Customer_ID]],CUSTOMERS[],7))</f>
        <v>44263</v>
      </c>
      <c r="C340">
        <f t="shared" ca="1" si="5"/>
        <v>189</v>
      </c>
    </row>
    <row r="341" spans="1:3" x14ac:dyDescent="0.2">
      <c r="A341" t="s">
        <v>4745</v>
      </c>
      <c r="B341" s="16">
        <f ca="1">VLOOKUP(PHOTOS[[#This Row],[Customer_ID]],CUSTOMERS[],7)+RANDBETWEEN(0,TODAY()-VLOOKUP(PHOTOS[[#This Row],[Customer_ID]],CUSTOMERS[],7))</f>
        <v>44792</v>
      </c>
      <c r="C341">
        <f t="shared" ca="1" si="5"/>
        <v>50</v>
      </c>
    </row>
    <row r="342" spans="1:3" x14ac:dyDescent="0.2">
      <c r="A342" t="s">
        <v>4746</v>
      </c>
      <c r="B342" s="14">
        <f ca="1">VLOOKUP(PHOTOS[[#This Row],[Customer_ID]],CUSTOMERS[],7)+RANDBETWEEN(0,TODAY()-VLOOKUP(PHOTOS[[#This Row],[Customer_ID]],CUSTOMERS[],7))</f>
        <v>44364</v>
      </c>
      <c r="C342">
        <f t="shared" ca="1" si="5"/>
        <v>188</v>
      </c>
    </row>
    <row r="343" spans="1:3" x14ac:dyDescent="0.2">
      <c r="A343" t="s">
        <v>4747</v>
      </c>
      <c r="B343" s="16">
        <f ca="1">VLOOKUP(PHOTOS[[#This Row],[Customer_ID]],CUSTOMERS[],7)+RANDBETWEEN(0,TODAY()-VLOOKUP(PHOTOS[[#This Row],[Customer_ID]],CUSTOMERS[],7))</f>
        <v>44452</v>
      </c>
      <c r="C343">
        <f t="shared" ca="1" si="5"/>
        <v>73</v>
      </c>
    </row>
    <row r="344" spans="1:3" x14ac:dyDescent="0.2">
      <c r="A344" t="s">
        <v>4748</v>
      </c>
      <c r="B344" s="14">
        <f ca="1">VLOOKUP(PHOTOS[[#This Row],[Customer_ID]],CUSTOMERS[],7)+RANDBETWEEN(0,TODAY()-VLOOKUP(PHOTOS[[#This Row],[Customer_ID]],CUSTOMERS[],7))</f>
        <v>44581</v>
      </c>
      <c r="C344">
        <f t="shared" ca="1" si="5"/>
        <v>147</v>
      </c>
    </row>
    <row r="345" spans="1:3" x14ac:dyDescent="0.2">
      <c r="A345" t="s">
        <v>4749</v>
      </c>
      <c r="B345" s="16">
        <f ca="1">VLOOKUP(PHOTOS[[#This Row],[Customer_ID]],CUSTOMERS[],7)+RANDBETWEEN(0,TODAY()-VLOOKUP(PHOTOS[[#This Row],[Customer_ID]],CUSTOMERS[],7))</f>
        <v>43391</v>
      </c>
      <c r="C345">
        <f t="shared" ca="1" si="5"/>
        <v>31</v>
      </c>
    </row>
    <row r="346" spans="1:3" x14ac:dyDescent="0.2">
      <c r="A346" t="s">
        <v>4750</v>
      </c>
      <c r="B346" s="14">
        <f ca="1">VLOOKUP(PHOTOS[[#This Row],[Customer_ID]],CUSTOMERS[],7)+RANDBETWEEN(0,TODAY()-VLOOKUP(PHOTOS[[#This Row],[Customer_ID]],CUSTOMERS[],7))</f>
        <v>44507</v>
      </c>
      <c r="C346">
        <f t="shared" ca="1" si="5"/>
        <v>93</v>
      </c>
    </row>
    <row r="347" spans="1:3" x14ac:dyDescent="0.2">
      <c r="A347" t="s">
        <v>4751</v>
      </c>
      <c r="B347" s="16">
        <f ca="1">VLOOKUP(PHOTOS[[#This Row],[Customer_ID]],CUSTOMERS[],7)+RANDBETWEEN(0,TODAY()-VLOOKUP(PHOTOS[[#This Row],[Customer_ID]],CUSTOMERS[],7))</f>
        <v>44507</v>
      </c>
      <c r="C347">
        <f t="shared" ca="1" si="5"/>
        <v>28</v>
      </c>
    </row>
    <row r="348" spans="1:3" x14ac:dyDescent="0.2">
      <c r="A348" t="s">
        <v>4752</v>
      </c>
      <c r="B348" s="14">
        <f ca="1">VLOOKUP(PHOTOS[[#This Row],[Customer_ID]],CUSTOMERS[],7)+RANDBETWEEN(0,TODAY()-VLOOKUP(PHOTOS[[#This Row],[Customer_ID]],CUSTOMERS[],7))</f>
        <v>45159</v>
      </c>
      <c r="C348">
        <f t="shared" ca="1" si="5"/>
        <v>170</v>
      </c>
    </row>
    <row r="349" spans="1:3" x14ac:dyDescent="0.2">
      <c r="A349" t="s">
        <v>4753</v>
      </c>
      <c r="B349" s="16">
        <f ca="1">VLOOKUP(PHOTOS[[#This Row],[Customer_ID]],CUSTOMERS[],7)+RANDBETWEEN(0,TODAY()-VLOOKUP(PHOTOS[[#This Row],[Customer_ID]],CUSTOMERS[],7))</f>
        <v>44816</v>
      </c>
      <c r="C349">
        <f t="shared" ca="1" si="5"/>
        <v>125</v>
      </c>
    </row>
    <row r="350" spans="1:3" x14ac:dyDescent="0.2">
      <c r="A350" t="s">
        <v>4754</v>
      </c>
      <c r="B350" s="14">
        <f ca="1">VLOOKUP(PHOTOS[[#This Row],[Customer_ID]],CUSTOMERS[],7)+RANDBETWEEN(0,TODAY()-VLOOKUP(PHOTOS[[#This Row],[Customer_ID]],CUSTOMERS[],7))</f>
        <v>43983</v>
      </c>
      <c r="C350">
        <f t="shared" ca="1" si="5"/>
        <v>176</v>
      </c>
    </row>
    <row r="351" spans="1:3" x14ac:dyDescent="0.2">
      <c r="A351" t="s">
        <v>4755</v>
      </c>
      <c r="B351" s="16">
        <f ca="1">VLOOKUP(PHOTOS[[#This Row],[Customer_ID]],CUSTOMERS[],7)+RANDBETWEEN(0,TODAY()-VLOOKUP(PHOTOS[[#This Row],[Customer_ID]],CUSTOMERS[],7))</f>
        <v>45183</v>
      </c>
      <c r="C351">
        <f t="shared" ca="1" si="5"/>
        <v>5</v>
      </c>
    </row>
    <row r="352" spans="1:3" x14ac:dyDescent="0.2">
      <c r="A352" t="s">
        <v>4756</v>
      </c>
      <c r="B352" s="14">
        <f ca="1">VLOOKUP(PHOTOS[[#This Row],[Customer_ID]],CUSTOMERS[],7)+RANDBETWEEN(0,TODAY()-VLOOKUP(PHOTOS[[#This Row],[Customer_ID]],CUSTOMERS[],7))</f>
        <v>43287</v>
      </c>
      <c r="C352">
        <f t="shared" ca="1" si="5"/>
        <v>79</v>
      </c>
    </row>
    <row r="353" spans="1:3" x14ac:dyDescent="0.2">
      <c r="A353" t="s">
        <v>4757</v>
      </c>
      <c r="B353" s="16">
        <f ca="1">VLOOKUP(PHOTOS[[#This Row],[Customer_ID]],CUSTOMERS[],7)+RANDBETWEEN(0,TODAY()-VLOOKUP(PHOTOS[[#This Row],[Customer_ID]],CUSTOMERS[],7))</f>
        <v>44047</v>
      </c>
      <c r="C353">
        <f t="shared" ca="1" si="5"/>
        <v>160</v>
      </c>
    </row>
    <row r="354" spans="1:3" x14ac:dyDescent="0.2">
      <c r="A354" t="s">
        <v>4758</v>
      </c>
      <c r="B354" s="14">
        <f ca="1">VLOOKUP(PHOTOS[[#This Row],[Customer_ID]],CUSTOMERS[],7)+RANDBETWEEN(0,TODAY()-VLOOKUP(PHOTOS[[#This Row],[Customer_ID]],CUSTOMERS[],7))</f>
        <v>45008</v>
      </c>
      <c r="C354">
        <f t="shared" ca="1" si="5"/>
        <v>65</v>
      </c>
    </row>
    <row r="355" spans="1:3" x14ac:dyDescent="0.2">
      <c r="A355" t="s">
        <v>4759</v>
      </c>
      <c r="B355" s="16">
        <f ca="1">VLOOKUP(PHOTOS[[#This Row],[Customer_ID]],CUSTOMERS[],7)+RANDBETWEEN(0,TODAY()-VLOOKUP(PHOTOS[[#This Row],[Customer_ID]],CUSTOMERS[],7))</f>
        <v>44062</v>
      </c>
      <c r="C355">
        <f t="shared" ca="1" si="5"/>
        <v>119</v>
      </c>
    </row>
    <row r="356" spans="1:3" x14ac:dyDescent="0.2">
      <c r="A356" t="s">
        <v>4760</v>
      </c>
      <c r="B356" s="14">
        <f ca="1">VLOOKUP(PHOTOS[[#This Row],[Customer_ID]],CUSTOMERS[],7)+RANDBETWEEN(0,TODAY()-VLOOKUP(PHOTOS[[#This Row],[Customer_ID]],CUSTOMERS[],7))</f>
        <v>45483</v>
      </c>
      <c r="C356">
        <f t="shared" ca="1" si="5"/>
        <v>92</v>
      </c>
    </row>
    <row r="357" spans="1:3" x14ac:dyDescent="0.2">
      <c r="A357" t="s">
        <v>4761</v>
      </c>
      <c r="B357" s="16">
        <f ca="1">VLOOKUP(PHOTOS[[#This Row],[Customer_ID]],CUSTOMERS[],7)+RANDBETWEEN(0,TODAY()-VLOOKUP(PHOTOS[[#This Row],[Customer_ID]],CUSTOMERS[],7))</f>
        <v>43927</v>
      </c>
      <c r="C357">
        <f t="shared" ca="1" si="5"/>
        <v>12</v>
      </c>
    </row>
    <row r="358" spans="1:3" x14ac:dyDescent="0.2">
      <c r="A358" t="s">
        <v>4762</v>
      </c>
      <c r="B358" s="14">
        <f ca="1">VLOOKUP(PHOTOS[[#This Row],[Customer_ID]],CUSTOMERS[],7)+RANDBETWEEN(0,TODAY()-VLOOKUP(PHOTOS[[#This Row],[Customer_ID]],CUSTOMERS[],7))</f>
        <v>43361</v>
      </c>
      <c r="C358">
        <f t="shared" ca="1" si="5"/>
        <v>154</v>
      </c>
    </row>
    <row r="359" spans="1:3" x14ac:dyDescent="0.2">
      <c r="A359" t="s">
        <v>4763</v>
      </c>
      <c r="B359" s="16">
        <f ca="1">VLOOKUP(PHOTOS[[#This Row],[Customer_ID]],CUSTOMERS[],7)+RANDBETWEEN(0,TODAY()-VLOOKUP(PHOTOS[[#This Row],[Customer_ID]],CUSTOMERS[],7))</f>
        <v>45247</v>
      </c>
      <c r="C359">
        <f t="shared" ca="1" si="5"/>
        <v>25</v>
      </c>
    </row>
    <row r="360" spans="1:3" x14ac:dyDescent="0.2">
      <c r="A360" t="s">
        <v>4764</v>
      </c>
      <c r="B360" s="14">
        <f ca="1">VLOOKUP(PHOTOS[[#This Row],[Customer_ID]],CUSTOMERS[],7)+RANDBETWEEN(0,TODAY()-VLOOKUP(PHOTOS[[#This Row],[Customer_ID]],CUSTOMERS[],7))</f>
        <v>45077</v>
      </c>
      <c r="C360">
        <f t="shared" ca="1" si="5"/>
        <v>114</v>
      </c>
    </row>
    <row r="361" spans="1:3" x14ac:dyDescent="0.2">
      <c r="A361" t="s">
        <v>4765</v>
      </c>
      <c r="B361" s="16">
        <f ca="1">VLOOKUP(PHOTOS[[#This Row],[Customer_ID]],CUSTOMERS[],7)+RANDBETWEEN(0,TODAY()-VLOOKUP(PHOTOS[[#This Row],[Customer_ID]],CUSTOMERS[],7))</f>
        <v>44575</v>
      </c>
      <c r="C361">
        <f t="shared" ca="1" si="5"/>
        <v>37</v>
      </c>
    </row>
    <row r="362" spans="1:3" x14ac:dyDescent="0.2">
      <c r="A362" t="s">
        <v>4766</v>
      </c>
      <c r="B362" s="14">
        <f ca="1">VLOOKUP(PHOTOS[[#This Row],[Customer_ID]],CUSTOMERS[],7)+RANDBETWEEN(0,TODAY()-VLOOKUP(PHOTOS[[#This Row],[Customer_ID]],CUSTOMERS[],7))</f>
        <v>44872</v>
      </c>
      <c r="C362">
        <f t="shared" ca="1" si="5"/>
        <v>47</v>
      </c>
    </row>
    <row r="363" spans="1:3" x14ac:dyDescent="0.2">
      <c r="A363" t="s">
        <v>4767</v>
      </c>
      <c r="B363" s="16">
        <f ca="1">VLOOKUP(PHOTOS[[#This Row],[Customer_ID]],CUSTOMERS[],7)+RANDBETWEEN(0,TODAY()-VLOOKUP(PHOTOS[[#This Row],[Customer_ID]],CUSTOMERS[],7))</f>
        <v>44334</v>
      </c>
      <c r="C363">
        <f t="shared" ca="1" si="5"/>
        <v>81</v>
      </c>
    </row>
    <row r="364" spans="1:3" x14ac:dyDescent="0.2">
      <c r="A364" t="s">
        <v>4768</v>
      </c>
      <c r="B364" s="14">
        <f ca="1">VLOOKUP(PHOTOS[[#This Row],[Customer_ID]],CUSTOMERS[],7)+RANDBETWEEN(0,TODAY()-VLOOKUP(PHOTOS[[#This Row],[Customer_ID]],CUSTOMERS[],7))</f>
        <v>43683</v>
      </c>
      <c r="C364">
        <f t="shared" ca="1" si="5"/>
        <v>33</v>
      </c>
    </row>
    <row r="365" spans="1:3" x14ac:dyDescent="0.2">
      <c r="A365" t="s">
        <v>4769</v>
      </c>
      <c r="B365" s="16">
        <f ca="1">VLOOKUP(PHOTOS[[#This Row],[Customer_ID]],CUSTOMERS[],7)+RANDBETWEEN(0,TODAY()-VLOOKUP(PHOTOS[[#This Row],[Customer_ID]],CUSTOMERS[],7))</f>
        <v>44754</v>
      </c>
      <c r="C365">
        <f t="shared" ca="1" si="5"/>
        <v>164</v>
      </c>
    </row>
    <row r="366" spans="1:3" x14ac:dyDescent="0.2">
      <c r="A366" t="s">
        <v>4770</v>
      </c>
      <c r="B366" s="14">
        <f ca="1">VLOOKUP(PHOTOS[[#This Row],[Customer_ID]],CUSTOMERS[],7)+RANDBETWEEN(0,TODAY()-VLOOKUP(PHOTOS[[#This Row],[Customer_ID]],CUSTOMERS[],7))</f>
        <v>43748</v>
      </c>
      <c r="C366">
        <f t="shared" ca="1" si="5"/>
        <v>141</v>
      </c>
    </row>
    <row r="367" spans="1:3" x14ac:dyDescent="0.2">
      <c r="A367" t="s">
        <v>4771</v>
      </c>
      <c r="B367" s="16">
        <f ca="1">VLOOKUP(PHOTOS[[#This Row],[Customer_ID]],CUSTOMERS[],7)+RANDBETWEEN(0,TODAY()-VLOOKUP(PHOTOS[[#This Row],[Customer_ID]],CUSTOMERS[],7))</f>
        <v>44381</v>
      </c>
      <c r="C367">
        <f t="shared" ca="1" si="5"/>
        <v>37</v>
      </c>
    </row>
    <row r="368" spans="1:3" x14ac:dyDescent="0.2">
      <c r="A368" t="s">
        <v>4772</v>
      </c>
      <c r="B368" s="14">
        <f ca="1">VLOOKUP(PHOTOS[[#This Row],[Customer_ID]],CUSTOMERS[],7)+RANDBETWEEN(0,TODAY()-VLOOKUP(PHOTOS[[#This Row],[Customer_ID]],CUSTOMERS[],7))</f>
        <v>45507</v>
      </c>
      <c r="C368">
        <f t="shared" ca="1" si="5"/>
        <v>168</v>
      </c>
    </row>
    <row r="369" spans="1:3" x14ac:dyDescent="0.2">
      <c r="A369" t="s">
        <v>4773</v>
      </c>
      <c r="B369" s="16">
        <f ca="1">VLOOKUP(PHOTOS[[#This Row],[Customer_ID]],CUSTOMERS[],7)+RANDBETWEEN(0,TODAY()-VLOOKUP(PHOTOS[[#This Row],[Customer_ID]],CUSTOMERS[],7))</f>
        <v>45308</v>
      </c>
      <c r="C369">
        <f t="shared" ca="1" si="5"/>
        <v>15</v>
      </c>
    </row>
    <row r="370" spans="1:3" x14ac:dyDescent="0.2">
      <c r="A370" t="s">
        <v>4774</v>
      </c>
      <c r="B370" s="14">
        <f ca="1">VLOOKUP(PHOTOS[[#This Row],[Customer_ID]],CUSTOMERS[],7)+RANDBETWEEN(0,TODAY()-VLOOKUP(PHOTOS[[#This Row],[Customer_ID]],CUSTOMERS[],7))</f>
        <v>44243</v>
      </c>
      <c r="C370">
        <f t="shared" ca="1" si="5"/>
        <v>122</v>
      </c>
    </row>
    <row r="371" spans="1:3" x14ac:dyDescent="0.2">
      <c r="A371" t="s">
        <v>4775</v>
      </c>
      <c r="B371" s="16">
        <f ca="1">VLOOKUP(PHOTOS[[#This Row],[Customer_ID]],CUSTOMERS[],7)+RANDBETWEEN(0,TODAY()-VLOOKUP(PHOTOS[[#This Row],[Customer_ID]],CUSTOMERS[],7))</f>
        <v>44056</v>
      </c>
      <c r="C371">
        <f t="shared" ca="1" si="5"/>
        <v>60</v>
      </c>
    </row>
    <row r="372" spans="1:3" x14ac:dyDescent="0.2">
      <c r="A372" t="s">
        <v>4776</v>
      </c>
      <c r="B372" s="14">
        <f ca="1">VLOOKUP(PHOTOS[[#This Row],[Customer_ID]],CUSTOMERS[],7)+RANDBETWEEN(0,TODAY()-VLOOKUP(PHOTOS[[#This Row],[Customer_ID]],CUSTOMERS[],7))</f>
        <v>44453</v>
      </c>
      <c r="C372">
        <f t="shared" ca="1" si="5"/>
        <v>28</v>
      </c>
    </row>
    <row r="373" spans="1:3" x14ac:dyDescent="0.2">
      <c r="A373" t="s">
        <v>4777</v>
      </c>
      <c r="B373" s="16">
        <f ca="1">VLOOKUP(PHOTOS[[#This Row],[Customer_ID]],CUSTOMERS[],7)+RANDBETWEEN(0,TODAY()-VLOOKUP(PHOTOS[[#This Row],[Customer_ID]],CUSTOMERS[],7))</f>
        <v>44965</v>
      </c>
      <c r="C373">
        <f t="shared" ca="1" si="5"/>
        <v>26</v>
      </c>
    </row>
    <row r="374" spans="1:3" x14ac:dyDescent="0.2">
      <c r="A374" t="s">
        <v>4778</v>
      </c>
      <c r="B374" s="14">
        <f ca="1">VLOOKUP(PHOTOS[[#This Row],[Customer_ID]],CUSTOMERS[],7)+RANDBETWEEN(0,TODAY()-VLOOKUP(PHOTOS[[#This Row],[Customer_ID]],CUSTOMERS[],7))</f>
        <v>45311</v>
      </c>
      <c r="C374">
        <f t="shared" ca="1" si="5"/>
        <v>184</v>
      </c>
    </row>
    <row r="375" spans="1:3" x14ac:dyDescent="0.2">
      <c r="A375" t="s">
        <v>4779</v>
      </c>
      <c r="B375" s="16">
        <f ca="1">VLOOKUP(PHOTOS[[#This Row],[Customer_ID]],CUSTOMERS[],7)+RANDBETWEEN(0,TODAY()-VLOOKUP(PHOTOS[[#This Row],[Customer_ID]],CUSTOMERS[],7))</f>
        <v>45449</v>
      </c>
      <c r="C375">
        <f t="shared" ca="1" si="5"/>
        <v>41</v>
      </c>
    </row>
    <row r="376" spans="1:3" x14ac:dyDescent="0.2">
      <c r="A376" t="s">
        <v>4780</v>
      </c>
      <c r="B376" s="14">
        <f ca="1">VLOOKUP(PHOTOS[[#This Row],[Customer_ID]],CUSTOMERS[],7)+RANDBETWEEN(0,TODAY()-VLOOKUP(PHOTOS[[#This Row],[Customer_ID]],CUSTOMERS[],7))</f>
        <v>44371</v>
      </c>
      <c r="C376">
        <f t="shared" ca="1" si="5"/>
        <v>139</v>
      </c>
    </row>
    <row r="377" spans="1:3" x14ac:dyDescent="0.2">
      <c r="A377" t="s">
        <v>4781</v>
      </c>
      <c r="B377" s="16">
        <f ca="1">VLOOKUP(PHOTOS[[#This Row],[Customer_ID]],CUSTOMERS[],7)+RANDBETWEEN(0,TODAY()-VLOOKUP(PHOTOS[[#This Row],[Customer_ID]],CUSTOMERS[],7))</f>
        <v>45122</v>
      </c>
      <c r="C377">
        <f t="shared" ca="1" si="5"/>
        <v>113</v>
      </c>
    </row>
    <row r="378" spans="1:3" x14ac:dyDescent="0.2">
      <c r="A378" t="s">
        <v>4782</v>
      </c>
      <c r="B378" s="14">
        <f ca="1">VLOOKUP(PHOTOS[[#This Row],[Customer_ID]],CUSTOMERS[],7)+RANDBETWEEN(0,TODAY()-VLOOKUP(PHOTOS[[#This Row],[Customer_ID]],CUSTOMERS[],7))</f>
        <v>43903</v>
      </c>
      <c r="C378">
        <f t="shared" ca="1" si="5"/>
        <v>154</v>
      </c>
    </row>
    <row r="379" spans="1:3" x14ac:dyDescent="0.2">
      <c r="A379" t="s">
        <v>4783</v>
      </c>
      <c r="B379" s="16">
        <f ca="1">VLOOKUP(PHOTOS[[#This Row],[Customer_ID]],CUSTOMERS[],7)+RANDBETWEEN(0,TODAY()-VLOOKUP(PHOTOS[[#This Row],[Customer_ID]],CUSTOMERS[],7))</f>
        <v>45115</v>
      </c>
      <c r="C379">
        <f t="shared" ca="1" si="5"/>
        <v>20</v>
      </c>
    </row>
    <row r="380" spans="1:3" x14ac:dyDescent="0.2">
      <c r="A380" t="s">
        <v>4784</v>
      </c>
      <c r="B380" s="14">
        <f ca="1">VLOOKUP(PHOTOS[[#This Row],[Customer_ID]],CUSTOMERS[],7)+RANDBETWEEN(0,TODAY()-VLOOKUP(PHOTOS[[#This Row],[Customer_ID]],CUSTOMERS[],7))</f>
        <v>44292</v>
      </c>
      <c r="C380">
        <f t="shared" ca="1" si="5"/>
        <v>19</v>
      </c>
    </row>
    <row r="381" spans="1:3" x14ac:dyDescent="0.2">
      <c r="A381" t="s">
        <v>4785</v>
      </c>
      <c r="B381" s="16">
        <f ca="1">VLOOKUP(PHOTOS[[#This Row],[Customer_ID]],CUSTOMERS[],7)+RANDBETWEEN(0,TODAY()-VLOOKUP(PHOTOS[[#This Row],[Customer_ID]],CUSTOMERS[],7))</f>
        <v>44005</v>
      </c>
      <c r="C381">
        <f t="shared" ca="1" si="5"/>
        <v>74</v>
      </c>
    </row>
    <row r="382" spans="1:3" x14ac:dyDescent="0.2">
      <c r="A382" t="s">
        <v>4786</v>
      </c>
      <c r="B382" s="14">
        <f ca="1">VLOOKUP(PHOTOS[[#This Row],[Customer_ID]],CUSTOMERS[],7)+RANDBETWEEN(0,TODAY()-VLOOKUP(PHOTOS[[#This Row],[Customer_ID]],CUSTOMERS[],7))</f>
        <v>44231</v>
      </c>
      <c r="C382">
        <f t="shared" ca="1" si="5"/>
        <v>168</v>
      </c>
    </row>
    <row r="383" spans="1:3" x14ac:dyDescent="0.2">
      <c r="A383" t="s">
        <v>4787</v>
      </c>
      <c r="B383" s="16">
        <f ca="1">VLOOKUP(PHOTOS[[#This Row],[Customer_ID]],CUSTOMERS[],7)+RANDBETWEEN(0,TODAY()-VLOOKUP(PHOTOS[[#This Row],[Customer_ID]],CUSTOMERS[],7))</f>
        <v>45179</v>
      </c>
      <c r="C383">
        <f t="shared" ca="1" si="5"/>
        <v>195</v>
      </c>
    </row>
    <row r="384" spans="1:3" x14ac:dyDescent="0.2">
      <c r="A384" t="s">
        <v>4788</v>
      </c>
      <c r="B384" s="14">
        <f ca="1">VLOOKUP(PHOTOS[[#This Row],[Customer_ID]],CUSTOMERS[],7)+RANDBETWEEN(0,TODAY()-VLOOKUP(PHOTOS[[#This Row],[Customer_ID]],CUSTOMERS[],7))</f>
        <v>44579</v>
      </c>
      <c r="C384">
        <f t="shared" ca="1" si="5"/>
        <v>200</v>
      </c>
    </row>
    <row r="385" spans="1:3" x14ac:dyDescent="0.2">
      <c r="A385" t="s">
        <v>4789</v>
      </c>
      <c r="B385" s="16">
        <f ca="1">VLOOKUP(PHOTOS[[#This Row],[Customer_ID]],CUSTOMERS[],7)+RANDBETWEEN(0,TODAY()-VLOOKUP(PHOTOS[[#This Row],[Customer_ID]],CUSTOMERS[],7))</f>
        <v>45249</v>
      </c>
      <c r="C385">
        <f t="shared" ca="1" si="5"/>
        <v>103</v>
      </c>
    </row>
    <row r="386" spans="1:3" x14ac:dyDescent="0.2">
      <c r="A386" t="s">
        <v>4790</v>
      </c>
      <c r="B386" s="14">
        <f ca="1">VLOOKUP(PHOTOS[[#This Row],[Customer_ID]],CUSTOMERS[],7)+RANDBETWEEN(0,TODAY()-VLOOKUP(PHOTOS[[#This Row],[Customer_ID]],CUSTOMERS[],7))</f>
        <v>44897</v>
      </c>
      <c r="C386">
        <f t="shared" ref="C386:C449" ca="1" si="6">RANDBETWEEN(1,200)</f>
        <v>24</v>
      </c>
    </row>
    <row r="387" spans="1:3" x14ac:dyDescent="0.2">
      <c r="A387" t="s">
        <v>4791</v>
      </c>
      <c r="B387" s="16">
        <f ca="1">VLOOKUP(PHOTOS[[#This Row],[Customer_ID]],CUSTOMERS[],7)+RANDBETWEEN(0,TODAY()-VLOOKUP(PHOTOS[[#This Row],[Customer_ID]],CUSTOMERS[],7))</f>
        <v>45268</v>
      </c>
      <c r="C387">
        <f t="shared" ca="1" si="6"/>
        <v>40</v>
      </c>
    </row>
    <row r="388" spans="1:3" x14ac:dyDescent="0.2">
      <c r="A388" t="s">
        <v>4792</v>
      </c>
      <c r="B388" s="14">
        <f ca="1">VLOOKUP(PHOTOS[[#This Row],[Customer_ID]],CUSTOMERS[],7)+RANDBETWEEN(0,TODAY()-VLOOKUP(PHOTOS[[#This Row],[Customer_ID]],CUSTOMERS[],7))</f>
        <v>44640</v>
      </c>
      <c r="C388">
        <f t="shared" ca="1" si="6"/>
        <v>33</v>
      </c>
    </row>
    <row r="389" spans="1:3" x14ac:dyDescent="0.2">
      <c r="A389" t="s">
        <v>4793</v>
      </c>
      <c r="B389" s="16">
        <f ca="1">VLOOKUP(PHOTOS[[#This Row],[Customer_ID]],CUSTOMERS[],7)+RANDBETWEEN(0,TODAY()-VLOOKUP(PHOTOS[[#This Row],[Customer_ID]],CUSTOMERS[],7))</f>
        <v>45213</v>
      </c>
      <c r="C389">
        <f t="shared" ca="1" si="6"/>
        <v>125</v>
      </c>
    </row>
    <row r="390" spans="1:3" x14ac:dyDescent="0.2">
      <c r="A390" t="s">
        <v>4794</v>
      </c>
      <c r="B390" s="14">
        <f ca="1">VLOOKUP(PHOTOS[[#This Row],[Customer_ID]],CUSTOMERS[],7)+RANDBETWEEN(0,TODAY()-VLOOKUP(PHOTOS[[#This Row],[Customer_ID]],CUSTOMERS[],7))</f>
        <v>44700</v>
      </c>
      <c r="C390">
        <f t="shared" ca="1" si="6"/>
        <v>77</v>
      </c>
    </row>
    <row r="391" spans="1:3" x14ac:dyDescent="0.2">
      <c r="A391" t="s">
        <v>4795</v>
      </c>
      <c r="B391" s="16">
        <f ca="1">VLOOKUP(PHOTOS[[#This Row],[Customer_ID]],CUSTOMERS[],7)+RANDBETWEEN(0,TODAY()-VLOOKUP(PHOTOS[[#This Row],[Customer_ID]],CUSTOMERS[],7))</f>
        <v>44714</v>
      </c>
      <c r="C391">
        <f t="shared" ca="1" si="6"/>
        <v>35</v>
      </c>
    </row>
    <row r="392" spans="1:3" x14ac:dyDescent="0.2">
      <c r="A392" t="s">
        <v>4796</v>
      </c>
      <c r="B392" s="14">
        <f ca="1">VLOOKUP(PHOTOS[[#This Row],[Customer_ID]],CUSTOMERS[],7)+RANDBETWEEN(0,TODAY()-VLOOKUP(PHOTOS[[#This Row],[Customer_ID]],CUSTOMERS[],7))</f>
        <v>43321</v>
      </c>
      <c r="C392">
        <f t="shared" ca="1" si="6"/>
        <v>79</v>
      </c>
    </row>
    <row r="393" spans="1:3" x14ac:dyDescent="0.2">
      <c r="A393" t="s">
        <v>4797</v>
      </c>
      <c r="B393" s="16">
        <f ca="1">VLOOKUP(PHOTOS[[#This Row],[Customer_ID]],CUSTOMERS[],7)+RANDBETWEEN(0,TODAY()-VLOOKUP(PHOTOS[[#This Row],[Customer_ID]],CUSTOMERS[],7))</f>
        <v>44797</v>
      </c>
      <c r="C393">
        <f t="shared" ca="1" si="6"/>
        <v>10</v>
      </c>
    </row>
    <row r="394" spans="1:3" x14ac:dyDescent="0.2">
      <c r="A394" t="s">
        <v>4798</v>
      </c>
      <c r="B394" s="14">
        <f ca="1">VLOOKUP(PHOTOS[[#This Row],[Customer_ID]],CUSTOMERS[],7)+RANDBETWEEN(0,TODAY()-VLOOKUP(PHOTOS[[#This Row],[Customer_ID]],CUSTOMERS[],7))</f>
        <v>44072</v>
      </c>
      <c r="C394">
        <f t="shared" ca="1" si="6"/>
        <v>90</v>
      </c>
    </row>
    <row r="395" spans="1:3" x14ac:dyDescent="0.2">
      <c r="A395" t="s">
        <v>4799</v>
      </c>
      <c r="B395" s="16">
        <f ca="1">VLOOKUP(PHOTOS[[#This Row],[Customer_ID]],CUSTOMERS[],7)+RANDBETWEEN(0,TODAY()-VLOOKUP(PHOTOS[[#This Row],[Customer_ID]],CUSTOMERS[],7))</f>
        <v>43633</v>
      </c>
      <c r="C395">
        <f t="shared" ca="1" si="6"/>
        <v>48</v>
      </c>
    </row>
    <row r="396" spans="1:3" x14ac:dyDescent="0.2">
      <c r="A396" t="s">
        <v>4800</v>
      </c>
      <c r="B396" s="14">
        <f ca="1">VLOOKUP(PHOTOS[[#This Row],[Customer_ID]],CUSTOMERS[],7)+RANDBETWEEN(0,TODAY()-VLOOKUP(PHOTOS[[#This Row],[Customer_ID]],CUSTOMERS[],7))</f>
        <v>44609</v>
      </c>
      <c r="C396">
        <f t="shared" ca="1" si="6"/>
        <v>26</v>
      </c>
    </row>
    <row r="397" spans="1:3" x14ac:dyDescent="0.2">
      <c r="A397" t="s">
        <v>4801</v>
      </c>
      <c r="B397" s="16">
        <f ca="1">VLOOKUP(PHOTOS[[#This Row],[Customer_ID]],CUSTOMERS[],7)+RANDBETWEEN(0,TODAY()-VLOOKUP(PHOTOS[[#This Row],[Customer_ID]],CUSTOMERS[],7))</f>
        <v>44963</v>
      </c>
      <c r="C397">
        <f t="shared" ca="1" si="6"/>
        <v>1</v>
      </c>
    </row>
    <row r="398" spans="1:3" x14ac:dyDescent="0.2">
      <c r="A398" t="s">
        <v>4802</v>
      </c>
      <c r="B398" s="14">
        <f ca="1">VLOOKUP(PHOTOS[[#This Row],[Customer_ID]],CUSTOMERS[],7)+RANDBETWEEN(0,TODAY()-VLOOKUP(PHOTOS[[#This Row],[Customer_ID]],CUSTOMERS[],7))</f>
        <v>44473</v>
      </c>
      <c r="C398">
        <f t="shared" ca="1" si="6"/>
        <v>139</v>
      </c>
    </row>
    <row r="399" spans="1:3" x14ac:dyDescent="0.2">
      <c r="A399" t="s">
        <v>4803</v>
      </c>
      <c r="B399" s="16">
        <f ca="1">VLOOKUP(PHOTOS[[#This Row],[Customer_ID]],CUSTOMERS[],7)+RANDBETWEEN(0,TODAY()-VLOOKUP(PHOTOS[[#This Row],[Customer_ID]],CUSTOMERS[],7))</f>
        <v>44683</v>
      </c>
      <c r="C399">
        <f t="shared" ca="1" si="6"/>
        <v>5</v>
      </c>
    </row>
    <row r="400" spans="1:3" x14ac:dyDescent="0.2">
      <c r="A400" t="s">
        <v>4804</v>
      </c>
      <c r="B400" s="14">
        <f ca="1">VLOOKUP(PHOTOS[[#This Row],[Customer_ID]],CUSTOMERS[],7)+RANDBETWEEN(0,TODAY()-VLOOKUP(PHOTOS[[#This Row],[Customer_ID]],CUSTOMERS[],7))</f>
        <v>43384</v>
      </c>
      <c r="C400">
        <f t="shared" ca="1" si="6"/>
        <v>199</v>
      </c>
    </row>
    <row r="401" spans="1:3" x14ac:dyDescent="0.2">
      <c r="A401" t="s">
        <v>4805</v>
      </c>
      <c r="B401" s="16">
        <f ca="1">VLOOKUP(PHOTOS[[#This Row],[Customer_ID]],CUSTOMERS[],7)+RANDBETWEEN(0,TODAY()-VLOOKUP(PHOTOS[[#This Row],[Customer_ID]],CUSTOMERS[],7))</f>
        <v>43410</v>
      </c>
      <c r="C401">
        <f t="shared" ca="1" si="6"/>
        <v>118</v>
      </c>
    </row>
    <row r="402" spans="1:3" x14ac:dyDescent="0.2">
      <c r="A402" t="s">
        <v>4806</v>
      </c>
      <c r="B402" s="14">
        <f ca="1">VLOOKUP(PHOTOS[[#This Row],[Customer_ID]],CUSTOMERS[],7)+RANDBETWEEN(0,TODAY()-VLOOKUP(PHOTOS[[#This Row],[Customer_ID]],CUSTOMERS[],7))</f>
        <v>44478</v>
      </c>
      <c r="C402">
        <f t="shared" ca="1" si="6"/>
        <v>99</v>
      </c>
    </row>
    <row r="403" spans="1:3" x14ac:dyDescent="0.2">
      <c r="A403" t="s">
        <v>4807</v>
      </c>
      <c r="B403" s="16">
        <f ca="1">VLOOKUP(PHOTOS[[#This Row],[Customer_ID]],CUSTOMERS[],7)+RANDBETWEEN(0,TODAY()-VLOOKUP(PHOTOS[[#This Row],[Customer_ID]],CUSTOMERS[],7))</f>
        <v>43492</v>
      </c>
      <c r="C403">
        <f t="shared" ca="1" si="6"/>
        <v>72</v>
      </c>
    </row>
    <row r="404" spans="1:3" x14ac:dyDescent="0.2">
      <c r="A404" t="s">
        <v>4808</v>
      </c>
      <c r="B404" s="14">
        <f ca="1">VLOOKUP(PHOTOS[[#This Row],[Customer_ID]],CUSTOMERS[],7)+RANDBETWEEN(0,TODAY()-VLOOKUP(PHOTOS[[#This Row],[Customer_ID]],CUSTOMERS[],7))</f>
        <v>44584</v>
      </c>
      <c r="C404">
        <f t="shared" ca="1" si="6"/>
        <v>98</v>
      </c>
    </row>
    <row r="405" spans="1:3" x14ac:dyDescent="0.2">
      <c r="A405" t="s">
        <v>4809</v>
      </c>
      <c r="B405" s="16">
        <f ca="1">VLOOKUP(PHOTOS[[#This Row],[Customer_ID]],CUSTOMERS[],7)+RANDBETWEEN(0,TODAY()-VLOOKUP(PHOTOS[[#This Row],[Customer_ID]],CUSTOMERS[],7))</f>
        <v>45124</v>
      </c>
      <c r="C405">
        <f t="shared" ca="1" si="6"/>
        <v>61</v>
      </c>
    </row>
    <row r="406" spans="1:3" x14ac:dyDescent="0.2">
      <c r="A406" t="s">
        <v>4810</v>
      </c>
      <c r="B406" s="14">
        <f ca="1">VLOOKUP(PHOTOS[[#This Row],[Customer_ID]],CUSTOMERS[],7)+RANDBETWEEN(0,TODAY()-VLOOKUP(PHOTOS[[#This Row],[Customer_ID]],CUSTOMERS[],7))</f>
        <v>45273</v>
      </c>
      <c r="C406">
        <f t="shared" ca="1" si="6"/>
        <v>74</v>
      </c>
    </row>
    <row r="407" spans="1:3" x14ac:dyDescent="0.2">
      <c r="A407" t="s">
        <v>4811</v>
      </c>
      <c r="B407" s="16">
        <f ca="1">VLOOKUP(PHOTOS[[#This Row],[Customer_ID]],CUSTOMERS[],7)+RANDBETWEEN(0,TODAY()-VLOOKUP(PHOTOS[[#This Row],[Customer_ID]],CUSTOMERS[],7))</f>
        <v>43585</v>
      </c>
      <c r="C407">
        <f t="shared" ca="1" si="6"/>
        <v>112</v>
      </c>
    </row>
    <row r="408" spans="1:3" x14ac:dyDescent="0.2">
      <c r="A408" t="s">
        <v>4812</v>
      </c>
      <c r="B408" s="14">
        <f ca="1">VLOOKUP(PHOTOS[[#This Row],[Customer_ID]],CUSTOMERS[],7)+RANDBETWEEN(0,TODAY()-VLOOKUP(PHOTOS[[#This Row],[Customer_ID]],CUSTOMERS[],7))</f>
        <v>43889</v>
      </c>
      <c r="C408">
        <f t="shared" ca="1" si="6"/>
        <v>56</v>
      </c>
    </row>
    <row r="409" spans="1:3" x14ac:dyDescent="0.2">
      <c r="A409" t="s">
        <v>4813</v>
      </c>
      <c r="B409" s="16">
        <f ca="1">VLOOKUP(PHOTOS[[#This Row],[Customer_ID]],CUSTOMERS[],7)+RANDBETWEEN(0,TODAY()-VLOOKUP(PHOTOS[[#This Row],[Customer_ID]],CUSTOMERS[],7))</f>
        <v>44695</v>
      </c>
      <c r="C409">
        <f t="shared" ca="1" si="6"/>
        <v>143</v>
      </c>
    </row>
    <row r="410" spans="1:3" x14ac:dyDescent="0.2">
      <c r="A410" t="s">
        <v>4814</v>
      </c>
      <c r="B410" s="14">
        <f ca="1">VLOOKUP(PHOTOS[[#This Row],[Customer_ID]],CUSTOMERS[],7)+RANDBETWEEN(0,TODAY()-VLOOKUP(PHOTOS[[#This Row],[Customer_ID]],CUSTOMERS[],7))</f>
        <v>44343</v>
      </c>
      <c r="C410">
        <f t="shared" ca="1" si="6"/>
        <v>17</v>
      </c>
    </row>
    <row r="411" spans="1:3" x14ac:dyDescent="0.2">
      <c r="A411" t="s">
        <v>4815</v>
      </c>
      <c r="B411" s="16">
        <f ca="1">VLOOKUP(PHOTOS[[#This Row],[Customer_ID]],CUSTOMERS[],7)+RANDBETWEEN(0,TODAY()-VLOOKUP(PHOTOS[[#This Row],[Customer_ID]],CUSTOMERS[],7))</f>
        <v>44737</v>
      </c>
      <c r="C411">
        <f t="shared" ca="1" si="6"/>
        <v>30</v>
      </c>
    </row>
    <row r="412" spans="1:3" x14ac:dyDescent="0.2">
      <c r="A412" t="s">
        <v>4816</v>
      </c>
      <c r="B412" s="14">
        <f ca="1">VLOOKUP(PHOTOS[[#This Row],[Customer_ID]],CUSTOMERS[],7)+RANDBETWEEN(0,TODAY()-VLOOKUP(PHOTOS[[#This Row],[Customer_ID]],CUSTOMERS[],7))</f>
        <v>44850</v>
      </c>
      <c r="C412">
        <f t="shared" ca="1" si="6"/>
        <v>161</v>
      </c>
    </row>
    <row r="413" spans="1:3" x14ac:dyDescent="0.2">
      <c r="A413" t="s">
        <v>4817</v>
      </c>
      <c r="B413" s="16">
        <f ca="1">VLOOKUP(PHOTOS[[#This Row],[Customer_ID]],CUSTOMERS[],7)+RANDBETWEEN(0,TODAY()-VLOOKUP(PHOTOS[[#This Row],[Customer_ID]],CUSTOMERS[],7))</f>
        <v>44063</v>
      </c>
      <c r="C413">
        <f t="shared" ca="1" si="6"/>
        <v>137</v>
      </c>
    </row>
    <row r="414" spans="1:3" x14ac:dyDescent="0.2">
      <c r="A414" t="s">
        <v>4818</v>
      </c>
      <c r="B414" s="14">
        <f ca="1">VLOOKUP(PHOTOS[[#This Row],[Customer_ID]],CUSTOMERS[],7)+RANDBETWEEN(0,TODAY()-VLOOKUP(PHOTOS[[#This Row],[Customer_ID]],CUSTOMERS[],7))</f>
        <v>43884</v>
      </c>
      <c r="C414">
        <f t="shared" ca="1" si="6"/>
        <v>36</v>
      </c>
    </row>
    <row r="415" spans="1:3" x14ac:dyDescent="0.2">
      <c r="A415" t="s">
        <v>4819</v>
      </c>
      <c r="B415" s="16">
        <f ca="1">VLOOKUP(PHOTOS[[#This Row],[Customer_ID]],CUSTOMERS[],7)+RANDBETWEEN(0,TODAY()-VLOOKUP(PHOTOS[[#This Row],[Customer_ID]],CUSTOMERS[],7))</f>
        <v>44506</v>
      </c>
      <c r="C415">
        <f t="shared" ca="1" si="6"/>
        <v>20</v>
      </c>
    </row>
    <row r="416" spans="1:3" x14ac:dyDescent="0.2">
      <c r="A416" t="s">
        <v>4820</v>
      </c>
      <c r="B416" s="14">
        <f ca="1">VLOOKUP(PHOTOS[[#This Row],[Customer_ID]],CUSTOMERS[],7)+RANDBETWEEN(0,TODAY()-VLOOKUP(PHOTOS[[#This Row],[Customer_ID]],CUSTOMERS[],7))</f>
        <v>44513</v>
      </c>
      <c r="C416">
        <f t="shared" ca="1" si="6"/>
        <v>5</v>
      </c>
    </row>
    <row r="417" spans="1:3" x14ac:dyDescent="0.2">
      <c r="A417" t="s">
        <v>4821</v>
      </c>
      <c r="B417" s="16">
        <f ca="1">VLOOKUP(PHOTOS[[#This Row],[Customer_ID]],CUSTOMERS[],7)+RANDBETWEEN(0,TODAY()-VLOOKUP(PHOTOS[[#This Row],[Customer_ID]],CUSTOMERS[],7))</f>
        <v>45303</v>
      </c>
      <c r="C417">
        <f t="shared" ca="1" si="6"/>
        <v>54</v>
      </c>
    </row>
    <row r="418" spans="1:3" x14ac:dyDescent="0.2">
      <c r="A418" t="s">
        <v>4822</v>
      </c>
      <c r="B418" s="14">
        <f ca="1">VLOOKUP(PHOTOS[[#This Row],[Customer_ID]],CUSTOMERS[],7)+RANDBETWEEN(0,TODAY()-VLOOKUP(PHOTOS[[#This Row],[Customer_ID]],CUSTOMERS[],7))</f>
        <v>43408</v>
      </c>
      <c r="C418">
        <f t="shared" ca="1" si="6"/>
        <v>173</v>
      </c>
    </row>
    <row r="419" spans="1:3" x14ac:dyDescent="0.2">
      <c r="A419" t="s">
        <v>4823</v>
      </c>
      <c r="B419" s="16">
        <f ca="1">VLOOKUP(PHOTOS[[#This Row],[Customer_ID]],CUSTOMERS[],7)+RANDBETWEEN(0,TODAY()-VLOOKUP(PHOTOS[[#This Row],[Customer_ID]],CUSTOMERS[],7))</f>
        <v>45067</v>
      </c>
      <c r="C419">
        <f t="shared" ca="1" si="6"/>
        <v>98</v>
      </c>
    </row>
    <row r="420" spans="1:3" x14ac:dyDescent="0.2">
      <c r="A420" t="s">
        <v>4824</v>
      </c>
      <c r="B420" s="14">
        <f ca="1">VLOOKUP(PHOTOS[[#This Row],[Customer_ID]],CUSTOMERS[],7)+RANDBETWEEN(0,TODAY()-VLOOKUP(PHOTOS[[#This Row],[Customer_ID]],CUSTOMERS[],7))</f>
        <v>44683</v>
      </c>
      <c r="C420">
        <f t="shared" ca="1" si="6"/>
        <v>139</v>
      </c>
    </row>
    <row r="421" spans="1:3" x14ac:dyDescent="0.2">
      <c r="A421" t="s">
        <v>4825</v>
      </c>
      <c r="B421" s="16">
        <f ca="1">VLOOKUP(PHOTOS[[#This Row],[Customer_ID]],CUSTOMERS[],7)+RANDBETWEEN(0,TODAY()-VLOOKUP(PHOTOS[[#This Row],[Customer_ID]],CUSTOMERS[],7))</f>
        <v>44345</v>
      </c>
      <c r="C421">
        <f t="shared" ca="1" si="6"/>
        <v>31</v>
      </c>
    </row>
    <row r="422" spans="1:3" x14ac:dyDescent="0.2">
      <c r="A422" t="s">
        <v>4826</v>
      </c>
      <c r="B422" s="14">
        <f ca="1">VLOOKUP(PHOTOS[[#This Row],[Customer_ID]],CUSTOMERS[],7)+RANDBETWEEN(0,TODAY()-VLOOKUP(PHOTOS[[#This Row],[Customer_ID]],CUSTOMERS[],7))</f>
        <v>45046</v>
      </c>
      <c r="C422">
        <f t="shared" ca="1" si="6"/>
        <v>53</v>
      </c>
    </row>
    <row r="423" spans="1:3" x14ac:dyDescent="0.2">
      <c r="A423" t="s">
        <v>4827</v>
      </c>
      <c r="B423" s="16">
        <f ca="1">VLOOKUP(PHOTOS[[#This Row],[Customer_ID]],CUSTOMERS[],7)+RANDBETWEEN(0,TODAY()-VLOOKUP(PHOTOS[[#This Row],[Customer_ID]],CUSTOMERS[],7))</f>
        <v>43264</v>
      </c>
      <c r="C423">
        <f t="shared" ca="1" si="6"/>
        <v>101</v>
      </c>
    </row>
    <row r="424" spans="1:3" x14ac:dyDescent="0.2">
      <c r="A424" t="s">
        <v>4828</v>
      </c>
      <c r="B424" s="14">
        <f ca="1">VLOOKUP(PHOTOS[[#This Row],[Customer_ID]],CUSTOMERS[],7)+RANDBETWEEN(0,TODAY()-VLOOKUP(PHOTOS[[#This Row],[Customer_ID]],CUSTOMERS[],7))</f>
        <v>45476</v>
      </c>
      <c r="C424">
        <f t="shared" ca="1" si="6"/>
        <v>146</v>
      </c>
    </row>
    <row r="425" spans="1:3" x14ac:dyDescent="0.2">
      <c r="A425" t="s">
        <v>4829</v>
      </c>
      <c r="B425" s="16">
        <f ca="1">VLOOKUP(PHOTOS[[#This Row],[Customer_ID]],CUSTOMERS[],7)+RANDBETWEEN(0,TODAY()-VLOOKUP(PHOTOS[[#This Row],[Customer_ID]],CUSTOMERS[],7))</f>
        <v>45411</v>
      </c>
      <c r="C425">
        <f t="shared" ca="1" si="6"/>
        <v>29</v>
      </c>
    </row>
    <row r="426" spans="1:3" x14ac:dyDescent="0.2">
      <c r="A426" t="s">
        <v>4830</v>
      </c>
      <c r="B426" s="14">
        <f ca="1">VLOOKUP(PHOTOS[[#This Row],[Customer_ID]],CUSTOMERS[],7)+RANDBETWEEN(0,TODAY()-VLOOKUP(PHOTOS[[#This Row],[Customer_ID]],CUSTOMERS[],7))</f>
        <v>44778</v>
      </c>
      <c r="C426">
        <f t="shared" ca="1" si="6"/>
        <v>93</v>
      </c>
    </row>
    <row r="427" spans="1:3" x14ac:dyDescent="0.2">
      <c r="A427" t="s">
        <v>4831</v>
      </c>
      <c r="B427" s="16">
        <f ca="1">VLOOKUP(PHOTOS[[#This Row],[Customer_ID]],CUSTOMERS[],7)+RANDBETWEEN(0,TODAY()-VLOOKUP(PHOTOS[[#This Row],[Customer_ID]],CUSTOMERS[],7))</f>
        <v>43999</v>
      </c>
      <c r="C427">
        <f t="shared" ca="1" si="6"/>
        <v>190</v>
      </c>
    </row>
    <row r="428" spans="1:3" x14ac:dyDescent="0.2">
      <c r="A428" t="s">
        <v>4832</v>
      </c>
      <c r="B428" s="14">
        <f ca="1">VLOOKUP(PHOTOS[[#This Row],[Customer_ID]],CUSTOMERS[],7)+RANDBETWEEN(0,TODAY()-VLOOKUP(PHOTOS[[#This Row],[Customer_ID]],CUSTOMERS[],7))</f>
        <v>44034</v>
      </c>
      <c r="C428">
        <f t="shared" ca="1" si="6"/>
        <v>43</v>
      </c>
    </row>
    <row r="429" spans="1:3" x14ac:dyDescent="0.2">
      <c r="A429" t="s">
        <v>4833</v>
      </c>
      <c r="B429" s="16">
        <f ca="1">VLOOKUP(PHOTOS[[#This Row],[Customer_ID]],CUSTOMERS[],7)+RANDBETWEEN(0,TODAY()-VLOOKUP(PHOTOS[[#This Row],[Customer_ID]],CUSTOMERS[],7))</f>
        <v>44330</v>
      </c>
      <c r="C429">
        <f t="shared" ca="1" si="6"/>
        <v>164</v>
      </c>
    </row>
    <row r="430" spans="1:3" x14ac:dyDescent="0.2">
      <c r="A430" t="s">
        <v>4834</v>
      </c>
      <c r="B430" s="14">
        <f ca="1">VLOOKUP(PHOTOS[[#This Row],[Customer_ID]],CUSTOMERS[],7)+RANDBETWEEN(0,TODAY()-VLOOKUP(PHOTOS[[#This Row],[Customer_ID]],CUSTOMERS[],7))</f>
        <v>45029</v>
      </c>
      <c r="C430">
        <f t="shared" ca="1" si="6"/>
        <v>157</v>
      </c>
    </row>
    <row r="431" spans="1:3" x14ac:dyDescent="0.2">
      <c r="A431" t="s">
        <v>4835</v>
      </c>
      <c r="B431" s="16">
        <f ca="1">VLOOKUP(PHOTOS[[#This Row],[Customer_ID]],CUSTOMERS[],7)+RANDBETWEEN(0,TODAY()-VLOOKUP(PHOTOS[[#This Row],[Customer_ID]],CUSTOMERS[],7))</f>
        <v>44902</v>
      </c>
      <c r="C431">
        <f t="shared" ca="1" si="6"/>
        <v>43</v>
      </c>
    </row>
    <row r="432" spans="1:3" x14ac:dyDescent="0.2">
      <c r="A432" t="s">
        <v>4836</v>
      </c>
      <c r="B432" s="14">
        <f ca="1">VLOOKUP(PHOTOS[[#This Row],[Customer_ID]],CUSTOMERS[],7)+RANDBETWEEN(0,TODAY()-VLOOKUP(PHOTOS[[#This Row],[Customer_ID]],CUSTOMERS[],7))</f>
        <v>45231</v>
      </c>
      <c r="C432">
        <f t="shared" ca="1" si="6"/>
        <v>164</v>
      </c>
    </row>
    <row r="433" spans="1:3" x14ac:dyDescent="0.2">
      <c r="A433" t="s">
        <v>4837</v>
      </c>
      <c r="B433" s="16">
        <f ca="1">VLOOKUP(PHOTOS[[#This Row],[Customer_ID]],CUSTOMERS[],7)+RANDBETWEEN(0,TODAY()-VLOOKUP(PHOTOS[[#This Row],[Customer_ID]],CUSTOMERS[],7))</f>
        <v>43319</v>
      </c>
      <c r="C433">
        <f t="shared" ca="1" si="6"/>
        <v>54</v>
      </c>
    </row>
    <row r="434" spans="1:3" x14ac:dyDescent="0.2">
      <c r="A434" t="s">
        <v>4838</v>
      </c>
      <c r="B434" s="14">
        <f ca="1">VLOOKUP(PHOTOS[[#This Row],[Customer_ID]],CUSTOMERS[],7)+RANDBETWEEN(0,TODAY()-VLOOKUP(PHOTOS[[#This Row],[Customer_ID]],CUSTOMERS[],7))</f>
        <v>43591</v>
      </c>
      <c r="C434">
        <f t="shared" ca="1" si="6"/>
        <v>167</v>
      </c>
    </row>
    <row r="435" spans="1:3" x14ac:dyDescent="0.2">
      <c r="A435" t="s">
        <v>4839</v>
      </c>
      <c r="B435" s="16">
        <f ca="1">VLOOKUP(PHOTOS[[#This Row],[Customer_ID]],CUSTOMERS[],7)+RANDBETWEEN(0,TODAY()-VLOOKUP(PHOTOS[[#This Row],[Customer_ID]],CUSTOMERS[],7))</f>
        <v>43679</v>
      </c>
      <c r="C435">
        <f t="shared" ca="1" si="6"/>
        <v>81</v>
      </c>
    </row>
    <row r="436" spans="1:3" x14ac:dyDescent="0.2">
      <c r="A436" t="s">
        <v>4840</v>
      </c>
      <c r="B436" s="14">
        <f ca="1">VLOOKUP(PHOTOS[[#This Row],[Customer_ID]],CUSTOMERS[],7)+RANDBETWEEN(0,TODAY()-VLOOKUP(PHOTOS[[#This Row],[Customer_ID]],CUSTOMERS[],7))</f>
        <v>45177</v>
      </c>
      <c r="C436">
        <f t="shared" ca="1" si="6"/>
        <v>6</v>
      </c>
    </row>
    <row r="437" spans="1:3" x14ac:dyDescent="0.2">
      <c r="A437" t="s">
        <v>4841</v>
      </c>
      <c r="B437" s="16">
        <f ca="1">VLOOKUP(PHOTOS[[#This Row],[Customer_ID]],CUSTOMERS[],7)+RANDBETWEEN(0,TODAY()-VLOOKUP(PHOTOS[[#This Row],[Customer_ID]],CUSTOMERS[],7))</f>
        <v>44601</v>
      </c>
      <c r="C437">
        <f t="shared" ca="1" si="6"/>
        <v>58</v>
      </c>
    </row>
    <row r="438" spans="1:3" x14ac:dyDescent="0.2">
      <c r="A438" t="s">
        <v>4842</v>
      </c>
      <c r="B438" s="14">
        <f ca="1">VLOOKUP(PHOTOS[[#This Row],[Customer_ID]],CUSTOMERS[],7)+RANDBETWEEN(0,TODAY()-VLOOKUP(PHOTOS[[#This Row],[Customer_ID]],CUSTOMERS[],7))</f>
        <v>44582</v>
      </c>
      <c r="C438">
        <f t="shared" ca="1" si="6"/>
        <v>98</v>
      </c>
    </row>
    <row r="439" spans="1:3" x14ac:dyDescent="0.2">
      <c r="A439" t="s">
        <v>4843</v>
      </c>
      <c r="B439" s="16">
        <f ca="1">VLOOKUP(PHOTOS[[#This Row],[Customer_ID]],CUSTOMERS[],7)+RANDBETWEEN(0,TODAY()-VLOOKUP(PHOTOS[[#This Row],[Customer_ID]],CUSTOMERS[],7))</f>
        <v>44148</v>
      </c>
      <c r="C439">
        <f t="shared" ca="1" si="6"/>
        <v>32</v>
      </c>
    </row>
    <row r="440" spans="1:3" x14ac:dyDescent="0.2">
      <c r="A440" t="s">
        <v>4844</v>
      </c>
      <c r="B440" s="14">
        <f ca="1">VLOOKUP(PHOTOS[[#This Row],[Customer_ID]],CUSTOMERS[],7)+RANDBETWEEN(0,TODAY()-VLOOKUP(PHOTOS[[#This Row],[Customer_ID]],CUSTOMERS[],7))</f>
        <v>43166</v>
      </c>
      <c r="C440">
        <f t="shared" ca="1" si="6"/>
        <v>192</v>
      </c>
    </row>
    <row r="441" spans="1:3" x14ac:dyDescent="0.2">
      <c r="A441" t="s">
        <v>4845</v>
      </c>
      <c r="B441" s="16">
        <f ca="1">VLOOKUP(PHOTOS[[#This Row],[Customer_ID]],CUSTOMERS[],7)+RANDBETWEEN(0,TODAY()-VLOOKUP(PHOTOS[[#This Row],[Customer_ID]],CUSTOMERS[],7))</f>
        <v>44098</v>
      </c>
      <c r="C441">
        <f t="shared" ca="1" si="6"/>
        <v>49</v>
      </c>
    </row>
    <row r="442" spans="1:3" x14ac:dyDescent="0.2">
      <c r="A442" t="s">
        <v>4846</v>
      </c>
      <c r="B442" s="14">
        <f ca="1">VLOOKUP(PHOTOS[[#This Row],[Customer_ID]],CUSTOMERS[],7)+RANDBETWEEN(0,TODAY()-VLOOKUP(PHOTOS[[#This Row],[Customer_ID]],CUSTOMERS[],7))</f>
        <v>44961</v>
      </c>
      <c r="C442">
        <f t="shared" ca="1" si="6"/>
        <v>130</v>
      </c>
    </row>
    <row r="443" spans="1:3" x14ac:dyDescent="0.2">
      <c r="A443" t="s">
        <v>4847</v>
      </c>
      <c r="B443" s="16">
        <f ca="1">VLOOKUP(PHOTOS[[#This Row],[Customer_ID]],CUSTOMERS[],7)+RANDBETWEEN(0,TODAY()-VLOOKUP(PHOTOS[[#This Row],[Customer_ID]],CUSTOMERS[],7))</f>
        <v>45335</v>
      </c>
      <c r="C443">
        <f t="shared" ca="1" si="6"/>
        <v>18</v>
      </c>
    </row>
    <row r="444" spans="1:3" x14ac:dyDescent="0.2">
      <c r="A444" t="s">
        <v>4848</v>
      </c>
      <c r="B444" s="14">
        <f ca="1">VLOOKUP(PHOTOS[[#This Row],[Customer_ID]],CUSTOMERS[],7)+RANDBETWEEN(0,TODAY()-VLOOKUP(PHOTOS[[#This Row],[Customer_ID]],CUSTOMERS[],7))</f>
        <v>44804</v>
      </c>
      <c r="C444">
        <f t="shared" ca="1" si="6"/>
        <v>116</v>
      </c>
    </row>
    <row r="445" spans="1:3" x14ac:dyDescent="0.2">
      <c r="A445" t="s">
        <v>4849</v>
      </c>
      <c r="B445" s="16">
        <f ca="1">VLOOKUP(PHOTOS[[#This Row],[Customer_ID]],CUSTOMERS[],7)+RANDBETWEEN(0,TODAY()-VLOOKUP(PHOTOS[[#This Row],[Customer_ID]],CUSTOMERS[],7))</f>
        <v>44843</v>
      </c>
      <c r="C445">
        <f t="shared" ca="1" si="6"/>
        <v>139</v>
      </c>
    </row>
    <row r="446" spans="1:3" x14ac:dyDescent="0.2">
      <c r="A446" t="s">
        <v>4850</v>
      </c>
      <c r="B446" s="14">
        <f ca="1">VLOOKUP(PHOTOS[[#This Row],[Customer_ID]],CUSTOMERS[],7)+RANDBETWEEN(0,TODAY()-VLOOKUP(PHOTOS[[#This Row],[Customer_ID]],CUSTOMERS[],7))</f>
        <v>43755</v>
      </c>
      <c r="C446">
        <f t="shared" ca="1" si="6"/>
        <v>135</v>
      </c>
    </row>
    <row r="447" spans="1:3" x14ac:dyDescent="0.2">
      <c r="A447" t="s">
        <v>4851</v>
      </c>
      <c r="B447" s="16">
        <f ca="1">VLOOKUP(PHOTOS[[#This Row],[Customer_ID]],CUSTOMERS[],7)+RANDBETWEEN(0,TODAY()-VLOOKUP(PHOTOS[[#This Row],[Customer_ID]],CUSTOMERS[],7))</f>
        <v>44466</v>
      </c>
      <c r="C447">
        <f t="shared" ca="1" si="6"/>
        <v>155</v>
      </c>
    </row>
    <row r="448" spans="1:3" x14ac:dyDescent="0.2">
      <c r="A448" t="s">
        <v>4852</v>
      </c>
      <c r="B448" s="14">
        <f ca="1">VLOOKUP(PHOTOS[[#This Row],[Customer_ID]],CUSTOMERS[],7)+RANDBETWEEN(0,TODAY()-VLOOKUP(PHOTOS[[#This Row],[Customer_ID]],CUSTOMERS[],7))</f>
        <v>43703</v>
      </c>
      <c r="C448">
        <f t="shared" ca="1" si="6"/>
        <v>193</v>
      </c>
    </row>
    <row r="449" spans="1:3" x14ac:dyDescent="0.2">
      <c r="A449" t="s">
        <v>4853</v>
      </c>
      <c r="B449" s="16">
        <f ca="1">VLOOKUP(PHOTOS[[#This Row],[Customer_ID]],CUSTOMERS[],7)+RANDBETWEEN(0,TODAY()-VLOOKUP(PHOTOS[[#This Row],[Customer_ID]],CUSTOMERS[],7))</f>
        <v>44344</v>
      </c>
      <c r="C449">
        <f t="shared" ca="1" si="6"/>
        <v>104</v>
      </c>
    </row>
    <row r="450" spans="1:3" x14ac:dyDescent="0.2">
      <c r="A450" t="s">
        <v>4854</v>
      </c>
      <c r="B450" s="14">
        <f ca="1">VLOOKUP(PHOTOS[[#This Row],[Customer_ID]],CUSTOMERS[],7)+RANDBETWEEN(0,TODAY()-VLOOKUP(PHOTOS[[#This Row],[Customer_ID]],CUSTOMERS[],7))</f>
        <v>44330</v>
      </c>
      <c r="C450">
        <f t="shared" ref="C450:C513" ca="1" si="7">RANDBETWEEN(1,200)</f>
        <v>73</v>
      </c>
    </row>
    <row r="451" spans="1:3" x14ac:dyDescent="0.2">
      <c r="A451" t="s">
        <v>4855</v>
      </c>
      <c r="B451" s="16">
        <f ca="1">VLOOKUP(PHOTOS[[#This Row],[Customer_ID]],CUSTOMERS[],7)+RANDBETWEEN(0,TODAY()-VLOOKUP(PHOTOS[[#This Row],[Customer_ID]],CUSTOMERS[],7))</f>
        <v>44307</v>
      </c>
      <c r="C451">
        <f t="shared" ca="1" si="7"/>
        <v>19</v>
      </c>
    </row>
    <row r="452" spans="1:3" x14ac:dyDescent="0.2">
      <c r="A452" t="s">
        <v>4856</v>
      </c>
      <c r="B452" s="14">
        <f ca="1">VLOOKUP(PHOTOS[[#This Row],[Customer_ID]],CUSTOMERS[],7)+RANDBETWEEN(0,TODAY()-VLOOKUP(PHOTOS[[#This Row],[Customer_ID]],CUSTOMERS[],7))</f>
        <v>44428</v>
      </c>
      <c r="C452">
        <f t="shared" ca="1" si="7"/>
        <v>132</v>
      </c>
    </row>
    <row r="453" spans="1:3" x14ac:dyDescent="0.2">
      <c r="A453" t="s">
        <v>4857</v>
      </c>
      <c r="B453" s="16">
        <f ca="1">VLOOKUP(PHOTOS[[#This Row],[Customer_ID]],CUSTOMERS[],7)+RANDBETWEEN(0,TODAY()-VLOOKUP(PHOTOS[[#This Row],[Customer_ID]],CUSTOMERS[],7))</f>
        <v>44734</v>
      </c>
      <c r="C453">
        <f t="shared" ca="1" si="7"/>
        <v>22</v>
      </c>
    </row>
    <row r="454" spans="1:3" x14ac:dyDescent="0.2">
      <c r="A454" t="s">
        <v>4858</v>
      </c>
      <c r="B454" s="14">
        <f ca="1">VLOOKUP(PHOTOS[[#This Row],[Customer_ID]],CUSTOMERS[],7)+RANDBETWEEN(0,TODAY()-VLOOKUP(PHOTOS[[#This Row],[Customer_ID]],CUSTOMERS[],7))</f>
        <v>44231</v>
      </c>
      <c r="C454">
        <f t="shared" ca="1" si="7"/>
        <v>106</v>
      </c>
    </row>
    <row r="455" spans="1:3" x14ac:dyDescent="0.2">
      <c r="A455" t="s">
        <v>4859</v>
      </c>
      <c r="B455" s="16">
        <f ca="1">VLOOKUP(PHOTOS[[#This Row],[Customer_ID]],CUSTOMERS[],7)+RANDBETWEEN(0,TODAY()-VLOOKUP(PHOTOS[[#This Row],[Customer_ID]],CUSTOMERS[],7))</f>
        <v>45495</v>
      </c>
      <c r="C455">
        <f t="shared" ca="1" si="7"/>
        <v>180</v>
      </c>
    </row>
    <row r="456" spans="1:3" x14ac:dyDescent="0.2">
      <c r="A456" t="s">
        <v>4860</v>
      </c>
      <c r="B456" s="14">
        <f ca="1">VLOOKUP(PHOTOS[[#This Row],[Customer_ID]],CUSTOMERS[],7)+RANDBETWEEN(0,TODAY()-VLOOKUP(PHOTOS[[#This Row],[Customer_ID]],CUSTOMERS[],7))</f>
        <v>44031</v>
      </c>
      <c r="C456">
        <f t="shared" ca="1" si="7"/>
        <v>33</v>
      </c>
    </row>
    <row r="457" spans="1:3" x14ac:dyDescent="0.2">
      <c r="A457" t="s">
        <v>4861</v>
      </c>
      <c r="B457" s="16">
        <f ca="1">VLOOKUP(PHOTOS[[#This Row],[Customer_ID]],CUSTOMERS[],7)+RANDBETWEEN(0,TODAY()-VLOOKUP(PHOTOS[[#This Row],[Customer_ID]],CUSTOMERS[],7))</f>
        <v>45510</v>
      </c>
      <c r="C457">
        <f t="shared" ca="1" si="7"/>
        <v>19</v>
      </c>
    </row>
    <row r="458" spans="1:3" x14ac:dyDescent="0.2">
      <c r="A458" t="s">
        <v>4862</v>
      </c>
      <c r="B458" s="14">
        <f ca="1">VLOOKUP(PHOTOS[[#This Row],[Customer_ID]],CUSTOMERS[],7)+RANDBETWEEN(0,TODAY()-VLOOKUP(PHOTOS[[#This Row],[Customer_ID]],CUSTOMERS[],7))</f>
        <v>45021</v>
      </c>
      <c r="C458">
        <f t="shared" ca="1" si="7"/>
        <v>176</v>
      </c>
    </row>
    <row r="459" spans="1:3" x14ac:dyDescent="0.2">
      <c r="A459" t="s">
        <v>4863</v>
      </c>
      <c r="B459" s="16">
        <f ca="1">VLOOKUP(PHOTOS[[#This Row],[Customer_ID]],CUSTOMERS[],7)+RANDBETWEEN(0,TODAY()-VLOOKUP(PHOTOS[[#This Row],[Customer_ID]],CUSTOMERS[],7))</f>
        <v>45115</v>
      </c>
      <c r="C459">
        <f t="shared" ca="1" si="7"/>
        <v>89</v>
      </c>
    </row>
    <row r="460" spans="1:3" x14ac:dyDescent="0.2">
      <c r="A460" t="s">
        <v>4864</v>
      </c>
      <c r="B460" s="14">
        <f ca="1">VLOOKUP(PHOTOS[[#This Row],[Customer_ID]],CUSTOMERS[],7)+RANDBETWEEN(0,TODAY()-VLOOKUP(PHOTOS[[#This Row],[Customer_ID]],CUSTOMERS[],7))</f>
        <v>45470</v>
      </c>
      <c r="C460">
        <f t="shared" ca="1" si="7"/>
        <v>79</v>
      </c>
    </row>
    <row r="461" spans="1:3" x14ac:dyDescent="0.2">
      <c r="A461" t="s">
        <v>4865</v>
      </c>
      <c r="B461" s="16">
        <f ca="1">VLOOKUP(PHOTOS[[#This Row],[Customer_ID]],CUSTOMERS[],7)+RANDBETWEEN(0,TODAY()-VLOOKUP(PHOTOS[[#This Row],[Customer_ID]],CUSTOMERS[],7))</f>
        <v>45119</v>
      </c>
      <c r="C461">
        <f t="shared" ca="1" si="7"/>
        <v>2</v>
      </c>
    </row>
    <row r="462" spans="1:3" x14ac:dyDescent="0.2">
      <c r="A462" t="s">
        <v>4866</v>
      </c>
      <c r="B462" s="14">
        <f ca="1">VLOOKUP(PHOTOS[[#This Row],[Customer_ID]],CUSTOMERS[],7)+RANDBETWEEN(0,TODAY()-VLOOKUP(PHOTOS[[#This Row],[Customer_ID]],CUSTOMERS[],7))</f>
        <v>44405</v>
      </c>
      <c r="C462">
        <f t="shared" ca="1" si="7"/>
        <v>30</v>
      </c>
    </row>
    <row r="463" spans="1:3" x14ac:dyDescent="0.2">
      <c r="A463" t="s">
        <v>4867</v>
      </c>
      <c r="B463" s="16">
        <f ca="1">VLOOKUP(PHOTOS[[#This Row],[Customer_ID]],CUSTOMERS[],7)+RANDBETWEEN(0,TODAY()-VLOOKUP(PHOTOS[[#This Row],[Customer_ID]],CUSTOMERS[],7))</f>
        <v>44191</v>
      </c>
      <c r="C463">
        <f t="shared" ca="1" si="7"/>
        <v>84</v>
      </c>
    </row>
    <row r="464" spans="1:3" x14ac:dyDescent="0.2">
      <c r="A464" t="s">
        <v>4868</v>
      </c>
      <c r="B464" s="14">
        <f ca="1">VLOOKUP(PHOTOS[[#This Row],[Customer_ID]],CUSTOMERS[],7)+RANDBETWEEN(0,TODAY()-VLOOKUP(PHOTOS[[#This Row],[Customer_ID]],CUSTOMERS[],7))</f>
        <v>45491</v>
      </c>
      <c r="C464">
        <f t="shared" ca="1" si="7"/>
        <v>40</v>
      </c>
    </row>
    <row r="465" spans="1:3" x14ac:dyDescent="0.2">
      <c r="A465" t="s">
        <v>4869</v>
      </c>
      <c r="B465" s="16">
        <f ca="1">VLOOKUP(PHOTOS[[#This Row],[Customer_ID]],CUSTOMERS[],7)+RANDBETWEEN(0,TODAY()-VLOOKUP(PHOTOS[[#This Row],[Customer_ID]],CUSTOMERS[],7))</f>
        <v>45092</v>
      </c>
      <c r="C465">
        <f t="shared" ca="1" si="7"/>
        <v>200</v>
      </c>
    </row>
    <row r="466" spans="1:3" x14ac:dyDescent="0.2">
      <c r="A466" t="s">
        <v>4870</v>
      </c>
      <c r="B466" s="14">
        <f ca="1">VLOOKUP(PHOTOS[[#This Row],[Customer_ID]],CUSTOMERS[],7)+RANDBETWEEN(0,TODAY()-VLOOKUP(PHOTOS[[#This Row],[Customer_ID]],CUSTOMERS[],7))</f>
        <v>45143</v>
      </c>
      <c r="C466">
        <f t="shared" ca="1" si="7"/>
        <v>43</v>
      </c>
    </row>
    <row r="467" spans="1:3" x14ac:dyDescent="0.2">
      <c r="A467" t="s">
        <v>4871</v>
      </c>
      <c r="B467" s="16">
        <f ca="1">VLOOKUP(PHOTOS[[#This Row],[Customer_ID]],CUSTOMERS[],7)+RANDBETWEEN(0,TODAY()-VLOOKUP(PHOTOS[[#This Row],[Customer_ID]],CUSTOMERS[],7))</f>
        <v>43114</v>
      </c>
      <c r="C467">
        <f t="shared" ca="1" si="7"/>
        <v>81</v>
      </c>
    </row>
    <row r="468" spans="1:3" x14ac:dyDescent="0.2">
      <c r="A468" t="s">
        <v>4872</v>
      </c>
      <c r="B468" s="14">
        <f ca="1">VLOOKUP(PHOTOS[[#This Row],[Customer_ID]],CUSTOMERS[],7)+RANDBETWEEN(0,TODAY()-VLOOKUP(PHOTOS[[#This Row],[Customer_ID]],CUSTOMERS[],7))</f>
        <v>45328</v>
      </c>
      <c r="C468">
        <f t="shared" ca="1" si="7"/>
        <v>112</v>
      </c>
    </row>
    <row r="469" spans="1:3" x14ac:dyDescent="0.2">
      <c r="A469" t="s">
        <v>4873</v>
      </c>
      <c r="B469" s="16">
        <f ca="1">VLOOKUP(PHOTOS[[#This Row],[Customer_ID]],CUSTOMERS[],7)+RANDBETWEEN(0,TODAY()-VLOOKUP(PHOTOS[[#This Row],[Customer_ID]],CUSTOMERS[],7))</f>
        <v>45411</v>
      </c>
      <c r="C469">
        <f t="shared" ca="1" si="7"/>
        <v>117</v>
      </c>
    </row>
    <row r="470" spans="1:3" x14ac:dyDescent="0.2">
      <c r="A470" t="s">
        <v>4874</v>
      </c>
      <c r="B470" s="14">
        <f ca="1">VLOOKUP(PHOTOS[[#This Row],[Customer_ID]],CUSTOMERS[],7)+RANDBETWEEN(0,TODAY()-VLOOKUP(PHOTOS[[#This Row],[Customer_ID]],CUSTOMERS[],7))</f>
        <v>43875</v>
      </c>
      <c r="C470">
        <f t="shared" ca="1" si="7"/>
        <v>156</v>
      </c>
    </row>
    <row r="471" spans="1:3" x14ac:dyDescent="0.2">
      <c r="A471" t="s">
        <v>4875</v>
      </c>
      <c r="B471" s="16">
        <f ca="1">VLOOKUP(PHOTOS[[#This Row],[Customer_ID]],CUSTOMERS[],7)+RANDBETWEEN(0,TODAY()-VLOOKUP(PHOTOS[[#This Row],[Customer_ID]],CUSTOMERS[],7))</f>
        <v>44818</v>
      </c>
      <c r="C471">
        <f t="shared" ca="1" si="7"/>
        <v>97</v>
      </c>
    </row>
    <row r="472" spans="1:3" x14ac:dyDescent="0.2">
      <c r="A472" t="s">
        <v>4876</v>
      </c>
      <c r="B472" s="14">
        <f ca="1">VLOOKUP(PHOTOS[[#This Row],[Customer_ID]],CUSTOMERS[],7)+RANDBETWEEN(0,TODAY()-VLOOKUP(PHOTOS[[#This Row],[Customer_ID]],CUSTOMERS[],7))</f>
        <v>44643</v>
      </c>
      <c r="C472">
        <f t="shared" ca="1" si="7"/>
        <v>61</v>
      </c>
    </row>
    <row r="473" spans="1:3" x14ac:dyDescent="0.2">
      <c r="A473" t="s">
        <v>4877</v>
      </c>
      <c r="B473" s="16">
        <f ca="1">VLOOKUP(PHOTOS[[#This Row],[Customer_ID]],CUSTOMERS[],7)+RANDBETWEEN(0,TODAY()-VLOOKUP(PHOTOS[[#This Row],[Customer_ID]],CUSTOMERS[],7))</f>
        <v>45091</v>
      </c>
      <c r="C473">
        <f t="shared" ca="1" si="7"/>
        <v>75</v>
      </c>
    </row>
    <row r="474" spans="1:3" x14ac:dyDescent="0.2">
      <c r="A474" t="s">
        <v>4878</v>
      </c>
      <c r="B474" s="14">
        <f ca="1">VLOOKUP(PHOTOS[[#This Row],[Customer_ID]],CUSTOMERS[],7)+RANDBETWEEN(0,TODAY()-VLOOKUP(PHOTOS[[#This Row],[Customer_ID]],CUSTOMERS[],7))</f>
        <v>44145</v>
      </c>
      <c r="C474">
        <f t="shared" ca="1" si="7"/>
        <v>200</v>
      </c>
    </row>
    <row r="475" spans="1:3" x14ac:dyDescent="0.2">
      <c r="A475" t="s">
        <v>4879</v>
      </c>
      <c r="B475" s="16">
        <f ca="1">VLOOKUP(PHOTOS[[#This Row],[Customer_ID]],CUSTOMERS[],7)+RANDBETWEEN(0,TODAY()-VLOOKUP(PHOTOS[[#This Row],[Customer_ID]],CUSTOMERS[],7))</f>
        <v>44540</v>
      </c>
      <c r="C475">
        <f t="shared" ca="1" si="7"/>
        <v>182</v>
      </c>
    </row>
    <row r="476" spans="1:3" x14ac:dyDescent="0.2">
      <c r="A476" t="s">
        <v>4880</v>
      </c>
      <c r="B476" s="14">
        <f ca="1">VLOOKUP(PHOTOS[[#This Row],[Customer_ID]],CUSTOMERS[],7)+RANDBETWEEN(0,TODAY()-VLOOKUP(PHOTOS[[#This Row],[Customer_ID]],CUSTOMERS[],7))</f>
        <v>45004</v>
      </c>
      <c r="C476">
        <f t="shared" ca="1" si="7"/>
        <v>83</v>
      </c>
    </row>
    <row r="477" spans="1:3" x14ac:dyDescent="0.2">
      <c r="A477" t="s">
        <v>4881</v>
      </c>
      <c r="B477" s="16">
        <f ca="1">VLOOKUP(PHOTOS[[#This Row],[Customer_ID]],CUSTOMERS[],7)+RANDBETWEEN(0,TODAY()-VLOOKUP(PHOTOS[[#This Row],[Customer_ID]],CUSTOMERS[],7))</f>
        <v>44145</v>
      </c>
      <c r="C477">
        <f t="shared" ca="1" si="7"/>
        <v>156</v>
      </c>
    </row>
    <row r="478" spans="1:3" x14ac:dyDescent="0.2">
      <c r="A478" t="s">
        <v>4882</v>
      </c>
      <c r="B478" s="14">
        <f ca="1">VLOOKUP(PHOTOS[[#This Row],[Customer_ID]],CUSTOMERS[],7)+RANDBETWEEN(0,TODAY()-VLOOKUP(PHOTOS[[#This Row],[Customer_ID]],CUSTOMERS[],7))</f>
        <v>45398</v>
      </c>
      <c r="C478">
        <f t="shared" ca="1" si="7"/>
        <v>163</v>
      </c>
    </row>
    <row r="479" spans="1:3" x14ac:dyDescent="0.2">
      <c r="A479" t="s">
        <v>4883</v>
      </c>
      <c r="B479" s="16">
        <f ca="1">VLOOKUP(PHOTOS[[#This Row],[Customer_ID]],CUSTOMERS[],7)+RANDBETWEEN(0,TODAY()-VLOOKUP(PHOTOS[[#This Row],[Customer_ID]],CUSTOMERS[],7))</f>
        <v>43627</v>
      </c>
      <c r="C479">
        <f t="shared" ca="1" si="7"/>
        <v>178</v>
      </c>
    </row>
    <row r="480" spans="1:3" x14ac:dyDescent="0.2">
      <c r="A480" t="s">
        <v>4884</v>
      </c>
      <c r="B480" s="14">
        <f ca="1">VLOOKUP(PHOTOS[[#This Row],[Customer_ID]],CUSTOMERS[],7)+RANDBETWEEN(0,TODAY()-VLOOKUP(PHOTOS[[#This Row],[Customer_ID]],CUSTOMERS[],7))</f>
        <v>44526</v>
      </c>
      <c r="C480">
        <f t="shared" ca="1" si="7"/>
        <v>190</v>
      </c>
    </row>
    <row r="481" spans="1:3" x14ac:dyDescent="0.2">
      <c r="A481" t="s">
        <v>4885</v>
      </c>
      <c r="B481" s="16">
        <f ca="1">VLOOKUP(PHOTOS[[#This Row],[Customer_ID]],CUSTOMERS[],7)+RANDBETWEEN(0,TODAY()-VLOOKUP(PHOTOS[[#This Row],[Customer_ID]],CUSTOMERS[],7))</f>
        <v>43451</v>
      </c>
      <c r="C481">
        <f t="shared" ca="1" si="7"/>
        <v>146</v>
      </c>
    </row>
    <row r="482" spans="1:3" x14ac:dyDescent="0.2">
      <c r="A482" t="s">
        <v>4886</v>
      </c>
      <c r="B482" s="14">
        <f ca="1">VLOOKUP(PHOTOS[[#This Row],[Customer_ID]],CUSTOMERS[],7)+RANDBETWEEN(0,TODAY()-VLOOKUP(PHOTOS[[#This Row],[Customer_ID]],CUSTOMERS[],7))</f>
        <v>45267</v>
      </c>
      <c r="C482">
        <f t="shared" ca="1" si="7"/>
        <v>111</v>
      </c>
    </row>
    <row r="483" spans="1:3" x14ac:dyDescent="0.2">
      <c r="A483" t="s">
        <v>4887</v>
      </c>
      <c r="B483" s="16">
        <f ca="1">VLOOKUP(PHOTOS[[#This Row],[Customer_ID]],CUSTOMERS[],7)+RANDBETWEEN(0,TODAY()-VLOOKUP(PHOTOS[[#This Row],[Customer_ID]],CUSTOMERS[],7))</f>
        <v>44514</v>
      </c>
      <c r="C483">
        <f t="shared" ca="1" si="7"/>
        <v>65</v>
      </c>
    </row>
    <row r="484" spans="1:3" x14ac:dyDescent="0.2">
      <c r="A484" t="s">
        <v>4888</v>
      </c>
      <c r="B484" s="14">
        <f ca="1">VLOOKUP(PHOTOS[[#This Row],[Customer_ID]],CUSTOMERS[],7)+RANDBETWEEN(0,TODAY()-VLOOKUP(PHOTOS[[#This Row],[Customer_ID]],CUSTOMERS[],7))</f>
        <v>43999</v>
      </c>
      <c r="C484">
        <f t="shared" ca="1" si="7"/>
        <v>148</v>
      </c>
    </row>
    <row r="485" spans="1:3" x14ac:dyDescent="0.2">
      <c r="A485" t="s">
        <v>4889</v>
      </c>
      <c r="B485" s="16">
        <f ca="1">VLOOKUP(PHOTOS[[#This Row],[Customer_ID]],CUSTOMERS[],7)+RANDBETWEEN(0,TODAY()-VLOOKUP(PHOTOS[[#This Row],[Customer_ID]],CUSTOMERS[],7))</f>
        <v>44680</v>
      </c>
      <c r="C485">
        <f t="shared" ca="1" si="7"/>
        <v>123</v>
      </c>
    </row>
    <row r="486" spans="1:3" x14ac:dyDescent="0.2">
      <c r="A486" t="s">
        <v>4890</v>
      </c>
      <c r="B486" s="14">
        <f ca="1">VLOOKUP(PHOTOS[[#This Row],[Customer_ID]],CUSTOMERS[],7)+RANDBETWEEN(0,TODAY()-VLOOKUP(PHOTOS[[#This Row],[Customer_ID]],CUSTOMERS[],7))</f>
        <v>44483</v>
      </c>
      <c r="C486">
        <f t="shared" ca="1" si="7"/>
        <v>86</v>
      </c>
    </row>
    <row r="487" spans="1:3" x14ac:dyDescent="0.2">
      <c r="A487" t="s">
        <v>4891</v>
      </c>
      <c r="B487" s="16">
        <f ca="1">VLOOKUP(PHOTOS[[#This Row],[Customer_ID]],CUSTOMERS[],7)+RANDBETWEEN(0,TODAY()-VLOOKUP(PHOTOS[[#This Row],[Customer_ID]],CUSTOMERS[],7))</f>
        <v>44312</v>
      </c>
      <c r="C487">
        <f t="shared" ca="1" si="7"/>
        <v>103</v>
      </c>
    </row>
    <row r="488" spans="1:3" x14ac:dyDescent="0.2">
      <c r="A488" t="s">
        <v>4892</v>
      </c>
      <c r="B488" s="14">
        <f ca="1">VLOOKUP(PHOTOS[[#This Row],[Customer_ID]],CUSTOMERS[],7)+RANDBETWEEN(0,TODAY()-VLOOKUP(PHOTOS[[#This Row],[Customer_ID]],CUSTOMERS[],7))</f>
        <v>43736</v>
      </c>
      <c r="C488">
        <f t="shared" ca="1" si="7"/>
        <v>30</v>
      </c>
    </row>
    <row r="489" spans="1:3" x14ac:dyDescent="0.2">
      <c r="A489" t="s">
        <v>4893</v>
      </c>
      <c r="B489" s="16">
        <f ca="1">VLOOKUP(PHOTOS[[#This Row],[Customer_ID]],CUSTOMERS[],7)+RANDBETWEEN(0,TODAY()-VLOOKUP(PHOTOS[[#This Row],[Customer_ID]],CUSTOMERS[],7))</f>
        <v>44354</v>
      </c>
      <c r="C489">
        <f t="shared" ca="1" si="7"/>
        <v>132</v>
      </c>
    </row>
    <row r="490" spans="1:3" x14ac:dyDescent="0.2">
      <c r="A490" t="s">
        <v>4894</v>
      </c>
      <c r="B490" s="14">
        <f ca="1">VLOOKUP(PHOTOS[[#This Row],[Customer_ID]],CUSTOMERS[],7)+RANDBETWEEN(0,TODAY()-VLOOKUP(PHOTOS[[#This Row],[Customer_ID]],CUSTOMERS[],7))</f>
        <v>43880</v>
      </c>
      <c r="C490">
        <f t="shared" ca="1" si="7"/>
        <v>22</v>
      </c>
    </row>
    <row r="491" spans="1:3" x14ac:dyDescent="0.2">
      <c r="A491" t="s">
        <v>4895</v>
      </c>
      <c r="B491" s="16">
        <f ca="1">VLOOKUP(PHOTOS[[#This Row],[Customer_ID]],CUSTOMERS[],7)+RANDBETWEEN(0,TODAY()-VLOOKUP(PHOTOS[[#This Row],[Customer_ID]],CUSTOMERS[],7))</f>
        <v>44995</v>
      </c>
      <c r="C491">
        <f t="shared" ca="1" si="7"/>
        <v>139</v>
      </c>
    </row>
    <row r="492" spans="1:3" x14ac:dyDescent="0.2">
      <c r="A492" t="s">
        <v>4896</v>
      </c>
      <c r="B492" s="14">
        <f ca="1">VLOOKUP(PHOTOS[[#This Row],[Customer_ID]],CUSTOMERS[],7)+RANDBETWEEN(0,TODAY()-VLOOKUP(PHOTOS[[#This Row],[Customer_ID]],CUSTOMERS[],7))</f>
        <v>44941</v>
      </c>
      <c r="C492">
        <f t="shared" ca="1" si="7"/>
        <v>131</v>
      </c>
    </row>
    <row r="493" spans="1:3" x14ac:dyDescent="0.2">
      <c r="A493" t="s">
        <v>4897</v>
      </c>
      <c r="B493" s="16">
        <f ca="1">VLOOKUP(PHOTOS[[#This Row],[Customer_ID]],CUSTOMERS[],7)+RANDBETWEEN(0,TODAY()-VLOOKUP(PHOTOS[[#This Row],[Customer_ID]],CUSTOMERS[],7))</f>
        <v>44327</v>
      </c>
      <c r="C493">
        <f t="shared" ca="1" si="7"/>
        <v>2</v>
      </c>
    </row>
    <row r="494" spans="1:3" x14ac:dyDescent="0.2">
      <c r="A494" t="s">
        <v>4898</v>
      </c>
      <c r="B494" s="14">
        <f ca="1">VLOOKUP(PHOTOS[[#This Row],[Customer_ID]],CUSTOMERS[],7)+RANDBETWEEN(0,TODAY()-VLOOKUP(PHOTOS[[#This Row],[Customer_ID]],CUSTOMERS[],7))</f>
        <v>44085</v>
      </c>
      <c r="C494">
        <f t="shared" ca="1" si="7"/>
        <v>185</v>
      </c>
    </row>
    <row r="495" spans="1:3" x14ac:dyDescent="0.2">
      <c r="A495" t="s">
        <v>4899</v>
      </c>
      <c r="B495" s="16">
        <f ca="1">VLOOKUP(PHOTOS[[#This Row],[Customer_ID]],CUSTOMERS[],7)+RANDBETWEEN(0,TODAY()-VLOOKUP(PHOTOS[[#This Row],[Customer_ID]],CUSTOMERS[],7))</f>
        <v>44385</v>
      </c>
      <c r="C495">
        <f t="shared" ca="1" si="7"/>
        <v>141</v>
      </c>
    </row>
    <row r="496" spans="1:3" x14ac:dyDescent="0.2">
      <c r="A496" t="s">
        <v>4900</v>
      </c>
      <c r="B496" s="14">
        <f ca="1">VLOOKUP(PHOTOS[[#This Row],[Customer_ID]],CUSTOMERS[],7)+RANDBETWEEN(0,TODAY()-VLOOKUP(PHOTOS[[#This Row],[Customer_ID]],CUSTOMERS[],7))</f>
        <v>44175</v>
      </c>
      <c r="C496">
        <f t="shared" ca="1" si="7"/>
        <v>7</v>
      </c>
    </row>
    <row r="497" spans="1:3" x14ac:dyDescent="0.2">
      <c r="A497" t="s">
        <v>4901</v>
      </c>
      <c r="B497" s="16">
        <f ca="1">VLOOKUP(PHOTOS[[#This Row],[Customer_ID]],CUSTOMERS[],7)+RANDBETWEEN(0,TODAY()-VLOOKUP(PHOTOS[[#This Row],[Customer_ID]],CUSTOMERS[],7))</f>
        <v>45078</v>
      </c>
      <c r="C497">
        <f t="shared" ca="1" si="7"/>
        <v>36</v>
      </c>
    </row>
    <row r="498" spans="1:3" x14ac:dyDescent="0.2">
      <c r="A498" t="s">
        <v>4902</v>
      </c>
      <c r="B498" s="14">
        <f ca="1">VLOOKUP(PHOTOS[[#This Row],[Customer_ID]],CUSTOMERS[],7)+RANDBETWEEN(0,TODAY()-VLOOKUP(PHOTOS[[#This Row],[Customer_ID]],CUSTOMERS[],7))</f>
        <v>43725</v>
      </c>
      <c r="C498">
        <f t="shared" ca="1" si="7"/>
        <v>190</v>
      </c>
    </row>
    <row r="499" spans="1:3" x14ac:dyDescent="0.2">
      <c r="A499" t="s">
        <v>4903</v>
      </c>
      <c r="B499" s="16">
        <f ca="1">VLOOKUP(PHOTOS[[#This Row],[Customer_ID]],CUSTOMERS[],7)+RANDBETWEEN(0,TODAY()-VLOOKUP(PHOTOS[[#This Row],[Customer_ID]],CUSTOMERS[],7))</f>
        <v>44891</v>
      </c>
      <c r="C499">
        <f t="shared" ca="1" si="7"/>
        <v>63</v>
      </c>
    </row>
    <row r="500" spans="1:3" x14ac:dyDescent="0.2">
      <c r="A500" t="s">
        <v>4904</v>
      </c>
      <c r="B500" s="14">
        <f ca="1">VLOOKUP(PHOTOS[[#This Row],[Customer_ID]],CUSTOMERS[],7)+RANDBETWEEN(0,TODAY()-VLOOKUP(PHOTOS[[#This Row],[Customer_ID]],CUSTOMERS[],7))</f>
        <v>44958</v>
      </c>
      <c r="C500">
        <f t="shared" ca="1" si="7"/>
        <v>9</v>
      </c>
    </row>
    <row r="501" spans="1:3" x14ac:dyDescent="0.2">
      <c r="A501" t="s">
        <v>4905</v>
      </c>
      <c r="B501" s="16">
        <f ca="1">VLOOKUP(PHOTOS[[#This Row],[Customer_ID]],CUSTOMERS[],7)+RANDBETWEEN(0,TODAY()-VLOOKUP(PHOTOS[[#This Row],[Customer_ID]],CUSTOMERS[],7))</f>
        <v>43772</v>
      </c>
      <c r="C501">
        <f t="shared" ca="1" si="7"/>
        <v>165</v>
      </c>
    </row>
    <row r="502" spans="1:3" x14ac:dyDescent="0.2">
      <c r="A502" t="s">
        <v>4906</v>
      </c>
      <c r="B502" s="14">
        <f ca="1">VLOOKUP(PHOTOS[[#This Row],[Customer_ID]],CUSTOMERS[],7)+RANDBETWEEN(0,TODAY()-VLOOKUP(PHOTOS[[#This Row],[Customer_ID]],CUSTOMERS[],7))</f>
        <v>44890</v>
      </c>
      <c r="C502">
        <f t="shared" ca="1" si="7"/>
        <v>153</v>
      </c>
    </row>
    <row r="503" spans="1:3" x14ac:dyDescent="0.2">
      <c r="A503" t="s">
        <v>4907</v>
      </c>
      <c r="B503" s="16">
        <f ca="1">VLOOKUP(PHOTOS[[#This Row],[Customer_ID]],CUSTOMERS[],7)+RANDBETWEEN(0,TODAY()-VLOOKUP(PHOTOS[[#This Row],[Customer_ID]],CUSTOMERS[],7))</f>
        <v>45156</v>
      </c>
      <c r="C503">
        <f t="shared" ca="1" si="7"/>
        <v>161</v>
      </c>
    </row>
    <row r="504" spans="1:3" x14ac:dyDescent="0.2">
      <c r="A504" t="s">
        <v>4908</v>
      </c>
      <c r="B504" s="14">
        <f ca="1">VLOOKUP(PHOTOS[[#This Row],[Customer_ID]],CUSTOMERS[],7)+RANDBETWEEN(0,TODAY()-VLOOKUP(PHOTOS[[#This Row],[Customer_ID]],CUSTOMERS[],7))</f>
        <v>44987</v>
      </c>
      <c r="C504">
        <f t="shared" ca="1" si="7"/>
        <v>34</v>
      </c>
    </row>
    <row r="505" spans="1:3" x14ac:dyDescent="0.2">
      <c r="A505" t="s">
        <v>4909</v>
      </c>
      <c r="B505" s="16">
        <f ca="1">VLOOKUP(PHOTOS[[#This Row],[Customer_ID]],CUSTOMERS[],7)+RANDBETWEEN(0,TODAY()-VLOOKUP(PHOTOS[[#This Row],[Customer_ID]],CUSTOMERS[],7))</f>
        <v>43616</v>
      </c>
      <c r="C505">
        <f t="shared" ca="1" si="7"/>
        <v>19</v>
      </c>
    </row>
    <row r="506" spans="1:3" x14ac:dyDescent="0.2">
      <c r="A506" t="s">
        <v>4910</v>
      </c>
      <c r="B506" s="14">
        <f ca="1">VLOOKUP(PHOTOS[[#This Row],[Customer_ID]],CUSTOMERS[],7)+RANDBETWEEN(0,TODAY()-VLOOKUP(PHOTOS[[#This Row],[Customer_ID]],CUSTOMERS[],7))</f>
        <v>44734</v>
      </c>
      <c r="C506">
        <f t="shared" ca="1" si="7"/>
        <v>89</v>
      </c>
    </row>
    <row r="507" spans="1:3" x14ac:dyDescent="0.2">
      <c r="A507" t="s">
        <v>4911</v>
      </c>
      <c r="B507" s="16">
        <f ca="1">VLOOKUP(PHOTOS[[#This Row],[Customer_ID]],CUSTOMERS[],7)+RANDBETWEEN(0,TODAY()-VLOOKUP(PHOTOS[[#This Row],[Customer_ID]],CUSTOMERS[],7))</f>
        <v>43737</v>
      </c>
      <c r="C507">
        <f t="shared" ca="1" si="7"/>
        <v>123</v>
      </c>
    </row>
    <row r="508" spans="1:3" x14ac:dyDescent="0.2">
      <c r="A508" t="s">
        <v>4912</v>
      </c>
      <c r="B508" s="14">
        <f ca="1">VLOOKUP(PHOTOS[[#This Row],[Customer_ID]],CUSTOMERS[],7)+RANDBETWEEN(0,TODAY()-VLOOKUP(PHOTOS[[#This Row],[Customer_ID]],CUSTOMERS[],7))</f>
        <v>45437</v>
      </c>
      <c r="C508">
        <f t="shared" ca="1" si="7"/>
        <v>98</v>
      </c>
    </row>
    <row r="509" spans="1:3" x14ac:dyDescent="0.2">
      <c r="A509" t="s">
        <v>4913</v>
      </c>
      <c r="B509" s="16">
        <f ca="1">VLOOKUP(PHOTOS[[#This Row],[Customer_ID]],CUSTOMERS[],7)+RANDBETWEEN(0,TODAY()-VLOOKUP(PHOTOS[[#This Row],[Customer_ID]],CUSTOMERS[],7))</f>
        <v>43946</v>
      </c>
      <c r="C509">
        <f t="shared" ca="1" si="7"/>
        <v>37</v>
      </c>
    </row>
    <row r="510" spans="1:3" x14ac:dyDescent="0.2">
      <c r="A510" t="s">
        <v>4914</v>
      </c>
      <c r="B510" s="14">
        <f ca="1">VLOOKUP(PHOTOS[[#This Row],[Customer_ID]],CUSTOMERS[],7)+RANDBETWEEN(0,TODAY()-VLOOKUP(PHOTOS[[#This Row],[Customer_ID]],CUSTOMERS[],7))</f>
        <v>45059</v>
      </c>
      <c r="C510">
        <f t="shared" ca="1" si="7"/>
        <v>158</v>
      </c>
    </row>
    <row r="511" spans="1:3" x14ac:dyDescent="0.2">
      <c r="A511" t="s">
        <v>4915</v>
      </c>
      <c r="B511" s="16">
        <f ca="1">VLOOKUP(PHOTOS[[#This Row],[Customer_ID]],CUSTOMERS[],7)+RANDBETWEEN(0,TODAY()-VLOOKUP(PHOTOS[[#This Row],[Customer_ID]],CUSTOMERS[],7))</f>
        <v>44080</v>
      </c>
      <c r="C511">
        <f t="shared" ca="1" si="7"/>
        <v>151</v>
      </c>
    </row>
    <row r="512" spans="1:3" x14ac:dyDescent="0.2">
      <c r="A512" t="s">
        <v>4916</v>
      </c>
      <c r="B512" s="14">
        <f ca="1">VLOOKUP(PHOTOS[[#This Row],[Customer_ID]],CUSTOMERS[],7)+RANDBETWEEN(0,TODAY()-VLOOKUP(PHOTOS[[#This Row],[Customer_ID]],CUSTOMERS[],7))</f>
        <v>44598</v>
      </c>
      <c r="C512">
        <f t="shared" ca="1" si="7"/>
        <v>49</v>
      </c>
    </row>
    <row r="513" spans="1:3" x14ac:dyDescent="0.2">
      <c r="A513" t="s">
        <v>4917</v>
      </c>
      <c r="B513" s="16">
        <f ca="1">VLOOKUP(PHOTOS[[#This Row],[Customer_ID]],CUSTOMERS[],7)+RANDBETWEEN(0,TODAY()-VLOOKUP(PHOTOS[[#This Row],[Customer_ID]],CUSTOMERS[],7))</f>
        <v>43112</v>
      </c>
      <c r="C513">
        <f t="shared" ca="1" si="7"/>
        <v>25</v>
      </c>
    </row>
    <row r="514" spans="1:3" x14ac:dyDescent="0.2">
      <c r="A514" t="s">
        <v>4918</v>
      </c>
      <c r="B514" s="14">
        <f ca="1">VLOOKUP(PHOTOS[[#This Row],[Customer_ID]],CUSTOMERS[],7)+RANDBETWEEN(0,TODAY()-VLOOKUP(PHOTOS[[#This Row],[Customer_ID]],CUSTOMERS[],7))</f>
        <v>43628</v>
      </c>
      <c r="C514">
        <f t="shared" ref="C514:C577" ca="1" si="8">RANDBETWEEN(1,200)</f>
        <v>83</v>
      </c>
    </row>
    <row r="515" spans="1:3" x14ac:dyDescent="0.2">
      <c r="A515" t="s">
        <v>4919</v>
      </c>
      <c r="B515" s="16">
        <f ca="1">VLOOKUP(PHOTOS[[#This Row],[Customer_ID]],CUSTOMERS[],7)+RANDBETWEEN(0,TODAY()-VLOOKUP(PHOTOS[[#This Row],[Customer_ID]],CUSTOMERS[],7))</f>
        <v>43732</v>
      </c>
      <c r="C515">
        <f t="shared" ca="1" si="8"/>
        <v>16</v>
      </c>
    </row>
    <row r="516" spans="1:3" x14ac:dyDescent="0.2">
      <c r="A516" t="s">
        <v>4920</v>
      </c>
      <c r="B516" s="14">
        <f ca="1">VLOOKUP(PHOTOS[[#This Row],[Customer_ID]],CUSTOMERS[],7)+RANDBETWEEN(0,TODAY()-VLOOKUP(PHOTOS[[#This Row],[Customer_ID]],CUSTOMERS[],7))</f>
        <v>45436</v>
      </c>
      <c r="C516">
        <f t="shared" ca="1" si="8"/>
        <v>59</v>
      </c>
    </row>
    <row r="517" spans="1:3" x14ac:dyDescent="0.2">
      <c r="A517" t="s">
        <v>4921</v>
      </c>
      <c r="B517" s="16">
        <f ca="1">VLOOKUP(PHOTOS[[#This Row],[Customer_ID]],CUSTOMERS[],7)+RANDBETWEEN(0,TODAY()-VLOOKUP(PHOTOS[[#This Row],[Customer_ID]],CUSTOMERS[],7))</f>
        <v>45019</v>
      </c>
      <c r="C517">
        <f t="shared" ca="1" si="8"/>
        <v>128</v>
      </c>
    </row>
    <row r="518" spans="1:3" x14ac:dyDescent="0.2">
      <c r="A518" t="s">
        <v>4922</v>
      </c>
      <c r="B518" s="14">
        <f ca="1">VLOOKUP(PHOTOS[[#This Row],[Customer_ID]],CUSTOMERS[],7)+RANDBETWEEN(0,TODAY()-VLOOKUP(PHOTOS[[#This Row],[Customer_ID]],CUSTOMERS[],7))</f>
        <v>43947</v>
      </c>
      <c r="C518">
        <f t="shared" ca="1" si="8"/>
        <v>33</v>
      </c>
    </row>
    <row r="519" spans="1:3" x14ac:dyDescent="0.2">
      <c r="A519" t="s">
        <v>4923</v>
      </c>
      <c r="B519" s="16">
        <f ca="1">VLOOKUP(PHOTOS[[#This Row],[Customer_ID]],CUSTOMERS[],7)+RANDBETWEEN(0,TODAY()-VLOOKUP(PHOTOS[[#This Row],[Customer_ID]],CUSTOMERS[],7))</f>
        <v>44237</v>
      </c>
      <c r="C519">
        <f t="shared" ca="1" si="8"/>
        <v>185</v>
      </c>
    </row>
    <row r="520" spans="1:3" x14ac:dyDescent="0.2">
      <c r="A520" t="s">
        <v>4924</v>
      </c>
      <c r="B520" s="14">
        <f ca="1">VLOOKUP(PHOTOS[[#This Row],[Customer_ID]],CUSTOMERS[],7)+RANDBETWEEN(0,TODAY()-VLOOKUP(PHOTOS[[#This Row],[Customer_ID]],CUSTOMERS[],7))</f>
        <v>44070</v>
      </c>
      <c r="C520">
        <f t="shared" ca="1" si="8"/>
        <v>158</v>
      </c>
    </row>
    <row r="521" spans="1:3" x14ac:dyDescent="0.2">
      <c r="A521" t="s">
        <v>4925</v>
      </c>
      <c r="B521" s="16">
        <f ca="1">VLOOKUP(PHOTOS[[#This Row],[Customer_ID]],CUSTOMERS[],7)+RANDBETWEEN(0,TODAY()-VLOOKUP(PHOTOS[[#This Row],[Customer_ID]],CUSTOMERS[],7))</f>
        <v>44907</v>
      </c>
      <c r="C521">
        <f t="shared" ca="1" si="8"/>
        <v>98</v>
      </c>
    </row>
    <row r="522" spans="1:3" x14ac:dyDescent="0.2">
      <c r="A522" t="s">
        <v>4926</v>
      </c>
      <c r="B522" s="14">
        <f ca="1">VLOOKUP(PHOTOS[[#This Row],[Customer_ID]],CUSTOMERS[],7)+RANDBETWEEN(0,TODAY()-VLOOKUP(PHOTOS[[#This Row],[Customer_ID]],CUSTOMERS[],7))</f>
        <v>43119</v>
      </c>
      <c r="C522">
        <f t="shared" ca="1" si="8"/>
        <v>193</v>
      </c>
    </row>
    <row r="523" spans="1:3" x14ac:dyDescent="0.2">
      <c r="A523" t="s">
        <v>4927</v>
      </c>
      <c r="B523" s="16">
        <f ca="1">VLOOKUP(PHOTOS[[#This Row],[Customer_ID]],CUSTOMERS[],7)+RANDBETWEEN(0,TODAY()-VLOOKUP(PHOTOS[[#This Row],[Customer_ID]],CUSTOMERS[],7))</f>
        <v>45251</v>
      </c>
      <c r="C523">
        <f t="shared" ca="1" si="8"/>
        <v>50</v>
      </c>
    </row>
    <row r="524" spans="1:3" x14ac:dyDescent="0.2">
      <c r="A524" t="s">
        <v>4928</v>
      </c>
      <c r="B524" s="14">
        <f ca="1">VLOOKUP(PHOTOS[[#This Row],[Customer_ID]],CUSTOMERS[],7)+RANDBETWEEN(0,TODAY()-VLOOKUP(PHOTOS[[#This Row],[Customer_ID]],CUSTOMERS[],7))</f>
        <v>44581</v>
      </c>
      <c r="C524">
        <f t="shared" ca="1" si="8"/>
        <v>81</v>
      </c>
    </row>
    <row r="525" spans="1:3" x14ac:dyDescent="0.2">
      <c r="A525" t="s">
        <v>4929</v>
      </c>
      <c r="B525" s="16">
        <f ca="1">VLOOKUP(PHOTOS[[#This Row],[Customer_ID]],CUSTOMERS[],7)+RANDBETWEEN(0,TODAY()-VLOOKUP(PHOTOS[[#This Row],[Customer_ID]],CUSTOMERS[],7))</f>
        <v>45129</v>
      </c>
      <c r="C525">
        <f t="shared" ca="1" si="8"/>
        <v>164</v>
      </c>
    </row>
    <row r="526" spans="1:3" x14ac:dyDescent="0.2">
      <c r="A526" t="s">
        <v>4930</v>
      </c>
      <c r="B526" s="14">
        <f ca="1">VLOOKUP(PHOTOS[[#This Row],[Customer_ID]],CUSTOMERS[],7)+RANDBETWEEN(0,TODAY()-VLOOKUP(PHOTOS[[#This Row],[Customer_ID]],CUSTOMERS[],7))</f>
        <v>44999</v>
      </c>
      <c r="C526">
        <f t="shared" ca="1" si="8"/>
        <v>147</v>
      </c>
    </row>
    <row r="527" spans="1:3" x14ac:dyDescent="0.2">
      <c r="A527" t="s">
        <v>4931</v>
      </c>
      <c r="B527" s="16">
        <f ca="1">VLOOKUP(PHOTOS[[#This Row],[Customer_ID]],CUSTOMERS[],7)+RANDBETWEEN(0,TODAY()-VLOOKUP(PHOTOS[[#This Row],[Customer_ID]],CUSTOMERS[],7))</f>
        <v>44484</v>
      </c>
      <c r="C527">
        <f t="shared" ca="1" si="8"/>
        <v>30</v>
      </c>
    </row>
    <row r="528" spans="1:3" x14ac:dyDescent="0.2">
      <c r="A528" t="s">
        <v>4932</v>
      </c>
      <c r="B528" s="14">
        <f ca="1">VLOOKUP(PHOTOS[[#This Row],[Customer_ID]],CUSTOMERS[],7)+RANDBETWEEN(0,TODAY()-VLOOKUP(PHOTOS[[#This Row],[Customer_ID]],CUSTOMERS[],7))</f>
        <v>44474</v>
      </c>
      <c r="C528">
        <f t="shared" ca="1" si="8"/>
        <v>99</v>
      </c>
    </row>
    <row r="529" spans="1:3" x14ac:dyDescent="0.2">
      <c r="A529" t="s">
        <v>4933</v>
      </c>
      <c r="B529" s="16">
        <f ca="1">VLOOKUP(PHOTOS[[#This Row],[Customer_ID]],CUSTOMERS[],7)+RANDBETWEEN(0,TODAY()-VLOOKUP(PHOTOS[[#This Row],[Customer_ID]],CUSTOMERS[],7))</f>
        <v>43151</v>
      </c>
      <c r="C529">
        <f t="shared" ca="1" si="8"/>
        <v>143</v>
      </c>
    </row>
    <row r="530" spans="1:3" x14ac:dyDescent="0.2">
      <c r="A530" t="s">
        <v>4934</v>
      </c>
      <c r="B530" s="14">
        <f ca="1">VLOOKUP(PHOTOS[[#This Row],[Customer_ID]],CUSTOMERS[],7)+RANDBETWEEN(0,TODAY()-VLOOKUP(PHOTOS[[#This Row],[Customer_ID]],CUSTOMERS[],7))</f>
        <v>45146</v>
      </c>
      <c r="C530">
        <f t="shared" ca="1" si="8"/>
        <v>6</v>
      </c>
    </row>
    <row r="531" spans="1:3" x14ac:dyDescent="0.2">
      <c r="A531" t="s">
        <v>4935</v>
      </c>
      <c r="B531" s="16">
        <f ca="1">VLOOKUP(PHOTOS[[#This Row],[Customer_ID]],CUSTOMERS[],7)+RANDBETWEEN(0,TODAY()-VLOOKUP(PHOTOS[[#This Row],[Customer_ID]],CUSTOMERS[],7))</f>
        <v>44686</v>
      </c>
      <c r="C531">
        <f t="shared" ca="1" si="8"/>
        <v>36</v>
      </c>
    </row>
    <row r="532" spans="1:3" x14ac:dyDescent="0.2">
      <c r="A532" t="s">
        <v>4936</v>
      </c>
      <c r="B532" s="14">
        <f ca="1">VLOOKUP(PHOTOS[[#This Row],[Customer_ID]],CUSTOMERS[],7)+RANDBETWEEN(0,TODAY()-VLOOKUP(PHOTOS[[#This Row],[Customer_ID]],CUSTOMERS[],7))</f>
        <v>45132</v>
      </c>
      <c r="C532">
        <f t="shared" ca="1" si="8"/>
        <v>6</v>
      </c>
    </row>
    <row r="533" spans="1:3" x14ac:dyDescent="0.2">
      <c r="A533" t="s">
        <v>4937</v>
      </c>
      <c r="B533" s="16">
        <f ca="1">VLOOKUP(PHOTOS[[#This Row],[Customer_ID]],CUSTOMERS[],7)+RANDBETWEEN(0,TODAY()-VLOOKUP(PHOTOS[[#This Row],[Customer_ID]],CUSTOMERS[],7))</f>
        <v>44276</v>
      </c>
      <c r="C533">
        <f t="shared" ca="1" si="8"/>
        <v>55</v>
      </c>
    </row>
    <row r="534" spans="1:3" x14ac:dyDescent="0.2">
      <c r="A534" t="s">
        <v>4938</v>
      </c>
      <c r="B534" s="14">
        <f ca="1">VLOOKUP(PHOTOS[[#This Row],[Customer_ID]],CUSTOMERS[],7)+RANDBETWEEN(0,TODAY()-VLOOKUP(PHOTOS[[#This Row],[Customer_ID]],CUSTOMERS[],7))</f>
        <v>45250</v>
      </c>
      <c r="C534">
        <f t="shared" ca="1" si="8"/>
        <v>146</v>
      </c>
    </row>
    <row r="535" spans="1:3" x14ac:dyDescent="0.2">
      <c r="A535" t="s">
        <v>4939</v>
      </c>
      <c r="B535" s="16">
        <f ca="1">VLOOKUP(PHOTOS[[#This Row],[Customer_ID]],CUSTOMERS[],7)+RANDBETWEEN(0,TODAY()-VLOOKUP(PHOTOS[[#This Row],[Customer_ID]],CUSTOMERS[],7))</f>
        <v>45377</v>
      </c>
      <c r="C535">
        <f t="shared" ca="1" si="8"/>
        <v>75</v>
      </c>
    </row>
    <row r="536" spans="1:3" x14ac:dyDescent="0.2">
      <c r="A536" t="s">
        <v>4940</v>
      </c>
      <c r="B536" s="14">
        <f ca="1">VLOOKUP(PHOTOS[[#This Row],[Customer_ID]],CUSTOMERS[],7)+RANDBETWEEN(0,TODAY()-VLOOKUP(PHOTOS[[#This Row],[Customer_ID]],CUSTOMERS[],7))</f>
        <v>44084</v>
      </c>
      <c r="C536">
        <f t="shared" ca="1" si="8"/>
        <v>27</v>
      </c>
    </row>
    <row r="537" spans="1:3" x14ac:dyDescent="0.2">
      <c r="A537" t="s">
        <v>4941</v>
      </c>
      <c r="B537" s="16">
        <f ca="1">VLOOKUP(PHOTOS[[#This Row],[Customer_ID]],CUSTOMERS[],7)+RANDBETWEEN(0,TODAY()-VLOOKUP(PHOTOS[[#This Row],[Customer_ID]],CUSTOMERS[],7))</f>
        <v>44770</v>
      </c>
      <c r="C537">
        <f t="shared" ca="1" si="8"/>
        <v>17</v>
      </c>
    </row>
    <row r="538" spans="1:3" x14ac:dyDescent="0.2">
      <c r="A538" t="s">
        <v>4942</v>
      </c>
      <c r="B538" s="14">
        <f ca="1">VLOOKUP(PHOTOS[[#This Row],[Customer_ID]],CUSTOMERS[],7)+RANDBETWEEN(0,TODAY()-VLOOKUP(PHOTOS[[#This Row],[Customer_ID]],CUSTOMERS[],7))</f>
        <v>43801</v>
      </c>
      <c r="C538">
        <f t="shared" ca="1" si="8"/>
        <v>106</v>
      </c>
    </row>
    <row r="539" spans="1:3" x14ac:dyDescent="0.2">
      <c r="A539" t="s">
        <v>4943</v>
      </c>
      <c r="B539" s="16">
        <f ca="1">VLOOKUP(PHOTOS[[#This Row],[Customer_ID]],CUSTOMERS[],7)+RANDBETWEEN(0,TODAY()-VLOOKUP(PHOTOS[[#This Row],[Customer_ID]],CUSTOMERS[],7))</f>
        <v>45461</v>
      </c>
      <c r="C539">
        <f t="shared" ca="1" si="8"/>
        <v>159</v>
      </c>
    </row>
    <row r="540" spans="1:3" x14ac:dyDescent="0.2">
      <c r="A540" t="s">
        <v>4944</v>
      </c>
      <c r="B540" s="14">
        <f ca="1">VLOOKUP(PHOTOS[[#This Row],[Customer_ID]],CUSTOMERS[],7)+RANDBETWEEN(0,TODAY()-VLOOKUP(PHOTOS[[#This Row],[Customer_ID]],CUSTOMERS[],7))</f>
        <v>44224</v>
      </c>
      <c r="C540">
        <f t="shared" ca="1" si="8"/>
        <v>183</v>
      </c>
    </row>
    <row r="541" spans="1:3" x14ac:dyDescent="0.2">
      <c r="A541" t="s">
        <v>4945</v>
      </c>
      <c r="B541" s="16">
        <f ca="1">VLOOKUP(PHOTOS[[#This Row],[Customer_ID]],CUSTOMERS[],7)+RANDBETWEEN(0,TODAY()-VLOOKUP(PHOTOS[[#This Row],[Customer_ID]],CUSTOMERS[],7))</f>
        <v>44812</v>
      </c>
      <c r="C541">
        <f t="shared" ca="1" si="8"/>
        <v>91</v>
      </c>
    </row>
    <row r="542" spans="1:3" x14ac:dyDescent="0.2">
      <c r="A542" t="s">
        <v>4946</v>
      </c>
      <c r="B542" s="14">
        <f ca="1">VLOOKUP(PHOTOS[[#This Row],[Customer_ID]],CUSTOMERS[],7)+RANDBETWEEN(0,TODAY()-VLOOKUP(PHOTOS[[#This Row],[Customer_ID]],CUSTOMERS[],7))</f>
        <v>45322</v>
      </c>
      <c r="C542">
        <f t="shared" ca="1" si="8"/>
        <v>26</v>
      </c>
    </row>
    <row r="543" spans="1:3" x14ac:dyDescent="0.2">
      <c r="A543" t="s">
        <v>4947</v>
      </c>
      <c r="B543" s="16">
        <f ca="1">VLOOKUP(PHOTOS[[#This Row],[Customer_ID]],CUSTOMERS[],7)+RANDBETWEEN(0,TODAY()-VLOOKUP(PHOTOS[[#This Row],[Customer_ID]],CUSTOMERS[],7))</f>
        <v>45510</v>
      </c>
      <c r="C543">
        <f t="shared" ca="1" si="8"/>
        <v>3</v>
      </c>
    </row>
    <row r="544" spans="1:3" x14ac:dyDescent="0.2">
      <c r="A544" t="s">
        <v>4948</v>
      </c>
      <c r="B544" s="14">
        <f ca="1">VLOOKUP(PHOTOS[[#This Row],[Customer_ID]],CUSTOMERS[],7)+RANDBETWEEN(0,TODAY()-VLOOKUP(PHOTOS[[#This Row],[Customer_ID]],CUSTOMERS[],7))</f>
        <v>43773</v>
      </c>
      <c r="C544">
        <f t="shared" ca="1" si="8"/>
        <v>152</v>
      </c>
    </row>
    <row r="545" spans="1:3" x14ac:dyDescent="0.2">
      <c r="A545" t="s">
        <v>4949</v>
      </c>
      <c r="B545" s="16">
        <f ca="1">VLOOKUP(PHOTOS[[#This Row],[Customer_ID]],CUSTOMERS[],7)+RANDBETWEEN(0,TODAY()-VLOOKUP(PHOTOS[[#This Row],[Customer_ID]],CUSTOMERS[],7))</f>
        <v>44426</v>
      </c>
      <c r="C545">
        <f t="shared" ca="1" si="8"/>
        <v>50</v>
      </c>
    </row>
    <row r="546" spans="1:3" x14ac:dyDescent="0.2">
      <c r="A546" t="s">
        <v>4950</v>
      </c>
      <c r="B546" s="14">
        <f ca="1">VLOOKUP(PHOTOS[[#This Row],[Customer_ID]],CUSTOMERS[],7)+RANDBETWEEN(0,TODAY()-VLOOKUP(PHOTOS[[#This Row],[Customer_ID]],CUSTOMERS[],7))</f>
        <v>44978</v>
      </c>
      <c r="C546">
        <f t="shared" ca="1" si="8"/>
        <v>82</v>
      </c>
    </row>
    <row r="547" spans="1:3" x14ac:dyDescent="0.2">
      <c r="A547" t="s">
        <v>4951</v>
      </c>
      <c r="B547" s="16">
        <f ca="1">VLOOKUP(PHOTOS[[#This Row],[Customer_ID]],CUSTOMERS[],7)+RANDBETWEEN(0,TODAY()-VLOOKUP(PHOTOS[[#This Row],[Customer_ID]],CUSTOMERS[],7))</f>
        <v>44550</v>
      </c>
      <c r="C547">
        <f t="shared" ca="1" si="8"/>
        <v>180</v>
      </c>
    </row>
    <row r="548" spans="1:3" x14ac:dyDescent="0.2">
      <c r="A548" t="s">
        <v>4952</v>
      </c>
      <c r="B548" s="14">
        <f ca="1">VLOOKUP(PHOTOS[[#This Row],[Customer_ID]],CUSTOMERS[],7)+RANDBETWEEN(0,TODAY()-VLOOKUP(PHOTOS[[#This Row],[Customer_ID]],CUSTOMERS[],7))</f>
        <v>43286</v>
      </c>
      <c r="C548">
        <f t="shared" ca="1" si="8"/>
        <v>10</v>
      </c>
    </row>
    <row r="549" spans="1:3" x14ac:dyDescent="0.2">
      <c r="A549" t="s">
        <v>4953</v>
      </c>
      <c r="B549" s="16">
        <f ca="1">VLOOKUP(PHOTOS[[#This Row],[Customer_ID]],CUSTOMERS[],7)+RANDBETWEEN(0,TODAY()-VLOOKUP(PHOTOS[[#This Row],[Customer_ID]],CUSTOMERS[],7))</f>
        <v>44306</v>
      </c>
      <c r="C549">
        <f t="shared" ca="1" si="8"/>
        <v>1</v>
      </c>
    </row>
    <row r="550" spans="1:3" x14ac:dyDescent="0.2">
      <c r="A550" t="s">
        <v>4954</v>
      </c>
      <c r="B550" s="14">
        <f ca="1">VLOOKUP(PHOTOS[[#This Row],[Customer_ID]],CUSTOMERS[],7)+RANDBETWEEN(0,TODAY()-VLOOKUP(PHOTOS[[#This Row],[Customer_ID]],CUSTOMERS[],7))</f>
        <v>44567</v>
      </c>
      <c r="C550">
        <f t="shared" ca="1" si="8"/>
        <v>54</v>
      </c>
    </row>
    <row r="551" spans="1:3" x14ac:dyDescent="0.2">
      <c r="A551" t="s">
        <v>4955</v>
      </c>
      <c r="B551" s="16">
        <f ca="1">VLOOKUP(PHOTOS[[#This Row],[Customer_ID]],CUSTOMERS[],7)+RANDBETWEEN(0,TODAY()-VLOOKUP(PHOTOS[[#This Row],[Customer_ID]],CUSTOMERS[],7))</f>
        <v>44457</v>
      </c>
      <c r="C551">
        <f t="shared" ca="1" si="8"/>
        <v>91</v>
      </c>
    </row>
    <row r="552" spans="1:3" x14ac:dyDescent="0.2">
      <c r="A552" t="s">
        <v>4956</v>
      </c>
      <c r="B552" s="14">
        <f ca="1">VLOOKUP(PHOTOS[[#This Row],[Customer_ID]],CUSTOMERS[],7)+RANDBETWEEN(0,TODAY()-VLOOKUP(PHOTOS[[#This Row],[Customer_ID]],CUSTOMERS[],7))</f>
        <v>45330</v>
      </c>
      <c r="C552">
        <f t="shared" ca="1" si="8"/>
        <v>97</v>
      </c>
    </row>
    <row r="553" spans="1:3" x14ac:dyDescent="0.2">
      <c r="A553" t="s">
        <v>4957</v>
      </c>
      <c r="B553" s="16">
        <f ca="1">VLOOKUP(PHOTOS[[#This Row],[Customer_ID]],CUSTOMERS[],7)+RANDBETWEEN(0,TODAY()-VLOOKUP(PHOTOS[[#This Row],[Customer_ID]],CUSTOMERS[],7))</f>
        <v>45468</v>
      </c>
      <c r="C553">
        <f t="shared" ca="1" si="8"/>
        <v>30</v>
      </c>
    </row>
    <row r="554" spans="1:3" x14ac:dyDescent="0.2">
      <c r="A554" t="s">
        <v>4958</v>
      </c>
      <c r="B554" s="14">
        <f ca="1">VLOOKUP(PHOTOS[[#This Row],[Customer_ID]],CUSTOMERS[],7)+RANDBETWEEN(0,TODAY()-VLOOKUP(PHOTOS[[#This Row],[Customer_ID]],CUSTOMERS[],7))</f>
        <v>44321</v>
      </c>
      <c r="C554">
        <f t="shared" ca="1" si="8"/>
        <v>74</v>
      </c>
    </row>
    <row r="555" spans="1:3" x14ac:dyDescent="0.2">
      <c r="A555" t="s">
        <v>4959</v>
      </c>
      <c r="B555" s="16">
        <f ca="1">VLOOKUP(PHOTOS[[#This Row],[Customer_ID]],CUSTOMERS[],7)+RANDBETWEEN(0,TODAY()-VLOOKUP(PHOTOS[[#This Row],[Customer_ID]],CUSTOMERS[],7))</f>
        <v>44039</v>
      </c>
      <c r="C555">
        <f t="shared" ca="1" si="8"/>
        <v>75</v>
      </c>
    </row>
    <row r="556" spans="1:3" x14ac:dyDescent="0.2">
      <c r="A556" t="s">
        <v>4960</v>
      </c>
      <c r="B556" s="14">
        <f ca="1">VLOOKUP(PHOTOS[[#This Row],[Customer_ID]],CUSTOMERS[],7)+RANDBETWEEN(0,TODAY()-VLOOKUP(PHOTOS[[#This Row],[Customer_ID]],CUSTOMERS[],7))</f>
        <v>44064</v>
      </c>
      <c r="C556">
        <f t="shared" ca="1" si="8"/>
        <v>196</v>
      </c>
    </row>
    <row r="557" spans="1:3" x14ac:dyDescent="0.2">
      <c r="A557" t="s">
        <v>4961</v>
      </c>
      <c r="B557" s="16">
        <f ca="1">VLOOKUP(PHOTOS[[#This Row],[Customer_ID]],CUSTOMERS[],7)+RANDBETWEEN(0,TODAY()-VLOOKUP(PHOTOS[[#This Row],[Customer_ID]],CUSTOMERS[],7))</f>
        <v>44559</v>
      </c>
      <c r="C557">
        <f t="shared" ca="1" si="8"/>
        <v>125</v>
      </c>
    </row>
    <row r="558" spans="1:3" x14ac:dyDescent="0.2">
      <c r="A558" t="s">
        <v>4962</v>
      </c>
      <c r="B558" s="14">
        <f ca="1">VLOOKUP(PHOTOS[[#This Row],[Customer_ID]],CUSTOMERS[],7)+RANDBETWEEN(0,TODAY()-VLOOKUP(PHOTOS[[#This Row],[Customer_ID]],CUSTOMERS[],7))</f>
        <v>43907</v>
      </c>
      <c r="C558">
        <f t="shared" ca="1" si="8"/>
        <v>7</v>
      </c>
    </row>
    <row r="559" spans="1:3" x14ac:dyDescent="0.2">
      <c r="A559" t="s">
        <v>4963</v>
      </c>
      <c r="B559" s="16">
        <f ca="1">VLOOKUP(PHOTOS[[#This Row],[Customer_ID]],CUSTOMERS[],7)+RANDBETWEEN(0,TODAY()-VLOOKUP(PHOTOS[[#This Row],[Customer_ID]],CUSTOMERS[],7))</f>
        <v>45408</v>
      </c>
      <c r="C559">
        <f t="shared" ca="1" si="8"/>
        <v>148</v>
      </c>
    </row>
    <row r="560" spans="1:3" x14ac:dyDescent="0.2">
      <c r="A560" t="s">
        <v>4964</v>
      </c>
      <c r="B560" s="14">
        <f ca="1">VLOOKUP(PHOTOS[[#This Row],[Customer_ID]],CUSTOMERS[],7)+RANDBETWEEN(0,TODAY()-VLOOKUP(PHOTOS[[#This Row],[Customer_ID]],CUSTOMERS[],7))</f>
        <v>44614</v>
      </c>
      <c r="C560">
        <f t="shared" ca="1" si="8"/>
        <v>166</v>
      </c>
    </row>
    <row r="561" spans="1:3" x14ac:dyDescent="0.2">
      <c r="A561" t="s">
        <v>4965</v>
      </c>
      <c r="B561" s="16">
        <f ca="1">VLOOKUP(PHOTOS[[#This Row],[Customer_ID]],CUSTOMERS[],7)+RANDBETWEEN(0,TODAY()-VLOOKUP(PHOTOS[[#This Row],[Customer_ID]],CUSTOMERS[],7))</f>
        <v>44265</v>
      </c>
      <c r="C561">
        <f t="shared" ca="1" si="8"/>
        <v>64</v>
      </c>
    </row>
    <row r="562" spans="1:3" x14ac:dyDescent="0.2">
      <c r="A562" t="s">
        <v>4966</v>
      </c>
      <c r="B562" s="14">
        <f ca="1">VLOOKUP(PHOTOS[[#This Row],[Customer_ID]],CUSTOMERS[],7)+RANDBETWEEN(0,TODAY()-VLOOKUP(PHOTOS[[#This Row],[Customer_ID]],CUSTOMERS[],7))</f>
        <v>45353</v>
      </c>
      <c r="C562">
        <f t="shared" ca="1" si="8"/>
        <v>167</v>
      </c>
    </row>
    <row r="563" spans="1:3" x14ac:dyDescent="0.2">
      <c r="A563" t="s">
        <v>4967</v>
      </c>
      <c r="B563" s="16">
        <f ca="1">VLOOKUP(PHOTOS[[#This Row],[Customer_ID]],CUSTOMERS[],7)+RANDBETWEEN(0,TODAY()-VLOOKUP(PHOTOS[[#This Row],[Customer_ID]],CUSTOMERS[],7))</f>
        <v>45448</v>
      </c>
      <c r="C563">
        <f t="shared" ca="1" si="8"/>
        <v>136</v>
      </c>
    </row>
    <row r="564" spans="1:3" x14ac:dyDescent="0.2">
      <c r="A564" t="s">
        <v>4968</v>
      </c>
      <c r="B564" s="14">
        <f ca="1">VLOOKUP(PHOTOS[[#This Row],[Customer_ID]],CUSTOMERS[],7)+RANDBETWEEN(0,TODAY()-VLOOKUP(PHOTOS[[#This Row],[Customer_ID]],CUSTOMERS[],7))</f>
        <v>43604</v>
      </c>
      <c r="C564">
        <f t="shared" ca="1" si="8"/>
        <v>16</v>
      </c>
    </row>
    <row r="565" spans="1:3" x14ac:dyDescent="0.2">
      <c r="A565" t="s">
        <v>4969</v>
      </c>
      <c r="B565" s="16">
        <f ca="1">VLOOKUP(PHOTOS[[#This Row],[Customer_ID]],CUSTOMERS[],7)+RANDBETWEEN(0,TODAY()-VLOOKUP(PHOTOS[[#This Row],[Customer_ID]],CUSTOMERS[],7))</f>
        <v>43934</v>
      </c>
      <c r="C565">
        <f t="shared" ca="1" si="8"/>
        <v>193</v>
      </c>
    </row>
    <row r="566" spans="1:3" x14ac:dyDescent="0.2">
      <c r="A566" t="s">
        <v>4970</v>
      </c>
      <c r="B566" s="14">
        <f ca="1">VLOOKUP(PHOTOS[[#This Row],[Customer_ID]],CUSTOMERS[],7)+RANDBETWEEN(0,TODAY()-VLOOKUP(PHOTOS[[#This Row],[Customer_ID]],CUSTOMERS[],7))</f>
        <v>44496</v>
      </c>
      <c r="C566">
        <f t="shared" ca="1" si="8"/>
        <v>127</v>
      </c>
    </row>
    <row r="567" spans="1:3" x14ac:dyDescent="0.2">
      <c r="A567" t="s">
        <v>4971</v>
      </c>
      <c r="B567" s="16">
        <f ca="1">VLOOKUP(PHOTOS[[#This Row],[Customer_ID]],CUSTOMERS[],7)+RANDBETWEEN(0,TODAY()-VLOOKUP(PHOTOS[[#This Row],[Customer_ID]],CUSTOMERS[],7))</f>
        <v>44133</v>
      </c>
      <c r="C567">
        <f t="shared" ca="1" si="8"/>
        <v>109</v>
      </c>
    </row>
    <row r="568" spans="1:3" x14ac:dyDescent="0.2">
      <c r="A568" t="s">
        <v>4972</v>
      </c>
      <c r="B568" s="14">
        <f ca="1">VLOOKUP(PHOTOS[[#This Row],[Customer_ID]],CUSTOMERS[],7)+RANDBETWEEN(0,TODAY()-VLOOKUP(PHOTOS[[#This Row],[Customer_ID]],CUSTOMERS[],7))</f>
        <v>44692</v>
      </c>
      <c r="C568">
        <f t="shared" ca="1" si="8"/>
        <v>11</v>
      </c>
    </row>
    <row r="569" spans="1:3" x14ac:dyDescent="0.2">
      <c r="A569" t="s">
        <v>4973</v>
      </c>
      <c r="B569" s="16">
        <f ca="1">VLOOKUP(PHOTOS[[#This Row],[Customer_ID]],CUSTOMERS[],7)+RANDBETWEEN(0,TODAY()-VLOOKUP(PHOTOS[[#This Row],[Customer_ID]],CUSTOMERS[],7))</f>
        <v>44095</v>
      </c>
      <c r="C569">
        <f t="shared" ca="1" si="8"/>
        <v>194</v>
      </c>
    </row>
    <row r="570" spans="1:3" x14ac:dyDescent="0.2">
      <c r="A570" t="s">
        <v>4974</v>
      </c>
      <c r="B570" s="14">
        <f ca="1">VLOOKUP(PHOTOS[[#This Row],[Customer_ID]],CUSTOMERS[],7)+RANDBETWEEN(0,TODAY()-VLOOKUP(PHOTOS[[#This Row],[Customer_ID]],CUSTOMERS[],7))</f>
        <v>44993</v>
      </c>
      <c r="C570">
        <f t="shared" ca="1" si="8"/>
        <v>159</v>
      </c>
    </row>
    <row r="571" spans="1:3" x14ac:dyDescent="0.2">
      <c r="A571" t="s">
        <v>4975</v>
      </c>
      <c r="B571" s="16">
        <f ca="1">VLOOKUP(PHOTOS[[#This Row],[Customer_ID]],CUSTOMERS[],7)+RANDBETWEEN(0,TODAY()-VLOOKUP(PHOTOS[[#This Row],[Customer_ID]],CUSTOMERS[],7))</f>
        <v>44552</v>
      </c>
      <c r="C571">
        <f t="shared" ca="1" si="8"/>
        <v>7</v>
      </c>
    </row>
    <row r="572" spans="1:3" x14ac:dyDescent="0.2">
      <c r="A572" t="s">
        <v>4976</v>
      </c>
      <c r="B572" s="14">
        <f ca="1">VLOOKUP(PHOTOS[[#This Row],[Customer_ID]],CUSTOMERS[],7)+RANDBETWEEN(0,TODAY()-VLOOKUP(PHOTOS[[#This Row],[Customer_ID]],CUSTOMERS[],7))</f>
        <v>45383</v>
      </c>
      <c r="C572">
        <f t="shared" ca="1" si="8"/>
        <v>35</v>
      </c>
    </row>
    <row r="573" spans="1:3" x14ac:dyDescent="0.2">
      <c r="A573" t="s">
        <v>4977</v>
      </c>
      <c r="B573" s="16">
        <f ca="1">VLOOKUP(PHOTOS[[#This Row],[Customer_ID]],CUSTOMERS[],7)+RANDBETWEEN(0,TODAY()-VLOOKUP(PHOTOS[[#This Row],[Customer_ID]],CUSTOMERS[],7))</f>
        <v>43250</v>
      </c>
      <c r="C573">
        <f t="shared" ca="1" si="8"/>
        <v>173</v>
      </c>
    </row>
    <row r="574" spans="1:3" x14ac:dyDescent="0.2">
      <c r="A574" t="s">
        <v>4978</v>
      </c>
      <c r="B574" s="14">
        <f ca="1">VLOOKUP(PHOTOS[[#This Row],[Customer_ID]],CUSTOMERS[],7)+RANDBETWEEN(0,TODAY()-VLOOKUP(PHOTOS[[#This Row],[Customer_ID]],CUSTOMERS[],7))</f>
        <v>43894</v>
      </c>
      <c r="C574">
        <f t="shared" ca="1" si="8"/>
        <v>50</v>
      </c>
    </row>
    <row r="575" spans="1:3" x14ac:dyDescent="0.2">
      <c r="A575" t="s">
        <v>4979</v>
      </c>
      <c r="B575" s="16">
        <f ca="1">VLOOKUP(PHOTOS[[#This Row],[Customer_ID]],CUSTOMERS[],7)+RANDBETWEEN(0,TODAY()-VLOOKUP(PHOTOS[[#This Row],[Customer_ID]],CUSTOMERS[],7))</f>
        <v>43690</v>
      </c>
      <c r="C575">
        <f t="shared" ca="1" si="8"/>
        <v>47</v>
      </c>
    </row>
    <row r="576" spans="1:3" x14ac:dyDescent="0.2">
      <c r="A576" t="s">
        <v>4980</v>
      </c>
      <c r="B576" s="14">
        <f ca="1">VLOOKUP(PHOTOS[[#This Row],[Customer_ID]],CUSTOMERS[],7)+RANDBETWEEN(0,TODAY()-VLOOKUP(PHOTOS[[#This Row],[Customer_ID]],CUSTOMERS[],7))</f>
        <v>44391</v>
      </c>
      <c r="C576">
        <f t="shared" ca="1" si="8"/>
        <v>84</v>
      </c>
    </row>
    <row r="577" spans="1:3" x14ac:dyDescent="0.2">
      <c r="A577" t="s">
        <v>4981</v>
      </c>
      <c r="B577" s="16">
        <f ca="1">VLOOKUP(PHOTOS[[#This Row],[Customer_ID]],CUSTOMERS[],7)+RANDBETWEEN(0,TODAY()-VLOOKUP(PHOTOS[[#This Row],[Customer_ID]],CUSTOMERS[],7))</f>
        <v>43387</v>
      </c>
      <c r="C577">
        <f t="shared" ca="1" si="8"/>
        <v>166</v>
      </c>
    </row>
    <row r="578" spans="1:3" x14ac:dyDescent="0.2">
      <c r="A578" t="s">
        <v>4982</v>
      </c>
      <c r="B578" s="14">
        <f ca="1">VLOOKUP(PHOTOS[[#This Row],[Customer_ID]],CUSTOMERS[],7)+RANDBETWEEN(0,TODAY()-VLOOKUP(PHOTOS[[#This Row],[Customer_ID]],CUSTOMERS[],7))</f>
        <v>45442</v>
      </c>
      <c r="C578">
        <f t="shared" ref="C578:C641" ca="1" si="9">RANDBETWEEN(1,200)</f>
        <v>103</v>
      </c>
    </row>
    <row r="579" spans="1:3" x14ac:dyDescent="0.2">
      <c r="A579" t="s">
        <v>4983</v>
      </c>
      <c r="B579" s="16">
        <f ca="1">VLOOKUP(PHOTOS[[#This Row],[Customer_ID]],CUSTOMERS[],7)+RANDBETWEEN(0,TODAY()-VLOOKUP(PHOTOS[[#This Row],[Customer_ID]],CUSTOMERS[],7))</f>
        <v>44814</v>
      </c>
      <c r="C579">
        <f t="shared" ca="1" si="9"/>
        <v>115</v>
      </c>
    </row>
    <row r="580" spans="1:3" x14ac:dyDescent="0.2">
      <c r="A580" t="s">
        <v>4984</v>
      </c>
      <c r="B580" s="14">
        <f ca="1">VLOOKUP(PHOTOS[[#This Row],[Customer_ID]],CUSTOMERS[],7)+RANDBETWEEN(0,TODAY()-VLOOKUP(PHOTOS[[#This Row],[Customer_ID]],CUSTOMERS[],7))</f>
        <v>44435</v>
      </c>
      <c r="C580">
        <f t="shared" ca="1" si="9"/>
        <v>76</v>
      </c>
    </row>
    <row r="581" spans="1:3" x14ac:dyDescent="0.2">
      <c r="A581" t="s">
        <v>4985</v>
      </c>
      <c r="B581" s="16">
        <f ca="1">VLOOKUP(PHOTOS[[#This Row],[Customer_ID]],CUSTOMERS[],7)+RANDBETWEEN(0,TODAY()-VLOOKUP(PHOTOS[[#This Row],[Customer_ID]],CUSTOMERS[],7))</f>
        <v>45206</v>
      </c>
      <c r="C581">
        <f t="shared" ca="1" si="9"/>
        <v>49</v>
      </c>
    </row>
    <row r="582" spans="1:3" x14ac:dyDescent="0.2">
      <c r="A582" t="s">
        <v>4986</v>
      </c>
      <c r="B582" s="14">
        <f ca="1">VLOOKUP(PHOTOS[[#This Row],[Customer_ID]],CUSTOMERS[],7)+RANDBETWEEN(0,TODAY()-VLOOKUP(PHOTOS[[#This Row],[Customer_ID]],CUSTOMERS[],7))</f>
        <v>45113</v>
      </c>
      <c r="C582">
        <f t="shared" ca="1" si="9"/>
        <v>127</v>
      </c>
    </row>
    <row r="583" spans="1:3" x14ac:dyDescent="0.2">
      <c r="A583" t="s">
        <v>4987</v>
      </c>
      <c r="B583" s="16">
        <f ca="1">VLOOKUP(PHOTOS[[#This Row],[Customer_ID]],CUSTOMERS[],7)+RANDBETWEEN(0,TODAY()-VLOOKUP(PHOTOS[[#This Row],[Customer_ID]],CUSTOMERS[],7))</f>
        <v>44950</v>
      </c>
      <c r="C583">
        <f t="shared" ca="1" si="9"/>
        <v>183</v>
      </c>
    </row>
    <row r="584" spans="1:3" x14ac:dyDescent="0.2">
      <c r="A584" t="s">
        <v>4988</v>
      </c>
      <c r="B584" s="14">
        <f ca="1">VLOOKUP(PHOTOS[[#This Row],[Customer_ID]],CUSTOMERS[],7)+RANDBETWEEN(0,TODAY()-VLOOKUP(PHOTOS[[#This Row],[Customer_ID]],CUSTOMERS[],7))</f>
        <v>44989</v>
      </c>
      <c r="C584">
        <f t="shared" ca="1" si="9"/>
        <v>56</v>
      </c>
    </row>
    <row r="585" spans="1:3" x14ac:dyDescent="0.2">
      <c r="A585" t="s">
        <v>4989</v>
      </c>
      <c r="B585" s="16">
        <f ca="1">VLOOKUP(PHOTOS[[#This Row],[Customer_ID]],CUSTOMERS[],7)+RANDBETWEEN(0,TODAY()-VLOOKUP(PHOTOS[[#This Row],[Customer_ID]],CUSTOMERS[],7))</f>
        <v>44503</v>
      </c>
      <c r="C585">
        <f t="shared" ca="1" si="9"/>
        <v>73</v>
      </c>
    </row>
    <row r="586" spans="1:3" x14ac:dyDescent="0.2">
      <c r="A586" t="s">
        <v>4990</v>
      </c>
      <c r="B586" s="14">
        <f ca="1">VLOOKUP(PHOTOS[[#This Row],[Customer_ID]],CUSTOMERS[],7)+RANDBETWEEN(0,TODAY()-VLOOKUP(PHOTOS[[#This Row],[Customer_ID]],CUSTOMERS[],7))</f>
        <v>44412</v>
      </c>
      <c r="C586">
        <f t="shared" ca="1" si="9"/>
        <v>47</v>
      </c>
    </row>
    <row r="587" spans="1:3" x14ac:dyDescent="0.2">
      <c r="A587" t="s">
        <v>4991</v>
      </c>
      <c r="B587" s="16">
        <f ca="1">VLOOKUP(PHOTOS[[#This Row],[Customer_ID]],CUSTOMERS[],7)+RANDBETWEEN(0,TODAY()-VLOOKUP(PHOTOS[[#This Row],[Customer_ID]],CUSTOMERS[],7))</f>
        <v>44213</v>
      </c>
      <c r="C587">
        <f t="shared" ca="1" si="9"/>
        <v>164</v>
      </c>
    </row>
    <row r="588" spans="1:3" x14ac:dyDescent="0.2">
      <c r="A588" t="s">
        <v>4992</v>
      </c>
      <c r="B588" s="14">
        <f ca="1">VLOOKUP(PHOTOS[[#This Row],[Customer_ID]],CUSTOMERS[],7)+RANDBETWEEN(0,TODAY()-VLOOKUP(PHOTOS[[#This Row],[Customer_ID]],CUSTOMERS[],7))</f>
        <v>44846</v>
      </c>
      <c r="C588">
        <f t="shared" ca="1" si="9"/>
        <v>105</v>
      </c>
    </row>
    <row r="589" spans="1:3" x14ac:dyDescent="0.2">
      <c r="A589" t="s">
        <v>4993</v>
      </c>
      <c r="B589" s="16">
        <f ca="1">VLOOKUP(PHOTOS[[#This Row],[Customer_ID]],CUSTOMERS[],7)+RANDBETWEEN(0,TODAY()-VLOOKUP(PHOTOS[[#This Row],[Customer_ID]],CUSTOMERS[],7))</f>
        <v>45463</v>
      </c>
      <c r="C589">
        <f t="shared" ca="1" si="9"/>
        <v>173</v>
      </c>
    </row>
    <row r="590" spans="1:3" x14ac:dyDescent="0.2">
      <c r="A590" t="s">
        <v>4994</v>
      </c>
      <c r="B590" s="14">
        <f ca="1">VLOOKUP(PHOTOS[[#This Row],[Customer_ID]],CUSTOMERS[],7)+RANDBETWEEN(0,TODAY()-VLOOKUP(PHOTOS[[#This Row],[Customer_ID]],CUSTOMERS[],7))</f>
        <v>43411</v>
      </c>
      <c r="C590">
        <f t="shared" ca="1" si="9"/>
        <v>78</v>
      </c>
    </row>
    <row r="591" spans="1:3" x14ac:dyDescent="0.2">
      <c r="A591" t="s">
        <v>4995</v>
      </c>
      <c r="B591" s="16">
        <f ca="1">VLOOKUP(PHOTOS[[#This Row],[Customer_ID]],CUSTOMERS[],7)+RANDBETWEEN(0,TODAY()-VLOOKUP(PHOTOS[[#This Row],[Customer_ID]],CUSTOMERS[],7))</f>
        <v>44677</v>
      </c>
      <c r="C591">
        <f t="shared" ca="1" si="9"/>
        <v>103</v>
      </c>
    </row>
    <row r="592" spans="1:3" x14ac:dyDescent="0.2">
      <c r="A592" t="s">
        <v>4996</v>
      </c>
      <c r="B592" s="14">
        <f ca="1">VLOOKUP(PHOTOS[[#This Row],[Customer_ID]],CUSTOMERS[],7)+RANDBETWEEN(0,TODAY()-VLOOKUP(PHOTOS[[#This Row],[Customer_ID]],CUSTOMERS[],7))</f>
        <v>43128</v>
      </c>
      <c r="C592">
        <f t="shared" ca="1" si="9"/>
        <v>198</v>
      </c>
    </row>
    <row r="593" spans="1:3" x14ac:dyDescent="0.2">
      <c r="A593" t="s">
        <v>4997</v>
      </c>
      <c r="B593" s="16">
        <f ca="1">VLOOKUP(PHOTOS[[#This Row],[Customer_ID]],CUSTOMERS[],7)+RANDBETWEEN(0,TODAY()-VLOOKUP(PHOTOS[[#This Row],[Customer_ID]],CUSTOMERS[],7))</f>
        <v>45388</v>
      </c>
      <c r="C593">
        <f t="shared" ca="1" si="9"/>
        <v>16</v>
      </c>
    </row>
    <row r="594" spans="1:3" x14ac:dyDescent="0.2">
      <c r="A594" t="s">
        <v>4998</v>
      </c>
      <c r="B594" s="14">
        <f ca="1">VLOOKUP(PHOTOS[[#This Row],[Customer_ID]],CUSTOMERS[],7)+RANDBETWEEN(0,TODAY()-VLOOKUP(PHOTOS[[#This Row],[Customer_ID]],CUSTOMERS[],7))</f>
        <v>43858</v>
      </c>
      <c r="C594">
        <f t="shared" ca="1" si="9"/>
        <v>42</v>
      </c>
    </row>
    <row r="595" spans="1:3" x14ac:dyDescent="0.2">
      <c r="A595" t="s">
        <v>4999</v>
      </c>
      <c r="B595" s="16">
        <f ca="1">VLOOKUP(PHOTOS[[#This Row],[Customer_ID]],CUSTOMERS[],7)+RANDBETWEEN(0,TODAY()-VLOOKUP(PHOTOS[[#This Row],[Customer_ID]],CUSTOMERS[],7))</f>
        <v>44514</v>
      </c>
      <c r="C595">
        <f t="shared" ca="1" si="9"/>
        <v>150</v>
      </c>
    </row>
    <row r="596" spans="1:3" x14ac:dyDescent="0.2">
      <c r="A596" t="s">
        <v>5000</v>
      </c>
      <c r="B596" s="14">
        <f ca="1">VLOOKUP(PHOTOS[[#This Row],[Customer_ID]],CUSTOMERS[],7)+RANDBETWEEN(0,TODAY()-VLOOKUP(PHOTOS[[#This Row],[Customer_ID]],CUSTOMERS[],7))</f>
        <v>44046</v>
      </c>
      <c r="C596">
        <f t="shared" ca="1" si="9"/>
        <v>18</v>
      </c>
    </row>
    <row r="597" spans="1:3" x14ac:dyDescent="0.2">
      <c r="A597" t="s">
        <v>5001</v>
      </c>
      <c r="B597" s="16">
        <f ca="1">VLOOKUP(PHOTOS[[#This Row],[Customer_ID]],CUSTOMERS[],7)+RANDBETWEEN(0,TODAY()-VLOOKUP(PHOTOS[[#This Row],[Customer_ID]],CUSTOMERS[],7))</f>
        <v>44975</v>
      </c>
      <c r="C597">
        <f t="shared" ca="1" si="9"/>
        <v>188</v>
      </c>
    </row>
    <row r="598" spans="1:3" x14ac:dyDescent="0.2">
      <c r="A598" t="s">
        <v>5002</v>
      </c>
      <c r="B598" s="14">
        <f ca="1">VLOOKUP(PHOTOS[[#This Row],[Customer_ID]],CUSTOMERS[],7)+RANDBETWEEN(0,TODAY()-VLOOKUP(PHOTOS[[#This Row],[Customer_ID]],CUSTOMERS[],7))</f>
        <v>43199</v>
      </c>
      <c r="C598">
        <f t="shared" ca="1" si="9"/>
        <v>51</v>
      </c>
    </row>
    <row r="599" spans="1:3" x14ac:dyDescent="0.2">
      <c r="A599" t="s">
        <v>5003</v>
      </c>
      <c r="B599" s="16">
        <f ca="1">VLOOKUP(PHOTOS[[#This Row],[Customer_ID]],CUSTOMERS[],7)+RANDBETWEEN(0,TODAY()-VLOOKUP(PHOTOS[[#This Row],[Customer_ID]],CUSTOMERS[],7))</f>
        <v>43733</v>
      </c>
      <c r="C599">
        <f t="shared" ca="1" si="9"/>
        <v>81</v>
      </c>
    </row>
    <row r="600" spans="1:3" x14ac:dyDescent="0.2">
      <c r="A600" t="s">
        <v>5004</v>
      </c>
      <c r="B600" s="14">
        <f ca="1">VLOOKUP(PHOTOS[[#This Row],[Customer_ID]],CUSTOMERS[],7)+RANDBETWEEN(0,TODAY()-VLOOKUP(PHOTOS[[#This Row],[Customer_ID]],CUSTOMERS[],7))</f>
        <v>45299</v>
      </c>
      <c r="C600">
        <f t="shared" ca="1" si="9"/>
        <v>53</v>
      </c>
    </row>
    <row r="601" spans="1:3" x14ac:dyDescent="0.2">
      <c r="A601" t="s">
        <v>5005</v>
      </c>
      <c r="B601" s="16">
        <f ca="1">VLOOKUP(PHOTOS[[#This Row],[Customer_ID]],CUSTOMERS[],7)+RANDBETWEEN(0,TODAY()-VLOOKUP(PHOTOS[[#This Row],[Customer_ID]],CUSTOMERS[],7))</f>
        <v>45333</v>
      </c>
      <c r="C601">
        <f t="shared" ca="1" si="9"/>
        <v>162</v>
      </c>
    </row>
    <row r="602" spans="1:3" x14ac:dyDescent="0.2">
      <c r="A602" t="s">
        <v>5006</v>
      </c>
      <c r="B602" s="14">
        <f ca="1">VLOOKUP(PHOTOS[[#This Row],[Customer_ID]],CUSTOMERS[],7)+RANDBETWEEN(0,TODAY()-VLOOKUP(PHOTOS[[#This Row],[Customer_ID]],CUSTOMERS[],7))</f>
        <v>45006</v>
      </c>
      <c r="C602">
        <f t="shared" ca="1" si="9"/>
        <v>96</v>
      </c>
    </row>
    <row r="603" spans="1:3" x14ac:dyDescent="0.2">
      <c r="A603" t="s">
        <v>5007</v>
      </c>
      <c r="B603" s="16">
        <f ca="1">VLOOKUP(PHOTOS[[#This Row],[Customer_ID]],CUSTOMERS[],7)+RANDBETWEEN(0,TODAY()-VLOOKUP(PHOTOS[[#This Row],[Customer_ID]],CUSTOMERS[],7))</f>
        <v>43868</v>
      </c>
      <c r="C603">
        <f t="shared" ca="1" si="9"/>
        <v>25</v>
      </c>
    </row>
    <row r="604" spans="1:3" x14ac:dyDescent="0.2">
      <c r="A604" t="s">
        <v>5008</v>
      </c>
      <c r="B604" s="14">
        <f ca="1">VLOOKUP(PHOTOS[[#This Row],[Customer_ID]],CUSTOMERS[],7)+RANDBETWEEN(0,TODAY()-VLOOKUP(PHOTOS[[#This Row],[Customer_ID]],CUSTOMERS[],7))</f>
        <v>44276</v>
      </c>
      <c r="C604">
        <f t="shared" ca="1" si="9"/>
        <v>56</v>
      </c>
    </row>
    <row r="605" spans="1:3" x14ac:dyDescent="0.2">
      <c r="A605" t="s">
        <v>5009</v>
      </c>
      <c r="B605" s="16">
        <f ca="1">VLOOKUP(PHOTOS[[#This Row],[Customer_ID]],CUSTOMERS[],7)+RANDBETWEEN(0,TODAY()-VLOOKUP(PHOTOS[[#This Row],[Customer_ID]],CUSTOMERS[],7))</f>
        <v>44812</v>
      </c>
      <c r="C605">
        <f t="shared" ca="1" si="9"/>
        <v>85</v>
      </c>
    </row>
    <row r="606" spans="1:3" x14ac:dyDescent="0.2">
      <c r="A606" t="s">
        <v>5010</v>
      </c>
      <c r="B606" s="14">
        <f ca="1">VLOOKUP(PHOTOS[[#This Row],[Customer_ID]],CUSTOMERS[],7)+RANDBETWEEN(0,TODAY()-VLOOKUP(PHOTOS[[#This Row],[Customer_ID]],CUSTOMERS[],7))</f>
        <v>44695</v>
      </c>
      <c r="C606">
        <f t="shared" ca="1" si="9"/>
        <v>124</v>
      </c>
    </row>
    <row r="607" spans="1:3" x14ac:dyDescent="0.2">
      <c r="A607" t="s">
        <v>5011</v>
      </c>
      <c r="B607" s="16">
        <f ca="1">VLOOKUP(PHOTOS[[#This Row],[Customer_ID]],CUSTOMERS[],7)+RANDBETWEEN(0,TODAY()-VLOOKUP(PHOTOS[[#This Row],[Customer_ID]],CUSTOMERS[],7))</f>
        <v>44963</v>
      </c>
      <c r="C607">
        <f t="shared" ca="1" si="9"/>
        <v>2</v>
      </c>
    </row>
    <row r="608" spans="1:3" x14ac:dyDescent="0.2">
      <c r="A608" t="s">
        <v>5012</v>
      </c>
      <c r="B608" s="14">
        <f ca="1">VLOOKUP(PHOTOS[[#This Row],[Customer_ID]],CUSTOMERS[],7)+RANDBETWEEN(0,TODAY()-VLOOKUP(PHOTOS[[#This Row],[Customer_ID]],CUSTOMERS[],7))</f>
        <v>44481</v>
      </c>
      <c r="C608">
        <f t="shared" ca="1" si="9"/>
        <v>47</v>
      </c>
    </row>
    <row r="609" spans="1:3" x14ac:dyDescent="0.2">
      <c r="A609" t="s">
        <v>5013</v>
      </c>
      <c r="B609" s="16">
        <f ca="1">VLOOKUP(PHOTOS[[#This Row],[Customer_ID]],CUSTOMERS[],7)+RANDBETWEEN(0,TODAY()-VLOOKUP(PHOTOS[[#This Row],[Customer_ID]],CUSTOMERS[],7))</f>
        <v>43903</v>
      </c>
      <c r="C609">
        <f t="shared" ca="1" si="9"/>
        <v>154</v>
      </c>
    </row>
    <row r="610" spans="1:3" x14ac:dyDescent="0.2">
      <c r="A610" t="s">
        <v>5014</v>
      </c>
      <c r="B610" s="14">
        <f ca="1">VLOOKUP(PHOTOS[[#This Row],[Customer_ID]],CUSTOMERS[],7)+RANDBETWEEN(0,TODAY()-VLOOKUP(PHOTOS[[#This Row],[Customer_ID]],CUSTOMERS[],7))</f>
        <v>43377</v>
      </c>
      <c r="C610">
        <f t="shared" ca="1" si="9"/>
        <v>154</v>
      </c>
    </row>
    <row r="611" spans="1:3" x14ac:dyDescent="0.2">
      <c r="A611" t="s">
        <v>5015</v>
      </c>
      <c r="B611" s="16">
        <f ca="1">VLOOKUP(PHOTOS[[#This Row],[Customer_ID]],CUSTOMERS[],7)+RANDBETWEEN(0,TODAY()-VLOOKUP(PHOTOS[[#This Row],[Customer_ID]],CUSTOMERS[],7))</f>
        <v>43594</v>
      </c>
      <c r="C611">
        <f t="shared" ca="1" si="9"/>
        <v>66</v>
      </c>
    </row>
    <row r="612" spans="1:3" x14ac:dyDescent="0.2">
      <c r="A612" t="s">
        <v>5016</v>
      </c>
      <c r="B612" s="14">
        <f ca="1">VLOOKUP(PHOTOS[[#This Row],[Customer_ID]],CUSTOMERS[],7)+RANDBETWEEN(0,TODAY()-VLOOKUP(PHOTOS[[#This Row],[Customer_ID]],CUSTOMERS[],7))</f>
        <v>45267</v>
      </c>
      <c r="C612">
        <f t="shared" ca="1" si="9"/>
        <v>101</v>
      </c>
    </row>
    <row r="613" spans="1:3" x14ac:dyDescent="0.2">
      <c r="A613" t="s">
        <v>5017</v>
      </c>
      <c r="B613" s="16">
        <f ca="1">VLOOKUP(PHOTOS[[#This Row],[Customer_ID]],CUSTOMERS[],7)+RANDBETWEEN(0,TODAY()-VLOOKUP(PHOTOS[[#This Row],[Customer_ID]],CUSTOMERS[],7))</f>
        <v>44698</v>
      </c>
      <c r="C613">
        <f t="shared" ca="1" si="9"/>
        <v>41</v>
      </c>
    </row>
    <row r="614" spans="1:3" x14ac:dyDescent="0.2">
      <c r="A614" t="s">
        <v>5018</v>
      </c>
      <c r="B614" s="14">
        <f ca="1">VLOOKUP(PHOTOS[[#This Row],[Customer_ID]],CUSTOMERS[],7)+RANDBETWEEN(0,TODAY()-VLOOKUP(PHOTOS[[#This Row],[Customer_ID]],CUSTOMERS[],7))</f>
        <v>44928</v>
      </c>
      <c r="C614">
        <f t="shared" ca="1" si="9"/>
        <v>183</v>
      </c>
    </row>
    <row r="615" spans="1:3" x14ac:dyDescent="0.2">
      <c r="A615" t="s">
        <v>5019</v>
      </c>
      <c r="B615" s="16">
        <f ca="1">VLOOKUP(PHOTOS[[#This Row],[Customer_ID]],CUSTOMERS[],7)+RANDBETWEEN(0,TODAY()-VLOOKUP(PHOTOS[[#This Row],[Customer_ID]],CUSTOMERS[],7))</f>
        <v>44705</v>
      </c>
      <c r="C615">
        <f t="shared" ca="1" si="9"/>
        <v>171</v>
      </c>
    </row>
    <row r="616" spans="1:3" x14ac:dyDescent="0.2">
      <c r="A616" t="s">
        <v>5020</v>
      </c>
      <c r="B616" s="14">
        <f ca="1">VLOOKUP(PHOTOS[[#This Row],[Customer_ID]],CUSTOMERS[],7)+RANDBETWEEN(0,TODAY()-VLOOKUP(PHOTOS[[#This Row],[Customer_ID]],CUSTOMERS[],7))</f>
        <v>44494</v>
      </c>
      <c r="C616">
        <f t="shared" ca="1" si="9"/>
        <v>82</v>
      </c>
    </row>
    <row r="617" spans="1:3" x14ac:dyDescent="0.2">
      <c r="A617" t="s">
        <v>5021</v>
      </c>
      <c r="B617" s="16">
        <f ca="1">VLOOKUP(PHOTOS[[#This Row],[Customer_ID]],CUSTOMERS[],7)+RANDBETWEEN(0,TODAY()-VLOOKUP(PHOTOS[[#This Row],[Customer_ID]],CUSTOMERS[],7))</f>
        <v>44862</v>
      </c>
      <c r="C617">
        <f t="shared" ca="1" si="9"/>
        <v>71</v>
      </c>
    </row>
    <row r="618" spans="1:3" x14ac:dyDescent="0.2">
      <c r="A618" t="s">
        <v>5022</v>
      </c>
      <c r="B618" s="14">
        <f ca="1">VLOOKUP(PHOTOS[[#This Row],[Customer_ID]],CUSTOMERS[],7)+RANDBETWEEN(0,TODAY()-VLOOKUP(PHOTOS[[#This Row],[Customer_ID]],CUSTOMERS[],7))</f>
        <v>44537</v>
      </c>
      <c r="C618">
        <f t="shared" ca="1" si="9"/>
        <v>5</v>
      </c>
    </row>
    <row r="619" spans="1:3" x14ac:dyDescent="0.2">
      <c r="A619" t="s">
        <v>5023</v>
      </c>
      <c r="B619" s="16">
        <f ca="1">VLOOKUP(PHOTOS[[#This Row],[Customer_ID]],CUSTOMERS[],7)+RANDBETWEEN(0,TODAY()-VLOOKUP(PHOTOS[[#This Row],[Customer_ID]],CUSTOMERS[],7))</f>
        <v>44240</v>
      </c>
      <c r="C619">
        <f t="shared" ca="1" si="9"/>
        <v>100</v>
      </c>
    </row>
    <row r="620" spans="1:3" x14ac:dyDescent="0.2">
      <c r="A620" t="s">
        <v>5024</v>
      </c>
      <c r="B620" s="14">
        <f ca="1">VLOOKUP(PHOTOS[[#This Row],[Customer_ID]],CUSTOMERS[],7)+RANDBETWEEN(0,TODAY()-VLOOKUP(PHOTOS[[#This Row],[Customer_ID]],CUSTOMERS[],7))</f>
        <v>45279</v>
      </c>
      <c r="C620">
        <f t="shared" ca="1" si="9"/>
        <v>144</v>
      </c>
    </row>
    <row r="621" spans="1:3" x14ac:dyDescent="0.2">
      <c r="A621" t="s">
        <v>5025</v>
      </c>
      <c r="B621" s="16">
        <f ca="1">VLOOKUP(PHOTOS[[#This Row],[Customer_ID]],CUSTOMERS[],7)+RANDBETWEEN(0,TODAY()-VLOOKUP(PHOTOS[[#This Row],[Customer_ID]],CUSTOMERS[],7))</f>
        <v>44380</v>
      </c>
      <c r="C621">
        <f t="shared" ca="1" si="9"/>
        <v>118</v>
      </c>
    </row>
    <row r="622" spans="1:3" x14ac:dyDescent="0.2">
      <c r="A622" t="s">
        <v>5026</v>
      </c>
      <c r="B622" s="14">
        <f ca="1">VLOOKUP(PHOTOS[[#This Row],[Customer_ID]],CUSTOMERS[],7)+RANDBETWEEN(0,TODAY()-VLOOKUP(PHOTOS[[#This Row],[Customer_ID]],CUSTOMERS[],7))</f>
        <v>44527</v>
      </c>
      <c r="C622">
        <f t="shared" ca="1" si="9"/>
        <v>176</v>
      </c>
    </row>
    <row r="623" spans="1:3" x14ac:dyDescent="0.2">
      <c r="A623" t="s">
        <v>5027</v>
      </c>
      <c r="B623" s="16">
        <f ca="1">VLOOKUP(PHOTOS[[#This Row],[Customer_ID]],CUSTOMERS[],7)+RANDBETWEEN(0,TODAY()-VLOOKUP(PHOTOS[[#This Row],[Customer_ID]],CUSTOMERS[],7))</f>
        <v>44413</v>
      </c>
      <c r="C623">
        <f t="shared" ca="1" si="9"/>
        <v>184</v>
      </c>
    </row>
    <row r="624" spans="1:3" x14ac:dyDescent="0.2">
      <c r="A624" t="s">
        <v>5028</v>
      </c>
      <c r="B624" s="14">
        <f ca="1">VLOOKUP(PHOTOS[[#This Row],[Customer_ID]],CUSTOMERS[],7)+RANDBETWEEN(0,TODAY()-VLOOKUP(PHOTOS[[#This Row],[Customer_ID]],CUSTOMERS[],7))</f>
        <v>45068</v>
      </c>
      <c r="C624">
        <f t="shared" ca="1" si="9"/>
        <v>92</v>
      </c>
    </row>
    <row r="625" spans="1:3" x14ac:dyDescent="0.2">
      <c r="A625" t="s">
        <v>5029</v>
      </c>
      <c r="B625" s="16">
        <f ca="1">VLOOKUP(PHOTOS[[#This Row],[Customer_ID]],CUSTOMERS[],7)+RANDBETWEEN(0,TODAY()-VLOOKUP(PHOTOS[[#This Row],[Customer_ID]],CUSTOMERS[],7))</f>
        <v>44353</v>
      </c>
      <c r="C625">
        <f t="shared" ca="1" si="9"/>
        <v>36</v>
      </c>
    </row>
    <row r="626" spans="1:3" x14ac:dyDescent="0.2">
      <c r="A626" t="s">
        <v>5030</v>
      </c>
      <c r="B626" s="14">
        <f ca="1">VLOOKUP(PHOTOS[[#This Row],[Customer_ID]],CUSTOMERS[],7)+RANDBETWEEN(0,TODAY()-VLOOKUP(PHOTOS[[#This Row],[Customer_ID]],CUSTOMERS[],7))</f>
        <v>45024</v>
      </c>
      <c r="C626">
        <f t="shared" ca="1" si="9"/>
        <v>13</v>
      </c>
    </row>
    <row r="627" spans="1:3" x14ac:dyDescent="0.2">
      <c r="A627" t="s">
        <v>5031</v>
      </c>
      <c r="B627" s="16">
        <f ca="1">VLOOKUP(PHOTOS[[#This Row],[Customer_ID]],CUSTOMERS[],7)+RANDBETWEEN(0,TODAY()-VLOOKUP(PHOTOS[[#This Row],[Customer_ID]],CUSTOMERS[],7))</f>
        <v>44426</v>
      </c>
      <c r="C627">
        <f t="shared" ca="1" si="9"/>
        <v>15</v>
      </c>
    </row>
    <row r="628" spans="1:3" x14ac:dyDescent="0.2">
      <c r="A628" t="s">
        <v>5032</v>
      </c>
      <c r="B628" s="14">
        <f ca="1">VLOOKUP(PHOTOS[[#This Row],[Customer_ID]],CUSTOMERS[],7)+RANDBETWEEN(0,TODAY()-VLOOKUP(PHOTOS[[#This Row],[Customer_ID]],CUSTOMERS[],7))</f>
        <v>43974</v>
      </c>
      <c r="C628">
        <f t="shared" ca="1" si="9"/>
        <v>140</v>
      </c>
    </row>
    <row r="629" spans="1:3" x14ac:dyDescent="0.2">
      <c r="A629" t="s">
        <v>5033</v>
      </c>
      <c r="B629" s="16">
        <f ca="1">VLOOKUP(PHOTOS[[#This Row],[Customer_ID]],CUSTOMERS[],7)+RANDBETWEEN(0,TODAY()-VLOOKUP(PHOTOS[[#This Row],[Customer_ID]],CUSTOMERS[],7))</f>
        <v>44373</v>
      </c>
      <c r="C629">
        <f t="shared" ca="1" si="9"/>
        <v>38</v>
      </c>
    </row>
    <row r="630" spans="1:3" x14ac:dyDescent="0.2">
      <c r="A630" t="s">
        <v>5034</v>
      </c>
      <c r="B630" s="14">
        <f ca="1">VLOOKUP(PHOTOS[[#This Row],[Customer_ID]],CUSTOMERS[],7)+RANDBETWEEN(0,TODAY()-VLOOKUP(PHOTOS[[#This Row],[Customer_ID]],CUSTOMERS[],7))</f>
        <v>44501</v>
      </c>
      <c r="C630">
        <f t="shared" ca="1" si="9"/>
        <v>70</v>
      </c>
    </row>
    <row r="631" spans="1:3" x14ac:dyDescent="0.2">
      <c r="A631" t="s">
        <v>5035</v>
      </c>
      <c r="B631" s="16">
        <f ca="1">VLOOKUP(PHOTOS[[#This Row],[Customer_ID]],CUSTOMERS[],7)+RANDBETWEEN(0,TODAY()-VLOOKUP(PHOTOS[[#This Row],[Customer_ID]],CUSTOMERS[],7))</f>
        <v>43974</v>
      </c>
      <c r="C631">
        <f t="shared" ca="1" si="9"/>
        <v>189</v>
      </c>
    </row>
    <row r="632" spans="1:3" x14ac:dyDescent="0.2">
      <c r="A632" t="s">
        <v>5036</v>
      </c>
      <c r="B632" s="14">
        <f ca="1">VLOOKUP(PHOTOS[[#This Row],[Customer_ID]],CUSTOMERS[],7)+RANDBETWEEN(0,TODAY()-VLOOKUP(PHOTOS[[#This Row],[Customer_ID]],CUSTOMERS[],7))</f>
        <v>45029</v>
      </c>
      <c r="C632">
        <f t="shared" ca="1" si="9"/>
        <v>124</v>
      </c>
    </row>
    <row r="633" spans="1:3" x14ac:dyDescent="0.2">
      <c r="A633" t="s">
        <v>5037</v>
      </c>
      <c r="B633" s="16">
        <f ca="1">VLOOKUP(PHOTOS[[#This Row],[Customer_ID]],CUSTOMERS[],7)+RANDBETWEEN(0,TODAY()-VLOOKUP(PHOTOS[[#This Row],[Customer_ID]],CUSTOMERS[],7))</f>
        <v>44764</v>
      </c>
      <c r="C633">
        <f t="shared" ca="1" si="9"/>
        <v>41</v>
      </c>
    </row>
    <row r="634" spans="1:3" x14ac:dyDescent="0.2">
      <c r="A634" t="s">
        <v>5038</v>
      </c>
      <c r="B634" s="14">
        <f ca="1">VLOOKUP(PHOTOS[[#This Row],[Customer_ID]],CUSTOMERS[],7)+RANDBETWEEN(0,TODAY()-VLOOKUP(PHOTOS[[#This Row],[Customer_ID]],CUSTOMERS[],7))</f>
        <v>43868</v>
      </c>
      <c r="C634">
        <f t="shared" ca="1" si="9"/>
        <v>36</v>
      </c>
    </row>
    <row r="635" spans="1:3" x14ac:dyDescent="0.2">
      <c r="A635" t="s">
        <v>5039</v>
      </c>
      <c r="B635" s="16">
        <f ca="1">VLOOKUP(PHOTOS[[#This Row],[Customer_ID]],CUSTOMERS[],7)+RANDBETWEEN(0,TODAY()-VLOOKUP(PHOTOS[[#This Row],[Customer_ID]],CUSTOMERS[],7))</f>
        <v>45049</v>
      </c>
      <c r="C635">
        <f t="shared" ca="1" si="9"/>
        <v>25</v>
      </c>
    </row>
    <row r="636" spans="1:3" x14ac:dyDescent="0.2">
      <c r="A636" t="s">
        <v>5040</v>
      </c>
      <c r="B636" s="14">
        <f ca="1">VLOOKUP(PHOTOS[[#This Row],[Customer_ID]],CUSTOMERS[],7)+RANDBETWEEN(0,TODAY()-VLOOKUP(PHOTOS[[#This Row],[Customer_ID]],CUSTOMERS[],7))</f>
        <v>44863</v>
      </c>
      <c r="C636">
        <f t="shared" ca="1" si="9"/>
        <v>104</v>
      </c>
    </row>
    <row r="637" spans="1:3" x14ac:dyDescent="0.2">
      <c r="A637" t="s">
        <v>5041</v>
      </c>
      <c r="B637" s="16">
        <f ca="1">VLOOKUP(PHOTOS[[#This Row],[Customer_ID]],CUSTOMERS[],7)+RANDBETWEEN(0,TODAY()-VLOOKUP(PHOTOS[[#This Row],[Customer_ID]],CUSTOMERS[],7))</f>
        <v>44593</v>
      </c>
      <c r="C637">
        <f t="shared" ca="1" si="9"/>
        <v>59</v>
      </c>
    </row>
    <row r="638" spans="1:3" x14ac:dyDescent="0.2">
      <c r="A638" t="s">
        <v>5042</v>
      </c>
      <c r="B638" s="14">
        <f ca="1">VLOOKUP(PHOTOS[[#This Row],[Customer_ID]],CUSTOMERS[],7)+RANDBETWEEN(0,TODAY()-VLOOKUP(PHOTOS[[#This Row],[Customer_ID]],CUSTOMERS[],7))</f>
        <v>44472</v>
      </c>
      <c r="C638">
        <f t="shared" ca="1" si="9"/>
        <v>117</v>
      </c>
    </row>
    <row r="639" spans="1:3" x14ac:dyDescent="0.2">
      <c r="A639" t="s">
        <v>5043</v>
      </c>
      <c r="B639" s="16">
        <f ca="1">VLOOKUP(PHOTOS[[#This Row],[Customer_ID]],CUSTOMERS[],7)+RANDBETWEEN(0,TODAY()-VLOOKUP(PHOTOS[[#This Row],[Customer_ID]],CUSTOMERS[],7))</f>
        <v>45178</v>
      </c>
      <c r="C639">
        <f t="shared" ca="1" si="9"/>
        <v>28</v>
      </c>
    </row>
    <row r="640" spans="1:3" x14ac:dyDescent="0.2">
      <c r="A640" t="s">
        <v>5044</v>
      </c>
      <c r="B640" s="14">
        <f ca="1">VLOOKUP(PHOTOS[[#This Row],[Customer_ID]],CUSTOMERS[],7)+RANDBETWEEN(0,TODAY()-VLOOKUP(PHOTOS[[#This Row],[Customer_ID]],CUSTOMERS[],7))</f>
        <v>45127</v>
      </c>
      <c r="C640">
        <f t="shared" ca="1" si="9"/>
        <v>67</v>
      </c>
    </row>
    <row r="641" spans="1:3" x14ac:dyDescent="0.2">
      <c r="A641" t="s">
        <v>5045</v>
      </c>
      <c r="B641" s="16">
        <f ca="1">VLOOKUP(PHOTOS[[#This Row],[Customer_ID]],CUSTOMERS[],7)+RANDBETWEEN(0,TODAY()-VLOOKUP(PHOTOS[[#This Row],[Customer_ID]],CUSTOMERS[],7))</f>
        <v>43376</v>
      </c>
      <c r="C641">
        <f t="shared" ca="1" si="9"/>
        <v>174</v>
      </c>
    </row>
    <row r="642" spans="1:3" x14ac:dyDescent="0.2">
      <c r="A642" t="s">
        <v>5046</v>
      </c>
      <c r="B642" s="14">
        <f ca="1">VLOOKUP(PHOTOS[[#This Row],[Customer_ID]],CUSTOMERS[],7)+RANDBETWEEN(0,TODAY()-VLOOKUP(PHOTOS[[#This Row],[Customer_ID]],CUSTOMERS[],7))</f>
        <v>43585</v>
      </c>
      <c r="C642">
        <f t="shared" ref="C642:C705" ca="1" si="10">RANDBETWEEN(1,200)</f>
        <v>83</v>
      </c>
    </row>
    <row r="643" spans="1:3" x14ac:dyDescent="0.2">
      <c r="A643" t="s">
        <v>5047</v>
      </c>
      <c r="B643" s="16">
        <f ca="1">VLOOKUP(PHOTOS[[#This Row],[Customer_ID]],CUSTOMERS[],7)+RANDBETWEEN(0,TODAY()-VLOOKUP(PHOTOS[[#This Row],[Customer_ID]],CUSTOMERS[],7))</f>
        <v>45436</v>
      </c>
      <c r="C643">
        <f t="shared" ca="1" si="10"/>
        <v>140</v>
      </c>
    </row>
    <row r="644" spans="1:3" x14ac:dyDescent="0.2">
      <c r="A644" t="s">
        <v>5048</v>
      </c>
      <c r="B644" s="14">
        <f ca="1">VLOOKUP(PHOTOS[[#This Row],[Customer_ID]],CUSTOMERS[],7)+RANDBETWEEN(0,TODAY()-VLOOKUP(PHOTOS[[#This Row],[Customer_ID]],CUSTOMERS[],7))</f>
        <v>43315</v>
      </c>
      <c r="C644">
        <f t="shared" ca="1" si="10"/>
        <v>14</v>
      </c>
    </row>
    <row r="645" spans="1:3" x14ac:dyDescent="0.2">
      <c r="A645" t="s">
        <v>5049</v>
      </c>
      <c r="B645" s="16">
        <f ca="1">VLOOKUP(PHOTOS[[#This Row],[Customer_ID]],CUSTOMERS[],7)+RANDBETWEEN(0,TODAY()-VLOOKUP(PHOTOS[[#This Row],[Customer_ID]],CUSTOMERS[],7))</f>
        <v>44687</v>
      </c>
      <c r="C645">
        <f t="shared" ca="1" si="10"/>
        <v>24</v>
      </c>
    </row>
    <row r="646" spans="1:3" x14ac:dyDescent="0.2">
      <c r="A646" t="s">
        <v>5050</v>
      </c>
      <c r="B646" s="14">
        <f ca="1">VLOOKUP(PHOTOS[[#This Row],[Customer_ID]],CUSTOMERS[],7)+RANDBETWEEN(0,TODAY()-VLOOKUP(PHOTOS[[#This Row],[Customer_ID]],CUSTOMERS[],7))</f>
        <v>44467</v>
      </c>
      <c r="C646">
        <f t="shared" ca="1" si="10"/>
        <v>8</v>
      </c>
    </row>
    <row r="647" spans="1:3" x14ac:dyDescent="0.2">
      <c r="A647" t="s">
        <v>5051</v>
      </c>
      <c r="B647" s="16">
        <f ca="1">VLOOKUP(PHOTOS[[#This Row],[Customer_ID]],CUSTOMERS[],7)+RANDBETWEEN(0,TODAY()-VLOOKUP(PHOTOS[[#This Row],[Customer_ID]],CUSTOMERS[],7))</f>
        <v>44830</v>
      </c>
      <c r="C647">
        <f t="shared" ca="1" si="10"/>
        <v>18</v>
      </c>
    </row>
    <row r="648" spans="1:3" x14ac:dyDescent="0.2">
      <c r="A648" t="s">
        <v>5052</v>
      </c>
      <c r="B648" s="14">
        <f ca="1">VLOOKUP(PHOTOS[[#This Row],[Customer_ID]],CUSTOMERS[],7)+RANDBETWEEN(0,TODAY()-VLOOKUP(PHOTOS[[#This Row],[Customer_ID]],CUSTOMERS[],7))</f>
        <v>45285</v>
      </c>
      <c r="C648">
        <f t="shared" ca="1" si="10"/>
        <v>164</v>
      </c>
    </row>
    <row r="649" spans="1:3" x14ac:dyDescent="0.2">
      <c r="A649" t="s">
        <v>5053</v>
      </c>
      <c r="B649" s="16">
        <f ca="1">VLOOKUP(PHOTOS[[#This Row],[Customer_ID]],CUSTOMERS[],7)+RANDBETWEEN(0,TODAY()-VLOOKUP(PHOTOS[[#This Row],[Customer_ID]],CUSTOMERS[],7))</f>
        <v>44257</v>
      </c>
      <c r="C649">
        <f t="shared" ca="1" si="10"/>
        <v>155</v>
      </c>
    </row>
    <row r="650" spans="1:3" x14ac:dyDescent="0.2">
      <c r="A650" t="s">
        <v>5054</v>
      </c>
      <c r="B650" s="14">
        <f ca="1">VLOOKUP(PHOTOS[[#This Row],[Customer_ID]],CUSTOMERS[],7)+RANDBETWEEN(0,TODAY()-VLOOKUP(PHOTOS[[#This Row],[Customer_ID]],CUSTOMERS[],7))</f>
        <v>43908</v>
      </c>
      <c r="C650">
        <f t="shared" ca="1" si="10"/>
        <v>72</v>
      </c>
    </row>
    <row r="651" spans="1:3" x14ac:dyDescent="0.2">
      <c r="A651" t="s">
        <v>5055</v>
      </c>
      <c r="B651" s="16">
        <f ca="1">VLOOKUP(PHOTOS[[#This Row],[Customer_ID]],CUSTOMERS[],7)+RANDBETWEEN(0,TODAY()-VLOOKUP(PHOTOS[[#This Row],[Customer_ID]],CUSTOMERS[],7))</f>
        <v>44749</v>
      </c>
      <c r="C651">
        <f t="shared" ca="1" si="10"/>
        <v>138</v>
      </c>
    </row>
    <row r="652" spans="1:3" x14ac:dyDescent="0.2">
      <c r="A652" t="s">
        <v>5056</v>
      </c>
      <c r="B652" s="14">
        <f ca="1">VLOOKUP(PHOTOS[[#This Row],[Customer_ID]],CUSTOMERS[],7)+RANDBETWEEN(0,TODAY()-VLOOKUP(PHOTOS[[#This Row],[Customer_ID]],CUSTOMERS[],7))</f>
        <v>45052</v>
      </c>
      <c r="C652">
        <f t="shared" ca="1" si="10"/>
        <v>153</v>
      </c>
    </row>
    <row r="653" spans="1:3" x14ac:dyDescent="0.2">
      <c r="A653" t="s">
        <v>5057</v>
      </c>
      <c r="B653" s="16">
        <f ca="1">VLOOKUP(PHOTOS[[#This Row],[Customer_ID]],CUSTOMERS[],7)+RANDBETWEEN(0,TODAY()-VLOOKUP(PHOTOS[[#This Row],[Customer_ID]],CUSTOMERS[],7))</f>
        <v>44885</v>
      </c>
      <c r="C653">
        <f t="shared" ca="1" si="10"/>
        <v>182</v>
      </c>
    </row>
    <row r="654" spans="1:3" x14ac:dyDescent="0.2">
      <c r="A654" t="s">
        <v>5058</v>
      </c>
      <c r="B654" s="14">
        <f ca="1">VLOOKUP(PHOTOS[[#This Row],[Customer_ID]],CUSTOMERS[],7)+RANDBETWEEN(0,TODAY()-VLOOKUP(PHOTOS[[#This Row],[Customer_ID]],CUSTOMERS[],7))</f>
        <v>44621</v>
      </c>
      <c r="C654">
        <f t="shared" ca="1" si="10"/>
        <v>180</v>
      </c>
    </row>
    <row r="655" spans="1:3" x14ac:dyDescent="0.2">
      <c r="A655" t="s">
        <v>5059</v>
      </c>
      <c r="B655" s="16">
        <f ca="1">VLOOKUP(PHOTOS[[#This Row],[Customer_ID]],CUSTOMERS[],7)+RANDBETWEEN(0,TODAY()-VLOOKUP(PHOTOS[[#This Row],[Customer_ID]],CUSTOMERS[],7))</f>
        <v>44784</v>
      </c>
      <c r="C655">
        <f t="shared" ca="1" si="10"/>
        <v>43</v>
      </c>
    </row>
    <row r="656" spans="1:3" x14ac:dyDescent="0.2">
      <c r="A656" t="s">
        <v>5060</v>
      </c>
      <c r="B656" s="14">
        <f ca="1">VLOOKUP(PHOTOS[[#This Row],[Customer_ID]],CUSTOMERS[],7)+RANDBETWEEN(0,TODAY()-VLOOKUP(PHOTOS[[#This Row],[Customer_ID]],CUSTOMERS[],7))</f>
        <v>45282</v>
      </c>
      <c r="C656">
        <f t="shared" ca="1" si="10"/>
        <v>33</v>
      </c>
    </row>
    <row r="657" spans="1:3" x14ac:dyDescent="0.2">
      <c r="A657" t="s">
        <v>5061</v>
      </c>
      <c r="B657" s="16">
        <f ca="1">VLOOKUP(PHOTOS[[#This Row],[Customer_ID]],CUSTOMERS[],7)+RANDBETWEEN(0,TODAY()-VLOOKUP(PHOTOS[[#This Row],[Customer_ID]],CUSTOMERS[],7))</f>
        <v>45143</v>
      </c>
      <c r="C657">
        <f t="shared" ca="1" si="10"/>
        <v>60</v>
      </c>
    </row>
    <row r="658" spans="1:3" x14ac:dyDescent="0.2">
      <c r="A658" t="s">
        <v>5062</v>
      </c>
      <c r="B658" s="14">
        <f ca="1">VLOOKUP(PHOTOS[[#This Row],[Customer_ID]],CUSTOMERS[],7)+RANDBETWEEN(0,TODAY()-VLOOKUP(PHOTOS[[#This Row],[Customer_ID]],CUSTOMERS[],7))</f>
        <v>44681</v>
      </c>
      <c r="C658">
        <f t="shared" ca="1" si="10"/>
        <v>140</v>
      </c>
    </row>
    <row r="659" spans="1:3" x14ac:dyDescent="0.2">
      <c r="A659" t="s">
        <v>5063</v>
      </c>
      <c r="B659" s="16">
        <f ca="1">VLOOKUP(PHOTOS[[#This Row],[Customer_ID]],CUSTOMERS[],7)+RANDBETWEEN(0,TODAY()-VLOOKUP(PHOTOS[[#This Row],[Customer_ID]],CUSTOMERS[],7))</f>
        <v>44966</v>
      </c>
      <c r="C659">
        <f t="shared" ca="1" si="10"/>
        <v>62</v>
      </c>
    </row>
    <row r="660" spans="1:3" x14ac:dyDescent="0.2">
      <c r="A660" t="s">
        <v>5064</v>
      </c>
      <c r="B660" s="14">
        <f ca="1">VLOOKUP(PHOTOS[[#This Row],[Customer_ID]],CUSTOMERS[],7)+RANDBETWEEN(0,TODAY()-VLOOKUP(PHOTOS[[#This Row],[Customer_ID]],CUSTOMERS[],7))</f>
        <v>44461</v>
      </c>
      <c r="C660">
        <f t="shared" ca="1" si="10"/>
        <v>127</v>
      </c>
    </row>
    <row r="661" spans="1:3" x14ac:dyDescent="0.2">
      <c r="A661" t="s">
        <v>5065</v>
      </c>
      <c r="B661" s="16">
        <f ca="1">VLOOKUP(PHOTOS[[#This Row],[Customer_ID]],CUSTOMERS[],7)+RANDBETWEEN(0,TODAY()-VLOOKUP(PHOTOS[[#This Row],[Customer_ID]],CUSTOMERS[],7))</f>
        <v>44886</v>
      </c>
      <c r="C661">
        <f t="shared" ca="1" si="10"/>
        <v>124</v>
      </c>
    </row>
    <row r="662" spans="1:3" x14ac:dyDescent="0.2">
      <c r="A662" t="s">
        <v>5066</v>
      </c>
      <c r="B662" s="14">
        <f ca="1">VLOOKUP(PHOTOS[[#This Row],[Customer_ID]],CUSTOMERS[],7)+RANDBETWEEN(0,TODAY()-VLOOKUP(PHOTOS[[#This Row],[Customer_ID]],CUSTOMERS[],7))</f>
        <v>45466</v>
      </c>
      <c r="C662">
        <f t="shared" ca="1" si="10"/>
        <v>53</v>
      </c>
    </row>
    <row r="663" spans="1:3" x14ac:dyDescent="0.2">
      <c r="A663" t="s">
        <v>5067</v>
      </c>
      <c r="B663" s="16">
        <f ca="1">VLOOKUP(PHOTOS[[#This Row],[Customer_ID]],CUSTOMERS[],7)+RANDBETWEEN(0,TODAY()-VLOOKUP(PHOTOS[[#This Row],[Customer_ID]],CUSTOMERS[],7))</f>
        <v>45273</v>
      </c>
      <c r="C663">
        <f t="shared" ca="1" si="10"/>
        <v>80</v>
      </c>
    </row>
    <row r="664" spans="1:3" x14ac:dyDescent="0.2">
      <c r="A664" t="s">
        <v>5068</v>
      </c>
      <c r="B664" s="14">
        <f ca="1">VLOOKUP(PHOTOS[[#This Row],[Customer_ID]],CUSTOMERS[],7)+RANDBETWEEN(0,TODAY()-VLOOKUP(PHOTOS[[#This Row],[Customer_ID]],CUSTOMERS[],7))</f>
        <v>43131</v>
      </c>
      <c r="C664">
        <f t="shared" ca="1" si="10"/>
        <v>133</v>
      </c>
    </row>
    <row r="665" spans="1:3" x14ac:dyDescent="0.2">
      <c r="A665" t="s">
        <v>5069</v>
      </c>
      <c r="B665" s="16">
        <f ca="1">VLOOKUP(PHOTOS[[#This Row],[Customer_ID]],CUSTOMERS[],7)+RANDBETWEEN(0,TODAY()-VLOOKUP(PHOTOS[[#This Row],[Customer_ID]],CUSTOMERS[],7))</f>
        <v>45240</v>
      </c>
      <c r="C665">
        <f t="shared" ca="1" si="10"/>
        <v>47</v>
      </c>
    </row>
    <row r="666" spans="1:3" x14ac:dyDescent="0.2">
      <c r="A666" t="s">
        <v>5070</v>
      </c>
      <c r="B666" s="14">
        <f ca="1">VLOOKUP(PHOTOS[[#This Row],[Customer_ID]],CUSTOMERS[],7)+RANDBETWEEN(0,TODAY()-VLOOKUP(PHOTOS[[#This Row],[Customer_ID]],CUSTOMERS[],7))</f>
        <v>45403</v>
      </c>
      <c r="C666">
        <f t="shared" ca="1" si="10"/>
        <v>36</v>
      </c>
    </row>
    <row r="667" spans="1:3" x14ac:dyDescent="0.2">
      <c r="A667" t="s">
        <v>5071</v>
      </c>
      <c r="B667" s="16">
        <f ca="1">VLOOKUP(PHOTOS[[#This Row],[Customer_ID]],CUSTOMERS[],7)+RANDBETWEEN(0,TODAY()-VLOOKUP(PHOTOS[[#This Row],[Customer_ID]],CUSTOMERS[],7))</f>
        <v>44257</v>
      </c>
      <c r="C667">
        <f t="shared" ca="1" si="10"/>
        <v>72</v>
      </c>
    </row>
    <row r="668" spans="1:3" x14ac:dyDescent="0.2">
      <c r="A668" t="s">
        <v>5072</v>
      </c>
      <c r="B668" s="14">
        <f ca="1">VLOOKUP(PHOTOS[[#This Row],[Customer_ID]],CUSTOMERS[],7)+RANDBETWEEN(0,TODAY()-VLOOKUP(PHOTOS[[#This Row],[Customer_ID]],CUSTOMERS[],7))</f>
        <v>44623</v>
      </c>
      <c r="C668">
        <f t="shared" ca="1" si="10"/>
        <v>152</v>
      </c>
    </row>
    <row r="669" spans="1:3" x14ac:dyDescent="0.2">
      <c r="A669" t="s">
        <v>5073</v>
      </c>
      <c r="B669" s="16">
        <f ca="1">VLOOKUP(PHOTOS[[#This Row],[Customer_ID]],CUSTOMERS[],7)+RANDBETWEEN(0,TODAY()-VLOOKUP(PHOTOS[[#This Row],[Customer_ID]],CUSTOMERS[],7))</f>
        <v>43752</v>
      </c>
      <c r="C669">
        <f t="shared" ca="1" si="10"/>
        <v>148</v>
      </c>
    </row>
    <row r="670" spans="1:3" x14ac:dyDescent="0.2">
      <c r="A670" t="s">
        <v>5074</v>
      </c>
      <c r="B670" s="14">
        <f ca="1">VLOOKUP(PHOTOS[[#This Row],[Customer_ID]],CUSTOMERS[],7)+RANDBETWEEN(0,TODAY()-VLOOKUP(PHOTOS[[#This Row],[Customer_ID]],CUSTOMERS[],7))</f>
        <v>43876</v>
      </c>
      <c r="C670">
        <f t="shared" ca="1" si="10"/>
        <v>77</v>
      </c>
    </row>
    <row r="671" spans="1:3" x14ac:dyDescent="0.2">
      <c r="A671" t="s">
        <v>5075</v>
      </c>
      <c r="B671" s="16">
        <f ca="1">VLOOKUP(PHOTOS[[#This Row],[Customer_ID]],CUSTOMERS[],7)+RANDBETWEEN(0,TODAY()-VLOOKUP(PHOTOS[[#This Row],[Customer_ID]],CUSTOMERS[],7))</f>
        <v>45507</v>
      </c>
      <c r="C671">
        <f t="shared" ca="1" si="10"/>
        <v>119</v>
      </c>
    </row>
    <row r="672" spans="1:3" x14ac:dyDescent="0.2">
      <c r="A672" t="s">
        <v>5076</v>
      </c>
      <c r="B672" s="14">
        <f ca="1">VLOOKUP(PHOTOS[[#This Row],[Customer_ID]],CUSTOMERS[],7)+RANDBETWEEN(0,TODAY()-VLOOKUP(PHOTOS[[#This Row],[Customer_ID]],CUSTOMERS[],7))</f>
        <v>44553</v>
      </c>
      <c r="C672">
        <f t="shared" ca="1" si="10"/>
        <v>60</v>
      </c>
    </row>
    <row r="673" spans="1:3" x14ac:dyDescent="0.2">
      <c r="A673" t="s">
        <v>5077</v>
      </c>
      <c r="B673" s="16">
        <f ca="1">VLOOKUP(PHOTOS[[#This Row],[Customer_ID]],CUSTOMERS[],7)+RANDBETWEEN(0,TODAY()-VLOOKUP(PHOTOS[[#This Row],[Customer_ID]],CUSTOMERS[],7))</f>
        <v>43390</v>
      </c>
      <c r="C673">
        <f t="shared" ca="1" si="10"/>
        <v>198</v>
      </c>
    </row>
    <row r="674" spans="1:3" x14ac:dyDescent="0.2">
      <c r="A674" t="s">
        <v>5078</v>
      </c>
      <c r="B674" s="14">
        <f ca="1">VLOOKUP(PHOTOS[[#This Row],[Customer_ID]],CUSTOMERS[],7)+RANDBETWEEN(0,TODAY()-VLOOKUP(PHOTOS[[#This Row],[Customer_ID]],CUSTOMERS[],7))</f>
        <v>44733</v>
      </c>
      <c r="C674">
        <f t="shared" ca="1" si="10"/>
        <v>126</v>
      </c>
    </row>
    <row r="675" spans="1:3" x14ac:dyDescent="0.2">
      <c r="A675" t="s">
        <v>5079</v>
      </c>
      <c r="B675" s="16">
        <f ca="1">VLOOKUP(PHOTOS[[#This Row],[Customer_ID]],CUSTOMERS[],7)+RANDBETWEEN(0,TODAY()-VLOOKUP(PHOTOS[[#This Row],[Customer_ID]],CUSTOMERS[],7))</f>
        <v>44531</v>
      </c>
      <c r="C675">
        <f t="shared" ca="1" si="10"/>
        <v>53</v>
      </c>
    </row>
    <row r="676" spans="1:3" x14ac:dyDescent="0.2">
      <c r="A676" t="s">
        <v>5080</v>
      </c>
      <c r="B676" s="14">
        <f ca="1">VLOOKUP(PHOTOS[[#This Row],[Customer_ID]],CUSTOMERS[],7)+RANDBETWEEN(0,TODAY()-VLOOKUP(PHOTOS[[#This Row],[Customer_ID]],CUSTOMERS[],7))</f>
        <v>44098</v>
      </c>
      <c r="C676">
        <f t="shared" ca="1" si="10"/>
        <v>47</v>
      </c>
    </row>
    <row r="677" spans="1:3" x14ac:dyDescent="0.2">
      <c r="A677" t="s">
        <v>5081</v>
      </c>
      <c r="B677" s="16">
        <f ca="1">VLOOKUP(PHOTOS[[#This Row],[Customer_ID]],CUSTOMERS[],7)+RANDBETWEEN(0,TODAY()-VLOOKUP(PHOTOS[[#This Row],[Customer_ID]],CUSTOMERS[],7))</f>
        <v>43044</v>
      </c>
      <c r="C677">
        <f t="shared" ca="1" si="10"/>
        <v>146</v>
      </c>
    </row>
    <row r="678" spans="1:3" x14ac:dyDescent="0.2">
      <c r="A678" t="s">
        <v>5082</v>
      </c>
      <c r="B678" s="14">
        <f ca="1">VLOOKUP(PHOTOS[[#This Row],[Customer_ID]],CUSTOMERS[],7)+RANDBETWEEN(0,TODAY()-VLOOKUP(PHOTOS[[#This Row],[Customer_ID]],CUSTOMERS[],7))</f>
        <v>43435</v>
      </c>
      <c r="C678">
        <f t="shared" ca="1" si="10"/>
        <v>31</v>
      </c>
    </row>
    <row r="679" spans="1:3" x14ac:dyDescent="0.2">
      <c r="A679" t="s">
        <v>5083</v>
      </c>
      <c r="B679" s="16">
        <f ca="1">VLOOKUP(PHOTOS[[#This Row],[Customer_ID]],CUSTOMERS[],7)+RANDBETWEEN(0,TODAY()-VLOOKUP(PHOTOS[[#This Row],[Customer_ID]],CUSTOMERS[],7))</f>
        <v>44530</v>
      </c>
      <c r="C679">
        <f t="shared" ca="1" si="10"/>
        <v>113</v>
      </c>
    </row>
    <row r="680" spans="1:3" x14ac:dyDescent="0.2">
      <c r="A680" t="s">
        <v>5084</v>
      </c>
      <c r="B680" s="14">
        <f ca="1">VLOOKUP(PHOTOS[[#This Row],[Customer_ID]],CUSTOMERS[],7)+RANDBETWEEN(0,TODAY()-VLOOKUP(PHOTOS[[#This Row],[Customer_ID]],CUSTOMERS[],7))</f>
        <v>42775</v>
      </c>
      <c r="C680">
        <f t="shared" ca="1" si="10"/>
        <v>36</v>
      </c>
    </row>
    <row r="681" spans="1:3" x14ac:dyDescent="0.2">
      <c r="A681" t="s">
        <v>5085</v>
      </c>
      <c r="B681" s="16">
        <f ca="1">VLOOKUP(PHOTOS[[#This Row],[Customer_ID]],CUSTOMERS[],7)+RANDBETWEEN(0,TODAY()-VLOOKUP(PHOTOS[[#This Row],[Customer_ID]],CUSTOMERS[],7))</f>
        <v>44540</v>
      </c>
      <c r="C681">
        <f t="shared" ca="1" si="10"/>
        <v>168</v>
      </c>
    </row>
    <row r="682" spans="1:3" x14ac:dyDescent="0.2">
      <c r="A682" t="s">
        <v>5086</v>
      </c>
      <c r="B682" s="14">
        <f ca="1">VLOOKUP(PHOTOS[[#This Row],[Customer_ID]],CUSTOMERS[],7)+RANDBETWEEN(0,TODAY()-VLOOKUP(PHOTOS[[#This Row],[Customer_ID]],CUSTOMERS[],7))</f>
        <v>44165</v>
      </c>
      <c r="C682">
        <f t="shared" ca="1" si="10"/>
        <v>128</v>
      </c>
    </row>
    <row r="683" spans="1:3" x14ac:dyDescent="0.2">
      <c r="A683" t="s">
        <v>5087</v>
      </c>
      <c r="B683" s="16">
        <f ca="1">VLOOKUP(PHOTOS[[#This Row],[Customer_ID]],CUSTOMERS[],7)+RANDBETWEEN(0,TODAY()-VLOOKUP(PHOTOS[[#This Row],[Customer_ID]],CUSTOMERS[],7))</f>
        <v>43917</v>
      </c>
      <c r="C683">
        <f t="shared" ca="1" si="10"/>
        <v>134</v>
      </c>
    </row>
    <row r="684" spans="1:3" x14ac:dyDescent="0.2">
      <c r="A684" t="s">
        <v>5088</v>
      </c>
      <c r="B684" s="14">
        <f ca="1">VLOOKUP(PHOTOS[[#This Row],[Customer_ID]],CUSTOMERS[],7)+RANDBETWEEN(0,TODAY()-VLOOKUP(PHOTOS[[#This Row],[Customer_ID]],CUSTOMERS[],7))</f>
        <v>45417</v>
      </c>
      <c r="C684">
        <f t="shared" ca="1" si="10"/>
        <v>171</v>
      </c>
    </row>
    <row r="685" spans="1:3" x14ac:dyDescent="0.2">
      <c r="A685" t="s">
        <v>5089</v>
      </c>
      <c r="B685" s="16">
        <f ca="1">VLOOKUP(PHOTOS[[#This Row],[Customer_ID]],CUSTOMERS[],7)+RANDBETWEEN(0,TODAY()-VLOOKUP(PHOTOS[[#This Row],[Customer_ID]],CUSTOMERS[],7))</f>
        <v>44340</v>
      </c>
      <c r="C685">
        <f t="shared" ca="1" si="10"/>
        <v>25</v>
      </c>
    </row>
    <row r="686" spans="1:3" x14ac:dyDescent="0.2">
      <c r="A686" t="s">
        <v>5090</v>
      </c>
      <c r="B686" s="14">
        <f ca="1">VLOOKUP(PHOTOS[[#This Row],[Customer_ID]],CUSTOMERS[],7)+RANDBETWEEN(0,TODAY()-VLOOKUP(PHOTOS[[#This Row],[Customer_ID]],CUSTOMERS[],7))</f>
        <v>43990</v>
      </c>
      <c r="C686">
        <f t="shared" ca="1" si="10"/>
        <v>15</v>
      </c>
    </row>
    <row r="687" spans="1:3" x14ac:dyDescent="0.2">
      <c r="A687" t="s">
        <v>5091</v>
      </c>
      <c r="B687" s="16">
        <f ca="1">VLOOKUP(PHOTOS[[#This Row],[Customer_ID]],CUSTOMERS[],7)+RANDBETWEEN(0,TODAY()-VLOOKUP(PHOTOS[[#This Row],[Customer_ID]],CUSTOMERS[],7))</f>
        <v>45061</v>
      </c>
      <c r="C687">
        <f t="shared" ca="1" si="10"/>
        <v>191</v>
      </c>
    </row>
    <row r="688" spans="1:3" x14ac:dyDescent="0.2">
      <c r="A688" t="s">
        <v>5092</v>
      </c>
      <c r="B688" s="14">
        <f ca="1">VLOOKUP(PHOTOS[[#This Row],[Customer_ID]],CUSTOMERS[],7)+RANDBETWEEN(0,TODAY()-VLOOKUP(PHOTOS[[#This Row],[Customer_ID]],CUSTOMERS[],7))</f>
        <v>44687</v>
      </c>
      <c r="C688">
        <f t="shared" ca="1" si="10"/>
        <v>39</v>
      </c>
    </row>
    <row r="689" spans="1:3" x14ac:dyDescent="0.2">
      <c r="A689" t="s">
        <v>5093</v>
      </c>
      <c r="B689" s="16">
        <f ca="1">VLOOKUP(PHOTOS[[#This Row],[Customer_ID]],CUSTOMERS[],7)+RANDBETWEEN(0,TODAY()-VLOOKUP(PHOTOS[[#This Row],[Customer_ID]],CUSTOMERS[],7))</f>
        <v>44750</v>
      </c>
      <c r="C689">
        <f t="shared" ca="1" si="10"/>
        <v>119</v>
      </c>
    </row>
    <row r="690" spans="1:3" x14ac:dyDescent="0.2">
      <c r="A690" t="s">
        <v>5094</v>
      </c>
      <c r="B690" s="14">
        <f ca="1">VLOOKUP(PHOTOS[[#This Row],[Customer_ID]],CUSTOMERS[],7)+RANDBETWEEN(0,TODAY()-VLOOKUP(PHOTOS[[#This Row],[Customer_ID]],CUSTOMERS[],7))</f>
        <v>45063</v>
      </c>
      <c r="C690">
        <f t="shared" ca="1" si="10"/>
        <v>128</v>
      </c>
    </row>
    <row r="691" spans="1:3" x14ac:dyDescent="0.2">
      <c r="A691" t="s">
        <v>5095</v>
      </c>
      <c r="B691" s="16">
        <f ca="1">VLOOKUP(PHOTOS[[#This Row],[Customer_ID]],CUSTOMERS[],7)+RANDBETWEEN(0,TODAY()-VLOOKUP(PHOTOS[[#This Row],[Customer_ID]],CUSTOMERS[],7))</f>
        <v>43466</v>
      </c>
      <c r="C691">
        <f t="shared" ca="1" si="10"/>
        <v>143</v>
      </c>
    </row>
    <row r="692" spans="1:3" x14ac:dyDescent="0.2">
      <c r="A692" t="s">
        <v>5096</v>
      </c>
      <c r="B692" s="14">
        <f ca="1">VLOOKUP(PHOTOS[[#This Row],[Customer_ID]],CUSTOMERS[],7)+RANDBETWEEN(0,TODAY()-VLOOKUP(PHOTOS[[#This Row],[Customer_ID]],CUSTOMERS[],7))</f>
        <v>44714</v>
      </c>
      <c r="C692">
        <f t="shared" ca="1" si="10"/>
        <v>140</v>
      </c>
    </row>
    <row r="693" spans="1:3" x14ac:dyDescent="0.2">
      <c r="A693" t="s">
        <v>5097</v>
      </c>
      <c r="B693" s="16">
        <f ca="1">VLOOKUP(PHOTOS[[#This Row],[Customer_ID]],CUSTOMERS[],7)+RANDBETWEEN(0,TODAY()-VLOOKUP(PHOTOS[[#This Row],[Customer_ID]],CUSTOMERS[],7))</f>
        <v>43715</v>
      </c>
      <c r="C693">
        <f t="shared" ca="1" si="10"/>
        <v>15</v>
      </c>
    </row>
    <row r="694" spans="1:3" x14ac:dyDescent="0.2">
      <c r="A694" t="s">
        <v>5098</v>
      </c>
      <c r="B694" s="14">
        <f ca="1">VLOOKUP(PHOTOS[[#This Row],[Customer_ID]],CUSTOMERS[],7)+RANDBETWEEN(0,TODAY()-VLOOKUP(PHOTOS[[#This Row],[Customer_ID]],CUSTOMERS[],7))</f>
        <v>44080</v>
      </c>
      <c r="C694">
        <f t="shared" ca="1" si="10"/>
        <v>123</v>
      </c>
    </row>
    <row r="695" spans="1:3" x14ac:dyDescent="0.2">
      <c r="A695" t="s">
        <v>5099</v>
      </c>
      <c r="B695" s="16">
        <f ca="1">VLOOKUP(PHOTOS[[#This Row],[Customer_ID]],CUSTOMERS[],7)+RANDBETWEEN(0,TODAY()-VLOOKUP(PHOTOS[[#This Row],[Customer_ID]],CUSTOMERS[],7))</f>
        <v>45124</v>
      </c>
      <c r="C695">
        <f t="shared" ca="1" si="10"/>
        <v>57</v>
      </c>
    </row>
    <row r="696" spans="1:3" x14ac:dyDescent="0.2">
      <c r="A696" t="s">
        <v>5100</v>
      </c>
      <c r="B696" s="14">
        <f ca="1">VLOOKUP(PHOTOS[[#This Row],[Customer_ID]],CUSTOMERS[],7)+RANDBETWEEN(0,TODAY()-VLOOKUP(PHOTOS[[#This Row],[Customer_ID]],CUSTOMERS[],7))</f>
        <v>44786</v>
      </c>
      <c r="C696">
        <f t="shared" ca="1" si="10"/>
        <v>70</v>
      </c>
    </row>
    <row r="697" spans="1:3" x14ac:dyDescent="0.2">
      <c r="A697" t="s">
        <v>5101</v>
      </c>
      <c r="B697" s="16">
        <f ca="1">VLOOKUP(PHOTOS[[#This Row],[Customer_ID]],CUSTOMERS[],7)+RANDBETWEEN(0,TODAY()-VLOOKUP(PHOTOS[[#This Row],[Customer_ID]],CUSTOMERS[],7))</f>
        <v>45177</v>
      </c>
      <c r="C697">
        <f t="shared" ca="1" si="10"/>
        <v>91</v>
      </c>
    </row>
    <row r="698" spans="1:3" x14ac:dyDescent="0.2">
      <c r="A698" t="s">
        <v>5102</v>
      </c>
      <c r="B698" s="14">
        <f ca="1">VLOOKUP(PHOTOS[[#This Row],[Customer_ID]],CUSTOMERS[],7)+RANDBETWEEN(0,TODAY()-VLOOKUP(PHOTOS[[#This Row],[Customer_ID]],CUSTOMERS[],7))</f>
        <v>45409</v>
      </c>
      <c r="C698">
        <f t="shared" ca="1" si="10"/>
        <v>53</v>
      </c>
    </row>
    <row r="699" spans="1:3" x14ac:dyDescent="0.2">
      <c r="A699" t="s">
        <v>5103</v>
      </c>
      <c r="B699" s="16">
        <f ca="1">VLOOKUP(PHOTOS[[#This Row],[Customer_ID]],CUSTOMERS[],7)+RANDBETWEEN(0,TODAY()-VLOOKUP(PHOTOS[[#This Row],[Customer_ID]],CUSTOMERS[],7))</f>
        <v>43205</v>
      </c>
      <c r="C699">
        <f t="shared" ca="1" si="10"/>
        <v>141</v>
      </c>
    </row>
    <row r="700" spans="1:3" x14ac:dyDescent="0.2">
      <c r="A700" t="s">
        <v>5104</v>
      </c>
      <c r="B700" s="14">
        <f ca="1">VLOOKUP(PHOTOS[[#This Row],[Customer_ID]],CUSTOMERS[],7)+RANDBETWEEN(0,TODAY()-VLOOKUP(PHOTOS[[#This Row],[Customer_ID]],CUSTOMERS[],7))</f>
        <v>44401</v>
      </c>
      <c r="C700">
        <f t="shared" ca="1" si="10"/>
        <v>89</v>
      </c>
    </row>
    <row r="701" spans="1:3" x14ac:dyDescent="0.2">
      <c r="A701" t="s">
        <v>5105</v>
      </c>
      <c r="B701" s="16">
        <f ca="1">VLOOKUP(PHOTOS[[#This Row],[Customer_ID]],CUSTOMERS[],7)+RANDBETWEEN(0,TODAY()-VLOOKUP(PHOTOS[[#This Row],[Customer_ID]],CUSTOMERS[],7))</f>
        <v>45420</v>
      </c>
      <c r="C701">
        <f t="shared" ca="1" si="10"/>
        <v>30</v>
      </c>
    </row>
    <row r="702" spans="1:3" x14ac:dyDescent="0.2">
      <c r="A702" t="s">
        <v>5106</v>
      </c>
      <c r="B702" s="14">
        <f ca="1">VLOOKUP(PHOTOS[[#This Row],[Customer_ID]],CUSTOMERS[],7)+RANDBETWEEN(0,TODAY()-VLOOKUP(PHOTOS[[#This Row],[Customer_ID]],CUSTOMERS[],7))</f>
        <v>43156</v>
      </c>
      <c r="C702">
        <f t="shared" ca="1" si="10"/>
        <v>135</v>
      </c>
    </row>
    <row r="703" spans="1:3" x14ac:dyDescent="0.2">
      <c r="A703" t="s">
        <v>5107</v>
      </c>
      <c r="B703" s="16">
        <f ca="1">VLOOKUP(PHOTOS[[#This Row],[Customer_ID]],CUSTOMERS[],7)+RANDBETWEEN(0,TODAY()-VLOOKUP(PHOTOS[[#This Row],[Customer_ID]],CUSTOMERS[],7))</f>
        <v>43468</v>
      </c>
      <c r="C703">
        <f t="shared" ca="1" si="10"/>
        <v>180</v>
      </c>
    </row>
    <row r="704" spans="1:3" x14ac:dyDescent="0.2">
      <c r="A704" t="s">
        <v>5108</v>
      </c>
      <c r="B704" s="14">
        <f ca="1">VLOOKUP(PHOTOS[[#This Row],[Customer_ID]],CUSTOMERS[],7)+RANDBETWEEN(0,TODAY()-VLOOKUP(PHOTOS[[#This Row],[Customer_ID]],CUSTOMERS[],7))</f>
        <v>44226</v>
      </c>
      <c r="C704">
        <f t="shared" ca="1" si="10"/>
        <v>35</v>
      </c>
    </row>
    <row r="705" spans="1:3" x14ac:dyDescent="0.2">
      <c r="A705" t="s">
        <v>5109</v>
      </c>
      <c r="B705" s="16">
        <f ca="1">VLOOKUP(PHOTOS[[#This Row],[Customer_ID]],CUSTOMERS[],7)+RANDBETWEEN(0,TODAY()-VLOOKUP(PHOTOS[[#This Row],[Customer_ID]],CUSTOMERS[],7))</f>
        <v>44986</v>
      </c>
      <c r="C705">
        <f t="shared" ca="1" si="10"/>
        <v>18</v>
      </c>
    </row>
    <row r="706" spans="1:3" x14ac:dyDescent="0.2">
      <c r="A706" t="s">
        <v>5110</v>
      </c>
      <c r="B706" s="14">
        <f ca="1">VLOOKUP(PHOTOS[[#This Row],[Customer_ID]],CUSTOMERS[],7)+RANDBETWEEN(0,TODAY()-VLOOKUP(PHOTOS[[#This Row],[Customer_ID]],CUSTOMERS[],7))</f>
        <v>44356</v>
      </c>
      <c r="C706">
        <f t="shared" ref="C706:C769" ca="1" si="11">RANDBETWEEN(1,200)</f>
        <v>165</v>
      </c>
    </row>
    <row r="707" spans="1:3" x14ac:dyDescent="0.2">
      <c r="A707" t="s">
        <v>5111</v>
      </c>
      <c r="B707" s="16">
        <f ca="1">VLOOKUP(PHOTOS[[#This Row],[Customer_ID]],CUSTOMERS[],7)+RANDBETWEEN(0,TODAY()-VLOOKUP(PHOTOS[[#This Row],[Customer_ID]],CUSTOMERS[],7))</f>
        <v>45460</v>
      </c>
      <c r="C707">
        <f t="shared" ca="1" si="11"/>
        <v>49</v>
      </c>
    </row>
    <row r="708" spans="1:3" x14ac:dyDescent="0.2">
      <c r="A708" t="s">
        <v>5112</v>
      </c>
      <c r="B708" s="14">
        <f ca="1">VLOOKUP(PHOTOS[[#This Row],[Customer_ID]],CUSTOMERS[],7)+RANDBETWEEN(0,TODAY()-VLOOKUP(PHOTOS[[#This Row],[Customer_ID]],CUSTOMERS[],7))</f>
        <v>42869</v>
      </c>
      <c r="C708">
        <f t="shared" ca="1" si="11"/>
        <v>169</v>
      </c>
    </row>
    <row r="709" spans="1:3" x14ac:dyDescent="0.2">
      <c r="A709" t="s">
        <v>5113</v>
      </c>
      <c r="B709" s="16">
        <f ca="1">VLOOKUP(PHOTOS[[#This Row],[Customer_ID]],CUSTOMERS[],7)+RANDBETWEEN(0,TODAY()-VLOOKUP(PHOTOS[[#This Row],[Customer_ID]],CUSTOMERS[],7))</f>
        <v>45242</v>
      </c>
      <c r="C709">
        <f t="shared" ca="1" si="11"/>
        <v>164</v>
      </c>
    </row>
    <row r="710" spans="1:3" x14ac:dyDescent="0.2">
      <c r="A710" t="s">
        <v>5114</v>
      </c>
      <c r="B710" s="14">
        <f ca="1">VLOOKUP(PHOTOS[[#This Row],[Customer_ID]],CUSTOMERS[],7)+RANDBETWEEN(0,TODAY()-VLOOKUP(PHOTOS[[#This Row],[Customer_ID]],CUSTOMERS[],7))</f>
        <v>42986</v>
      </c>
      <c r="C710">
        <f t="shared" ca="1" si="11"/>
        <v>61</v>
      </c>
    </row>
    <row r="711" spans="1:3" x14ac:dyDescent="0.2">
      <c r="A711" t="s">
        <v>5115</v>
      </c>
      <c r="B711" s="16">
        <f ca="1">VLOOKUP(PHOTOS[[#This Row],[Customer_ID]],CUSTOMERS[],7)+RANDBETWEEN(0,TODAY()-VLOOKUP(PHOTOS[[#This Row],[Customer_ID]],CUSTOMERS[],7))</f>
        <v>45065</v>
      </c>
      <c r="C711">
        <f t="shared" ca="1" si="11"/>
        <v>42</v>
      </c>
    </row>
    <row r="712" spans="1:3" x14ac:dyDescent="0.2">
      <c r="A712" t="s">
        <v>5116</v>
      </c>
      <c r="B712" s="14">
        <f ca="1">VLOOKUP(PHOTOS[[#This Row],[Customer_ID]],CUSTOMERS[],7)+RANDBETWEEN(0,TODAY()-VLOOKUP(PHOTOS[[#This Row],[Customer_ID]],CUSTOMERS[],7))</f>
        <v>44497</v>
      </c>
      <c r="C712">
        <f t="shared" ca="1" si="11"/>
        <v>13</v>
      </c>
    </row>
    <row r="713" spans="1:3" x14ac:dyDescent="0.2">
      <c r="A713" t="s">
        <v>5117</v>
      </c>
      <c r="B713" s="16">
        <f ca="1">VLOOKUP(PHOTOS[[#This Row],[Customer_ID]],CUSTOMERS[],7)+RANDBETWEEN(0,TODAY()-VLOOKUP(PHOTOS[[#This Row],[Customer_ID]],CUSTOMERS[],7))</f>
        <v>44907</v>
      </c>
      <c r="C713">
        <f t="shared" ca="1" si="11"/>
        <v>114</v>
      </c>
    </row>
    <row r="714" spans="1:3" x14ac:dyDescent="0.2">
      <c r="A714" t="s">
        <v>5118</v>
      </c>
      <c r="B714" s="14">
        <f ca="1">VLOOKUP(PHOTOS[[#This Row],[Customer_ID]],CUSTOMERS[],7)+RANDBETWEEN(0,TODAY()-VLOOKUP(PHOTOS[[#This Row],[Customer_ID]],CUSTOMERS[],7))</f>
        <v>43827</v>
      </c>
      <c r="C714">
        <f t="shared" ca="1" si="11"/>
        <v>161</v>
      </c>
    </row>
    <row r="715" spans="1:3" x14ac:dyDescent="0.2">
      <c r="A715" t="s">
        <v>5119</v>
      </c>
      <c r="B715" s="16">
        <f ca="1">VLOOKUP(PHOTOS[[#This Row],[Customer_ID]],CUSTOMERS[],7)+RANDBETWEEN(0,TODAY()-VLOOKUP(PHOTOS[[#This Row],[Customer_ID]],CUSTOMERS[],7))</f>
        <v>44342</v>
      </c>
      <c r="C715">
        <f t="shared" ca="1" si="11"/>
        <v>77</v>
      </c>
    </row>
    <row r="716" spans="1:3" x14ac:dyDescent="0.2">
      <c r="A716" t="s">
        <v>5120</v>
      </c>
      <c r="B716" s="14">
        <f ca="1">VLOOKUP(PHOTOS[[#This Row],[Customer_ID]],CUSTOMERS[],7)+RANDBETWEEN(0,TODAY()-VLOOKUP(PHOTOS[[#This Row],[Customer_ID]],CUSTOMERS[],7))</f>
        <v>45136</v>
      </c>
      <c r="C716">
        <f t="shared" ca="1" si="11"/>
        <v>192</v>
      </c>
    </row>
    <row r="717" spans="1:3" x14ac:dyDescent="0.2">
      <c r="A717" t="s">
        <v>5121</v>
      </c>
      <c r="B717" s="16">
        <f ca="1">VLOOKUP(PHOTOS[[#This Row],[Customer_ID]],CUSTOMERS[],7)+RANDBETWEEN(0,TODAY()-VLOOKUP(PHOTOS[[#This Row],[Customer_ID]],CUSTOMERS[],7))</f>
        <v>44022</v>
      </c>
      <c r="C717">
        <f t="shared" ca="1" si="11"/>
        <v>29</v>
      </c>
    </row>
    <row r="718" spans="1:3" x14ac:dyDescent="0.2">
      <c r="A718" t="s">
        <v>5122</v>
      </c>
      <c r="B718" s="14">
        <f ca="1">VLOOKUP(PHOTOS[[#This Row],[Customer_ID]],CUSTOMERS[],7)+RANDBETWEEN(0,TODAY()-VLOOKUP(PHOTOS[[#This Row],[Customer_ID]],CUSTOMERS[],7))</f>
        <v>44533</v>
      </c>
      <c r="C718">
        <f t="shared" ca="1" si="11"/>
        <v>25</v>
      </c>
    </row>
    <row r="719" spans="1:3" x14ac:dyDescent="0.2">
      <c r="A719" t="s">
        <v>5123</v>
      </c>
      <c r="B719" s="16">
        <f ca="1">VLOOKUP(PHOTOS[[#This Row],[Customer_ID]],CUSTOMERS[],7)+RANDBETWEEN(0,TODAY()-VLOOKUP(PHOTOS[[#This Row],[Customer_ID]],CUSTOMERS[],7))</f>
        <v>43362</v>
      </c>
      <c r="C719">
        <f t="shared" ca="1" si="11"/>
        <v>145</v>
      </c>
    </row>
    <row r="720" spans="1:3" x14ac:dyDescent="0.2">
      <c r="A720" t="s">
        <v>5124</v>
      </c>
      <c r="B720" s="14">
        <f ca="1">VLOOKUP(PHOTOS[[#This Row],[Customer_ID]],CUSTOMERS[],7)+RANDBETWEEN(0,TODAY()-VLOOKUP(PHOTOS[[#This Row],[Customer_ID]],CUSTOMERS[],7))</f>
        <v>43634</v>
      </c>
      <c r="C720">
        <f t="shared" ca="1" si="11"/>
        <v>186</v>
      </c>
    </row>
    <row r="721" spans="1:3" x14ac:dyDescent="0.2">
      <c r="A721" t="s">
        <v>5125</v>
      </c>
      <c r="B721" s="16">
        <f ca="1">VLOOKUP(PHOTOS[[#This Row],[Customer_ID]],CUSTOMERS[],7)+RANDBETWEEN(0,TODAY()-VLOOKUP(PHOTOS[[#This Row],[Customer_ID]],CUSTOMERS[],7))</f>
        <v>43792</v>
      </c>
      <c r="C721">
        <f t="shared" ca="1" si="11"/>
        <v>55</v>
      </c>
    </row>
    <row r="722" spans="1:3" x14ac:dyDescent="0.2">
      <c r="A722" t="s">
        <v>5126</v>
      </c>
      <c r="B722" s="14">
        <f ca="1">VLOOKUP(PHOTOS[[#This Row],[Customer_ID]],CUSTOMERS[],7)+RANDBETWEEN(0,TODAY()-VLOOKUP(PHOTOS[[#This Row],[Customer_ID]],CUSTOMERS[],7))</f>
        <v>44272</v>
      </c>
      <c r="C722">
        <f t="shared" ca="1" si="11"/>
        <v>26</v>
      </c>
    </row>
    <row r="723" spans="1:3" x14ac:dyDescent="0.2">
      <c r="A723" t="s">
        <v>5127</v>
      </c>
      <c r="B723" s="16">
        <f ca="1">VLOOKUP(PHOTOS[[#This Row],[Customer_ID]],CUSTOMERS[],7)+RANDBETWEEN(0,TODAY()-VLOOKUP(PHOTOS[[#This Row],[Customer_ID]],CUSTOMERS[],7))</f>
        <v>43321</v>
      </c>
      <c r="C723">
        <f t="shared" ca="1" si="11"/>
        <v>50</v>
      </c>
    </row>
    <row r="724" spans="1:3" x14ac:dyDescent="0.2">
      <c r="A724" t="s">
        <v>5128</v>
      </c>
      <c r="B724" s="14">
        <f ca="1">VLOOKUP(PHOTOS[[#This Row],[Customer_ID]],CUSTOMERS[],7)+RANDBETWEEN(0,TODAY()-VLOOKUP(PHOTOS[[#This Row],[Customer_ID]],CUSTOMERS[],7))</f>
        <v>44231</v>
      </c>
      <c r="C724">
        <f t="shared" ca="1" si="11"/>
        <v>7</v>
      </c>
    </row>
    <row r="725" spans="1:3" x14ac:dyDescent="0.2">
      <c r="A725" t="s">
        <v>5129</v>
      </c>
      <c r="B725" s="16">
        <f ca="1">VLOOKUP(PHOTOS[[#This Row],[Customer_ID]],CUSTOMERS[],7)+RANDBETWEEN(0,TODAY()-VLOOKUP(PHOTOS[[#This Row],[Customer_ID]],CUSTOMERS[],7))</f>
        <v>45123</v>
      </c>
      <c r="C725">
        <f t="shared" ca="1" si="11"/>
        <v>157</v>
      </c>
    </row>
    <row r="726" spans="1:3" x14ac:dyDescent="0.2">
      <c r="A726" t="s">
        <v>5130</v>
      </c>
      <c r="B726" s="14">
        <f ca="1">VLOOKUP(PHOTOS[[#This Row],[Customer_ID]],CUSTOMERS[],7)+RANDBETWEEN(0,TODAY()-VLOOKUP(PHOTOS[[#This Row],[Customer_ID]],CUSTOMERS[],7))</f>
        <v>45277</v>
      </c>
      <c r="C726">
        <f t="shared" ca="1" si="11"/>
        <v>77</v>
      </c>
    </row>
    <row r="727" spans="1:3" x14ac:dyDescent="0.2">
      <c r="A727" t="s">
        <v>5131</v>
      </c>
      <c r="B727" s="16">
        <f ca="1">VLOOKUP(PHOTOS[[#This Row],[Customer_ID]],CUSTOMERS[],7)+RANDBETWEEN(0,TODAY()-VLOOKUP(PHOTOS[[#This Row],[Customer_ID]],CUSTOMERS[],7))</f>
        <v>43072</v>
      </c>
      <c r="C727">
        <f t="shared" ca="1" si="11"/>
        <v>16</v>
      </c>
    </row>
    <row r="728" spans="1:3" x14ac:dyDescent="0.2">
      <c r="A728" t="s">
        <v>5132</v>
      </c>
      <c r="B728" s="14">
        <f ca="1">VLOOKUP(PHOTOS[[#This Row],[Customer_ID]],CUSTOMERS[],7)+RANDBETWEEN(0,TODAY()-VLOOKUP(PHOTOS[[#This Row],[Customer_ID]],CUSTOMERS[],7))</f>
        <v>45074</v>
      </c>
      <c r="C728">
        <f t="shared" ca="1" si="11"/>
        <v>148</v>
      </c>
    </row>
    <row r="729" spans="1:3" x14ac:dyDescent="0.2">
      <c r="A729" t="s">
        <v>5133</v>
      </c>
      <c r="B729" s="16">
        <f ca="1">VLOOKUP(PHOTOS[[#This Row],[Customer_ID]],CUSTOMERS[],7)+RANDBETWEEN(0,TODAY()-VLOOKUP(PHOTOS[[#This Row],[Customer_ID]],CUSTOMERS[],7))</f>
        <v>44249</v>
      </c>
      <c r="C729">
        <f t="shared" ca="1" si="11"/>
        <v>113</v>
      </c>
    </row>
    <row r="730" spans="1:3" x14ac:dyDescent="0.2">
      <c r="A730" t="s">
        <v>5134</v>
      </c>
      <c r="B730" s="14">
        <f ca="1">VLOOKUP(PHOTOS[[#This Row],[Customer_ID]],CUSTOMERS[],7)+RANDBETWEEN(0,TODAY()-VLOOKUP(PHOTOS[[#This Row],[Customer_ID]],CUSTOMERS[],7))</f>
        <v>45361</v>
      </c>
      <c r="C730">
        <f t="shared" ca="1" si="11"/>
        <v>182</v>
      </c>
    </row>
    <row r="731" spans="1:3" x14ac:dyDescent="0.2">
      <c r="A731" t="s">
        <v>5135</v>
      </c>
      <c r="B731" s="16">
        <f ca="1">VLOOKUP(PHOTOS[[#This Row],[Customer_ID]],CUSTOMERS[],7)+RANDBETWEEN(0,TODAY()-VLOOKUP(PHOTOS[[#This Row],[Customer_ID]],CUSTOMERS[],7))</f>
        <v>44448</v>
      </c>
      <c r="C731">
        <f t="shared" ca="1" si="11"/>
        <v>135</v>
      </c>
    </row>
    <row r="732" spans="1:3" x14ac:dyDescent="0.2">
      <c r="A732" t="s">
        <v>5136</v>
      </c>
      <c r="B732" s="14">
        <f ca="1">VLOOKUP(PHOTOS[[#This Row],[Customer_ID]],CUSTOMERS[],7)+RANDBETWEEN(0,TODAY()-VLOOKUP(PHOTOS[[#This Row],[Customer_ID]],CUSTOMERS[],7))</f>
        <v>44872</v>
      </c>
      <c r="C732">
        <f t="shared" ca="1" si="11"/>
        <v>189</v>
      </c>
    </row>
    <row r="733" spans="1:3" x14ac:dyDescent="0.2">
      <c r="A733" t="s">
        <v>5137</v>
      </c>
      <c r="B733" s="16">
        <f ca="1">VLOOKUP(PHOTOS[[#This Row],[Customer_ID]],CUSTOMERS[],7)+RANDBETWEEN(0,TODAY()-VLOOKUP(PHOTOS[[#This Row],[Customer_ID]],CUSTOMERS[],7))</f>
        <v>44184</v>
      </c>
      <c r="C733">
        <f t="shared" ca="1" si="11"/>
        <v>187</v>
      </c>
    </row>
    <row r="734" spans="1:3" x14ac:dyDescent="0.2">
      <c r="A734" t="s">
        <v>5138</v>
      </c>
      <c r="B734" s="14">
        <f ca="1">VLOOKUP(PHOTOS[[#This Row],[Customer_ID]],CUSTOMERS[],7)+RANDBETWEEN(0,TODAY()-VLOOKUP(PHOTOS[[#This Row],[Customer_ID]],CUSTOMERS[],7))</f>
        <v>45069</v>
      </c>
      <c r="C734">
        <f t="shared" ca="1" si="11"/>
        <v>62</v>
      </c>
    </row>
    <row r="735" spans="1:3" x14ac:dyDescent="0.2">
      <c r="A735" t="s">
        <v>5139</v>
      </c>
      <c r="B735" s="16">
        <f ca="1">VLOOKUP(PHOTOS[[#This Row],[Customer_ID]],CUSTOMERS[],7)+RANDBETWEEN(0,TODAY()-VLOOKUP(PHOTOS[[#This Row],[Customer_ID]],CUSTOMERS[],7))</f>
        <v>44774</v>
      </c>
      <c r="C735">
        <f t="shared" ca="1" si="11"/>
        <v>59</v>
      </c>
    </row>
    <row r="736" spans="1:3" x14ac:dyDescent="0.2">
      <c r="A736" t="s">
        <v>5140</v>
      </c>
      <c r="B736" s="14">
        <f ca="1">VLOOKUP(PHOTOS[[#This Row],[Customer_ID]],CUSTOMERS[],7)+RANDBETWEEN(0,TODAY()-VLOOKUP(PHOTOS[[#This Row],[Customer_ID]],CUSTOMERS[],7))</f>
        <v>45401</v>
      </c>
      <c r="C736">
        <f t="shared" ca="1" si="11"/>
        <v>122</v>
      </c>
    </row>
    <row r="737" spans="1:3" x14ac:dyDescent="0.2">
      <c r="A737" t="s">
        <v>5141</v>
      </c>
      <c r="B737" s="16">
        <f ca="1">VLOOKUP(PHOTOS[[#This Row],[Customer_ID]],CUSTOMERS[],7)+RANDBETWEEN(0,TODAY()-VLOOKUP(PHOTOS[[#This Row],[Customer_ID]],CUSTOMERS[],7))</f>
        <v>44875</v>
      </c>
      <c r="C737">
        <f t="shared" ca="1" si="11"/>
        <v>85</v>
      </c>
    </row>
    <row r="738" spans="1:3" x14ac:dyDescent="0.2">
      <c r="A738" t="s">
        <v>5142</v>
      </c>
      <c r="B738" s="14">
        <f ca="1">VLOOKUP(PHOTOS[[#This Row],[Customer_ID]],CUSTOMERS[],7)+RANDBETWEEN(0,TODAY()-VLOOKUP(PHOTOS[[#This Row],[Customer_ID]],CUSTOMERS[],7))</f>
        <v>43871</v>
      </c>
      <c r="C738">
        <f t="shared" ca="1" si="11"/>
        <v>110</v>
      </c>
    </row>
    <row r="739" spans="1:3" x14ac:dyDescent="0.2">
      <c r="A739" t="s">
        <v>5143</v>
      </c>
      <c r="B739" s="16">
        <f ca="1">VLOOKUP(PHOTOS[[#This Row],[Customer_ID]],CUSTOMERS[],7)+RANDBETWEEN(0,TODAY()-VLOOKUP(PHOTOS[[#This Row],[Customer_ID]],CUSTOMERS[],7))</f>
        <v>43230</v>
      </c>
      <c r="C739">
        <f t="shared" ca="1" si="11"/>
        <v>54</v>
      </c>
    </row>
    <row r="740" spans="1:3" x14ac:dyDescent="0.2">
      <c r="A740" t="s">
        <v>5144</v>
      </c>
      <c r="B740" s="14">
        <f ca="1">VLOOKUP(PHOTOS[[#This Row],[Customer_ID]],CUSTOMERS[],7)+RANDBETWEEN(0,TODAY()-VLOOKUP(PHOTOS[[#This Row],[Customer_ID]],CUSTOMERS[],7))</f>
        <v>44507</v>
      </c>
      <c r="C740">
        <f t="shared" ca="1" si="11"/>
        <v>145</v>
      </c>
    </row>
    <row r="741" spans="1:3" x14ac:dyDescent="0.2">
      <c r="A741" t="s">
        <v>5145</v>
      </c>
      <c r="B741" s="16">
        <f ca="1">VLOOKUP(PHOTOS[[#This Row],[Customer_ID]],CUSTOMERS[],7)+RANDBETWEEN(0,TODAY()-VLOOKUP(PHOTOS[[#This Row],[Customer_ID]],CUSTOMERS[],7))</f>
        <v>45121</v>
      </c>
      <c r="C741">
        <f t="shared" ca="1" si="11"/>
        <v>167</v>
      </c>
    </row>
    <row r="742" spans="1:3" x14ac:dyDescent="0.2">
      <c r="A742" t="s">
        <v>5146</v>
      </c>
      <c r="B742" s="14">
        <f ca="1">VLOOKUP(PHOTOS[[#This Row],[Customer_ID]],CUSTOMERS[],7)+RANDBETWEEN(0,TODAY()-VLOOKUP(PHOTOS[[#This Row],[Customer_ID]],CUSTOMERS[],7))</f>
        <v>44412</v>
      </c>
      <c r="C742">
        <f t="shared" ca="1" si="11"/>
        <v>147</v>
      </c>
    </row>
    <row r="743" spans="1:3" x14ac:dyDescent="0.2">
      <c r="A743" t="s">
        <v>5147</v>
      </c>
      <c r="B743" s="16">
        <f ca="1">VLOOKUP(PHOTOS[[#This Row],[Customer_ID]],CUSTOMERS[],7)+RANDBETWEEN(0,TODAY()-VLOOKUP(PHOTOS[[#This Row],[Customer_ID]],CUSTOMERS[],7))</f>
        <v>43756</v>
      </c>
      <c r="C743">
        <f t="shared" ca="1" si="11"/>
        <v>31</v>
      </c>
    </row>
    <row r="744" spans="1:3" x14ac:dyDescent="0.2">
      <c r="A744" t="s">
        <v>5148</v>
      </c>
      <c r="B744" s="14">
        <f ca="1">VLOOKUP(PHOTOS[[#This Row],[Customer_ID]],CUSTOMERS[],7)+RANDBETWEEN(0,TODAY()-VLOOKUP(PHOTOS[[#This Row],[Customer_ID]],CUSTOMERS[],7))</f>
        <v>45349</v>
      </c>
      <c r="C744">
        <f t="shared" ca="1" si="11"/>
        <v>142</v>
      </c>
    </row>
    <row r="745" spans="1:3" x14ac:dyDescent="0.2">
      <c r="A745" t="s">
        <v>5149</v>
      </c>
      <c r="B745" s="16">
        <f ca="1">VLOOKUP(PHOTOS[[#This Row],[Customer_ID]],CUSTOMERS[],7)+RANDBETWEEN(0,TODAY()-VLOOKUP(PHOTOS[[#This Row],[Customer_ID]],CUSTOMERS[],7))</f>
        <v>43573</v>
      </c>
      <c r="C745">
        <f t="shared" ca="1" si="11"/>
        <v>62</v>
      </c>
    </row>
    <row r="746" spans="1:3" x14ac:dyDescent="0.2">
      <c r="A746" t="s">
        <v>5150</v>
      </c>
      <c r="B746" s="14">
        <f ca="1">VLOOKUP(PHOTOS[[#This Row],[Customer_ID]],CUSTOMERS[],7)+RANDBETWEEN(0,TODAY()-VLOOKUP(PHOTOS[[#This Row],[Customer_ID]],CUSTOMERS[],7))</f>
        <v>43235</v>
      </c>
      <c r="C746">
        <f t="shared" ca="1" si="11"/>
        <v>193</v>
      </c>
    </row>
    <row r="747" spans="1:3" x14ac:dyDescent="0.2">
      <c r="A747" t="s">
        <v>5151</v>
      </c>
      <c r="B747" s="16">
        <f ca="1">VLOOKUP(PHOTOS[[#This Row],[Customer_ID]],CUSTOMERS[],7)+RANDBETWEEN(0,TODAY()-VLOOKUP(PHOTOS[[#This Row],[Customer_ID]],CUSTOMERS[],7))</f>
        <v>44157</v>
      </c>
      <c r="C747">
        <f t="shared" ca="1" si="11"/>
        <v>17</v>
      </c>
    </row>
    <row r="748" spans="1:3" x14ac:dyDescent="0.2">
      <c r="A748" t="s">
        <v>5152</v>
      </c>
      <c r="B748" s="14">
        <f ca="1">VLOOKUP(PHOTOS[[#This Row],[Customer_ID]],CUSTOMERS[],7)+RANDBETWEEN(0,TODAY()-VLOOKUP(PHOTOS[[#This Row],[Customer_ID]],CUSTOMERS[],7))</f>
        <v>45173</v>
      </c>
      <c r="C748">
        <f t="shared" ca="1" si="11"/>
        <v>89</v>
      </c>
    </row>
    <row r="749" spans="1:3" x14ac:dyDescent="0.2">
      <c r="A749" t="s">
        <v>5153</v>
      </c>
      <c r="B749" s="16">
        <f ca="1">VLOOKUP(PHOTOS[[#This Row],[Customer_ID]],CUSTOMERS[],7)+RANDBETWEEN(0,TODAY()-VLOOKUP(PHOTOS[[#This Row],[Customer_ID]],CUSTOMERS[],7))</f>
        <v>44177</v>
      </c>
      <c r="C749">
        <f t="shared" ca="1" si="11"/>
        <v>171</v>
      </c>
    </row>
    <row r="750" spans="1:3" x14ac:dyDescent="0.2">
      <c r="A750" t="s">
        <v>5154</v>
      </c>
      <c r="B750" s="14">
        <f ca="1">VLOOKUP(PHOTOS[[#This Row],[Customer_ID]],CUSTOMERS[],7)+RANDBETWEEN(0,TODAY()-VLOOKUP(PHOTOS[[#This Row],[Customer_ID]],CUSTOMERS[],7))</f>
        <v>44120</v>
      </c>
      <c r="C750">
        <f t="shared" ca="1" si="11"/>
        <v>102</v>
      </c>
    </row>
    <row r="751" spans="1:3" x14ac:dyDescent="0.2">
      <c r="A751" t="s">
        <v>5155</v>
      </c>
      <c r="B751" s="16">
        <f ca="1">VLOOKUP(PHOTOS[[#This Row],[Customer_ID]],CUSTOMERS[],7)+RANDBETWEEN(0,TODAY()-VLOOKUP(PHOTOS[[#This Row],[Customer_ID]],CUSTOMERS[],7))</f>
        <v>43554</v>
      </c>
      <c r="C751">
        <f t="shared" ca="1" si="11"/>
        <v>69</v>
      </c>
    </row>
    <row r="752" spans="1:3" x14ac:dyDescent="0.2">
      <c r="A752" t="s">
        <v>5156</v>
      </c>
      <c r="B752" s="14">
        <f ca="1">VLOOKUP(PHOTOS[[#This Row],[Customer_ID]],CUSTOMERS[],7)+RANDBETWEEN(0,TODAY()-VLOOKUP(PHOTOS[[#This Row],[Customer_ID]],CUSTOMERS[],7))</f>
        <v>44864</v>
      </c>
      <c r="C752">
        <f t="shared" ca="1" si="11"/>
        <v>168</v>
      </c>
    </row>
    <row r="753" spans="1:3" x14ac:dyDescent="0.2">
      <c r="A753" t="s">
        <v>5157</v>
      </c>
      <c r="B753" s="16">
        <f ca="1">VLOOKUP(PHOTOS[[#This Row],[Customer_ID]],CUSTOMERS[],7)+RANDBETWEEN(0,TODAY()-VLOOKUP(PHOTOS[[#This Row],[Customer_ID]],CUSTOMERS[],7))</f>
        <v>44320</v>
      </c>
      <c r="C753">
        <f t="shared" ca="1" si="11"/>
        <v>158</v>
      </c>
    </row>
    <row r="754" spans="1:3" x14ac:dyDescent="0.2">
      <c r="A754" t="s">
        <v>5158</v>
      </c>
      <c r="B754" s="14">
        <f ca="1">VLOOKUP(PHOTOS[[#This Row],[Customer_ID]],CUSTOMERS[],7)+RANDBETWEEN(0,TODAY()-VLOOKUP(PHOTOS[[#This Row],[Customer_ID]],CUSTOMERS[],7))</f>
        <v>45379</v>
      </c>
      <c r="C754">
        <f t="shared" ca="1" si="11"/>
        <v>27</v>
      </c>
    </row>
    <row r="755" spans="1:3" x14ac:dyDescent="0.2">
      <c r="A755" t="s">
        <v>5159</v>
      </c>
      <c r="B755" s="16">
        <f ca="1">VLOOKUP(PHOTOS[[#This Row],[Customer_ID]],CUSTOMERS[],7)+RANDBETWEEN(0,TODAY()-VLOOKUP(PHOTOS[[#This Row],[Customer_ID]],CUSTOMERS[],7))</f>
        <v>43334</v>
      </c>
      <c r="C755">
        <f t="shared" ca="1" si="11"/>
        <v>174</v>
      </c>
    </row>
    <row r="756" spans="1:3" x14ac:dyDescent="0.2">
      <c r="A756" t="s">
        <v>5160</v>
      </c>
      <c r="B756" s="14">
        <f ca="1">VLOOKUP(PHOTOS[[#This Row],[Customer_ID]],CUSTOMERS[],7)+RANDBETWEEN(0,TODAY()-VLOOKUP(PHOTOS[[#This Row],[Customer_ID]],CUSTOMERS[],7))</f>
        <v>44000</v>
      </c>
      <c r="C756">
        <f t="shared" ca="1" si="11"/>
        <v>185</v>
      </c>
    </row>
    <row r="757" spans="1:3" x14ac:dyDescent="0.2">
      <c r="A757" t="s">
        <v>5161</v>
      </c>
      <c r="B757" s="16">
        <f ca="1">VLOOKUP(PHOTOS[[#This Row],[Customer_ID]],CUSTOMERS[],7)+RANDBETWEEN(0,TODAY()-VLOOKUP(PHOTOS[[#This Row],[Customer_ID]],CUSTOMERS[],7))</f>
        <v>45470</v>
      </c>
      <c r="C757">
        <f t="shared" ca="1" si="11"/>
        <v>147</v>
      </c>
    </row>
    <row r="758" spans="1:3" x14ac:dyDescent="0.2">
      <c r="A758" t="s">
        <v>5162</v>
      </c>
      <c r="B758" s="14">
        <f ca="1">VLOOKUP(PHOTOS[[#This Row],[Customer_ID]],CUSTOMERS[],7)+RANDBETWEEN(0,TODAY()-VLOOKUP(PHOTOS[[#This Row],[Customer_ID]],CUSTOMERS[],7))</f>
        <v>44206</v>
      </c>
      <c r="C758">
        <f t="shared" ca="1" si="11"/>
        <v>134</v>
      </c>
    </row>
    <row r="759" spans="1:3" x14ac:dyDescent="0.2">
      <c r="A759" t="s">
        <v>5163</v>
      </c>
      <c r="B759" s="16">
        <f ca="1">VLOOKUP(PHOTOS[[#This Row],[Customer_ID]],CUSTOMERS[],7)+RANDBETWEEN(0,TODAY()-VLOOKUP(PHOTOS[[#This Row],[Customer_ID]],CUSTOMERS[],7))</f>
        <v>45365</v>
      </c>
      <c r="C759">
        <f t="shared" ca="1" si="11"/>
        <v>160</v>
      </c>
    </row>
    <row r="760" spans="1:3" x14ac:dyDescent="0.2">
      <c r="A760" t="s">
        <v>5164</v>
      </c>
      <c r="B760" s="14">
        <f ca="1">VLOOKUP(PHOTOS[[#This Row],[Customer_ID]],CUSTOMERS[],7)+RANDBETWEEN(0,TODAY()-VLOOKUP(PHOTOS[[#This Row],[Customer_ID]],CUSTOMERS[],7))</f>
        <v>44915</v>
      </c>
      <c r="C760">
        <f t="shared" ca="1" si="11"/>
        <v>157</v>
      </c>
    </row>
    <row r="761" spans="1:3" x14ac:dyDescent="0.2">
      <c r="A761" t="s">
        <v>5165</v>
      </c>
      <c r="B761" s="16">
        <f ca="1">VLOOKUP(PHOTOS[[#This Row],[Customer_ID]],CUSTOMERS[],7)+RANDBETWEEN(0,TODAY()-VLOOKUP(PHOTOS[[#This Row],[Customer_ID]],CUSTOMERS[],7))</f>
        <v>43644</v>
      </c>
      <c r="C761">
        <f t="shared" ca="1" si="11"/>
        <v>22</v>
      </c>
    </row>
    <row r="762" spans="1:3" x14ac:dyDescent="0.2">
      <c r="A762" t="s">
        <v>5166</v>
      </c>
      <c r="B762" s="14">
        <f ca="1">VLOOKUP(PHOTOS[[#This Row],[Customer_ID]],CUSTOMERS[],7)+RANDBETWEEN(0,TODAY()-VLOOKUP(PHOTOS[[#This Row],[Customer_ID]],CUSTOMERS[],7))</f>
        <v>44848</v>
      </c>
      <c r="C762">
        <f t="shared" ca="1" si="11"/>
        <v>25</v>
      </c>
    </row>
    <row r="763" spans="1:3" x14ac:dyDescent="0.2">
      <c r="A763" t="s">
        <v>5167</v>
      </c>
      <c r="B763" s="16">
        <f ca="1">VLOOKUP(PHOTOS[[#This Row],[Customer_ID]],CUSTOMERS[],7)+RANDBETWEEN(0,TODAY()-VLOOKUP(PHOTOS[[#This Row],[Customer_ID]],CUSTOMERS[],7))</f>
        <v>44738</v>
      </c>
      <c r="C763">
        <f t="shared" ca="1" si="11"/>
        <v>57</v>
      </c>
    </row>
    <row r="764" spans="1:3" x14ac:dyDescent="0.2">
      <c r="A764" t="s">
        <v>5168</v>
      </c>
      <c r="B764" s="14">
        <f ca="1">VLOOKUP(PHOTOS[[#This Row],[Customer_ID]],CUSTOMERS[],7)+RANDBETWEEN(0,TODAY()-VLOOKUP(PHOTOS[[#This Row],[Customer_ID]],CUSTOMERS[],7))</f>
        <v>44322</v>
      </c>
      <c r="C764">
        <f t="shared" ca="1" si="11"/>
        <v>155</v>
      </c>
    </row>
    <row r="765" spans="1:3" x14ac:dyDescent="0.2">
      <c r="A765" t="s">
        <v>5169</v>
      </c>
      <c r="B765" s="16">
        <f ca="1">VLOOKUP(PHOTOS[[#This Row],[Customer_ID]],CUSTOMERS[],7)+RANDBETWEEN(0,TODAY()-VLOOKUP(PHOTOS[[#This Row],[Customer_ID]],CUSTOMERS[],7))</f>
        <v>45198</v>
      </c>
      <c r="C765">
        <f t="shared" ca="1" si="11"/>
        <v>19</v>
      </c>
    </row>
    <row r="766" spans="1:3" x14ac:dyDescent="0.2">
      <c r="A766" t="s">
        <v>5170</v>
      </c>
      <c r="B766" s="14">
        <f ca="1">VLOOKUP(PHOTOS[[#This Row],[Customer_ID]],CUSTOMERS[],7)+RANDBETWEEN(0,TODAY()-VLOOKUP(PHOTOS[[#This Row],[Customer_ID]],CUSTOMERS[],7))</f>
        <v>43557</v>
      </c>
      <c r="C766">
        <f t="shared" ca="1" si="11"/>
        <v>112</v>
      </c>
    </row>
    <row r="767" spans="1:3" x14ac:dyDescent="0.2">
      <c r="A767" t="s">
        <v>5171</v>
      </c>
      <c r="B767" s="16">
        <f ca="1">VLOOKUP(PHOTOS[[#This Row],[Customer_ID]],CUSTOMERS[],7)+RANDBETWEEN(0,TODAY()-VLOOKUP(PHOTOS[[#This Row],[Customer_ID]],CUSTOMERS[],7))</f>
        <v>45368</v>
      </c>
      <c r="C767">
        <f t="shared" ca="1" si="11"/>
        <v>128</v>
      </c>
    </row>
    <row r="768" spans="1:3" x14ac:dyDescent="0.2">
      <c r="A768" t="s">
        <v>5172</v>
      </c>
      <c r="B768" s="14">
        <f ca="1">VLOOKUP(PHOTOS[[#This Row],[Customer_ID]],CUSTOMERS[],7)+RANDBETWEEN(0,TODAY()-VLOOKUP(PHOTOS[[#This Row],[Customer_ID]],CUSTOMERS[],7))</f>
        <v>44632</v>
      </c>
      <c r="C768">
        <f t="shared" ca="1" si="11"/>
        <v>18</v>
      </c>
    </row>
    <row r="769" spans="1:3" x14ac:dyDescent="0.2">
      <c r="A769" t="s">
        <v>5173</v>
      </c>
      <c r="B769" s="16">
        <f ca="1">VLOOKUP(PHOTOS[[#This Row],[Customer_ID]],CUSTOMERS[],7)+RANDBETWEEN(0,TODAY()-VLOOKUP(PHOTOS[[#This Row],[Customer_ID]],CUSTOMERS[],7))</f>
        <v>43317</v>
      </c>
      <c r="C769">
        <f t="shared" ca="1" si="11"/>
        <v>198</v>
      </c>
    </row>
    <row r="770" spans="1:3" x14ac:dyDescent="0.2">
      <c r="A770" t="s">
        <v>5174</v>
      </c>
      <c r="B770" s="14">
        <f ca="1">VLOOKUP(PHOTOS[[#This Row],[Customer_ID]],CUSTOMERS[],7)+RANDBETWEEN(0,TODAY()-VLOOKUP(PHOTOS[[#This Row],[Customer_ID]],CUSTOMERS[],7))</f>
        <v>45449</v>
      </c>
      <c r="C770">
        <f t="shared" ref="C770:C833" ca="1" si="12">RANDBETWEEN(1,200)</f>
        <v>133</v>
      </c>
    </row>
    <row r="771" spans="1:3" x14ac:dyDescent="0.2">
      <c r="A771" t="s">
        <v>5175</v>
      </c>
      <c r="B771" s="16">
        <f ca="1">VLOOKUP(PHOTOS[[#This Row],[Customer_ID]],CUSTOMERS[],7)+RANDBETWEEN(0,TODAY()-VLOOKUP(PHOTOS[[#This Row],[Customer_ID]],CUSTOMERS[],7))</f>
        <v>44487</v>
      </c>
      <c r="C771">
        <f t="shared" ca="1" si="12"/>
        <v>27</v>
      </c>
    </row>
    <row r="772" spans="1:3" x14ac:dyDescent="0.2">
      <c r="A772" t="s">
        <v>5176</v>
      </c>
      <c r="B772" s="14">
        <f ca="1">VLOOKUP(PHOTOS[[#This Row],[Customer_ID]],CUSTOMERS[],7)+RANDBETWEEN(0,TODAY()-VLOOKUP(PHOTOS[[#This Row],[Customer_ID]],CUSTOMERS[],7))</f>
        <v>44022</v>
      </c>
      <c r="C772">
        <f t="shared" ca="1" si="12"/>
        <v>30</v>
      </c>
    </row>
    <row r="773" spans="1:3" x14ac:dyDescent="0.2">
      <c r="A773" t="s">
        <v>5177</v>
      </c>
      <c r="B773" s="16">
        <f ca="1">VLOOKUP(PHOTOS[[#This Row],[Customer_ID]],CUSTOMERS[],7)+RANDBETWEEN(0,TODAY()-VLOOKUP(PHOTOS[[#This Row],[Customer_ID]],CUSTOMERS[],7))</f>
        <v>44124</v>
      </c>
      <c r="C773">
        <f t="shared" ca="1" si="12"/>
        <v>86</v>
      </c>
    </row>
    <row r="774" spans="1:3" x14ac:dyDescent="0.2">
      <c r="A774" t="s">
        <v>5178</v>
      </c>
      <c r="B774" s="14">
        <f ca="1">VLOOKUP(PHOTOS[[#This Row],[Customer_ID]],CUSTOMERS[],7)+RANDBETWEEN(0,TODAY()-VLOOKUP(PHOTOS[[#This Row],[Customer_ID]],CUSTOMERS[],7))</f>
        <v>45030</v>
      </c>
      <c r="C774">
        <f t="shared" ca="1" si="12"/>
        <v>17</v>
      </c>
    </row>
    <row r="775" spans="1:3" x14ac:dyDescent="0.2">
      <c r="A775" t="s">
        <v>5179</v>
      </c>
      <c r="B775" s="16">
        <f ca="1">VLOOKUP(PHOTOS[[#This Row],[Customer_ID]],CUSTOMERS[],7)+RANDBETWEEN(0,TODAY()-VLOOKUP(PHOTOS[[#This Row],[Customer_ID]],CUSTOMERS[],7))</f>
        <v>44259</v>
      </c>
      <c r="C775">
        <f t="shared" ca="1" si="12"/>
        <v>165</v>
      </c>
    </row>
    <row r="776" spans="1:3" x14ac:dyDescent="0.2">
      <c r="A776" t="s">
        <v>5180</v>
      </c>
      <c r="B776" s="14">
        <f ca="1">VLOOKUP(PHOTOS[[#This Row],[Customer_ID]],CUSTOMERS[],7)+RANDBETWEEN(0,TODAY()-VLOOKUP(PHOTOS[[#This Row],[Customer_ID]],CUSTOMERS[],7))</f>
        <v>43950</v>
      </c>
      <c r="C776">
        <f t="shared" ca="1" si="12"/>
        <v>198</v>
      </c>
    </row>
    <row r="777" spans="1:3" x14ac:dyDescent="0.2">
      <c r="A777" t="s">
        <v>5181</v>
      </c>
      <c r="B777" s="16">
        <f ca="1">VLOOKUP(PHOTOS[[#This Row],[Customer_ID]],CUSTOMERS[],7)+RANDBETWEEN(0,TODAY()-VLOOKUP(PHOTOS[[#This Row],[Customer_ID]],CUSTOMERS[],7))</f>
        <v>44267</v>
      </c>
      <c r="C777">
        <f t="shared" ca="1" si="12"/>
        <v>153</v>
      </c>
    </row>
    <row r="778" spans="1:3" x14ac:dyDescent="0.2">
      <c r="A778" t="s">
        <v>5182</v>
      </c>
      <c r="B778" s="14">
        <f ca="1">VLOOKUP(PHOTOS[[#This Row],[Customer_ID]],CUSTOMERS[],7)+RANDBETWEEN(0,TODAY()-VLOOKUP(PHOTOS[[#This Row],[Customer_ID]],CUSTOMERS[],7))</f>
        <v>43479</v>
      </c>
      <c r="C778">
        <f t="shared" ca="1" si="12"/>
        <v>145</v>
      </c>
    </row>
    <row r="779" spans="1:3" x14ac:dyDescent="0.2">
      <c r="A779" t="s">
        <v>5183</v>
      </c>
      <c r="B779" s="16">
        <f ca="1">VLOOKUP(PHOTOS[[#This Row],[Customer_ID]],CUSTOMERS[],7)+RANDBETWEEN(0,TODAY()-VLOOKUP(PHOTOS[[#This Row],[Customer_ID]],CUSTOMERS[],7))</f>
        <v>45084</v>
      </c>
      <c r="C779">
        <f t="shared" ca="1" si="12"/>
        <v>20</v>
      </c>
    </row>
    <row r="780" spans="1:3" x14ac:dyDescent="0.2">
      <c r="A780" t="s">
        <v>5184</v>
      </c>
      <c r="B780" s="14">
        <f ca="1">VLOOKUP(PHOTOS[[#This Row],[Customer_ID]],CUSTOMERS[],7)+RANDBETWEEN(0,TODAY()-VLOOKUP(PHOTOS[[#This Row],[Customer_ID]],CUSTOMERS[],7))</f>
        <v>45352</v>
      </c>
      <c r="C780">
        <f t="shared" ca="1" si="12"/>
        <v>56</v>
      </c>
    </row>
    <row r="781" spans="1:3" x14ac:dyDescent="0.2">
      <c r="A781" t="s">
        <v>5185</v>
      </c>
      <c r="B781" s="16">
        <f ca="1">VLOOKUP(PHOTOS[[#This Row],[Customer_ID]],CUSTOMERS[],7)+RANDBETWEEN(0,TODAY()-VLOOKUP(PHOTOS[[#This Row],[Customer_ID]],CUSTOMERS[],7))</f>
        <v>44719</v>
      </c>
      <c r="C781">
        <f t="shared" ca="1" si="12"/>
        <v>41</v>
      </c>
    </row>
    <row r="782" spans="1:3" x14ac:dyDescent="0.2">
      <c r="A782" t="s">
        <v>5186</v>
      </c>
      <c r="B782" s="14">
        <f ca="1">VLOOKUP(PHOTOS[[#This Row],[Customer_ID]],CUSTOMERS[],7)+RANDBETWEEN(0,TODAY()-VLOOKUP(PHOTOS[[#This Row],[Customer_ID]],CUSTOMERS[],7))</f>
        <v>44556</v>
      </c>
      <c r="C782">
        <f t="shared" ca="1" si="12"/>
        <v>60</v>
      </c>
    </row>
    <row r="783" spans="1:3" x14ac:dyDescent="0.2">
      <c r="A783" t="s">
        <v>5187</v>
      </c>
      <c r="B783" s="16">
        <f ca="1">VLOOKUP(PHOTOS[[#This Row],[Customer_ID]],CUSTOMERS[],7)+RANDBETWEEN(0,TODAY()-VLOOKUP(PHOTOS[[#This Row],[Customer_ID]],CUSTOMERS[],7))</f>
        <v>44782</v>
      </c>
      <c r="C783">
        <f t="shared" ca="1" si="12"/>
        <v>119</v>
      </c>
    </row>
    <row r="784" spans="1:3" x14ac:dyDescent="0.2">
      <c r="A784" t="s">
        <v>5188</v>
      </c>
      <c r="B784" s="14">
        <f ca="1">VLOOKUP(PHOTOS[[#This Row],[Customer_ID]],CUSTOMERS[],7)+RANDBETWEEN(0,TODAY()-VLOOKUP(PHOTOS[[#This Row],[Customer_ID]],CUSTOMERS[],7))</f>
        <v>43767</v>
      </c>
      <c r="C784">
        <f t="shared" ca="1" si="12"/>
        <v>154</v>
      </c>
    </row>
    <row r="785" spans="1:3" x14ac:dyDescent="0.2">
      <c r="A785" t="s">
        <v>5189</v>
      </c>
      <c r="B785" s="16">
        <f ca="1">VLOOKUP(PHOTOS[[#This Row],[Customer_ID]],CUSTOMERS[],7)+RANDBETWEEN(0,TODAY()-VLOOKUP(PHOTOS[[#This Row],[Customer_ID]],CUSTOMERS[],7))</f>
        <v>43891</v>
      </c>
      <c r="C785">
        <f t="shared" ca="1" si="12"/>
        <v>121</v>
      </c>
    </row>
    <row r="786" spans="1:3" x14ac:dyDescent="0.2">
      <c r="A786" t="s">
        <v>5190</v>
      </c>
      <c r="B786" s="14">
        <f ca="1">VLOOKUP(PHOTOS[[#This Row],[Customer_ID]],CUSTOMERS[],7)+RANDBETWEEN(0,TODAY()-VLOOKUP(PHOTOS[[#This Row],[Customer_ID]],CUSTOMERS[],7))</f>
        <v>43951</v>
      </c>
      <c r="C786">
        <f t="shared" ca="1" si="12"/>
        <v>72</v>
      </c>
    </row>
    <row r="787" spans="1:3" x14ac:dyDescent="0.2">
      <c r="A787" t="s">
        <v>5191</v>
      </c>
      <c r="B787" s="16">
        <f ca="1">VLOOKUP(PHOTOS[[#This Row],[Customer_ID]],CUSTOMERS[],7)+RANDBETWEEN(0,TODAY()-VLOOKUP(PHOTOS[[#This Row],[Customer_ID]],CUSTOMERS[],7))</f>
        <v>44588</v>
      </c>
      <c r="C787">
        <f t="shared" ca="1" si="12"/>
        <v>158</v>
      </c>
    </row>
    <row r="788" spans="1:3" x14ac:dyDescent="0.2">
      <c r="A788" t="s">
        <v>5192</v>
      </c>
      <c r="B788" s="14">
        <f ca="1">VLOOKUP(PHOTOS[[#This Row],[Customer_ID]],CUSTOMERS[],7)+RANDBETWEEN(0,TODAY()-VLOOKUP(PHOTOS[[#This Row],[Customer_ID]],CUSTOMERS[],7))</f>
        <v>43796</v>
      </c>
      <c r="C788">
        <f t="shared" ca="1" si="12"/>
        <v>199</v>
      </c>
    </row>
    <row r="789" spans="1:3" x14ac:dyDescent="0.2">
      <c r="A789" t="s">
        <v>5193</v>
      </c>
      <c r="B789" s="16">
        <f ca="1">VLOOKUP(PHOTOS[[#This Row],[Customer_ID]],CUSTOMERS[],7)+RANDBETWEEN(0,TODAY()-VLOOKUP(PHOTOS[[#This Row],[Customer_ID]],CUSTOMERS[],7))</f>
        <v>44526</v>
      </c>
      <c r="C789">
        <f t="shared" ca="1" si="12"/>
        <v>5</v>
      </c>
    </row>
    <row r="790" spans="1:3" x14ac:dyDescent="0.2">
      <c r="A790" t="s">
        <v>5194</v>
      </c>
      <c r="B790" s="14">
        <f ca="1">VLOOKUP(PHOTOS[[#This Row],[Customer_ID]],CUSTOMERS[],7)+RANDBETWEEN(0,TODAY()-VLOOKUP(PHOTOS[[#This Row],[Customer_ID]],CUSTOMERS[],7))</f>
        <v>43448</v>
      </c>
      <c r="C790">
        <f t="shared" ca="1" si="12"/>
        <v>186</v>
      </c>
    </row>
    <row r="791" spans="1:3" x14ac:dyDescent="0.2">
      <c r="A791" t="s">
        <v>5195</v>
      </c>
      <c r="B791" s="16">
        <f ca="1">VLOOKUP(PHOTOS[[#This Row],[Customer_ID]],CUSTOMERS[],7)+RANDBETWEEN(0,TODAY()-VLOOKUP(PHOTOS[[#This Row],[Customer_ID]],CUSTOMERS[],7))</f>
        <v>43700</v>
      </c>
      <c r="C791">
        <f t="shared" ca="1" si="12"/>
        <v>147</v>
      </c>
    </row>
    <row r="792" spans="1:3" x14ac:dyDescent="0.2">
      <c r="A792" t="s">
        <v>5196</v>
      </c>
      <c r="B792" s="14">
        <f ca="1">VLOOKUP(PHOTOS[[#This Row],[Customer_ID]],CUSTOMERS[],7)+RANDBETWEEN(0,TODAY()-VLOOKUP(PHOTOS[[#This Row],[Customer_ID]],CUSTOMERS[],7))</f>
        <v>44888</v>
      </c>
      <c r="C792">
        <f t="shared" ca="1" si="12"/>
        <v>45</v>
      </c>
    </row>
    <row r="793" spans="1:3" x14ac:dyDescent="0.2">
      <c r="A793" t="s">
        <v>5197</v>
      </c>
      <c r="B793" s="16">
        <f ca="1">VLOOKUP(PHOTOS[[#This Row],[Customer_ID]],CUSTOMERS[],7)+RANDBETWEEN(0,TODAY()-VLOOKUP(PHOTOS[[#This Row],[Customer_ID]],CUSTOMERS[],7))</f>
        <v>45043</v>
      </c>
      <c r="C793">
        <f t="shared" ca="1" si="12"/>
        <v>149</v>
      </c>
    </row>
    <row r="794" spans="1:3" x14ac:dyDescent="0.2">
      <c r="A794" t="s">
        <v>5198</v>
      </c>
      <c r="B794" s="14">
        <f ca="1">VLOOKUP(PHOTOS[[#This Row],[Customer_ID]],CUSTOMERS[],7)+RANDBETWEEN(0,TODAY()-VLOOKUP(PHOTOS[[#This Row],[Customer_ID]],CUSTOMERS[],7))</f>
        <v>44046</v>
      </c>
      <c r="C794">
        <f t="shared" ca="1" si="12"/>
        <v>58</v>
      </c>
    </row>
    <row r="795" spans="1:3" x14ac:dyDescent="0.2">
      <c r="A795" t="s">
        <v>5199</v>
      </c>
      <c r="B795" s="16">
        <f ca="1">VLOOKUP(PHOTOS[[#This Row],[Customer_ID]],CUSTOMERS[],7)+RANDBETWEEN(0,TODAY()-VLOOKUP(PHOTOS[[#This Row],[Customer_ID]],CUSTOMERS[],7))</f>
        <v>44675</v>
      </c>
      <c r="C795">
        <f t="shared" ca="1" si="12"/>
        <v>152</v>
      </c>
    </row>
    <row r="796" spans="1:3" x14ac:dyDescent="0.2">
      <c r="A796" t="s">
        <v>5200</v>
      </c>
      <c r="B796" s="14">
        <f ca="1">VLOOKUP(PHOTOS[[#This Row],[Customer_ID]],CUSTOMERS[],7)+RANDBETWEEN(0,TODAY()-VLOOKUP(PHOTOS[[#This Row],[Customer_ID]],CUSTOMERS[],7))</f>
        <v>43168</v>
      </c>
      <c r="C796">
        <f t="shared" ca="1" si="12"/>
        <v>137</v>
      </c>
    </row>
    <row r="797" spans="1:3" x14ac:dyDescent="0.2">
      <c r="A797" t="s">
        <v>5201</v>
      </c>
      <c r="B797" s="16">
        <f ca="1">VLOOKUP(PHOTOS[[#This Row],[Customer_ID]],CUSTOMERS[],7)+RANDBETWEEN(0,TODAY()-VLOOKUP(PHOTOS[[#This Row],[Customer_ID]],CUSTOMERS[],7))</f>
        <v>43379</v>
      </c>
      <c r="C797">
        <f t="shared" ca="1" si="12"/>
        <v>25</v>
      </c>
    </row>
    <row r="798" spans="1:3" x14ac:dyDescent="0.2">
      <c r="A798" t="s">
        <v>5202</v>
      </c>
      <c r="B798" s="14">
        <f ca="1">VLOOKUP(PHOTOS[[#This Row],[Customer_ID]],CUSTOMERS[],7)+RANDBETWEEN(0,TODAY()-VLOOKUP(PHOTOS[[#This Row],[Customer_ID]],CUSTOMERS[],7))</f>
        <v>44663</v>
      </c>
      <c r="C798">
        <f t="shared" ca="1" si="12"/>
        <v>195</v>
      </c>
    </row>
    <row r="799" spans="1:3" x14ac:dyDescent="0.2">
      <c r="A799" t="s">
        <v>5203</v>
      </c>
      <c r="B799" s="16">
        <f ca="1">VLOOKUP(PHOTOS[[#This Row],[Customer_ID]],CUSTOMERS[],7)+RANDBETWEEN(0,TODAY()-VLOOKUP(PHOTOS[[#This Row],[Customer_ID]],CUSTOMERS[],7))</f>
        <v>44453</v>
      </c>
      <c r="C799">
        <f t="shared" ca="1" si="12"/>
        <v>89</v>
      </c>
    </row>
    <row r="800" spans="1:3" x14ac:dyDescent="0.2">
      <c r="A800" t="s">
        <v>5204</v>
      </c>
      <c r="B800" s="14">
        <f ca="1">VLOOKUP(PHOTOS[[#This Row],[Customer_ID]],CUSTOMERS[],7)+RANDBETWEEN(0,TODAY()-VLOOKUP(PHOTOS[[#This Row],[Customer_ID]],CUSTOMERS[],7))</f>
        <v>43192</v>
      </c>
      <c r="C800">
        <f t="shared" ca="1" si="12"/>
        <v>145</v>
      </c>
    </row>
    <row r="801" spans="1:3" x14ac:dyDescent="0.2">
      <c r="A801" t="s">
        <v>5205</v>
      </c>
      <c r="B801" s="16">
        <f ca="1">VLOOKUP(PHOTOS[[#This Row],[Customer_ID]],CUSTOMERS[],7)+RANDBETWEEN(0,TODAY()-VLOOKUP(PHOTOS[[#This Row],[Customer_ID]],CUSTOMERS[],7))</f>
        <v>45146</v>
      </c>
      <c r="C801">
        <f t="shared" ca="1" si="12"/>
        <v>186</v>
      </c>
    </row>
    <row r="802" spans="1:3" x14ac:dyDescent="0.2">
      <c r="A802" t="s">
        <v>5206</v>
      </c>
      <c r="B802" s="14">
        <f ca="1">VLOOKUP(PHOTOS[[#This Row],[Customer_ID]],CUSTOMERS[],7)+RANDBETWEEN(0,TODAY()-VLOOKUP(PHOTOS[[#This Row],[Customer_ID]],CUSTOMERS[],7))</f>
        <v>44365</v>
      </c>
      <c r="C802">
        <f t="shared" ca="1" si="12"/>
        <v>9</v>
      </c>
    </row>
    <row r="803" spans="1:3" x14ac:dyDescent="0.2">
      <c r="A803" t="s">
        <v>5207</v>
      </c>
      <c r="B803" s="16">
        <f ca="1">VLOOKUP(PHOTOS[[#This Row],[Customer_ID]],CUSTOMERS[],7)+RANDBETWEEN(0,TODAY()-VLOOKUP(PHOTOS[[#This Row],[Customer_ID]],CUSTOMERS[],7))</f>
        <v>43828</v>
      </c>
      <c r="C803">
        <f t="shared" ca="1" si="12"/>
        <v>97</v>
      </c>
    </row>
    <row r="804" spans="1:3" x14ac:dyDescent="0.2">
      <c r="A804" t="s">
        <v>5208</v>
      </c>
      <c r="B804" s="14">
        <f ca="1">VLOOKUP(PHOTOS[[#This Row],[Customer_ID]],CUSTOMERS[],7)+RANDBETWEEN(0,TODAY()-VLOOKUP(PHOTOS[[#This Row],[Customer_ID]],CUSTOMERS[],7))</f>
        <v>42960</v>
      </c>
      <c r="C804">
        <f t="shared" ca="1" si="12"/>
        <v>95</v>
      </c>
    </row>
    <row r="805" spans="1:3" x14ac:dyDescent="0.2">
      <c r="A805" t="s">
        <v>5209</v>
      </c>
      <c r="B805" s="16">
        <f ca="1">VLOOKUP(PHOTOS[[#This Row],[Customer_ID]],CUSTOMERS[],7)+RANDBETWEEN(0,TODAY()-VLOOKUP(PHOTOS[[#This Row],[Customer_ID]],CUSTOMERS[],7))</f>
        <v>45072</v>
      </c>
      <c r="C805">
        <f t="shared" ca="1" si="12"/>
        <v>186</v>
      </c>
    </row>
    <row r="806" spans="1:3" x14ac:dyDescent="0.2">
      <c r="A806" t="s">
        <v>5210</v>
      </c>
      <c r="B806" s="14">
        <f ca="1">VLOOKUP(PHOTOS[[#This Row],[Customer_ID]],CUSTOMERS[],7)+RANDBETWEEN(0,TODAY()-VLOOKUP(PHOTOS[[#This Row],[Customer_ID]],CUSTOMERS[],7))</f>
        <v>44546</v>
      </c>
      <c r="C806">
        <f t="shared" ca="1" si="12"/>
        <v>173</v>
      </c>
    </row>
    <row r="807" spans="1:3" x14ac:dyDescent="0.2">
      <c r="A807" t="s">
        <v>5211</v>
      </c>
      <c r="B807" s="16">
        <f ca="1">VLOOKUP(PHOTOS[[#This Row],[Customer_ID]],CUSTOMERS[],7)+RANDBETWEEN(0,TODAY()-VLOOKUP(PHOTOS[[#This Row],[Customer_ID]],CUSTOMERS[],7))</f>
        <v>44853</v>
      </c>
      <c r="C807">
        <f t="shared" ca="1" si="12"/>
        <v>31</v>
      </c>
    </row>
    <row r="808" spans="1:3" x14ac:dyDescent="0.2">
      <c r="A808" t="s">
        <v>5212</v>
      </c>
      <c r="B808" s="14">
        <f ca="1">VLOOKUP(PHOTOS[[#This Row],[Customer_ID]],CUSTOMERS[],7)+RANDBETWEEN(0,TODAY()-VLOOKUP(PHOTOS[[#This Row],[Customer_ID]],CUSTOMERS[],7))</f>
        <v>45025</v>
      </c>
      <c r="C808">
        <f t="shared" ca="1" si="12"/>
        <v>131</v>
      </c>
    </row>
    <row r="809" spans="1:3" x14ac:dyDescent="0.2">
      <c r="A809" t="s">
        <v>5213</v>
      </c>
      <c r="B809" s="16">
        <f ca="1">VLOOKUP(PHOTOS[[#This Row],[Customer_ID]],CUSTOMERS[],7)+RANDBETWEEN(0,TODAY()-VLOOKUP(PHOTOS[[#This Row],[Customer_ID]],CUSTOMERS[],7))</f>
        <v>44836</v>
      </c>
      <c r="C809">
        <f t="shared" ca="1" si="12"/>
        <v>52</v>
      </c>
    </row>
    <row r="810" spans="1:3" x14ac:dyDescent="0.2">
      <c r="A810" t="s">
        <v>5214</v>
      </c>
      <c r="B810" s="14">
        <f ca="1">VLOOKUP(PHOTOS[[#This Row],[Customer_ID]],CUSTOMERS[],7)+RANDBETWEEN(0,TODAY()-VLOOKUP(PHOTOS[[#This Row],[Customer_ID]],CUSTOMERS[],7))</f>
        <v>44084</v>
      </c>
      <c r="C810">
        <f t="shared" ca="1" si="12"/>
        <v>160</v>
      </c>
    </row>
    <row r="811" spans="1:3" x14ac:dyDescent="0.2">
      <c r="A811" t="s">
        <v>5215</v>
      </c>
      <c r="B811" s="16">
        <f ca="1">VLOOKUP(PHOTOS[[#This Row],[Customer_ID]],CUSTOMERS[],7)+RANDBETWEEN(0,TODAY()-VLOOKUP(PHOTOS[[#This Row],[Customer_ID]],CUSTOMERS[],7))</f>
        <v>44497</v>
      </c>
      <c r="C811">
        <f t="shared" ca="1" si="12"/>
        <v>61</v>
      </c>
    </row>
    <row r="812" spans="1:3" x14ac:dyDescent="0.2">
      <c r="A812" t="s">
        <v>5216</v>
      </c>
      <c r="B812" s="14">
        <f ca="1">VLOOKUP(PHOTOS[[#This Row],[Customer_ID]],CUSTOMERS[],7)+RANDBETWEEN(0,TODAY()-VLOOKUP(PHOTOS[[#This Row],[Customer_ID]],CUSTOMERS[],7))</f>
        <v>44145</v>
      </c>
      <c r="C812">
        <f t="shared" ca="1" si="12"/>
        <v>21</v>
      </c>
    </row>
    <row r="813" spans="1:3" x14ac:dyDescent="0.2">
      <c r="A813" t="s">
        <v>5217</v>
      </c>
      <c r="B813" s="16">
        <f ca="1">VLOOKUP(PHOTOS[[#This Row],[Customer_ID]],CUSTOMERS[],7)+RANDBETWEEN(0,TODAY()-VLOOKUP(PHOTOS[[#This Row],[Customer_ID]],CUSTOMERS[],7))</f>
        <v>44682</v>
      </c>
      <c r="C813">
        <f t="shared" ca="1" si="12"/>
        <v>133</v>
      </c>
    </row>
    <row r="814" spans="1:3" x14ac:dyDescent="0.2">
      <c r="A814" t="s">
        <v>5218</v>
      </c>
      <c r="B814" s="14">
        <f ca="1">VLOOKUP(PHOTOS[[#This Row],[Customer_ID]],CUSTOMERS[],7)+RANDBETWEEN(0,TODAY()-VLOOKUP(PHOTOS[[#This Row],[Customer_ID]],CUSTOMERS[],7))</f>
        <v>44766</v>
      </c>
      <c r="C814">
        <f t="shared" ca="1" si="12"/>
        <v>82</v>
      </c>
    </row>
    <row r="815" spans="1:3" x14ac:dyDescent="0.2">
      <c r="A815" t="s">
        <v>5219</v>
      </c>
      <c r="B815" s="16">
        <f ca="1">VLOOKUP(PHOTOS[[#This Row],[Customer_ID]],CUSTOMERS[],7)+RANDBETWEEN(0,TODAY()-VLOOKUP(PHOTOS[[#This Row],[Customer_ID]],CUSTOMERS[],7))</f>
        <v>43460</v>
      </c>
      <c r="C815">
        <f t="shared" ca="1" si="12"/>
        <v>161</v>
      </c>
    </row>
    <row r="816" spans="1:3" x14ac:dyDescent="0.2">
      <c r="A816" t="s">
        <v>5220</v>
      </c>
      <c r="B816" s="14">
        <f ca="1">VLOOKUP(PHOTOS[[#This Row],[Customer_ID]],CUSTOMERS[],7)+RANDBETWEEN(0,TODAY()-VLOOKUP(PHOTOS[[#This Row],[Customer_ID]],CUSTOMERS[],7))</f>
        <v>44275</v>
      </c>
      <c r="C816">
        <f t="shared" ca="1" si="12"/>
        <v>12</v>
      </c>
    </row>
    <row r="817" spans="1:3" x14ac:dyDescent="0.2">
      <c r="A817" t="s">
        <v>5221</v>
      </c>
      <c r="B817" s="16">
        <f ca="1">VLOOKUP(PHOTOS[[#This Row],[Customer_ID]],CUSTOMERS[],7)+RANDBETWEEN(0,TODAY()-VLOOKUP(PHOTOS[[#This Row],[Customer_ID]],CUSTOMERS[],7))</f>
        <v>44623</v>
      </c>
      <c r="C817">
        <f t="shared" ca="1" si="12"/>
        <v>193</v>
      </c>
    </row>
    <row r="818" spans="1:3" x14ac:dyDescent="0.2">
      <c r="A818" t="s">
        <v>5222</v>
      </c>
      <c r="B818" s="14">
        <f ca="1">VLOOKUP(PHOTOS[[#This Row],[Customer_ID]],CUSTOMERS[],7)+RANDBETWEEN(0,TODAY()-VLOOKUP(PHOTOS[[#This Row],[Customer_ID]],CUSTOMERS[],7))</f>
        <v>43186</v>
      </c>
      <c r="C818">
        <f t="shared" ca="1" si="12"/>
        <v>71</v>
      </c>
    </row>
    <row r="819" spans="1:3" x14ac:dyDescent="0.2">
      <c r="A819" t="s">
        <v>5223</v>
      </c>
      <c r="B819" s="16">
        <f ca="1">VLOOKUP(PHOTOS[[#This Row],[Customer_ID]],CUSTOMERS[],7)+RANDBETWEEN(0,TODAY()-VLOOKUP(PHOTOS[[#This Row],[Customer_ID]],CUSTOMERS[],7))</f>
        <v>44026</v>
      </c>
      <c r="C819">
        <f t="shared" ca="1" si="12"/>
        <v>194</v>
      </c>
    </row>
    <row r="820" spans="1:3" x14ac:dyDescent="0.2">
      <c r="A820" t="s">
        <v>5224</v>
      </c>
      <c r="B820" s="14">
        <f ca="1">VLOOKUP(PHOTOS[[#This Row],[Customer_ID]],CUSTOMERS[],7)+RANDBETWEEN(0,TODAY()-VLOOKUP(PHOTOS[[#This Row],[Customer_ID]],CUSTOMERS[],7))</f>
        <v>44602</v>
      </c>
      <c r="C820">
        <f t="shared" ca="1" si="12"/>
        <v>103</v>
      </c>
    </row>
    <row r="821" spans="1:3" x14ac:dyDescent="0.2">
      <c r="A821" t="s">
        <v>5225</v>
      </c>
      <c r="B821" s="16">
        <f ca="1">VLOOKUP(PHOTOS[[#This Row],[Customer_ID]],CUSTOMERS[],7)+RANDBETWEEN(0,TODAY()-VLOOKUP(PHOTOS[[#This Row],[Customer_ID]],CUSTOMERS[],7))</f>
        <v>45368</v>
      </c>
      <c r="C821">
        <f t="shared" ca="1" si="12"/>
        <v>16</v>
      </c>
    </row>
    <row r="822" spans="1:3" x14ac:dyDescent="0.2">
      <c r="A822" t="s">
        <v>5226</v>
      </c>
      <c r="B822" s="14">
        <f ca="1">VLOOKUP(PHOTOS[[#This Row],[Customer_ID]],CUSTOMERS[],7)+RANDBETWEEN(0,TODAY()-VLOOKUP(PHOTOS[[#This Row],[Customer_ID]],CUSTOMERS[],7))</f>
        <v>45144</v>
      </c>
      <c r="C822">
        <f t="shared" ca="1" si="12"/>
        <v>12</v>
      </c>
    </row>
    <row r="823" spans="1:3" x14ac:dyDescent="0.2">
      <c r="A823" t="s">
        <v>5227</v>
      </c>
      <c r="B823" s="16">
        <f ca="1">VLOOKUP(PHOTOS[[#This Row],[Customer_ID]],CUSTOMERS[],7)+RANDBETWEEN(0,TODAY()-VLOOKUP(PHOTOS[[#This Row],[Customer_ID]],CUSTOMERS[],7))</f>
        <v>45433</v>
      </c>
      <c r="C823">
        <f t="shared" ca="1" si="12"/>
        <v>136</v>
      </c>
    </row>
    <row r="824" spans="1:3" x14ac:dyDescent="0.2">
      <c r="A824" t="s">
        <v>5228</v>
      </c>
      <c r="B824" s="14">
        <f ca="1">VLOOKUP(PHOTOS[[#This Row],[Customer_ID]],CUSTOMERS[],7)+RANDBETWEEN(0,TODAY()-VLOOKUP(PHOTOS[[#This Row],[Customer_ID]],CUSTOMERS[],7))</f>
        <v>45283</v>
      </c>
      <c r="C824">
        <f t="shared" ca="1" si="12"/>
        <v>58</v>
      </c>
    </row>
    <row r="825" spans="1:3" x14ac:dyDescent="0.2">
      <c r="A825" t="s">
        <v>5229</v>
      </c>
      <c r="B825" s="16">
        <f ca="1">VLOOKUP(PHOTOS[[#This Row],[Customer_ID]],CUSTOMERS[],7)+RANDBETWEEN(0,TODAY()-VLOOKUP(PHOTOS[[#This Row],[Customer_ID]],CUSTOMERS[],7))</f>
        <v>44332</v>
      </c>
      <c r="C825">
        <f t="shared" ca="1" si="12"/>
        <v>139</v>
      </c>
    </row>
    <row r="826" spans="1:3" x14ac:dyDescent="0.2">
      <c r="A826" t="s">
        <v>5230</v>
      </c>
      <c r="B826" s="14">
        <f ca="1">VLOOKUP(PHOTOS[[#This Row],[Customer_ID]],CUSTOMERS[],7)+RANDBETWEEN(0,TODAY()-VLOOKUP(PHOTOS[[#This Row],[Customer_ID]],CUSTOMERS[],7))</f>
        <v>45500</v>
      </c>
      <c r="C826">
        <f t="shared" ca="1" si="12"/>
        <v>76</v>
      </c>
    </row>
    <row r="827" spans="1:3" x14ac:dyDescent="0.2">
      <c r="A827" t="s">
        <v>5231</v>
      </c>
      <c r="B827" s="16">
        <f ca="1">VLOOKUP(PHOTOS[[#This Row],[Customer_ID]],CUSTOMERS[],7)+RANDBETWEEN(0,TODAY()-VLOOKUP(PHOTOS[[#This Row],[Customer_ID]],CUSTOMERS[],7))</f>
        <v>43589</v>
      </c>
      <c r="C827">
        <f t="shared" ca="1" si="12"/>
        <v>69</v>
      </c>
    </row>
    <row r="828" spans="1:3" x14ac:dyDescent="0.2">
      <c r="A828" t="s">
        <v>5232</v>
      </c>
      <c r="B828" s="14">
        <f ca="1">VLOOKUP(PHOTOS[[#This Row],[Customer_ID]],CUSTOMERS[],7)+RANDBETWEEN(0,TODAY()-VLOOKUP(PHOTOS[[#This Row],[Customer_ID]],CUSTOMERS[],7))</f>
        <v>45174</v>
      </c>
      <c r="C828">
        <f t="shared" ca="1" si="12"/>
        <v>79</v>
      </c>
    </row>
    <row r="829" spans="1:3" x14ac:dyDescent="0.2">
      <c r="A829" t="s">
        <v>5233</v>
      </c>
      <c r="B829" s="16">
        <f ca="1">VLOOKUP(PHOTOS[[#This Row],[Customer_ID]],CUSTOMERS[],7)+RANDBETWEEN(0,TODAY()-VLOOKUP(PHOTOS[[#This Row],[Customer_ID]],CUSTOMERS[],7))</f>
        <v>44726</v>
      </c>
      <c r="C829">
        <f t="shared" ca="1" si="12"/>
        <v>138</v>
      </c>
    </row>
    <row r="830" spans="1:3" x14ac:dyDescent="0.2">
      <c r="A830" t="s">
        <v>5234</v>
      </c>
      <c r="B830" s="14">
        <f ca="1">VLOOKUP(PHOTOS[[#This Row],[Customer_ID]],CUSTOMERS[],7)+RANDBETWEEN(0,TODAY()-VLOOKUP(PHOTOS[[#This Row],[Customer_ID]],CUSTOMERS[],7))</f>
        <v>45348</v>
      </c>
      <c r="C830">
        <f t="shared" ca="1" si="12"/>
        <v>103</v>
      </c>
    </row>
    <row r="831" spans="1:3" x14ac:dyDescent="0.2">
      <c r="A831" t="s">
        <v>5235</v>
      </c>
      <c r="B831" s="16">
        <f ca="1">VLOOKUP(PHOTOS[[#This Row],[Customer_ID]],CUSTOMERS[],7)+RANDBETWEEN(0,TODAY()-VLOOKUP(PHOTOS[[#This Row],[Customer_ID]],CUSTOMERS[],7))</f>
        <v>44183</v>
      </c>
      <c r="C831">
        <f t="shared" ca="1" si="12"/>
        <v>33</v>
      </c>
    </row>
    <row r="832" spans="1:3" x14ac:dyDescent="0.2">
      <c r="A832" t="s">
        <v>5236</v>
      </c>
      <c r="B832" s="14">
        <f ca="1">VLOOKUP(PHOTOS[[#This Row],[Customer_ID]],CUSTOMERS[],7)+RANDBETWEEN(0,TODAY()-VLOOKUP(PHOTOS[[#This Row],[Customer_ID]],CUSTOMERS[],7))</f>
        <v>43124</v>
      </c>
      <c r="C832">
        <f t="shared" ca="1" si="12"/>
        <v>45</v>
      </c>
    </row>
    <row r="833" spans="1:3" x14ac:dyDescent="0.2">
      <c r="A833" t="s">
        <v>5237</v>
      </c>
      <c r="B833" s="16">
        <f ca="1">VLOOKUP(PHOTOS[[#This Row],[Customer_ID]],CUSTOMERS[],7)+RANDBETWEEN(0,TODAY()-VLOOKUP(PHOTOS[[#This Row],[Customer_ID]],CUSTOMERS[],7))</f>
        <v>43277</v>
      </c>
      <c r="C833">
        <f t="shared" ca="1" si="12"/>
        <v>192</v>
      </c>
    </row>
    <row r="834" spans="1:3" x14ac:dyDescent="0.2">
      <c r="A834" t="s">
        <v>5238</v>
      </c>
      <c r="B834" s="14">
        <f ca="1">VLOOKUP(PHOTOS[[#This Row],[Customer_ID]],CUSTOMERS[],7)+RANDBETWEEN(0,TODAY()-VLOOKUP(PHOTOS[[#This Row],[Customer_ID]],CUSTOMERS[],7))</f>
        <v>44093</v>
      </c>
      <c r="C834">
        <f t="shared" ref="C834:C897" ca="1" si="13">RANDBETWEEN(1,200)</f>
        <v>72</v>
      </c>
    </row>
    <row r="835" spans="1:3" x14ac:dyDescent="0.2">
      <c r="A835" t="s">
        <v>5239</v>
      </c>
      <c r="B835" s="16">
        <f ca="1">VLOOKUP(PHOTOS[[#This Row],[Customer_ID]],CUSTOMERS[],7)+RANDBETWEEN(0,TODAY()-VLOOKUP(PHOTOS[[#This Row],[Customer_ID]],CUSTOMERS[],7))</f>
        <v>45016</v>
      </c>
      <c r="C835">
        <f t="shared" ca="1" si="13"/>
        <v>100</v>
      </c>
    </row>
    <row r="836" spans="1:3" x14ac:dyDescent="0.2">
      <c r="A836" t="s">
        <v>5240</v>
      </c>
      <c r="B836" s="14">
        <f ca="1">VLOOKUP(PHOTOS[[#This Row],[Customer_ID]],CUSTOMERS[],7)+RANDBETWEEN(0,TODAY()-VLOOKUP(PHOTOS[[#This Row],[Customer_ID]],CUSTOMERS[],7))</f>
        <v>45509</v>
      </c>
      <c r="C836">
        <f t="shared" ca="1" si="13"/>
        <v>175</v>
      </c>
    </row>
    <row r="837" spans="1:3" x14ac:dyDescent="0.2">
      <c r="A837" t="s">
        <v>5241</v>
      </c>
      <c r="B837" s="16">
        <f ca="1">VLOOKUP(PHOTOS[[#This Row],[Customer_ID]],CUSTOMERS[],7)+RANDBETWEEN(0,TODAY()-VLOOKUP(PHOTOS[[#This Row],[Customer_ID]],CUSTOMERS[],7))</f>
        <v>43823</v>
      </c>
      <c r="C837">
        <f t="shared" ca="1" si="13"/>
        <v>141</v>
      </c>
    </row>
    <row r="838" spans="1:3" x14ac:dyDescent="0.2">
      <c r="A838" t="s">
        <v>5242</v>
      </c>
      <c r="B838" s="14">
        <f ca="1">VLOOKUP(PHOTOS[[#This Row],[Customer_ID]],CUSTOMERS[],7)+RANDBETWEEN(0,TODAY()-VLOOKUP(PHOTOS[[#This Row],[Customer_ID]],CUSTOMERS[],7))</f>
        <v>45139</v>
      </c>
      <c r="C838">
        <f t="shared" ca="1" si="13"/>
        <v>175</v>
      </c>
    </row>
    <row r="839" spans="1:3" x14ac:dyDescent="0.2">
      <c r="A839" t="s">
        <v>5243</v>
      </c>
      <c r="B839" s="16">
        <f ca="1">VLOOKUP(PHOTOS[[#This Row],[Customer_ID]],CUSTOMERS[],7)+RANDBETWEEN(0,TODAY()-VLOOKUP(PHOTOS[[#This Row],[Customer_ID]],CUSTOMERS[],7))</f>
        <v>45479</v>
      </c>
      <c r="C839">
        <f t="shared" ca="1" si="13"/>
        <v>18</v>
      </c>
    </row>
    <row r="840" spans="1:3" x14ac:dyDescent="0.2">
      <c r="A840" t="s">
        <v>5244</v>
      </c>
      <c r="B840" s="14">
        <f ca="1">VLOOKUP(PHOTOS[[#This Row],[Customer_ID]],CUSTOMERS[],7)+RANDBETWEEN(0,TODAY()-VLOOKUP(PHOTOS[[#This Row],[Customer_ID]],CUSTOMERS[],7))</f>
        <v>45184</v>
      </c>
      <c r="C840">
        <f t="shared" ca="1" si="13"/>
        <v>86</v>
      </c>
    </row>
    <row r="841" spans="1:3" x14ac:dyDescent="0.2">
      <c r="A841" t="s">
        <v>5245</v>
      </c>
      <c r="B841" s="16">
        <f ca="1">VLOOKUP(PHOTOS[[#This Row],[Customer_ID]],CUSTOMERS[],7)+RANDBETWEEN(0,TODAY()-VLOOKUP(PHOTOS[[#This Row],[Customer_ID]],CUSTOMERS[],7))</f>
        <v>44650</v>
      </c>
      <c r="C841">
        <f t="shared" ca="1" si="13"/>
        <v>77</v>
      </c>
    </row>
    <row r="842" spans="1:3" x14ac:dyDescent="0.2">
      <c r="A842" t="s">
        <v>5246</v>
      </c>
      <c r="B842" s="14">
        <f ca="1">VLOOKUP(PHOTOS[[#This Row],[Customer_ID]],CUSTOMERS[],7)+RANDBETWEEN(0,TODAY()-VLOOKUP(PHOTOS[[#This Row],[Customer_ID]],CUSTOMERS[],7))</f>
        <v>44506</v>
      </c>
      <c r="C842">
        <f t="shared" ca="1" si="13"/>
        <v>32</v>
      </c>
    </row>
    <row r="843" spans="1:3" x14ac:dyDescent="0.2">
      <c r="A843" t="s">
        <v>5247</v>
      </c>
      <c r="B843" s="16">
        <f ca="1">VLOOKUP(PHOTOS[[#This Row],[Customer_ID]],CUSTOMERS[],7)+RANDBETWEEN(0,TODAY()-VLOOKUP(PHOTOS[[#This Row],[Customer_ID]],CUSTOMERS[],7))</f>
        <v>44683</v>
      </c>
      <c r="C843">
        <f t="shared" ca="1" si="13"/>
        <v>160</v>
      </c>
    </row>
    <row r="844" spans="1:3" x14ac:dyDescent="0.2">
      <c r="A844" t="s">
        <v>5248</v>
      </c>
      <c r="B844" s="14">
        <f ca="1">VLOOKUP(PHOTOS[[#This Row],[Customer_ID]],CUSTOMERS[],7)+RANDBETWEEN(0,TODAY()-VLOOKUP(PHOTOS[[#This Row],[Customer_ID]],CUSTOMERS[],7))</f>
        <v>43634</v>
      </c>
      <c r="C844">
        <f t="shared" ca="1" si="13"/>
        <v>23</v>
      </c>
    </row>
    <row r="845" spans="1:3" x14ac:dyDescent="0.2">
      <c r="A845" t="s">
        <v>5249</v>
      </c>
      <c r="B845" s="16">
        <f ca="1">VLOOKUP(PHOTOS[[#This Row],[Customer_ID]],CUSTOMERS[],7)+RANDBETWEEN(0,TODAY()-VLOOKUP(PHOTOS[[#This Row],[Customer_ID]],CUSTOMERS[],7))</f>
        <v>45106</v>
      </c>
      <c r="C845">
        <f t="shared" ca="1" si="13"/>
        <v>59</v>
      </c>
    </row>
    <row r="846" spans="1:3" x14ac:dyDescent="0.2">
      <c r="A846" t="s">
        <v>5250</v>
      </c>
      <c r="B846" s="14">
        <f ca="1">VLOOKUP(PHOTOS[[#This Row],[Customer_ID]],CUSTOMERS[],7)+RANDBETWEEN(0,TODAY()-VLOOKUP(PHOTOS[[#This Row],[Customer_ID]],CUSTOMERS[],7))</f>
        <v>44630</v>
      </c>
      <c r="C846">
        <f t="shared" ca="1" si="13"/>
        <v>57</v>
      </c>
    </row>
    <row r="847" spans="1:3" x14ac:dyDescent="0.2">
      <c r="A847" t="s">
        <v>5251</v>
      </c>
      <c r="B847" s="16">
        <f ca="1">VLOOKUP(PHOTOS[[#This Row],[Customer_ID]],CUSTOMERS[],7)+RANDBETWEEN(0,TODAY()-VLOOKUP(PHOTOS[[#This Row],[Customer_ID]],CUSTOMERS[],7))</f>
        <v>45501</v>
      </c>
      <c r="C847">
        <f t="shared" ca="1" si="13"/>
        <v>189</v>
      </c>
    </row>
    <row r="848" spans="1:3" x14ac:dyDescent="0.2">
      <c r="A848" t="s">
        <v>5252</v>
      </c>
      <c r="B848" s="14">
        <f ca="1">VLOOKUP(PHOTOS[[#This Row],[Customer_ID]],CUSTOMERS[],7)+RANDBETWEEN(0,TODAY()-VLOOKUP(PHOTOS[[#This Row],[Customer_ID]],CUSTOMERS[],7))</f>
        <v>45377</v>
      </c>
      <c r="C848">
        <f t="shared" ca="1" si="13"/>
        <v>181</v>
      </c>
    </row>
    <row r="849" spans="1:3" x14ac:dyDescent="0.2">
      <c r="A849" t="s">
        <v>5253</v>
      </c>
      <c r="B849" s="16">
        <f ca="1">VLOOKUP(PHOTOS[[#This Row],[Customer_ID]],CUSTOMERS[],7)+RANDBETWEEN(0,TODAY()-VLOOKUP(PHOTOS[[#This Row],[Customer_ID]],CUSTOMERS[],7))</f>
        <v>43686</v>
      </c>
      <c r="C849">
        <f t="shared" ca="1" si="13"/>
        <v>72</v>
      </c>
    </row>
    <row r="850" spans="1:3" x14ac:dyDescent="0.2">
      <c r="A850" t="s">
        <v>5254</v>
      </c>
      <c r="B850" s="14">
        <f ca="1">VLOOKUP(PHOTOS[[#This Row],[Customer_ID]],CUSTOMERS[],7)+RANDBETWEEN(0,TODAY()-VLOOKUP(PHOTOS[[#This Row],[Customer_ID]],CUSTOMERS[],7))</f>
        <v>43162</v>
      </c>
      <c r="C850">
        <f t="shared" ca="1" si="13"/>
        <v>169</v>
      </c>
    </row>
    <row r="851" spans="1:3" x14ac:dyDescent="0.2">
      <c r="A851" t="s">
        <v>5255</v>
      </c>
      <c r="B851" s="16">
        <f ca="1">VLOOKUP(PHOTOS[[#This Row],[Customer_ID]],CUSTOMERS[],7)+RANDBETWEEN(0,TODAY()-VLOOKUP(PHOTOS[[#This Row],[Customer_ID]],CUSTOMERS[],7))</f>
        <v>44584</v>
      </c>
      <c r="C851">
        <f t="shared" ca="1" si="13"/>
        <v>174</v>
      </c>
    </row>
    <row r="852" spans="1:3" x14ac:dyDescent="0.2">
      <c r="A852" t="s">
        <v>5256</v>
      </c>
      <c r="B852" s="14">
        <f ca="1">VLOOKUP(PHOTOS[[#This Row],[Customer_ID]],CUSTOMERS[],7)+RANDBETWEEN(0,TODAY()-VLOOKUP(PHOTOS[[#This Row],[Customer_ID]],CUSTOMERS[],7))</f>
        <v>43519</v>
      </c>
      <c r="C852">
        <f t="shared" ca="1" si="13"/>
        <v>110</v>
      </c>
    </row>
    <row r="853" spans="1:3" x14ac:dyDescent="0.2">
      <c r="A853" t="s">
        <v>5257</v>
      </c>
      <c r="B853" s="16">
        <f ca="1">VLOOKUP(PHOTOS[[#This Row],[Customer_ID]],CUSTOMERS[],7)+RANDBETWEEN(0,TODAY()-VLOOKUP(PHOTOS[[#This Row],[Customer_ID]],CUSTOMERS[],7))</f>
        <v>45516</v>
      </c>
      <c r="C853">
        <f t="shared" ca="1" si="13"/>
        <v>168</v>
      </c>
    </row>
    <row r="854" spans="1:3" x14ac:dyDescent="0.2">
      <c r="A854" t="s">
        <v>5258</v>
      </c>
      <c r="B854" s="14">
        <f ca="1">VLOOKUP(PHOTOS[[#This Row],[Customer_ID]],CUSTOMERS[],7)+RANDBETWEEN(0,TODAY()-VLOOKUP(PHOTOS[[#This Row],[Customer_ID]],CUSTOMERS[],7))</f>
        <v>43420</v>
      </c>
      <c r="C854">
        <f t="shared" ca="1" si="13"/>
        <v>5</v>
      </c>
    </row>
    <row r="855" spans="1:3" x14ac:dyDescent="0.2">
      <c r="A855" t="s">
        <v>5259</v>
      </c>
      <c r="B855" s="16">
        <f ca="1">VLOOKUP(PHOTOS[[#This Row],[Customer_ID]],CUSTOMERS[],7)+RANDBETWEEN(0,TODAY()-VLOOKUP(PHOTOS[[#This Row],[Customer_ID]],CUSTOMERS[],7))</f>
        <v>45034</v>
      </c>
      <c r="C855">
        <f t="shared" ca="1" si="13"/>
        <v>132</v>
      </c>
    </row>
    <row r="856" spans="1:3" x14ac:dyDescent="0.2">
      <c r="A856" t="s">
        <v>5260</v>
      </c>
      <c r="B856" s="14">
        <f ca="1">VLOOKUP(PHOTOS[[#This Row],[Customer_ID]],CUSTOMERS[],7)+RANDBETWEEN(0,TODAY()-VLOOKUP(PHOTOS[[#This Row],[Customer_ID]],CUSTOMERS[],7))</f>
        <v>45081</v>
      </c>
      <c r="C856">
        <f t="shared" ca="1" si="13"/>
        <v>151</v>
      </c>
    </row>
    <row r="857" spans="1:3" x14ac:dyDescent="0.2">
      <c r="A857" t="s">
        <v>5261</v>
      </c>
      <c r="B857" s="16">
        <f ca="1">VLOOKUP(PHOTOS[[#This Row],[Customer_ID]],CUSTOMERS[],7)+RANDBETWEEN(0,TODAY()-VLOOKUP(PHOTOS[[#This Row],[Customer_ID]],CUSTOMERS[],7))</f>
        <v>44623</v>
      </c>
      <c r="C857">
        <f t="shared" ca="1" si="13"/>
        <v>192</v>
      </c>
    </row>
    <row r="858" spans="1:3" x14ac:dyDescent="0.2">
      <c r="A858" t="s">
        <v>5262</v>
      </c>
      <c r="B858" s="14">
        <f ca="1">VLOOKUP(PHOTOS[[#This Row],[Customer_ID]],CUSTOMERS[],7)+RANDBETWEEN(0,TODAY()-VLOOKUP(PHOTOS[[#This Row],[Customer_ID]],CUSTOMERS[],7))</f>
        <v>45019</v>
      </c>
      <c r="C858">
        <f t="shared" ca="1" si="13"/>
        <v>70</v>
      </c>
    </row>
    <row r="859" spans="1:3" x14ac:dyDescent="0.2">
      <c r="A859" t="s">
        <v>5263</v>
      </c>
      <c r="B859" s="16">
        <f ca="1">VLOOKUP(PHOTOS[[#This Row],[Customer_ID]],CUSTOMERS[],7)+RANDBETWEEN(0,TODAY()-VLOOKUP(PHOTOS[[#This Row],[Customer_ID]],CUSTOMERS[],7))</f>
        <v>44934</v>
      </c>
      <c r="C859">
        <f t="shared" ca="1" si="13"/>
        <v>180</v>
      </c>
    </row>
    <row r="860" spans="1:3" x14ac:dyDescent="0.2">
      <c r="A860" t="s">
        <v>5264</v>
      </c>
      <c r="B860" s="14">
        <f ca="1">VLOOKUP(PHOTOS[[#This Row],[Customer_ID]],CUSTOMERS[],7)+RANDBETWEEN(0,TODAY()-VLOOKUP(PHOTOS[[#This Row],[Customer_ID]],CUSTOMERS[],7))</f>
        <v>44303</v>
      </c>
      <c r="C860">
        <f t="shared" ca="1" si="13"/>
        <v>29</v>
      </c>
    </row>
    <row r="861" spans="1:3" x14ac:dyDescent="0.2">
      <c r="A861" t="s">
        <v>5265</v>
      </c>
      <c r="B861" s="16">
        <f ca="1">VLOOKUP(PHOTOS[[#This Row],[Customer_ID]],CUSTOMERS[],7)+RANDBETWEEN(0,TODAY()-VLOOKUP(PHOTOS[[#This Row],[Customer_ID]],CUSTOMERS[],7))</f>
        <v>43915</v>
      </c>
      <c r="C861">
        <f t="shared" ca="1" si="13"/>
        <v>140</v>
      </c>
    </row>
    <row r="862" spans="1:3" x14ac:dyDescent="0.2">
      <c r="A862" t="s">
        <v>5266</v>
      </c>
      <c r="B862" s="14">
        <f ca="1">VLOOKUP(PHOTOS[[#This Row],[Customer_ID]],CUSTOMERS[],7)+RANDBETWEEN(0,TODAY()-VLOOKUP(PHOTOS[[#This Row],[Customer_ID]],CUSTOMERS[],7))</f>
        <v>43857</v>
      </c>
      <c r="C862">
        <f t="shared" ca="1" si="13"/>
        <v>101</v>
      </c>
    </row>
    <row r="863" spans="1:3" x14ac:dyDescent="0.2">
      <c r="A863" t="s">
        <v>5267</v>
      </c>
      <c r="B863" s="16">
        <f ca="1">VLOOKUP(PHOTOS[[#This Row],[Customer_ID]],CUSTOMERS[],7)+RANDBETWEEN(0,TODAY()-VLOOKUP(PHOTOS[[#This Row],[Customer_ID]],CUSTOMERS[],7))</f>
        <v>44808</v>
      </c>
      <c r="C863">
        <f t="shared" ca="1" si="13"/>
        <v>187</v>
      </c>
    </row>
    <row r="864" spans="1:3" x14ac:dyDescent="0.2">
      <c r="A864" t="s">
        <v>5268</v>
      </c>
      <c r="B864" s="14">
        <f ca="1">VLOOKUP(PHOTOS[[#This Row],[Customer_ID]],CUSTOMERS[],7)+RANDBETWEEN(0,TODAY()-VLOOKUP(PHOTOS[[#This Row],[Customer_ID]],CUSTOMERS[],7))</f>
        <v>44395</v>
      </c>
      <c r="C864">
        <f t="shared" ca="1" si="13"/>
        <v>109</v>
      </c>
    </row>
    <row r="865" spans="1:3" x14ac:dyDescent="0.2">
      <c r="A865" t="s">
        <v>5269</v>
      </c>
      <c r="B865" s="16">
        <f ca="1">VLOOKUP(PHOTOS[[#This Row],[Customer_ID]],CUSTOMERS[],7)+RANDBETWEEN(0,TODAY()-VLOOKUP(PHOTOS[[#This Row],[Customer_ID]],CUSTOMERS[],7))</f>
        <v>44850</v>
      </c>
      <c r="C865">
        <f t="shared" ca="1" si="13"/>
        <v>160</v>
      </c>
    </row>
    <row r="866" spans="1:3" x14ac:dyDescent="0.2">
      <c r="A866" t="s">
        <v>5270</v>
      </c>
      <c r="B866" s="14">
        <f ca="1">VLOOKUP(PHOTOS[[#This Row],[Customer_ID]],CUSTOMERS[],7)+RANDBETWEEN(0,TODAY()-VLOOKUP(PHOTOS[[#This Row],[Customer_ID]],CUSTOMERS[],7))</f>
        <v>44296</v>
      </c>
      <c r="C866">
        <f t="shared" ca="1" si="13"/>
        <v>117</v>
      </c>
    </row>
    <row r="867" spans="1:3" x14ac:dyDescent="0.2">
      <c r="A867" t="s">
        <v>5271</v>
      </c>
      <c r="B867" s="16">
        <f ca="1">VLOOKUP(PHOTOS[[#This Row],[Customer_ID]],CUSTOMERS[],7)+RANDBETWEEN(0,TODAY()-VLOOKUP(PHOTOS[[#This Row],[Customer_ID]],CUSTOMERS[],7))</f>
        <v>44715</v>
      </c>
      <c r="C867">
        <f t="shared" ca="1" si="13"/>
        <v>105</v>
      </c>
    </row>
    <row r="868" spans="1:3" x14ac:dyDescent="0.2">
      <c r="A868" t="s">
        <v>5272</v>
      </c>
      <c r="B868" s="14">
        <f ca="1">VLOOKUP(PHOTOS[[#This Row],[Customer_ID]],CUSTOMERS[],7)+RANDBETWEEN(0,TODAY()-VLOOKUP(PHOTOS[[#This Row],[Customer_ID]],CUSTOMERS[],7))</f>
        <v>43747</v>
      </c>
      <c r="C868">
        <f t="shared" ca="1" si="13"/>
        <v>195</v>
      </c>
    </row>
    <row r="869" spans="1:3" x14ac:dyDescent="0.2">
      <c r="A869" t="s">
        <v>5273</v>
      </c>
      <c r="B869" s="16">
        <f ca="1">VLOOKUP(PHOTOS[[#This Row],[Customer_ID]],CUSTOMERS[],7)+RANDBETWEEN(0,TODAY()-VLOOKUP(PHOTOS[[#This Row],[Customer_ID]],CUSTOMERS[],7))</f>
        <v>44368</v>
      </c>
      <c r="C869">
        <f t="shared" ca="1" si="13"/>
        <v>167</v>
      </c>
    </row>
    <row r="870" spans="1:3" x14ac:dyDescent="0.2">
      <c r="A870" t="s">
        <v>5274</v>
      </c>
      <c r="B870" s="14">
        <f ca="1">VLOOKUP(PHOTOS[[#This Row],[Customer_ID]],CUSTOMERS[],7)+RANDBETWEEN(0,TODAY()-VLOOKUP(PHOTOS[[#This Row],[Customer_ID]],CUSTOMERS[],7))</f>
        <v>45387</v>
      </c>
      <c r="C870">
        <f t="shared" ca="1" si="13"/>
        <v>148</v>
      </c>
    </row>
    <row r="871" spans="1:3" x14ac:dyDescent="0.2">
      <c r="A871" t="s">
        <v>5275</v>
      </c>
      <c r="B871" s="16">
        <f ca="1">VLOOKUP(PHOTOS[[#This Row],[Customer_ID]],CUSTOMERS[],7)+RANDBETWEEN(0,TODAY()-VLOOKUP(PHOTOS[[#This Row],[Customer_ID]],CUSTOMERS[],7))</f>
        <v>45197</v>
      </c>
      <c r="C871">
        <f t="shared" ca="1" si="13"/>
        <v>116</v>
      </c>
    </row>
    <row r="872" spans="1:3" x14ac:dyDescent="0.2">
      <c r="A872" t="s">
        <v>5276</v>
      </c>
      <c r="B872" s="14">
        <f ca="1">VLOOKUP(PHOTOS[[#This Row],[Customer_ID]],CUSTOMERS[],7)+RANDBETWEEN(0,TODAY()-VLOOKUP(PHOTOS[[#This Row],[Customer_ID]],CUSTOMERS[],7))</f>
        <v>44147</v>
      </c>
      <c r="C872">
        <f t="shared" ca="1" si="13"/>
        <v>49</v>
      </c>
    </row>
    <row r="873" spans="1:3" x14ac:dyDescent="0.2">
      <c r="A873" t="s">
        <v>5277</v>
      </c>
      <c r="B873" s="16">
        <f ca="1">VLOOKUP(PHOTOS[[#This Row],[Customer_ID]],CUSTOMERS[],7)+RANDBETWEEN(0,TODAY()-VLOOKUP(PHOTOS[[#This Row],[Customer_ID]],CUSTOMERS[],7))</f>
        <v>45004</v>
      </c>
      <c r="C873">
        <f t="shared" ca="1" si="13"/>
        <v>196</v>
      </c>
    </row>
    <row r="874" spans="1:3" x14ac:dyDescent="0.2">
      <c r="A874" t="s">
        <v>5278</v>
      </c>
      <c r="B874" s="14">
        <f ca="1">VLOOKUP(PHOTOS[[#This Row],[Customer_ID]],CUSTOMERS[],7)+RANDBETWEEN(0,TODAY()-VLOOKUP(PHOTOS[[#This Row],[Customer_ID]],CUSTOMERS[],7))</f>
        <v>45275</v>
      </c>
      <c r="C874">
        <f t="shared" ca="1" si="13"/>
        <v>174</v>
      </c>
    </row>
    <row r="875" spans="1:3" x14ac:dyDescent="0.2">
      <c r="A875" t="s">
        <v>5279</v>
      </c>
      <c r="B875" s="16">
        <f ca="1">VLOOKUP(PHOTOS[[#This Row],[Customer_ID]],CUSTOMERS[],7)+RANDBETWEEN(0,TODAY()-VLOOKUP(PHOTOS[[#This Row],[Customer_ID]],CUSTOMERS[],7))</f>
        <v>44482</v>
      </c>
      <c r="C875">
        <f t="shared" ca="1" si="13"/>
        <v>46</v>
      </c>
    </row>
    <row r="876" spans="1:3" x14ac:dyDescent="0.2">
      <c r="A876" t="s">
        <v>5280</v>
      </c>
      <c r="B876" s="14">
        <f ca="1">VLOOKUP(PHOTOS[[#This Row],[Customer_ID]],CUSTOMERS[],7)+RANDBETWEEN(0,TODAY()-VLOOKUP(PHOTOS[[#This Row],[Customer_ID]],CUSTOMERS[],7))</f>
        <v>44551</v>
      </c>
      <c r="C876">
        <f t="shared" ca="1" si="13"/>
        <v>78</v>
      </c>
    </row>
    <row r="877" spans="1:3" x14ac:dyDescent="0.2">
      <c r="A877" t="s">
        <v>5281</v>
      </c>
      <c r="B877" s="16">
        <f ca="1">VLOOKUP(PHOTOS[[#This Row],[Customer_ID]],CUSTOMERS[],7)+RANDBETWEEN(0,TODAY()-VLOOKUP(PHOTOS[[#This Row],[Customer_ID]],CUSTOMERS[],7))</f>
        <v>44637</v>
      </c>
      <c r="C877">
        <f t="shared" ca="1" si="13"/>
        <v>3</v>
      </c>
    </row>
    <row r="878" spans="1:3" x14ac:dyDescent="0.2">
      <c r="A878" t="s">
        <v>5282</v>
      </c>
      <c r="B878" s="14">
        <f ca="1">VLOOKUP(PHOTOS[[#This Row],[Customer_ID]],CUSTOMERS[],7)+RANDBETWEEN(0,TODAY()-VLOOKUP(PHOTOS[[#This Row],[Customer_ID]],CUSTOMERS[],7))</f>
        <v>44536</v>
      </c>
      <c r="C878">
        <f t="shared" ca="1" si="13"/>
        <v>90</v>
      </c>
    </row>
    <row r="879" spans="1:3" x14ac:dyDescent="0.2">
      <c r="A879" t="s">
        <v>5283</v>
      </c>
      <c r="B879" s="16">
        <f ca="1">VLOOKUP(PHOTOS[[#This Row],[Customer_ID]],CUSTOMERS[],7)+RANDBETWEEN(0,TODAY()-VLOOKUP(PHOTOS[[#This Row],[Customer_ID]],CUSTOMERS[],7))</f>
        <v>44397</v>
      </c>
      <c r="C879">
        <f t="shared" ca="1" si="13"/>
        <v>195</v>
      </c>
    </row>
    <row r="880" spans="1:3" x14ac:dyDescent="0.2">
      <c r="A880" t="s">
        <v>5284</v>
      </c>
      <c r="B880" s="14">
        <f ca="1">VLOOKUP(PHOTOS[[#This Row],[Customer_ID]],CUSTOMERS[],7)+RANDBETWEEN(0,TODAY()-VLOOKUP(PHOTOS[[#This Row],[Customer_ID]],CUSTOMERS[],7))</f>
        <v>44414</v>
      </c>
      <c r="C880">
        <f t="shared" ca="1" si="13"/>
        <v>118</v>
      </c>
    </row>
    <row r="881" spans="1:3" x14ac:dyDescent="0.2">
      <c r="A881" t="s">
        <v>5285</v>
      </c>
      <c r="B881" s="16">
        <f ca="1">VLOOKUP(PHOTOS[[#This Row],[Customer_ID]],CUSTOMERS[],7)+RANDBETWEEN(0,TODAY()-VLOOKUP(PHOTOS[[#This Row],[Customer_ID]],CUSTOMERS[],7))</f>
        <v>45339</v>
      </c>
      <c r="C881">
        <f t="shared" ca="1" si="13"/>
        <v>7</v>
      </c>
    </row>
    <row r="882" spans="1:3" x14ac:dyDescent="0.2">
      <c r="A882" t="s">
        <v>5286</v>
      </c>
      <c r="B882" s="14">
        <f ca="1">VLOOKUP(PHOTOS[[#This Row],[Customer_ID]],CUSTOMERS[],7)+RANDBETWEEN(0,TODAY()-VLOOKUP(PHOTOS[[#This Row],[Customer_ID]],CUSTOMERS[],7))</f>
        <v>45112</v>
      </c>
      <c r="C882">
        <f t="shared" ca="1" si="13"/>
        <v>130</v>
      </c>
    </row>
    <row r="883" spans="1:3" x14ac:dyDescent="0.2">
      <c r="A883" t="s">
        <v>5287</v>
      </c>
      <c r="B883" s="16">
        <f ca="1">VLOOKUP(PHOTOS[[#This Row],[Customer_ID]],CUSTOMERS[],7)+RANDBETWEEN(0,TODAY()-VLOOKUP(PHOTOS[[#This Row],[Customer_ID]],CUSTOMERS[],7))</f>
        <v>43499</v>
      </c>
      <c r="C883">
        <f t="shared" ca="1" si="13"/>
        <v>193</v>
      </c>
    </row>
    <row r="884" spans="1:3" x14ac:dyDescent="0.2">
      <c r="A884" t="s">
        <v>5288</v>
      </c>
      <c r="B884" s="14">
        <f ca="1">VLOOKUP(PHOTOS[[#This Row],[Customer_ID]],CUSTOMERS[],7)+RANDBETWEEN(0,TODAY()-VLOOKUP(PHOTOS[[#This Row],[Customer_ID]],CUSTOMERS[],7))</f>
        <v>44157</v>
      </c>
      <c r="C884">
        <f t="shared" ca="1" si="13"/>
        <v>178</v>
      </c>
    </row>
    <row r="885" spans="1:3" x14ac:dyDescent="0.2">
      <c r="A885" t="s">
        <v>5289</v>
      </c>
      <c r="B885" s="16">
        <f ca="1">VLOOKUP(PHOTOS[[#This Row],[Customer_ID]],CUSTOMERS[],7)+RANDBETWEEN(0,TODAY()-VLOOKUP(PHOTOS[[#This Row],[Customer_ID]],CUSTOMERS[],7))</f>
        <v>44891</v>
      </c>
      <c r="C885">
        <f t="shared" ca="1" si="13"/>
        <v>98</v>
      </c>
    </row>
    <row r="886" spans="1:3" x14ac:dyDescent="0.2">
      <c r="A886" t="s">
        <v>5290</v>
      </c>
      <c r="B886" s="14">
        <f ca="1">VLOOKUP(PHOTOS[[#This Row],[Customer_ID]],CUSTOMERS[],7)+RANDBETWEEN(0,TODAY()-VLOOKUP(PHOTOS[[#This Row],[Customer_ID]],CUSTOMERS[],7))</f>
        <v>44129</v>
      </c>
      <c r="C886">
        <f t="shared" ca="1" si="13"/>
        <v>15</v>
      </c>
    </row>
    <row r="887" spans="1:3" x14ac:dyDescent="0.2">
      <c r="A887" t="s">
        <v>5291</v>
      </c>
      <c r="B887" s="16">
        <f ca="1">VLOOKUP(PHOTOS[[#This Row],[Customer_ID]],CUSTOMERS[],7)+RANDBETWEEN(0,TODAY()-VLOOKUP(PHOTOS[[#This Row],[Customer_ID]],CUSTOMERS[],7))</f>
        <v>44184</v>
      </c>
      <c r="C887">
        <f t="shared" ca="1" si="13"/>
        <v>102</v>
      </c>
    </row>
    <row r="888" spans="1:3" x14ac:dyDescent="0.2">
      <c r="A888" t="s">
        <v>5292</v>
      </c>
      <c r="B888" s="14">
        <f ca="1">VLOOKUP(PHOTOS[[#This Row],[Customer_ID]],CUSTOMERS[],7)+RANDBETWEEN(0,TODAY()-VLOOKUP(PHOTOS[[#This Row],[Customer_ID]],CUSTOMERS[],7))</f>
        <v>44984</v>
      </c>
      <c r="C888">
        <f t="shared" ca="1" si="13"/>
        <v>176</v>
      </c>
    </row>
    <row r="889" spans="1:3" x14ac:dyDescent="0.2">
      <c r="A889" t="s">
        <v>5293</v>
      </c>
      <c r="B889" s="16">
        <f ca="1">VLOOKUP(PHOTOS[[#This Row],[Customer_ID]],CUSTOMERS[],7)+RANDBETWEEN(0,TODAY()-VLOOKUP(PHOTOS[[#This Row],[Customer_ID]],CUSTOMERS[],7))</f>
        <v>45011</v>
      </c>
      <c r="C889">
        <f t="shared" ca="1" si="13"/>
        <v>130</v>
      </c>
    </row>
    <row r="890" spans="1:3" x14ac:dyDescent="0.2">
      <c r="A890" t="s">
        <v>5294</v>
      </c>
      <c r="B890" s="14">
        <f ca="1">VLOOKUP(PHOTOS[[#This Row],[Customer_ID]],CUSTOMERS[],7)+RANDBETWEEN(0,TODAY()-VLOOKUP(PHOTOS[[#This Row],[Customer_ID]],CUSTOMERS[],7))</f>
        <v>43847</v>
      </c>
      <c r="C890">
        <f t="shared" ca="1" si="13"/>
        <v>178</v>
      </c>
    </row>
    <row r="891" spans="1:3" x14ac:dyDescent="0.2">
      <c r="A891" t="s">
        <v>5295</v>
      </c>
      <c r="B891" s="16">
        <f ca="1">VLOOKUP(PHOTOS[[#This Row],[Customer_ID]],CUSTOMERS[],7)+RANDBETWEEN(0,TODAY()-VLOOKUP(PHOTOS[[#This Row],[Customer_ID]],CUSTOMERS[],7))</f>
        <v>44287</v>
      </c>
      <c r="C891">
        <f t="shared" ca="1" si="13"/>
        <v>80</v>
      </c>
    </row>
    <row r="892" spans="1:3" x14ac:dyDescent="0.2">
      <c r="A892" t="s">
        <v>5296</v>
      </c>
      <c r="B892" s="14">
        <f ca="1">VLOOKUP(PHOTOS[[#This Row],[Customer_ID]],CUSTOMERS[],7)+RANDBETWEEN(0,TODAY()-VLOOKUP(PHOTOS[[#This Row],[Customer_ID]],CUSTOMERS[],7))</f>
        <v>45326</v>
      </c>
      <c r="C892">
        <f t="shared" ca="1" si="13"/>
        <v>121</v>
      </c>
    </row>
    <row r="893" spans="1:3" x14ac:dyDescent="0.2">
      <c r="A893" t="s">
        <v>5297</v>
      </c>
      <c r="B893" s="16">
        <f ca="1">VLOOKUP(PHOTOS[[#This Row],[Customer_ID]],CUSTOMERS[],7)+RANDBETWEEN(0,TODAY()-VLOOKUP(PHOTOS[[#This Row],[Customer_ID]],CUSTOMERS[],7))</f>
        <v>45281</v>
      </c>
      <c r="C893">
        <f t="shared" ca="1" si="13"/>
        <v>89</v>
      </c>
    </row>
    <row r="894" spans="1:3" x14ac:dyDescent="0.2">
      <c r="A894" t="s">
        <v>5298</v>
      </c>
      <c r="B894" s="14">
        <f ca="1">VLOOKUP(PHOTOS[[#This Row],[Customer_ID]],CUSTOMERS[],7)+RANDBETWEEN(0,TODAY()-VLOOKUP(PHOTOS[[#This Row],[Customer_ID]],CUSTOMERS[],7))</f>
        <v>43245</v>
      </c>
      <c r="C894">
        <f t="shared" ca="1" si="13"/>
        <v>67</v>
      </c>
    </row>
    <row r="895" spans="1:3" x14ac:dyDescent="0.2">
      <c r="A895" t="s">
        <v>5299</v>
      </c>
      <c r="B895" s="16">
        <f ca="1">VLOOKUP(PHOTOS[[#This Row],[Customer_ID]],CUSTOMERS[],7)+RANDBETWEEN(0,TODAY()-VLOOKUP(PHOTOS[[#This Row],[Customer_ID]],CUSTOMERS[],7))</f>
        <v>44208</v>
      </c>
      <c r="C895">
        <f t="shared" ca="1" si="13"/>
        <v>33</v>
      </c>
    </row>
    <row r="896" spans="1:3" x14ac:dyDescent="0.2">
      <c r="A896" t="s">
        <v>5300</v>
      </c>
      <c r="B896" s="14">
        <f ca="1">VLOOKUP(PHOTOS[[#This Row],[Customer_ID]],CUSTOMERS[],7)+RANDBETWEEN(0,TODAY()-VLOOKUP(PHOTOS[[#This Row],[Customer_ID]],CUSTOMERS[],7))</f>
        <v>43517</v>
      </c>
      <c r="C896">
        <f t="shared" ca="1" si="13"/>
        <v>62</v>
      </c>
    </row>
    <row r="897" spans="1:3" x14ac:dyDescent="0.2">
      <c r="A897" t="s">
        <v>5301</v>
      </c>
      <c r="B897" s="16">
        <f ca="1">VLOOKUP(PHOTOS[[#This Row],[Customer_ID]],CUSTOMERS[],7)+RANDBETWEEN(0,TODAY()-VLOOKUP(PHOTOS[[#This Row],[Customer_ID]],CUSTOMERS[],7))</f>
        <v>45023</v>
      </c>
      <c r="C897">
        <f t="shared" ca="1" si="13"/>
        <v>91</v>
      </c>
    </row>
    <row r="898" spans="1:3" x14ac:dyDescent="0.2">
      <c r="A898" t="s">
        <v>5302</v>
      </c>
      <c r="B898" s="14">
        <f ca="1">VLOOKUP(PHOTOS[[#This Row],[Customer_ID]],CUSTOMERS[],7)+RANDBETWEEN(0,TODAY()-VLOOKUP(PHOTOS[[#This Row],[Customer_ID]],CUSTOMERS[],7))</f>
        <v>44775</v>
      </c>
      <c r="C898">
        <f t="shared" ref="C898:C961" ca="1" si="14">RANDBETWEEN(1,200)</f>
        <v>174</v>
      </c>
    </row>
    <row r="899" spans="1:3" x14ac:dyDescent="0.2">
      <c r="A899" t="s">
        <v>5303</v>
      </c>
      <c r="B899" s="16">
        <f ca="1">VLOOKUP(PHOTOS[[#This Row],[Customer_ID]],CUSTOMERS[],7)+RANDBETWEEN(0,TODAY()-VLOOKUP(PHOTOS[[#This Row],[Customer_ID]],CUSTOMERS[],7))</f>
        <v>44391</v>
      </c>
      <c r="C899">
        <f t="shared" ca="1" si="14"/>
        <v>14</v>
      </c>
    </row>
    <row r="900" spans="1:3" x14ac:dyDescent="0.2">
      <c r="A900" t="s">
        <v>5304</v>
      </c>
      <c r="B900" s="14">
        <f ca="1">VLOOKUP(PHOTOS[[#This Row],[Customer_ID]],CUSTOMERS[],7)+RANDBETWEEN(0,TODAY()-VLOOKUP(PHOTOS[[#This Row],[Customer_ID]],CUSTOMERS[],7))</f>
        <v>44884</v>
      </c>
      <c r="C900">
        <f t="shared" ca="1" si="14"/>
        <v>28</v>
      </c>
    </row>
    <row r="901" spans="1:3" x14ac:dyDescent="0.2">
      <c r="A901" t="s">
        <v>5305</v>
      </c>
      <c r="B901" s="16">
        <f ca="1">VLOOKUP(PHOTOS[[#This Row],[Customer_ID]],CUSTOMERS[],7)+RANDBETWEEN(0,TODAY()-VLOOKUP(PHOTOS[[#This Row],[Customer_ID]],CUSTOMERS[],7))</f>
        <v>45178</v>
      </c>
      <c r="C901">
        <f t="shared" ca="1" si="14"/>
        <v>120</v>
      </c>
    </row>
    <row r="902" spans="1:3" x14ac:dyDescent="0.2">
      <c r="A902" t="s">
        <v>5306</v>
      </c>
      <c r="B902" s="14">
        <f ca="1">VLOOKUP(PHOTOS[[#This Row],[Customer_ID]],CUSTOMERS[],7)+RANDBETWEEN(0,TODAY()-VLOOKUP(PHOTOS[[#This Row],[Customer_ID]],CUSTOMERS[],7))</f>
        <v>44798</v>
      </c>
      <c r="C902">
        <f t="shared" ca="1" si="14"/>
        <v>15</v>
      </c>
    </row>
    <row r="903" spans="1:3" x14ac:dyDescent="0.2">
      <c r="A903" t="s">
        <v>5307</v>
      </c>
      <c r="B903" s="16">
        <f ca="1">VLOOKUP(PHOTOS[[#This Row],[Customer_ID]],CUSTOMERS[],7)+RANDBETWEEN(0,TODAY()-VLOOKUP(PHOTOS[[#This Row],[Customer_ID]],CUSTOMERS[],7))</f>
        <v>44039</v>
      </c>
      <c r="C903">
        <f t="shared" ca="1" si="14"/>
        <v>63</v>
      </c>
    </row>
    <row r="904" spans="1:3" x14ac:dyDescent="0.2">
      <c r="A904" t="s">
        <v>5308</v>
      </c>
      <c r="B904" s="14">
        <f ca="1">VLOOKUP(PHOTOS[[#This Row],[Customer_ID]],CUSTOMERS[],7)+RANDBETWEEN(0,TODAY()-VLOOKUP(PHOTOS[[#This Row],[Customer_ID]],CUSTOMERS[],7))</f>
        <v>43815</v>
      </c>
      <c r="C904">
        <f t="shared" ca="1" si="14"/>
        <v>174</v>
      </c>
    </row>
    <row r="905" spans="1:3" x14ac:dyDescent="0.2">
      <c r="A905" t="s">
        <v>5309</v>
      </c>
      <c r="B905" s="16">
        <f ca="1">VLOOKUP(PHOTOS[[#This Row],[Customer_ID]],CUSTOMERS[],7)+RANDBETWEEN(0,TODAY()-VLOOKUP(PHOTOS[[#This Row],[Customer_ID]],CUSTOMERS[],7))</f>
        <v>45207</v>
      </c>
      <c r="C905">
        <f t="shared" ca="1" si="14"/>
        <v>17</v>
      </c>
    </row>
    <row r="906" spans="1:3" x14ac:dyDescent="0.2">
      <c r="A906" t="s">
        <v>5310</v>
      </c>
      <c r="B906" s="14">
        <f ca="1">VLOOKUP(PHOTOS[[#This Row],[Customer_ID]],CUSTOMERS[],7)+RANDBETWEEN(0,TODAY()-VLOOKUP(PHOTOS[[#This Row],[Customer_ID]],CUSTOMERS[],7))</f>
        <v>45427</v>
      </c>
      <c r="C906">
        <f t="shared" ca="1" si="14"/>
        <v>5</v>
      </c>
    </row>
    <row r="907" spans="1:3" x14ac:dyDescent="0.2">
      <c r="A907" t="s">
        <v>5311</v>
      </c>
      <c r="B907" s="16">
        <f ca="1">VLOOKUP(PHOTOS[[#This Row],[Customer_ID]],CUSTOMERS[],7)+RANDBETWEEN(0,TODAY()-VLOOKUP(PHOTOS[[#This Row],[Customer_ID]],CUSTOMERS[],7))</f>
        <v>43897</v>
      </c>
      <c r="C907">
        <f t="shared" ca="1" si="14"/>
        <v>11</v>
      </c>
    </row>
    <row r="908" spans="1:3" x14ac:dyDescent="0.2">
      <c r="A908" t="s">
        <v>5312</v>
      </c>
      <c r="B908" s="14">
        <f ca="1">VLOOKUP(PHOTOS[[#This Row],[Customer_ID]],CUSTOMERS[],7)+RANDBETWEEN(0,TODAY()-VLOOKUP(PHOTOS[[#This Row],[Customer_ID]],CUSTOMERS[],7))</f>
        <v>44135</v>
      </c>
      <c r="C908">
        <f t="shared" ca="1" si="14"/>
        <v>119</v>
      </c>
    </row>
    <row r="909" spans="1:3" x14ac:dyDescent="0.2">
      <c r="A909" t="s">
        <v>5313</v>
      </c>
      <c r="B909" s="16">
        <f ca="1">VLOOKUP(PHOTOS[[#This Row],[Customer_ID]],CUSTOMERS[],7)+RANDBETWEEN(0,TODAY()-VLOOKUP(PHOTOS[[#This Row],[Customer_ID]],CUSTOMERS[],7))</f>
        <v>45331</v>
      </c>
      <c r="C909">
        <f t="shared" ca="1" si="14"/>
        <v>105</v>
      </c>
    </row>
    <row r="910" spans="1:3" x14ac:dyDescent="0.2">
      <c r="A910" t="s">
        <v>5314</v>
      </c>
      <c r="B910" s="14">
        <f ca="1">VLOOKUP(PHOTOS[[#This Row],[Customer_ID]],CUSTOMERS[],7)+RANDBETWEEN(0,TODAY()-VLOOKUP(PHOTOS[[#This Row],[Customer_ID]],CUSTOMERS[],7))</f>
        <v>43748</v>
      </c>
      <c r="C910">
        <f t="shared" ca="1" si="14"/>
        <v>14</v>
      </c>
    </row>
    <row r="911" spans="1:3" x14ac:dyDescent="0.2">
      <c r="A911" t="s">
        <v>5315</v>
      </c>
      <c r="B911" s="16">
        <f ca="1">VLOOKUP(PHOTOS[[#This Row],[Customer_ID]],CUSTOMERS[],7)+RANDBETWEEN(0,TODAY()-VLOOKUP(PHOTOS[[#This Row],[Customer_ID]],CUSTOMERS[],7))</f>
        <v>44616</v>
      </c>
      <c r="C911">
        <f t="shared" ca="1" si="14"/>
        <v>163</v>
      </c>
    </row>
    <row r="912" spans="1:3" x14ac:dyDescent="0.2">
      <c r="A912" t="s">
        <v>5316</v>
      </c>
      <c r="B912" s="14">
        <f ca="1">VLOOKUP(PHOTOS[[#This Row],[Customer_ID]],CUSTOMERS[],7)+RANDBETWEEN(0,TODAY()-VLOOKUP(PHOTOS[[#This Row],[Customer_ID]],CUSTOMERS[],7))</f>
        <v>44992</v>
      </c>
      <c r="C912">
        <f t="shared" ca="1" si="14"/>
        <v>200</v>
      </c>
    </row>
    <row r="913" spans="1:3" x14ac:dyDescent="0.2">
      <c r="A913" t="s">
        <v>5317</v>
      </c>
      <c r="B913" s="16">
        <f ca="1">VLOOKUP(PHOTOS[[#This Row],[Customer_ID]],CUSTOMERS[],7)+RANDBETWEEN(0,TODAY()-VLOOKUP(PHOTOS[[#This Row],[Customer_ID]],CUSTOMERS[],7))</f>
        <v>44794</v>
      </c>
      <c r="C913">
        <f t="shared" ca="1" si="14"/>
        <v>170</v>
      </c>
    </row>
    <row r="914" spans="1:3" x14ac:dyDescent="0.2">
      <c r="A914" t="s">
        <v>5318</v>
      </c>
      <c r="B914" s="14">
        <f ca="1">VLOOKUP(PHOTOS[[#This Row],[Customer_ID]],CUSTOMERS[],7)+RANDBETWEEN(0,TODAY()-VLOOKUP(PHOTOS[[#This Row],[Customer_ID]],CUSTOMERS[],7))</f>
        <v>45505</v>
      </c>
      <c r="C914">
        <f t="shared" ca="1" si="14"/>
        <v>107</v>
      </c>
    </row>
    <row r="915" spans="1:3" x14ac:dyDescent="0.2">
      <c r="A915" t="s">
        <v>5319</v>
      </c>
      <c r="B915" s="16">
        <f ca="1">VLOOKUP(PHOTOS[[#This Row],[Customer_ID]],CUSTOMERS[],7)+RANDBETWEEN(0,TODAY()-VLOOKUP(PHOTOS[[#This Row],[Customer_ID]],CUSTOMERS[],7))</f>
        <v>44651</v>
      </c>
      <c r="C915">
        <f t="shared" ca="1" si="14"/>
        <v>189</v>
      </c>
    </row>
    <row r="916" spans="1:3" x14ac:dyDescent="0.2">
      <c r="A916" t="s">
        <v>5320</v>
      </c>
      <c r="B916" s="14">
        <f ca="1">VLOOKUP(PHOTOS[[#This Row],[Customer_ID]],CUSTOMERS[],7)+RANDBETWEEN(0,TODAY()-VLOOKUP(PHOTOS[[#This Row],[Customer_ID]],CUSTOMERS[],7))</f>
        <v>44999</v>
      </c>
      <c r="C916">
        <f t="shared" ca="1" si="14"/>
        <v>177</v>
      </c>
    </row>
    <row r="917" spans="1:3" x14ac:dyDescent="0.2">
      <c r="A917" t="s">
        <v>5321</v>
      </c>
      <c r="B917" s="16">
        <f ca="1">VLOOKUP(PHOTOS[[#This Row],[Customer_ID]],CUSTOMERS[],7)+RANDBETWEEN(0,TODAY()-VLOOKUP(PHOTOS[[#This Row],[Customer_ID]],CUSTOMERS[],7))</f>
        <v>45389</v>
      </c>
      <c r="C917">
        <f t="shared" ca="1" si="14"/>
        <v>124</v>
      </c>
    </row>
    <row r="918" spans="1:3" x14ac:dyDescent="0.2">
      <c r="A918" t="s">
        <v>5322</v>
      </c>
      <c r="B918" s="14">
        <f ca="1">VLOOKUP(PHOTOS[[#This Row],[Customer_ID]],CUSTOMERS[],7)+RANDBETWEEN(0,TODAY()-VLOOKUP(PHOTOS[[#This Row],[Customer_ID]],CUSTOMERS[],7))</f>
        <v>45069</v>
      </c>
      <c r="C918">
        <f t="shared" ca="1" si="14"/>
        <v>113</v>
      </c>
    </row>
    <row r="919" spans="1:3" x14ac:dyDescent="0.2">
      <c r="A919" t="s">
        <v>5323</v>
      </c>
      <c r="B919" s="16">
        <f ca="1">VLOOKUP(PHOTOS[[#This Row],[Customer_ID]],CUSTOMERS[],7)+RANDBETWEEN(0,TODAY()-VLOOKUP(PHOTOS[[#This Row],[Customer_ID]],CUSTOMERS[],7))</f>
        <v>43977</v>
      </c>
      <c r="C919">
        <f t="shared" ca="1" si="14"/>
        <v>56</v>
      </c>
    </row>
    <row r="920" spans="1:3" x14ac:dyDescent="0.2">
      <c r="A920" t="s">
        <v>5324</v>
      </c>
      <c r="B920" s="14">
        <f ca="1">VLOOKUP(PHOTOS[[#This Row],[Customer_ID]],CUSTOMERS[],7)+RANDBETWEEN(0,TODAY()-VLOOKUP(PHOTOS[[#This Row],[Customer_ID]],CUSTOMERS[],7))</f>
        <v>43813</v>
      </c>
      <c r="C920">
        <f t="shared" ca="1" si="14"/>
        <v>141</v>
      </c>
    </row>
    <row r="921" spans="1:3" x14ac:dyDescent="0.2">
      <c r="A921" t="s">
        <v>5325</v>
      </c>
      <c r="B921" s="16">
        <f ca="1">VLOOKUP(PHOTOS[[#This Row],[Customer_ID]],CUSTOMERS[],7)+RANDBETWEEN(0,TODAY()-VLOOKUP(PHOTOS[[#This Row],[Customer_ID]],CUSTOMERS[],7))</f>
        <v>45066</v>
      </c>
      <c r="C921">
        <f t="shared" ca="1" si="14"/>
        <v>51</v>
      </c>
    </row>
    <row r="922" spans="1:3" x14ac:dyDescent="0.2">
      <c r="A922" t="s">
        <v>5326</v>
      </c>
      <c r="B922" s="14">
        <f ca="1">VLOOKUP(PHOTOS[[#This Row],[Customer_ID]],CUSTOMERS[],7)+RANDBETWEEN(0,TODAY()-VLOOKUP(PHOTOS[[#This Row],[Customer_ID]],CUSTOMERS[],7))</f>
        <v>43681</v>
      </c>
      <c r="C922">
        <f t="shared" ca="1" si="14"/>
        <v>176</v>
      </c>
    </row>
    <row r="923" spans="1:3" x14ac:dyDescent="0.2">
      <c r="A923" t="s">
        <v>5327</v>
      </c>
      <c r="B923" s="16">
        <f ca="1">VLOOKUP(PHOTOS[[#This Row],[Customer_ID]],CUSTOMERS[],7)+RANDBETWEEN(0,TODAY()-VLOOKUP(PHOTOS[[#This Row],[Customer_ID]],CUSTOMERS[],7))</f>
        <v>44348</v>
      </c>
      <c r="C923">
        <f t="shared" ca="1" si="14"/>
        <v>33</v>
      </c>
    </row>
    <row r="924" spans="1:3" x14ac:dyDescent="0.2">
      <c r="A924" t="s">
        <v>5328</v>
      </c>
      <c r="B924" s="14">
        <f ca="1">VLOOKUP(PHOTOS[[#This Row],[Customer_ID]],CUSTOMERS[],7)+RANDBETWEEN(0,TODAY()-VLOOKUP(PHOTOS[[#This Row],[Customer_ID]],CUSTOMERS[],7))</f>
        <v>44169</v>
      </c>
      <c r="C924">
        <f t="shared" ca="1" si="14"/>
        <v>76</v>
      </c>
    </row>
    <row r="925" spans="1:3" x14ac:dyDescent="0.2">
      <c r="A925" t="s">
        <v>5329</v>
      </c>
      <c r="B925" s="16">
        <f ca="1">VLOOKUP(PHOTOS[[#This Row],[Customer_ID]],CUSTOMERS[],7)+RANDBETWEEN(0,TODAY()-VLOOKUP(PHOTOS[[#This Row],[Customer_ID]],CUSTOMERS[],7))</f>
        <v>44229</v>
      </c>
      <c r="C925">
        <f t="shared" ca="1" si="14"/>
        <v>8</v>
      </c>
    </row>
    <row r="926" spans="1:3" x14ac:dyDescent="0.2">
      <c r="A926" t="s">
        <v>5330</v>
      </c>
      <c r="B926" s="14">
        <f ca="1">VLOOKUP(PHOTOS[[#This Row],[Customer_ID]],CUSTOMERS[],7)+RANDBETWEEN(0,TODAY()-VLOOKUP(PHOTOS[[#This Row],[Customer_ID]],CUSTOMERS[],7))</f>
        <v>43225</v>
      </c>
      <c r="C926">
        <f t="shared" ca="1" si="14"/>
        <v>45</v>
      </c>
    </row>
    <row r="927" spans="1:3" x14ac:dyDescent="0.2">
      <c r="A927" t="s">
        <v>5331</v>
      </c>
      <c r="B927" s="16">
        <f ca="1">VLOOKUP(PHOTOS[[#This Row],[Customer_ID]],CUSTOMERS[],7)+RANDBETWEEN(0,TODAY()-VLOOKUP(PHOTOS[[#This Row],[Customer_ID]],CUSTOMERS[],7))</f>
        <v>43972</v>
      </c>
      <c r="C927">
        <f t="shared" ca="1" si="14"/>
        <v>184</v>
      </c>
    </row>
    <row r="928" spans="1:3" x14ac:dyDescent="0.2">
      <c r="A928" t="s">
        <v>5332</v>
      </c>
      <c r="B928" s="14">
        <f ca="1">VLOOKUP(PHOTOS[[#This Row],[Customer_ID]],CUSTOMERS[],7)+RANDBETWEEN(0,TODAY()-VLOOKUP(PHOTOS[[#This Row],[Customer_ID]],CUSTOMERS[],7))</f>
        <v>44159</v>
      </c>
      <c r="C928">
        <f t="shared" ca="1" si="14"/>
        <v>83</v>
      </c>
    </row>
    <row r="929" spans="1:3" x14ac:dyDescent="0.2">
      <c r="A929" t="s">
        <v>5333</v>
      </c>
      <c r="B929" s="16">
        <f ca="1">VLOOKUP(PHOTOS[[#This Row],[Customer_ID]],CUSTOMERS[],7)+RANDBETWEEN(0,TODAY()-VLOOKUP(PHOTOS[[#This Row],[Customer_ID]],CUSTOMERS[],7))</f>
        <v>43985</v>
      </c>
      <c r="C929">
        <f t="shared" ca="1" si="14"/>
        <v>71</v>
      </c>
    </row>
    <row r="930" spans="1:3" x14ac:dyDescent="0.2">
      <c r="A930" t="s">
        <v>5334</v>
      </c>
      <c r="B930" s="14">
        <f ca="1">VLOOKUP(PHOTOS[[#This Row],[Customer_ID]],CUSTOMERS[],7)+RANDBETWEEN(0,TODAY()-VLOOKUP(PHOTOS[[#This Row],[Customer_ID]],CUSTOMERS[],7))</f>
        <v>44907</v>
      </c>
      <c r="C930">
        <f t="shared" ca="1" si="14"/>
        <v>20</v>
      </c>
    </row>
    <row r="931" spans="1:3" x14ac:dyDescent="0.2">
      <c r="A931" t="s">
        <v>5335</v>
      </c>
      <c r="B931" s="16">
        <f ca="1">VLOOKUP(PHOTOS[[#This Row],[Customer_ID]],CUSTOMERS[],7)+RANDBETWEEN(0,TODAY()-VLOOKUP(PHOTOS[[#This Row],[Customer_ID]],CUSTOMERS[],7))</f>
        <v>43490</v>
      </c>
      <c r="C931">
        <f t="shared" ca="1" si="14"/>
        <v>194</v>
      </c>
    </row>
    <row r="932" spans="1:3" x14ac:dyDescent="0.2">
      <c r="A932" t="s">
        <v>5336</v>
      </c>
      <c r="B932" s="14">
        <f ca="1">VLOOKUP(PHOTOS[[#This Row],[Customer_ID]],CUSTOMERS[],7)+RANDBETWEEN(0,TODAY()-VLOOKUP(PHOTOS[[#This Row],[Customer_ID]],CUSTOMERS[],7))</f>
        <v>43780</v>
      </c>
      <c r="C932">
        <f t="shared" ca="1" si="14"/>
        <v>41</v>
      </c>
    </row>
    <row r="933" spans="1:3" x14ac:dyDescent="0.2">
      <c r="A933" t="s">
        <v>5337</v>
      </c>
      <c r="B933" s="16">
        <f ca="1">VLOOKUP(PHOTOS[[#This Row],[Customer_ID]],CUSTOMERS[],7)+RANDBETWEEN(0,TODAY()-VLOOKUP(PHOTOS[[#This Row],[Customer_ID]],CUSTOMERS[],7))</f>
        <v>44826</v>
      </c>
      <c r="C933">
        <f t="shared" ca="1" si="14"/>
        <v>65</v>
      </c>
    </row>
    <row r="934" spans="1:3" x14ac:dyDescent="0.2">
      <c r="A934" t="s">
        <v>5338</v>
      </c>
      <c r="B934" s="14">
        <f ca="1">VLOOKUP(PHOTOS[[#This Row],[Customer_ID]],CUSTOMERS[],7)+RANDBETWEEN(0,TODAY()-VLOOKUP(PHOTOS[[#This Row],[Customer_ID]],CUSTOMERS[],7))</f>
        <v>44931</v>
      </c>
      <c r="C934">
        <f t="shared" ca="1" si="14"/>
        <v>168</v>
      </c>
    </row>
    <row r="935" spans="1:3" x14ac:dyDescent="0.2">
      <c r="A935" t="s">
        <v>5339</v>
      </c>
      <c r="B935" s="16">
        <f ca="1">VLOOKUP(PHOTOS[[#This Row],[Customer_ID]],CUSTOMERS[],7)+RANDBETWEEN(0,TODAY()-VLOOKUP(PHOTOS[[#This Row],[Customer_ID]],CUSTOMERS[],7))</f>
        <v>44184</v>
      </c>
      <c r="C935">
        <f t="shared" ca="1" si="14"/>
        <v>32</v>
      </c>
    </row>
    <row r="936" spans="1:3" x14ac:dyDescent="0.2">
      <c r="A936" t="s">
        <v>5340</v>
      </c>
      <c r="B936" s="14">
        <f ca="1">VLOOKUP(PHOTOS[[#This Row],[Customer_ID]],CUSTOMERS[],7)+RANDBETWEEN(0,TODAY()-VLOOKUP(PHOTOS[[#This Row],[Customer_ID]],CUSTOMERS[],7))</f>
        <v>44484</v>
      </c>
      <c r="C936">
        <f t="shared" ca="1" si="14"/>
        <v>82</v>
      </c>
    </row>
    <row r="937" spans="1:3" x14ac:dyDescent="0.2">
      <c r="A937" t="s">
        <v>5341</v>
      </c>
      <c r="B937" s="16">
        <f ca="1">VLOOKUP(PHOTOS[[#This Row],[Customer_ID]],CUSTOMERS[],7)+RANDBETWEEN(0,TODAY()-VLOOKUP(PHOTOS[[#This Row],[Customer_ID]],CUSTOMERS[],7))</f>
        <v>45332</v>
      </c>
      <c r="C937">
        <f t="shared" ca="1" si="14"/>
        <v>28</v>
      </c>
    </row>
    <row r="938" spans="1:3" x14ac:dyDescent="0.2">
      <c r="A938" t="s">
        <v>5342</v>
      </c>
      <c r="B938" s="14">
        <f ca="1">VLOOKUP(PHOTOS[[#This Row],[Customer_ID]],CUSTOMERS[],7)+RANDBETWEEN(0,TODAY()-VLOOKUP(PHOTOS[[#This Row],[Customer_ID]],CUSTOMERS[],7))</f>
        <v>45013</v>
      </c>
      <c r="C938">
        <f t="shared" ca="1" si="14"/>
        <v>171</v>
      </c>
    </row>
    <row r="939" spans="1:3" x14ac:dyDescent="0.2">
      <c r="A939" t="s">
        <v>5343</v>
      </c>
      <c r="B939" s="16">
        <f ca="1">VLOOKUP(PHOTOS[[#This Row],[Customer_ID]],CUSTOMERS[],7)+RANDBETWEEN(0,TODAY()-VLOOKUP(PHOTOS[[#This Row],[Customer_ID]],CUSTOMERS[],7))</f>
        <v>44384</v>
      </c>
      <c r="C939">
        <f t="shared" ca="1" si="14"/>
        <v>148</v>
      </c>
    </row>
    <row r="940" spans="1:3" x14ac:dyDescent="0.2">
      <c r="A940" t="s">
        <v>5344</v>
      </c>
      <c r="B940" s="14">
        <f ca="1">VLOOKUP(PHOTOS[[#This Row],[Customer_ID]],CUSTOMERS[],7)+RANDBETWEEN(0,TODAY()-VLOOKUP(PHOTOS[[#This Row],[Customer_ID]],CUSTOMERS[],7))</f>
        <v>44280</v>
      </c>
      <c r="C940">
        <f t="shared" ca="1" si="14"/>
        <v>12</v>
      </c>
    </row>
    <row r="941" spans="1:3" x14ac:dyDescent="0.2">
      <c r="A941" t="s">
        <v>5345</v>
      </c>
      <c r="B941" s="16">
        <f ca="1">VLOOKUP(PHOTOS[[#This Row],[Customer_ID]],CUSTOMERS[],7)+RANDBETWEEN(0,TODAY()-VLOOKUP(PHOTOS[[#This Row],[Customer_ID]],CUSTOMERS[],7))</f>
        <v>44771</v>
      </c>
      <c r="C941">
        <f t="shared" ca="1" si="14"/>
        <v>105</v>
      </c>
    </row>
    <row r="942" spans="1:3" x14ac:dyDescent="0.2">
      <c r="A942" t="s">
        <v>5346</v>
      </c>
      <c r="B942" s="14">
        <f ca="1">VLOOKUP(PHOTOS[[#This Row],[Customer_ID]],CUSTOMERS[],7)+RANDBETWEEN(0,TODAY()-VLOOKUP(PHOTOS[[#This Row],[Customer_ID]],CUSTOMERS[],7))</f>
        <v>45418</v>
      </c>
      <c r="C942">
        <f t="shared" ca="1" si="14"/>
        <v>138</v>
      </c>
    </row>
    <row r="943" spans="1:3" x14ac:dyDescent="0.2">
      <c r="A943" t="s">
        <v>5347</v>
      </c>
      <c r="B943" s="16">
        <f ca="1">VLOOKUP(PHOTOS[[#This Row],[Customer_ID]],CUSTOMERS[],7)+RANDBETWEEN(0,TODAY()-VLOOKUP(PHOTOS[[#This Row],[Customer_ID]],CUSTOMERS[],7))</f>
        <v>44007</v>
      </c>
      <c r="C943">
        <f t="shared" ca="1" si="14"/>
        <v>10</v>
      </c>
    </row>
    <row r="944" spans="1:3" x14ac:dyDescent="0.2">
      <c r="A944" t="s">
        <v>5348</v>
      </c>
      <c r="B944" s="14">
        <f ca="1">VLOOKUP(PHOTOS[[#This Row],[Customer_ID]],CUSTOMERS[],7)+RANDBETWEEN(0,TODAY()-VLOOKUP(PHOTOS[[#This Row],[Customer_ID]],CUSTOMERS[],7))</f>
        <v>44868</v>
      </c>
      <c r="C944">
        <f t="shared" ca="1" si="14"/>
        <v>147</v>
      </c>
    </row>
    <row r="945" spans="1:3" x14ac:dyDescent="0.2">
      <c r="A945" t="s">
        <v>5349</v>
      </c>
      <c r="B945" s="16">
        <f ca="1">VLOOKUP(PHOTOS[[#This Row],[Customer_ID]],CUSTOMERS[],7)+RANDBETWEEN(0,TODAY()-VLOOKUP(PHOTOS[[#This Row],[Customer_ID]],CUSTOMERS[],7))</f>
        <v>45230</v>
      </c>
      <c r="C945">
        <f t="shared" ca="1" si="14"/>
        <v>7</v>
      </c>
    </row>
    <row r="946" spans="1:3" x14ac:dyDescent="0.2">
      <c r="A946" t="s">
        <v>5350</v>
      </c>
      <c r="B946" s="14">
        <f ca="1">VLOOKUP(PHOTOS[[#This Row],[Customer_ID]],CUSTOMERS[],7)+RANDBETWEEN(0,TODAY()-VLOOKUP(PHOTOS[[#This Row],[Customer_ID]],CUSTOMERS[],7))</f>
        <v>44423</v>
      </c>
      <c r="C946">
        <f t="shared" ca="1" si="14"/>
        <v>164</v>
      </c>
    </row>
    <row r="947" spans="1:3" x14ac:dyDescent="0.2">
      <c r="A947" t="s">
        <v>5351</v>
      </c>
      <c r="B947" s="16">
        <f ca="1">VLOOKUP(PHOTOS[[#This Row],[Customer_ID]],CUSTOMERS[],7)+RANDBETWEEN(0,TODAY()-VLOOKUP(PHOTOS[[#This Row],[Customer_ID]],CUSTOMERS[],7))</f>
        <v>44772</v>
      </c>
      <c r="C947">
        <f t="shared" ca="1" si="14"/>
        <v>139</v>
      </c>
    </row>
    <row r="948" spans="1:3" x14ac:dyDescent="0.2">
      <c r="A948" t="s">
        <v>5352</v>
      </c>
      <c r="B948" s="14">
        <f ca="1">VLOOKUP(PHOTOS[[#This Row],[Customer_ID]],CUSTOMERS[],7)+RANDBETWEEN(0,TODAY()-VLOOKUP(PHOTOS[[#This Row],[Customer_ID]],CUSTOMERS[],7))</f>
        <v>45155</v>
      </c>
      <c r="C948">
        <f t="shared" ca="1" si="14"/>
        <v>151</v>
      </c>
    </row>
    <row r="949" spans="1:3" x14ac:dyDescent="0.2">
      <c r="A949" t="s">
        <v>5353</v>
      </c>
      <c r="B949" s="16">
        <f ca="1">VLOOKUP(PHOTOS[[#This Row],[Customer_ID]],CUSTOMERS[],7)+RANDBETWEEN(0,TODAY()-VLOOKUP(PHOTOS[[#This Row],[Customer_ID]],CUSTOMERS[],7))</f>
        <v>43985</v>
      </c>
      <c r="C949">
        <f t="shared" ca="1" si="14"/>
        <v>62</v>
      </c>
    </row>
    <row r="950" spans="1:3" x14ac:dyDescent="0.2">
      <c r="A950" t="s">
        <v>5354</v>
      </c>
      <c r="B950" s="14">
        <f ca="1">VLOOKUP(PHOTOS[[#This Row],[Customer_ID]],CUSTOMERS[],7)+RANDBETWEEN(0,TODAY()-VLOOKUP(PHOTOS[[#This Row],[Customer_ID]],CUSTOMERS[],7))</f>
        <v>44597</v>
      </c>
      <c r="C950">
        <f t="shared" ca="1" si="14"/>
        <v>172</v>
      </c>
    </row>
    <row r="951" spans="1:3" x14ac:dyDescent="0.2">
      <c r="A951" t="s">
        <v>5355</v>
      </c>
      <c r="B951" s="16">
        <f ca="1">VLOOKUP(PHOTOS[[#This Row],[Customer_ID]],CUSTOMERS[],7)+RANDBETWEEN(0,TODAY()-VLOOKUP(PHOTOS[[#This Row],[Customer_ID]],CUSTOMERS[],7))</f>
        <v>45451</v>
      </c>
      <c r="C951">
        <f t="shared" ca="1" si="14"/>
        <v>137</v>
      </c>
    </row>
    <row r="952" spans="1:3" x14ac:dyDescent="0.2">
      <c r="A952" t="s">
        <v>5356</v>
      </c>
      <c r="B952" s="14">
        <f ca="1">VLOOKUP(PHOTOS[[#This Row],[Customer_ID]],CUSTOMERS[],7)+RANDBETWEEN(0,TODAY()-VLOOKUP(PHOTOS[[#This Row],[Customer_ID]],CUSTOMERS[],7))</f>
        <v>44085</v>
      </c>
      <c r="C952">
        <f t="shared" ca="1" si="14"/>
        <v>66</v>
      </c>
    </row>
    <row r="953" spans="1:3" x14ac:dyDescent="0.2">
      <c r="A953" t="s">
        <v>5357</v>
      </c>
      <c r="B953" s="16">
        <f ca="1">VLOOKUP(PHOTOS[[#This Row],[Customer_ID]],CUSTOMERS[],7)+RANDBETWEEN(0,TODAY()-VLOOKUP(PHOTOS[[#This Row],[Customer_ID]],CUSTOMERS[],7))</f>
        <v>44833</v>
      </c>
      <c r="C953">
        <f t="shared" ca="1" si="14"/>
        <v>65</v>
      </c>
    </row>
    <row r="954" spans="1:3" x14ac:dyDescent="0.2">
      <c r="A954" t="s">
        <v>5358</v>
      </c>
      <c r="B954" s="14">
        <f ca="1">VLOOKUP(PHOTOS[[#This Row],[Customer_ID]],CUSTOMERS[],7)+RANDBETWEEN(0,TODAY()-VLOOKUP(PHOTOS[[#This Row],[Customer_ID]],CUSTOMERS[],7))</f>
        <v>43971</v>
      </c>
      <c r="C954">
        <f t="shared" ca="1" si="14"/>
        <v>19</v>
      </c>
    </row>
    <row r="955" spans="1:3" x14ac:dyDescent="0.2">
      <c r="A955" t="s">
        <v>5359</v>
      </c>
      <c r="B955" s="16">
        <f ca="1">VLOOKUP(PHOTOS[[#This Row],[Customer_ID]],CUSTOMERS[],7)+RANDBETWEEN(0,TODAY()-VLOOKUP(PHOTOS[[#This Row],[Customer_ID]],CUSTOMERS[],7))</f>
        <v>43723</v>
      </c>
      <c r="C955">
        <f t="shared" ca="1" si="14"/>
        <v>88</v>
      </c>
    </row>
    <row r="956" spans="1:3" x14ac:dyDescent="0.2">
      <c r="A956" t="s">
        <v>5360</v>
      </c>
      <c r="B956" s="14">
        <f ca="1">VLOOKUP(PHOTOS[[#This Row],[Customer_ID]],CUSTOMERS[],7)+RANDBETWEEN(0,TODAY()-VLOOKUP(PHOTOS[[#This Row],[Customer_ID]],CUSTOMERS[],7))</f>
        <v>45193</v>
      </c>
      <c r="C956">
        <f t="shared" ca="1" si="14"/>
        <v>197</v>
      </c>
    </row>
    <row r="957" spans="1:3" x14ac:dyDescent="0.2">
      <c r="A957" t="s">
        <v>5361</v>
      </c>
      <c r="B957" s="16">
        <f ca="1">VLOOKUP(PHOTOS[[#This Row],[Customer_ID]],CUSTOMERS[],7)+RANDBETWEEN(0,TODAY()-VLOOKUP(PHOTOS[[#This Row],[Customer_ID]],CUSTOMERS[],7))</f>
        <v>45063</v>
      </c>
      <c r="C957">
        <f t="shared" ca="1" si="14"/>
        <v>65</v>
      </c>
    </row>
    <row r="958" spans="1:3" x14ac:dyDescent="0.2">
      <c r="A958" t="s">
        <v>5362</v>
      </c>
      <c r="B958" s="14">
        <f ca="1">VLOOKUP(PHOTOS[[#This Row],[Customer_ID]],CUSTOMERS[],7)+RANDBETWEEN(0,TODAY()-VLOOKUP(PHOTOS[[#This Row],[Customer_ID]],CUSTOMERS[],7))</f>
        <v>45066</v>
      </c>
      <c r="C958">
        <f t="shared" ca="1" si="14"/>
        <v>106</v>
      </c>
    </row>
    <row r="959" spans="1:3" x14ac:dyDescent="0.2">
      <c r="A959" t="s">
        <v>5363</v>
      </c>
      <c r="B959" s="16">
        <f ca="1">VLOOKUP(PHOTOS[[#This Row],[Customer_ID]],CUSTOMERS[],7)+RANDBETWEEN(0,TODAY()-VLOOKUP(PHOTOS[[#This Row],[Customer_ID]],CUSTOMERS[],7))</f>
        <v>43668</v>
      </c>
      <c r="C959">
        <f t="shared" ca="1" si="14"/>
        <v>188</v>
      </c>
    </row>
    <row r="960" spans="1:3" x14ac:dyDescent="0.2">
      <c r="A960" t="s">
        <v>5364</v>
      </c>
      <c r="B960" s="14">
        <f ca="1">VLOOKUP(PHOTOS[[#This Row],[Customer_ID]],CUSTOMERS[],7)+RANDBETWEEN(0,TODAY()-VLOOKUP(PHOTOS[[#This Row],[Customer_ID]],CUSTOMERS[],7))</f>
        <v>44490</v>
      </c>
      <c r="C960">
        <f t="shared" ca="1" si="14"/>
        <v>96</v>
      </c>
    </row>
    <row r="961" spans="1:3" x14ac:dyDescent="0.2">
      <c r="A961" t="s">
        <v>5365</v>
      </c>
      <c r="B961" s="16">
        <f ca="1">VLOOKUP(PHOTOS[[#This Row],[Customer_ID]],CUSTOMERS[],7)+RANDBETWEEN(0,TODAY()-VLOOKUP(PHOTOS[[#This Row],[Customer_ID]],CUSTOMERS[],7))</f>
        <v>44414</v>
      </c>
      <c r="C961">
        <f t="shared" ca="1" si="14"/>
        <v>139</v>
      </c>
    </row>
    <row r="962" spans="1:3" x14ac:dyDescent="0.2">
      <c r="A962" t="s">
        <v>5366</v>
      </c>
      <c r="B962" s="14">
        <f ca="1">VLOOKUP(PHOTOS[[#This Row],[Customer_ID]],CUSTOMERS[],7)+RANDBETWEEN(0,TODAY()-VLOOKUP(PHOTOS[[#This Row],[Customer_ID]],CUSTOMERS[],7))</f>
        <v>44295</v>
      </c>
      <c r="C962">
        <f t="shared" ref="C962:C1025" ca="1" si="15">RANDBETWEEN(1,200)</f>
        <v>14</v>
      </c>
    </row>
    <row r="963" spans="1:3" x14ac:dyDescent="0.2">
      <c r="A963" t="s">
        <v>5367</v>
      </c>
      <c r="B963" s="16">
        <f ca="1">VLOOKUP(PHOTOS[[#This Row],[Customer_ID]],CUSTOMERS[],7)+RANDBETWEEN(0,TODAY()-VLOOKUP(PHOTOS[[#This Row],[Customer_ID]],CUSTOMERS[],7))</f>
        <v>45187</v>
      </c>
      <c r="C963">
        <f t="shared" ca="1" si="15"/>
        <v>190</v>
      </c>
    </row>
    <row r="964" spans="1:3" x14ac:dyDescent="0.2">
      <c r="A964" t="s">
        <v>5368</v>
      </c>
      <c r="B964" s="14">
        <f ca="1">VLOOKUP(PHOTOS[[#This Row],[Customer_ID]],CUSTOMERS[],7)+RANDBETWEEN(0,TODAY()-VLOOKUP(PHOTOS[[#This Row],[Customer_ID]],CUSTOMERS[],7))</f>
        <v>44603</v>
      </c>
      <c r="C964">
        <f t="shared" ca="1" si="15"/>
        <v>31</v>
      </c>
    </row>
    <row r="965" spans="1:3" x14ac:dyDescent="0.2">
      <c r="A965" t="s">
        <v>5369</v>
      </c>
      <c r="B965" s="16">
        <f ca="1">VLOOKUP(PHOTOS[[#This Row],[Customer_ID]],CUSTOMERS[],7)+RANDBETWEEN(0,TODAY()-VLOOKUP(PHOTOS[[#This Row],[Customer_ID]],CUSTOMERS[],7))</f>
        <v>45297</v>
      </c>
      <c r="C965">
        <f t="shared" ca="1" si="15"/>
        <v>84</v>
      </c>
    </row>
    <row r="966" spans="1:3" x14ac:dyDescent="0.2">
      <c r="A966" t="s">
        <v>5370</v>
      </c>
      <c r="B966" s="14">
        <f ca="1">VLOOKUP(PHOTOS[[#This Row],[Customer_ID]],CUSTOMERS[],7)+RANDBETWEEN(0,TODAY()-VLOOKUP(PHOTOS[[#This Row],[Customer_ID]],CUSTOMERS[],7))</f>
        <v>44792</v>
      </c>
      <c r="C966">
        <f t="shared" ca="1" si="15"/>
        <v>99</v>
      </c>
    </row>
    <row r="967" spans="1:3" x14ac:dyDescent="0.2">
      <c r="A967" t="s">
        <v>5371</v>
      </c>
      <c r="B967" s="16">
        <f ca="1">VLOOKUP(PHOTOS[[#This Row],[Customer_ID]],CUSTOMERS[],7)+RANDBETWEEN(0,TODAY()-VLOOKUP(PHOTOS[[#This Row],[Customer_ID]],CUSTOMERS[],7))</f>
        <v>44070</v>
      </c>
      <c r="C967">
        <f t="shared" ca="1" si="15"/>
        <v>17</v>
      </c>
    </row>
    <row r="968" spans="1:3" x14ac:dyDescent="0.2">
      <c r="A968" t="s">
        <v>5372</v>
      </c>
      <c r="B968" s="14">
        <f ca="1">VLOOKUP(PHOTOS[[#This Row],[Customer_ID]],CUSTOMERS[],7)+RANDBETWEEN(0,TODAY()-VLOOKUP(PHOTOS[[#This Row],[Customer_ID]],CUSTOMERS[],7))</f>
        <v>43979</v>
      </c>
      <c r="C968">
        <f t="shared" ca="1" si="15"/>
        <v>180</v>
      </c>
    </row>
    <row r="969" spans="1:3" x14ac:dyDescent="0.2">
      <c r="A969" t="s">
        <v>5373</v>
      </c>
      <c r="B969" s="16">
        <f ca="1">VLOOKUP(PHOTOS[[#This Row],[Customer_ID]],CUSTOMERS[],7)+RANDBETWEEN(0,TODAY()-VLOOKUP(PHOTOS[[#This Row],[Customer_ID]],CUSTOMERS[],7))</f>
        <v>44861</v>
      </c>
      <c r="C969">
        <f t="shared" ca="1" si="15"/>
        <v>1</v>
      </c>
    </row>
    <row r="970" spans="1:3" x14ac:dyDescent="0.2">
      <c r="A970" t="s">
        <v>5374</v>
      </c>
      <c r="B970" s="14">
        <f ca="1">VLOOKUP(PHOTOS[[#This Row],[Customer_ID]],CUSTOMERS[],7)+RANDBETWEEN(0,TODAY()-VLOOKUP(PHOTOS[[#This Row],[Customer_ID]],CUSTOMERS[],7))</f>
        <v>44949</v>
      </c>
      <c r="C970">
        <f t="shared" ca="1" si="15"/>
        <v>51</v>
      </c>
    </row>
    <row r="971" spans="1:3" x14ac:dyDescent="0.2">
      <c r="A971" t="s">
        <v>5375</v>
      </c>
      <c r="B971" s="16">
        <f ca="1">VLOOKUP(PHOTOS[[#This Row],[Customer_ID]],CUSTOMERS[],7)+RANDBETWEEN(0,TODAY()-VLOOKUP(PHOTOS[[#This Row],[Customer_ID]],CUSTOMERS[],7))</f>
        <v>43499</v>
      </c>
      <c r="C971">
        <f t="shared" ca="1" si="15"/>
        <v>113</v>
      </c>
    </row>
    <row r="972" spans="1:3" x14ac:dyDescent="0.2">
      <c r="A972" t="s">
        <v>5376</v>
      </c>
      <c r="B972" s="14">
        <f ca="1">VLOOKUP(PHOTOS[[#This Row],[Customer_ID]],CUSTOMERS[],7)+RANDBETWEEN(0,TODAY()-VLOOKUP(PHOTOS[[#This Row],[Customer_ID]],CUSTOMERS[],7))</f>
        <v>45245</v>
      </c>
      <c r="C972">
        <f t="shared" ca="1" si="15"/>
        <v>126</v>
      </c>
    </row>
    <row r="973" spans="1:3" x14ac:dyDescent="0.2">
      <c r="A973" t="s">
        <v>5377</v>
      </c>
      <c r="B973" s="16">
        <f ca="1">VLOOKUP(PHOTOS[[#This Row],[Customer_ID]],CUSTOMERS[],7)+RANDBETWEEN(0,TODAY()-VLOOKUP(PHOTOS[[#This Row],[Customer_ID]],CUSTOMERS[],7))</f>
        <v>44154</v>
      </c>
      <c r="C973">
        <f t="shared" ca="1" si="15"/>
        <v>115</v>
      </c>
    </row>
    <row r="974" spans="1:3" x14ac:dyDescent="0.2">
      <c r="A974" t="s">
        <v>5378</v>
      </c>
      <c r="B974" s="14">
        <f ca="1">VLOOKUP(PHOTOS[[#This Row],[Customer_ID]],CUSTOMERS[],7)+RANDBETWEEN(0,TODAY()-VLOOKUP(PHOTOS[[#This Row],[Customer_ID]],CUSTOMERS[],7))</f>
        <v>45248</v>
      </c>
      <c r="C974">
        <f t="shared" ca="1" si="15"/>
        <v>128</v>
      </c>
    </row>
    <row r="975" spans="1:3" x14ac:dyDescent="0.2">
      <c r="A975" t="s">
        <v>5379</v>
      </c>
      <c r="B975" s="16">
        <f ca="1">VLOOKUP(PHOTOS[[#This Row],[Customer_ID]],CUSTOMERS[],7)+RANDBETWEEN(0,TODAY()-VLOOKUP(PHOTOS[[#This Row],[Customer_ID]],CUSTOMERS[],7))</f>
        <v>44429</v>
      </c>
      <c r="C975">
        <f t="shared" ca="1" si="15"/>
        <v>154</v>
      </c>
    </row>
    <row r="976" spans="1:3" x14ac:dyDescent="0.2">
      <c r="A976" t="s">
        <v>5380</v>
      </c>
      <c r="B976" s="14">
        <f ca="1">VLOOKUP(PHOTOS[[#This Row],[Customer_ID]],CUSTOMERS[],7)+RANDBETWEEN(0,TODAY()-VLOOKUP(PHOTOS[[#This Row],[Customer_ID]],CUSTOMERS[],7))</f>
        <v>45186</v>
      </c>
      <c r="C976">
        <f t="shared" ca="1" si="15"/>
        <v>63</v>
      </c>
    </row>
    <row r="977" spans="1:3" x14ac:dyDescent="0.2">
      <c r="A977" t="s">
        <v>5381</v>
      </c>
      <c r="B977" s="16">
        <f ca="1">VLOOKUP(PHOTOS[[#This Row],[Customer_ID]],CUSTOMERS[],7)+RANDBETWEEN(0,TODAY()-VLOOKUP(PHOTOS[[#This Row],[Customer_ID]],CUSTOMERS[],7))</f>
        <v>43696</v>
      </c>
      <c r="C977">
        <f t="shared" ca="1" si="15"/>
        <v>5</v>
      </c>
    </row>
    <row r="978" spans="1:3" x14ac:dyDescent="0.2">
      <c r="A978" t="s">
        <v>5382</v>
      </c>
      <c r="B978" s="14">
        <f ca="1">VLOOKUP(PHOTOS[[#This Row],[Customer_ID]],CUSTOMERS[],7)+RANDBETWEEN(0,TODAY()-VLOOKUP(PHOTOS[[#This Row],[Customer_ID]],CUSTOMERS[],7))</f>
        <v>45312</v>
      </c>
      <c r="C978">
        <f t="shared" ca="1" si="15"/>
        <v>75</v>
      </c>
    </row>
    <row r="979" spans="1:3" x14ac:dyDescent="0.2">
      <c r="A979" t="s">
        <v>5383</v>
      </c>
      <c r="B979" s="16">
        <f ca="1">VLOOKUP(PHOTOS[[#This Row],[Customer_ID]],CUSTOMERS[],7)+RANDBETWEEN(0,TODAY()-VLOOKUP(PHOTOS[[#This Row],[Customer_ID]],CUSTOMERS[],7))</f>
        <v>45181</v>
      </c>
      <c r="C979">
        <f t="shared" ca="1" si="15"/>
        <v>91</v>
      </c>
    </row>
    <row r="980" spans="1:3" x14ac:dyDescent="0.2">
      <c r="A980" t="s">
        <v>5384</v>
      </c>
      <c r="B980" s="14">
        <f ca="1">VLOOKUP(PHOTOS[[#This Row],[Customer_ID]],CUSTOMERS[],7)+RANDBETWEEN(0,TODAY()-VLOOKUP(PHOTOS[[#This Row],[Customer_ID]],CUSTOMERS[],7))</f>
        <v>43637</v>
      </c>
      <c r="C980">
        <f t="shared" ca="1" si="15"/>
        <v>58</v>
      </c>
    </row>
    <row r="981" spans="1:3" x14ac:dyDescent="0.2">
      <c r="A981" t="s">
        <v>5385</v>
      </c>
      <c r="B981" s="16">
        <f ca="1">VLOOKUP(PHOTOS[[#This Row],[Customer_ID]],CUSTOMERS[],7)+RANDBETWEEN(0,TODAY()-VLOOKUP(PHOTOS[[#This Row],[Customer_ID]],CUSTOMERS[],7))</f>
        <v>43862</v>
      </c>
      <c r="C981">
        <f t="shared" ca="1" si="15"/>
        <v>191</v>
      </c>
    </row>
    <row r="982" spans="1:3" x14ac:dyDescent="0.2">
      <c r="A982" t="s">
        <v>5386</v>
      </c>
      <c r="B982" s="14">
        <f ca="1">VLOOKUP(PHOTOS[[#This Row],[Customer_ID]],CUSTOMERS[],7)+RANDBETWEEN(0,TODAY()-VLOOKUP(PHOTOS[[#This Row],[Customer_ID]],CUSTOMERS[],7))</f>
        <v>44740</v>
      </c>
      <c r="C982">
        <f t="shared" ca="1" si="15"/>
        <v>135</v>
      </c>
    </row>
    <row r="983" spans="1:3" x14ac:dyDescent="0.2">
      <c r="A983" t="s">
        <v>5387</v>
      </c>
      <c r="B983" s="16">
        <f ca="1">VLOOKUP(PHOTOS[[#This Row],[Customer_ID]],CUSTOMERS[],7)+RANDBETWEEN(0,TODAY()-VLOOKUP(PHOTOS[[#This Row],[Customer_ID]],CUSTOMERS[],7))</f>
        <v>45155</v>
      </c>
      <c r="C983">
        <f t="shared" ca="1" si="15"/>
        <v>185</v>
      </c>
    </row>
    <row r="984" spans="1:3" x14ac:dyDescent="0.2">
      <c r="A984" t="s">
        <v>5388</v>
      </c>
      <c r="B984" s="14">
        <f ca="1">VLOOKUP(PHOTOS[[#This Row],[Customer_ID]],CUSTOMERS[],7)+RANDBETWEEN(0,TODAY()-VLOOKUP(PHOTOS[[#This Row],[Customer_ID]],CUSTOMERS[],7))</f>
        <v>44362</v>
      </c>
      <c r="C984">
        <f t="shared" ca="1" si="15"/>
        <v>53</v>
      </c>
    </row>
    <row r="985" spans="1:3" x14ac:dyDescent="0.2">
      <c r="A985" t="s">
        <v>5389</v>
      </c>
      <c r="B985" s="16">
        <f ca="1">VLOOKUP(PHOTOS[[#This Row],[Customer_ID]],CUSTOMERS[],7)+RANDBETWEEN(0,TODAY()-VLOOKUP(PHOTOS[[#This Row],[Customer_ID]],CUSTOMERS[],7))</f>
        <v>44466</v>
      </c>
      <c r="C985">
        <f t="shared" ca="1" si="15"/>
        <v>126</v>
      </c>
    </row>
    <row r="986" spans="1:3" x14ac:dyDescent="0.2">
      <c r="A986" t="s">
        <v>5390</v>
      </c>
      <c r="B986" s="14">
        <f ca="1">VLOOKUP(PHOTOS[[#This Row],[Customer_ID]],CUSTOMERS[],7)+RANDBETWEEN(0,TODAY()-VLOOKUP(PHOTOS[[#This Row],[Customer_ID]],CUSTOMERS[],7))</f>
        <v>44970</v>
      </c>
      <c r="C986">
        <f t="shared" ca="1" si="15"/>
        <v>103</v>
      </c>
    </row>
    <row r="987" spans="1:3" x14ac:dyDescent="0.2">
      <c r="A987" t="s">
        <v>5391</v>
      </c>
      <c r="B987" s="16">
        <f ca="1">VLOOKUP(PHOTOS[[#This Row],[Customer_ID]],CUSTOMERS[],7)+RANDBETWEEN(0,TODAY()-VLOOKUP(PHOTOS[[#This Row],[Customer_ID]],CUSTOMERS[],7))</f>
        <v>44686</v>
      </c>
      <c r="C987">
        <f t="shared" ca="1" si="15"/>
        <v>113</v>
      </c>
    </row>
    <row r="988" spans="1:3" x14ac:dyDescent="0.2">
      <c r="A988" t="s">
        <v>5392</v>
      </c>
      <c r="B988" s="14">
        <f ca="1">VLOOKUP(PHOTOS[[#This Row],[Customer_ID]],CUSTOMERS[],7)+RANDBETWEEN(0,TODAY()-VLOOKUP(PHOTOS[[#This Row],[Customer_ID]],CUSTOMERS[],7))</f>
        <v>44730</v>
      </c>
      <c r="C988">
        <f t="shared" ca="1" si="15"/>
        <v>52</v>
      </c>
    </row>
    <row r="989" spans="1:3" x14ac:dyDescent="0.2">
      <c r="A989" t="s">
        <v>5393</v>
      </c>
      <c r="B989" s="16">
        <f ca="1">VLOOKUP(PHOTOS[[#This Row],[Customer_ID]],CUSTOMERS[],7)+RANDBETWEEN(0,TODAY()-VLOOKUP(PHOTOS[[#This Row],[Customer_ID]],CUSTOMERS[],7))</f>
        <v>44147</v>
      </c>
      <c r="C989">
        <f t="shared" ca="1" si="15"/>
        <v>196</v>
      </c>
    </row>
    <row r="990" spans="1:3" x14ac:dyDescent="0.2">
      <c r="A990" t="s">
        <v>5394</v>
      </c>
      <c r="B990" s="14">
        <f ca="1">VLOOKUP(PHOTOS[[#This Row],[Customer_ID]],CUSTOMERS[],7)+RANDBETWEEN(0,TODAY()-VLOOKUP(PHOTOS[[#This Row],[Customer_ID]],CUSTOMERS[],7))</f>
        <v>45273</v>
      </c>
      <c r="C990">
        <f t="shared" ca="1" si="15"/>
        <v>148</v>
      </c>
    </row>
    <row r="991" spans="1:3" x14ac:dyDescent="0.2">
      <c r="A991" t="s">
        <v>5395</v>
      </c>
      <c r="B991" s="16">
        <f ca="1">VLOOKUP(PHOTOS[[#This Row],[Customer_ID]],CUSTOMERS[],7)+RANDBETWEEN(0,TODAY()-VLOOKUP(PHOTOS[[#This Row],[Customer_ID]],CUSTOMERS[],7))</f>
        <v>44130</v>
      </c>
      <c r="C991">
        <f t="shared" ca="1" si="15"/>
        <v>38</v>
      </c>
    </row>
    <row r="992" spans="1:3" x14ac:dyDescent="0.2">
      <c r="A992" t="s">
        <v>5396</v>
      </c>
      <c r="B992" s="14">
        <f ca="1">VLOOKUP(PHOTOS[[#This Row],[Customer_ID]],CUSTOMERS[],7)+RANDBETWEEN(0,TODAY()-VLOOKUP(PHOTOS[[#This Row],[Customer_ID]],CUSTOMERS[],7))</f>
        <v>44170</v>
      </c>
      <c r="C992">
        <f t="shared" ca="1" si="15"/>
        <v>60</v>
      </c>
    </row>
    <row r="993" spans="1:3" x14ac:dyDescent="0.2">
      <c r="A993" t="s">
        <v>5397</v>
      </c>
      <c r="B993" s="16">
        <f ca="1">VLOOKUP(PHOTOS[[#This Row],[Customer_ID]],CUSTOMERS[],7)+RANDBETWEEN(0,TODAY()-VLOOKUP(PHOTOS[[#This Row],[Customer_ID]],CUSTOMERS[],7))</f>
        <v>43756</v>
      </c>
      <c r="C993">
        <f t="shared" ca="1" si="15"/>
        <v>113</v>
      </c>
    </row>
    <row r="994" spans="1:3" x14ac:dyDescent="0.2">
      <c r="A994" t="s">
        <v>5398</v>
      </c>
      <c r="B994" s="14">
        <f ca="1">VLOOKUP(PHOTOS[[#This Row],[Customer_ID]],CUSTOMERS[],7)+RANDBETWEEN(0,TODAY()-VLOOKUP(PHOTOS[[#This Row],[Customer_ID]],CUSTOMERS[],7))</f>
        <v>44523</v>
      </c>
      <c r="C994">
        <f t="shared" ca="1" si="15"/>
        <v>62</v>
      </c>
    </row>
    <row r="995" spans="1:3" x14ac:dyDescent="0.2">
      <c r="A995" t="s">
        <v>5399</v>
      </c>
      <c r="B995" s="16">
        <f ca="1">VLOOKUP(PHOTOS[[#This Row],[Customer_ID]],CUSTOMERS[],7)+RANDBETWEEN(0,TODAY()-VLOOKUP(PHOTOS[[#This Row],[Customer_ID]],CUSTOMERS[],7))</f>
        <v>44276</v>
      </c>
      <c r="C995">
        <f t="shared" ca="1" si="15"/>
        <v>44</v>
      </c>
    </row>
    <row r="996" spans="1:3" x14ac:dyDescent="0.2">
      <c r="A996" t="s">
        <v>5400</v>
      </c>
      <c r="B996" s="14">
        <f ca="1">VLOOKUP(PHOTOS[[#This Row],[Customer_ID]],CUSTOMERS[],7)+RANDBETWEEN(0,TODAY()-VLOOKUP(PHOTOS[[#This Row],[Customer_ID]],CUSTOMERS[],7))</f>
        <v>44734</v>
      </c>
      <c r="C996">
        <f t="shared" ca="1" si="15"/>
        <v>177</v>
      </c>
    </row>
    <row r="997" spans="1:3" x14ac:dyDescent="0.2">
      <c r="A997" t="s">
        <v>5401</v>
      </c>
      <c r="B997" s="16">
        <f ca="1">VLOOKUP(PHOTOS[[#This Row],[Customer_ID]],CUSTOMERS[],7)+RANDBETWEEN(0,TODAY()-VLOOKUP(PHOTOS[[#This Row],[Customer_ID]],CUSTOMERS[],7))</f>
        <v>44337</v>
      </c>
      <c r="C997">
        <f t="shared" ca="1" si="15"/>
        <v>6</v>
      </c>
    </row>
    <row r="998" spans="1:3" x14ac:dyDescent="0.2">
      <c r="A998" t="s">
        <v>5402</v>
      </c>
      <c r="B998" s="14">
        <f ca="1">VLOOKUP(PHOTOS[[#This Row],[Customer_ID]],CUSTOMERS[],7)+RANDBETWEEN(0,TODAY()-VLOOKUP(PHOTOS[[#This Row],[Customer_ID]],CUSTOMERS[],7))</f>
        <v>45161</v>
      </c>
      <c r="C998">
        <f t="shared" ca="1" si="15"/>
        <v>73</v>
      </c>
    </row>
    <row r="999" spans="1:3" x14ac:dyDescent="0.2">
      <c r="A999" t="s">
        <v>5403</v>
      </c>
      <c r="B999" s="16">
        <f ca="1">VLOOKUP(PHOTOS[[#This Row],[Customer_ID]],CUSTOMERS[],7)+RANDBETWEEN(0,TODAY()-VLOOKUP(PHOTOS[[#This Row],[Customer_ID]],CUSTOMERS[],7))</f>
        <v>44997</v>
      </c>
      <c r="C999">
        <f t="shared" ca="1" si="15"/>
        <v>167</v>
      </c>
    </row>
    <row r="1000" spans="1:3" x14ac:dyDescent="0.2">
      <c r="A1000" t="s">
        <v>5404</v>
      </c>
      <c r="B1000" s="14">
        <f ca="1">VLOOKUP(PHOTOS[[#This Row],[Customer_ID]],CUSTOMERS[],7)+RANDBETWEEN(0,TODAY()-VLOOKUP(PHOTOS[[#This Row],[Customer_ID]],CUSTOMERS[],7))</f>
        <v>43866</v>
      </c>
      <c r="C1000">
        <f t="shared" ca="1" si="15"/>
        <v>79</v>
      </c>
    </row>
    <row r="1001" spans="1:3" x14ac:dyDescent="0.2">
      <c r="A1001" t="s">
        <v>5405</v>
      </c>
      <c r="B1001" s="16">
        <f ca="1">VLOOKUP(PHOTOS[[#This Row],[Customer_ID]],CUSTOMERS[],7)+RANDBETWEEN(0,TODAY()-VLOOKUP(PHOTOS[[#This Row],[Customer_ID]],CUSTOMERS[],7))</f>
        <v>45005</v>
      </c>
      <c r="C1001">
        <f t="shared" ca="1" si="15"/>
        <v>18</v>
      </c>
    </row>
    <row r="1002" spans="1:3" x14ac:dyDescent="0.2">
      <c r="A1002" t="s">
        <v>5406</v>
      </c>
      <c r="B1002" s="14">
        <f ca="1">VLOOKUP(PHOTOS[[#This Row],[Customer_ID]],CUSTOMERS[],7)+RANDBETWEEN(0,TODAY()-VLOOKUP(PHOTOS[[#This Row],[Customer_ID]],CUSTOMERS[],7))</f>
        <v>44084</v>
      </c>
      <c r="C1002">
        <f t="shared" ca="1" si="15"/>
        <v>198</v>
      </c>
    </row>
    <row r="1003" spans="1:3" x14ac:dyDescent="0.2">
      <c r="A1003" t="s">
        <v>5407</v>
      </c>
      <c r="B1003" s="16">
        <f ca="1">VLOOKUP(PHOTOS[[#This Row],[Customer_ID]],CUSTOMERS[],7)+RANDBETWEEN(0,TODAY()-VLOOKUP(PHOTOS[[#This Row],[Customer_ID]],CUSTOMERS[],7))</f>
        <v>44051</v>
      </c>
      <c r="C1003">
        <f t="shared" ca="1" si="15"/>
        <v>39</v>
      </c>
    </row>
    <row r="1004" spans="1:3" x14ac:dyDescent="0.2">
      <c r="A1004" t="s">
        <v>5408</v>
      </c>
      <c r="B1004" s="14">
        <f ca="1">VLOOKUP(PHOTOS[[#This Row],[Customer_ID]],CUSTOMERS[],7)+RANDBETWEEN(0,TODAY()-VLOOKUP(PHOTOS[[#This Row],[Customer_ID]],CUSTOMERS[],7))</f>
        <v>44492</v>
      </c>
      <c r="C1004">
        <f t="shared" ca="1" si="15"/>
        <v>40</v>
      </c>
    </row>
    <row r="1005" spans="1:3" x14ac:dyDescent="0.2">
      <c r="A1005" t="s">
        <v>5409</v>
      </c>
      <c r="B1005" s="16">
        <f ca="1">VLOOKUP(PHOTOS[[#This Row],[Customer_ID]],CUSTOMERS[],7)+RANDBETWEEN(0,TODAY()-VLOOKUP(PHOTOS[[#This Row],[Customer_ID]],CUSTOMERS[],7))</f>
        <v>44886</v>
      </c>
      <c r="C1005">
        <f t="shared" ca="1" si="15"/>
        <v>66</v>
      </c>
    </row>
    <row r="1006" spans="1:3" x14ac:dyDescent="0.2">
      <c r="A1006" t="s">
        <v>5410</v>
      </c>
      <c r="B1006" s="14">
        <f ca="1">VLOOKUP(PHOTOS[[#This Row],[Customer_ID]],CUSTOMERS[],7)+RANDBETWEEN(0,TODAY()-VLOOKUP(PHOTOS[[#This Row],[Customer_ID]],CUSTOMERS[],7))</f>
        <v>44313</v>
      </c>
      <c r="C1006">
        <f t="shared" ca="1" si="15"/>
        <v>110</v>
      </c>
    </row>
    <row r="1007" spans="1:3" x14ac:dyDescent="0.2">
      <c r="A1007" t="s">
        <v>5411</v>
      </c>
      <c r="B1007" s="16">
        <f ca="1">VLOOKUP(PHOTOS[[#This Row],[Customer_ID]],CUSTOMERS[],7)+RANDBETWEEN(0,TODAY()-VLOOKUP(PHOTOS[[#This Row],[Customer_ID]],CUSTOMERS[],7))</f>
        <v>44825</v>
      </c>
      <c r="C1007">
        <f t="shared" ca="1" si="15"/>
        <v>47</v>
      </c>
    </row>
    <row r="1008" spans="1:3" x14ac:dyDescent="0.2">
      <c r="A1008" t="s">
        <v>5412</v>
      </c>
      <c r="B1008" s="14">
        <f ca="1">VLOOKUP(PHOTOS[[#This Row],[Customer_ID]],CUSTOMERS[],7)+RANDBETWEEN(0,TODAY()-VLOOKUP(PHOTOS[[#This Row],[Customer_ID]],CUSTOMERS[],7))</f>
        <v>43632</v>
      </c>
      <c r="C1008">
        <f t="shared" ca="1" si="15"/>
        <v>63</v>
      </c>
    </row>
    <row r="1009" spans="1:3" x14ac:dyDescent="0.2">
      <c r="A1009" t="s">
        <v>5413</v>
      </c>
      <c r="B1009" s="16">
        <f ca="1">VLOOKUP(PHOTOS[[#This Row],[Customer_ID]],CUSTOMERS[],7)+RANDBETWEEN(0,TODAY()-VLOOKUP(PHOTOS[[#This Row],[Customer_ID]],CUSTOMERS[],7))</f>
        <v>43524</v>
      </c>
      <c r="C1009">
        <f t="shared" ca="1" si="15"/>
        <v>143</v>
      </c>
    </row>
    <row r="1010" spans="1:3" x14ac:dyDescent="0.2">
      <c r="A1010" t="s">
        <v>5414</v>
      </c>
      <c r="B1010" s="14">
        <f ca="1">VLOOKUP(PHOTOS[[#This Row],[Customer_ID]],CUSTOMERS[],7)+RANDBETWEEN(0,TODAY()-VLOOKUP(PHOTOS[[#This Row],[Customer_ID]],CUSTOMERS[],7))</f>
        <v>44765</v>
      </c>
      <c r="C1010">
        <f t="shared" ca="1" si="15"/>
        <v>139</v>
      </c>
    </row>
    <row r="1011" spans="1:3" x14ac:dyDescent="0.2">
      <c r="A1011" t="s">
        <v>5415</v>
      </c>
      <c r="B1011" s="16">
        <f ca="1">VLOOKUP(PHOTOS[[#This Row],[Customer_ID]],CUSTOMERS[],7)+RANDBETWEEN(0,TODAY()-VLOOKUP(PHOTOS[[#This Row],[Customer_ID]],CUSTOMERS[],7))</f>
        <v>44294</v>
      </c>
      <c r="C1011">
        <f t="shared" ca="1" si="15"/>
        <v>2</v>
      </c>
    </row>
    <row r="1012" spans="1:3" x14ac:dyDescent="0.2">
      <c r="A1012" t="s">
        <v>5416</v>
      </c>
      <c r="B1012" s="14">
        <f ca="1">VLOOKUP(PHOTOS[[#This Row],[Customer_ID]],CUSTOMERS[],7)+RANDBETWEEN(0,TODAY()-VLOOKUP(PHOTOS[[#This Row],[Customer_ID]],CUSTOMERS[],7))</f>
        <v>44376</v>
      </c>
      <c r="C1012">
        <f t="shared" ca="1" si="15"/>
        <v>115</v>
      </c>
    </row>
    <row r="1013" spans="1:3" x14ac:dyDescent="0.2">
      <c r="A1013" t="s">
        <v>5417</v>
      </c>
      <c r="B1013" s="16">
        <f ca="1">VLOOKUP(PHOTOS[[#This Row],[Customer_ID]],CUSTOMERS[],7)+RANDBETWEEN(0,TODAY()-VLOOKUP(PHOTOS[[#This Row],[Customer_ID]],CUSTOMERS[],7))</f>
        <v>44121</v>
      </c>
      <c r="C1013">
        <f t="shared" ca="1" si="15"/>
        <v>124</v>
      </c>
    </row>
    <row r="1014" spans="1:3" x14ac:dyDescent="0.2">
      <c r="A1014" t="s">
        <v>5418</v>
      </c>
      <c r="B1014" s="14">
        <f ca="1">VLOOKUP(PHOTOS[[#This Row],[Customer_ID]],CUSTOMERS[],7)+RANDBETWEEN(0,TODAY()-VLOOKUP(PHOTOS[[#This Row],[Customer_ID]],CUSTOMERS[],7))</f>
        <v>43461</v>
      </c>
      <c r="C1014">
        <f t="shared" ca="1" si="15"/>
        <v>135</v>
      </c>
    </row>
    <row r="1015" spans="1:3" x14ac:dyDescent="0.2">
      <c r="A1015" t="s">
        <v>5419</v>
      </c>
      <c r="B1015" s="16">
        <f ca="1">VLOOKUP(PHOTOS[[#This Row],[Customer_ID]],CUSTOMERS[],7)+RANDBETWEEN(0,TODAY()-VLOOKUP(PHOTOS[[#This Row],[Customer_ID]],CUSTOMERS[],7))</f>
        <v>45460</v>
      </c>
      <c r="C1015">
        <f t="shared" ca="1" si="15"/>
        <v>74</v>
      </c>
    </row>
    <row r="1016" spans="1:3" x14ac:dyDescent="0.2">
      <c r="A1016" t="s">
        <v>5420</v>
      </c>
      <c r="B1016" s="14">
        <f ca="1">VLOOKUP(PHOTOS[[#This Row],[Customer_ID]],CUSTOMERS[],7)+RANDBETWEEN(0,TODAY()-VLOOKUP(PHOTOS[[#This Row],[Customer_ID]],CUSTOMERS[],7))</f>
        <v>44797</v>
      </c>
      <c r="C1016">
        <f t="shared" ca="1" si="15"/>
        <v>57</v>
      </c>
    </row>
    <row r="1017" spans="1:3" x14ac:dyDescent="0.2">
      <c r="A1017" t="s">
        <v>5421</v>
      </c>
      <c r="B1017" s="16">
        <f ca="1">VLOOKUP(PHOTOS[[#This Row],[Customer_ID]],CUSTOMERS[],7)+RANDBETWEEN(0,TODAY()-VLOOKUP(PHOTOS[[#This Row],[Customer_ID]],CUSTOMERS[],7))</f>
        <v>43787</v>
      </c>
      <c r="C1017">
        <f t="shared" ca="1" si="15"/>
        <v>138</v>
      </c>
    </row>
    <row r="1018" spans="1:3" x14ac:dyDescent="0.2">
      <c r="A1018" t="s">
        <v>5422</v>
      </c>
      <c r="B1018" s="14">
        <f ca="1">VLOOKUP(PHOTOS[[#This Row],[Customer_ID]],CUSTOMERS[],7)+RANDBETWEEN(0,TODAY()-VLOOKUP(PHOTOS[[#This Row],[Customer_ID]],CUSTOMERS[],7))</f>
        <v>45286</v>
      </c>
      <c r="C1018">
        <f t="shared" ca="1" si="15"/>
        <v>149</v>
      </c>
    </row>
    <row r="1019" spans="1:3" x14ac:dyDescent="0.2">
      <c r="A1019" t="s">
        <v>5423</v>
      </c>
      <c r="B1019" s="16">
        <f ca="1">VLOOKUP(PHOTOS[[#This Row],[Customer_ID]],CUSTOMERS[],7)+RANDBETWEEN(0,TODAY()-VLOOKUP(PHOTOS[[#This Row],[Customer_ID]],CUSTOMERS[],7))</f>
        <v>45384</v>
      </c>
      <c r="C1019">
        <f t="shared" ca="1" si="15"/>
        <v>168</v>
      </c>
    </row>
    <row r="1020" spans="1:3" x14ac:dyDescent="0.2">
      <c r="A1020" t="s">
        <v>5424</v>
      </c>
      <c r="B1020" s="14">
        <f ca="1">VLOOKUP(PHOTOS[[#This Row],[Customer_ID]],CUSTOMERS[],7)+RANDBETWEEN(0,TODAY()-VLOOKUP(PHOTOS[[#This Row],[Customer_ID]],CUSTOMERS[],7))</f>
        <v>44496</v>
      </c>
      <c r="C1020">
        <f t="shared" ca="1" si="15"/>
        <v>164</v>
      </c>
    </row>
    <row r="1021" spans="1:3" x14ac:dyDescent="0.2">
      <c r="A1021" t="s">
        <v>5425</v>
      </c>
      <c r="B1021" s="16">
        <f ca="1">VLOOKUP(PHOTOS[[#This Row],[Customer_ID]],CUSTOMERS[],7)+RANDBETWEEN(0,TODAY()-VLOOKUP(PHOTOS[[#This Row],[Customer_ID]],CUSTOMERS[],7))</f>
        <v>43817</v>
      </c>
      <c r="C1021">
        <f t="shared" ca="1" si="15"/>
        <v>155</v>
      </c>
    </row>
    <row r="1022" spans="1:3" x14ac:dyDescent="0.2">
      <c r="A1022" t="s">
        <v>5426</v>
      </c>
      <c r="B1022" s="14">
        <f ca="1">VLOOKUP(PHOTOS[[#This Row],[Customer_ID]],CUSTOMERS[],7)+RANDBETWEEN(0,TODAY()-VLOOKUP(PHOTOS[[#This Row],[Customer_ID]],CUSTOMERS[],7))</f>
        <v>44951</v>
      </c>
      <c r="C1022">
        <f t="shared" ca="1" si="15"/>
        <v>131</v>
      </c>
    </row>
    <row r="1023" spans="1:3" x14ac:dyDescent="0.2">
      <c r="A1023" t="s">
        <v>5427</v>
      </c>
      <c r="B1023" s="16">
        <f ca="1">VLOOKUP(PHOTOS[[#This Row],[Customer_ID]],CUSTOMERS[],7)+RANDBETWEEN(0,TODAY()-VLOOKUP(PHOTOS[[#This Row],[Customer_ID]],CUSTOMERS[],7))</f>
        <v>45380</v>
      </c>
      <c r="C1023">
        <f t="shared" ca="1" si="15"/>
        <v>154</v>
      </c>
    </row>
    <row r="1024" spans="1:3" x14ac:dyDescent="0.2">
      <c r="A1024" t="s">
        <v>5428</v>
      </c>
      <c r="B1024" s="14">
        <f ca="1">VLOOKUP(PHOTOS[[#This Row],[Customer_ID]],CUSTOMERS[],7)+RANDBETWEEN(0,TODAY()-VLOOKUP(PHOTOS[[#This Row],[Customer_ID]],CUSTOMERS[],7))</f>
        <v>43270</v>
      </c>
      <c r="C1024">
        <f t="shared" ca="1" si="15"/>
        <v>178</v>
      </c>
    </row>
    <row r="1025" spans="1:3" x14ac:dyDescent="0.2">
      <c r="A1025" t="s">
        <v>5429</v>
      </c>
      <c r="B1025" s="16">
        <f ca="1">VLOOKUP(PHOTOS[[#This Row],[Customer_ID]],CUSTOMERS[],7)+RANDBETWEEN(0,TODAY()-VLOOKUP(PHOTOS[[#This Row],[Customer_ID]],CUSTOMERS[],7))</f>
        <v>43773</v>
      </c>
      <c r="C1025">
        <f t="shared" ca="1" si="15"/>
        <v>140</v>
      </c>
    </row>
    <row r="1026" spans="1:3" x14ac:dyDescent="0.2">
      <c r="A1026" t="s">
        <v>5430</v>
      </c>
      <c r="B1026" s="14">
        <f ca="1">VLOOKUP(PHOTOS[[#This Row],[Customer_ID]],CUSTOMERS[],7)+RANDBETWEEN(0,TODAY()-VLOOKUP(PHOTOS[[#This Row],[Customer_ID]],CUSTOMERS[],7))</f>
        <v>45460</v>
      </c>
      <c r="C1026">
        <f t="shared" ref="C1026:C1089" ca="1" si="16">RANDBETWEEN(1,200)</f>
        <v>118</v>
      </c>
    </row>
    <row r="1027" spans="1:3" x14ac:dyDescent="0.2">
      <c r="A1027" t="s">
        <v>5431</v>
      </c>
      <c r="B1027" s="16">
        <f ca="1">VLOOKUP(PHOTOS[[#This Row],[Customer_ID]],CUSTOMERS[],7)+RANDBETWEEN(0,TODAY()-VLOOKUP(PHOTOS[[#This Row],[Customer_ID]],CUSTOMERS[],7))</f>
        <v>44414</v>
      </c>
      <c r="C1027">
        <f t="shared" ca="1" si="16"/>
        <v>17</v>
      </c>
    </row>
    <row r="1028" spans="1:3" x14ac:dyDescent="0.2">
      <c r="A1028" t="s">
        <v>5432</v>
      </c>
      <c r="B1028" s="14">
        <f ca="1">VLOOKUP(PHOTOS[[#This Row],[Customer_ID]],CUSTOMERS[],7)+RANDBETWEEN(0,TODAY()-VLOOKUP(PHOTOS[[#This Row],[Customer_ID]],CUSTOMERS[],7))</f>
        <v>43883</v>
      </c>
      <c r="C1028">
        <f t="shared" ca="1" si="16"/>
        <v>122</v>
      </c>
    </row>
    <row r="1029" spans="1:3" x14ac:dyDescent="0.2">
      <c r="A1029" t="s">
        <v>5433</v>
      </c>
      <c r="B1029" s="16">
        <f ca="1">VLOOKUP(PHOTOS[[#This Row],[Customer_ID]],CUSTOMERS[],7)+RANDBETWEEN(0,TODAY()-VLOOKUP(PHOTOS[[#This Row],[Customer_ID]],CUSTOMERS[],7))</f>
        <v>43447</v>
      </c>
      <c r="C1029">
        <f t="shared" ca="1" si="16"/>
        <v>107</v>
      </c>
    </row>
    <row r="1030" spans="1:3" x14ac:dyDescent="0.2">
      <c r="A1030" t="s">
        <v>5434</v>
      </c>
      <c r="B1030" s="14">
        <f ca="1">VLOOKUP(PHOTOS[[#This Row],[Customer_ID]],CUSTOMERS[],7)+RANDBETWEEN(0,TODAY()-VLOOKUP(PHOTOS[[#This Row],[Customer_ID]],CUSTOMERS[],7))</f>
        <v>44479</v>
      </c>
      <c r="C1030">
        <f t="shared" ca="1" si="16"/>
        <v>86</v>
      </c>
    </row>
    <row r="1031" spans="1:3" x14ac:dyDescent="0.2">
      <c r="A1031" t="s">
        <v>5435</v>
      </c>
      <c r="B1031" s="16">
        <f ca="1">VLOOKUP(PHOTOS[[#This Row],[Customer_ID]],CUSTOMERS[],7)+RANDBETWEEN(0,TODAY()-VLOOKUP(PHOTOS[[#This Row],[Customer_ID]],CUSTOMERS[],7))</f>
        <v>43872</v>
      </c>
      <c r="C1031">
        <f t="shared" ca="1" si="16"/>
        <v>149</v>
      </c>
    </row>
    <row r="1032" spans="1:3" x14ac:dyDescent="0.2">
      <c r="A1032" t="s">
        <v>5436</v>
      </c>
      <c r="B1032" s="14">
        <f ca="1">VLOOKUP(PHOTOS[[#This Row],[Customer_ID]],CUSTOMERS[],7)+RANDBETWEEN(0,TODAY()-VLOOKUP(PHOTOS[[#This Row],[Customer_ID]],CUSTOMERS[],7))</f>
        <v>45467</v>
      </c>
      <c r="C1032">
        <f t="shared" ca="1" si="16"/>
        <v>123</v>
      </c>
    </row>
    <row r="1033" spans="1:3" x14ac:dyDescent="0.2">
      <c r="A1033" t="s">
        <v>5437</v>
      </c>
      <c r="B1033" s="16">
        <f ca="1">VLOOKUP(PHOTOS[[#This Row],[Customer_ID]],CUSTOMERS[],7)+RANDBETWEEN(0,TODAY()-VLOOKUP(PHOTOS[[#This Row],[Customer_ID]],CUSTOMERS[],7))</f>
        <v>45300</v>
      </c>
      <c r="C1033">
        <f t="shared" ca="1" si="16"/>
        <v>191</v>
      </c>
    </row>
    <row r="1034" spans="1:3" x14ac:dyDescent="0.2">
      <c r="A1034" t="s">
        <v>5438</v>
      </c>
      <c r="B1034" s="14">
        <f ca="1">VLOOKUP(PHOTOS[[#This Row],[Customer_ID]],CUSTOMERS[],7)+RANDBETWEEN(0,TODAY()-VLOOKUP(PHOTOS[[#This Row],[Customer_ID]],CUSTOMERS[],7))</f>
        <v>44552</v>
      </c>
      <c r="C1034">
        <f t="shared" ca="1" si="16"/>
        <v>86</v>
      </c>
    </row>
    <row r="1035" spans="1:3" x14ac:dyDescent="0.2">
      <c r="A1035" t="s">
        <v>5439</v>
      </c>
      <c r="B1035" s="16">
        <f ca="1">VLOOKUP(PHOTOS[[#This Row],[Customer_ID]],CUSTOMERS[],7)+RANDBETWEEN(0,TODAY()-VLOOKUP(PHOTOS[[#This Row],[Customer_ID]],CUSTOMERS[],7))</f>
        <v>45072</v>
      </c>
      <c r="C1035">
        <f t="shared" ca="1" si="16"/>
        <v>67</v>
      </c>
    </row>
    <row r="1036" spans="1:3" x14ac:dyDescent="0.2">
      <c r="A1036" t="s">
        <v>5440</v>
      </c>
      <c r="B1036" s="14">
        <f ca="1">VLOOKUP(PHOTOS[[#This Row],[Customer_ID]],CUSTOMERS[],7)+RANDBETWEEN(0,TODAY()-VLOOKUP(PHOTOS[[#This Row],[Customer_ID]],CUSTOMERS[],7))</f>
        <v>43216</v>
      </c>
      <c r="C1036">
        <f t="shared" ca="1" si="16"/>
        <v>45</v>
      </c>
    </row>
    <row r="1037" spans="1:3" x14ac:dyDescent="0.2">
      <c r="A1037" t="s">
        <v>5441</v>
      </c>
      <c r="B1037" s="16">
        <f ca="1">VLOOKUP(PHOTOS[[#This Row],[Customer_ID]],CUSTOMERS[],7)+RANDBETWEEN(0,TODAY()-VLOOKUP(PHOTOS[[#This Row],[Customer_ID]],CUSTOMERS[],7))</f>
        <v>45257</v>
      </c>
      <c r="C1037">
        <f t="shared" ca="1" si="16"/>
        <v>143</v>
      </c>
    </row>
    <row r="1038" spans="1:3" x14ac:dyDescent="0.2">
      <c r="A1038" t="s">
        <v>5442</v>
      </c>
      <c r="B1038" s="14">
        <f ca="1">VLOOKUP(PHOTOS[[#This Row],[Customer_ID]],CUSTOMERS[],7)+RANDBETWEEN(0,TODAY()-VLOOKUP(PHOTOS[[#This Row],[Customer_ID]],CUSTOMERS[],7))</f>
        <v>44291</v>
      </c>
      <c r="C1038">
        <f t="shared" ca="1" si="16"/>
        <v>68</v>
      </c>
    </row>
    <row r="1039" spans="1:3" x14ac:dyDescent="0.2">
      <c r="A1039" t="s">
        <v>5443</v>
      </c>
      <c r="B1039" s="16">
        <f ca="1">VLOOKUP(PHOTOS[[#This Row],[Customer_ID]],CUSTOMERS[],7)+RANDBETWEEN(0,TODAY()-VLOOKUP(PHOTOS[[#This Row],[Customer_ID]],CUSTOMERS[],7))</f>
        <v>45120</v>
      </c>
      <c r="C1039">
        <f t="shared" ca="1" si="16"/>
        <v>156</v>
      </c>
    </row>
    <row r="1040" spans="1:3" x14ac:dyDescent="0.2">
      <c r="A1040" t="s">
        <v>5444</v>
      </c>
      <c r="B1040" s="14">
        <f ca="1">VLOOKUP(PHOTOS[[#This Row],[Customer_ID]],CUSTOMERS[],7)+RANDBETWEEN(0,TODAY()-VLOOKUP(PHOTOS[[#This Row],[Customer_ID]],CUSTOMERS[],7))</f>
        <v>45291</v>
      </c>
      <c r="C1040">
        <f t="shared" ca="1" si="16"/>
        <v>111</v>
      </c>
    </row>
    <row r="1041" spans="1:3" x14ac:dyDescent="0.2">
      <c r="A1041" t="s">
        <v>5445</v>
      </c>
      <c r="B1041" s="16">
        <f ca="1">VLOOKUP(PHOTOS[[#This Row],[Customer_ID]],CUSTOMERS[],7)+RANDBETWEEN(0,TODAY()-VLOOKUP(PHOTOS[[#This Row],[Customer_ID]],CUSTOMERS[],7))</f>
        <v>43506</v>
      </c>
      <c r="C1041">
        <f t="shared" ca="1" si="16"/>
        <v>45</v>
      </c>
    </row>
    <row r="1042" spans="1:3" x14ac:dyDescent="0.2">
      <c r="A1042" t="s">
        <v>5446</v>
      </c>
      <c r="B1042" s="14">
        <f ca="1">VLOOKUP(PHOTOS[[#This Row],[Customer_ID]],CUSTOMERS[],7)+RANDBETWEEN(0,TODAY()-VLOOKUP(PHOTOS[[#This Row],[Customer_ID]],CUSTOMERS[],7))</f>
        <v>45461</v>
      </c>
      <c r="C1042">
        <f t="shared" ca="1" si="16"/>
        <v>17</v>
      </c>
    </row>
    <row r="1043" spans="1:3" x14ac:dyDescent="0.2">
      <c r="A1043" t="s">
        <v>5447</v>
      </c>
      <c r="B1043" s="16">
        <f ca="1">VLOOKUP(PHOTOS[[#This Row],[Customer_ID]],CUSTOMERS[],7)+RANDBETWEEN(0,TODAY()-VLOOKUP(PHOTOS[[#This Row],[Customer_ID]],CUSTOMERS[],7))</f>
        <v>44713</v>
      </c>
      <c r="C1043">
        <f t="shared" ca="1" si="16"/>
        <v>57</v>
      </c>
    </row>
    <row r="1044" spans="1:3" x14ac:dyDescent="0.2">
      <c r="A1044" t="s">
        <v>5448</v>
      </c>
      <c r="B1044" s="14">
        <f ca="1">VLOOKUP(PHOTOS[[#This Row],[Customer_ID]],CUSTOMERS[],7)+RANDBETWEEN(0,TODAY()-VLOOKUP(PHOTOS[[#This Row],[Customer_ID]],CUSTOMERS[],7))</f>
        <v>45129</v>
      </c>
      <c r="C1044">
        <f t="shared" ca="1" si="16"/>
        <v>21</v>
      </c>
    </row>
    <row r="1045" spans="1:3" x14ac:dyDescent="0.2">
      <c r="A1045" t="s">
        <v>5449</v>
      </c>
      <c r="B1045" s="16">
        <f ca="1">VLOOKUP(PHOTOS[[#This Row],[Customer_ID]],CUSTOMERS[],7)+RANDBETWEEN(0,TODAY()-VLOOKUP(PHOTOS[[#This Row],[Customer_ID]],CUSTOMERS[],7))</f>
        <v>44744</v>
      </c>
      <c r="C1045">
        <f t="shared" ca="1" si="16"/>
        <v>150</v>
      </c>
    </row>
    <row r="1046" spans="1:3" x14ac:dyDescent="0.2">
      <c r="A1046" t="s">
        <v>5450</v>
      </c>
      <c r="B1046" s="14">
        <f ca="1">VLOOKUP(PHOTOS[[#This Row],[Customer_ID]],CUSTOMERS[],7)+RANDBETWEEN(0,TODAY()-VLOOKUP(PHOTOS[[#This Row],[Customer_ID]],CUSTOMERS[],7))</f>
        <v>43966</v>
      </c>
      <c r="C1046">
        <f t="shared" ca="1" si="16"/>
        <v>123</v>
      </c>
    </row>
    <row r="1047" spans="1:3" x14ac:dyDescent="0.2">
      <c r="A1047" t="s">
        <v>5451</v>
      </c>
      <c r="B1047" s="16">
        <f ca="1">VLOOKUP(PHOTOS[[#This Row],[Customer_ID]],CUSTOMERS[],7)+RANDBETWEEN(0,TODAY()-VLOOKUP(PHOTOS[[#This Row],[Customer_ID]],CUSTOMERS[],7))</f>
        <v>44303</v>
      </c>
      <c r="C1047">
        <f t="shared" ca="1" si="16"/>
        <v>95</v>
      </c>
    </row>
    <row r="1048" spans="1:3" x14ac:dyDescent="0.2">
      <c r="A1048" t="s">
        <v>5452</v>
      </c>
      <c r="B1048" s="14">
        <f ca="1">VLOOKUP(PHOTOS[[#This Row],[Customer_ID]],CUSTOMERS[],7)+RANDBETWEEN(0,TODAY()-VLOOKUP(PHOTOS[[#This Row],[Customer_ID]],CUSTOMERS[],7))</f>
        <v>45120</v>
      </c>
      <c r="C1048">
        <f t="shared" ca="1" si="16"/>
        <v>38</v>
      </c>
    </row>
    <row r="1049" spans="1:3" x14ac:dyDescent="0.2">
      <c r="A1049" t="s">
        <v>5453</v>
      </c>
      <c r="B1049" s="16">
        <f ca="1">VLOOKUP(PHOTOS[[#This Row],[Customer_ID]],CUSTOMERS[],7)+RANDBETWEEN(0,TODAY()-VLOOKUP(PHOTOS[[#This Row],[Customer_ID]],CUSTOMERS[],7))</f>
        <v>45081</v>
      </c>
      <c r="C1049">
        <f t="shared" ca="1" si="16"/>
        <v>134</v>
      </c>
    </row>
    <row r="1050" spans="1:3" x14ac:dyDescent="0.2">
      <c r="A1050" t="s">
        <v>5454</v>
      </c>
      <c r="B1050" s="14">
        <f ca="1">VLOOKUP(PHOTOS[[#This Row],[Customer_ID]],CUSTOMERS[],7)+RANDBETWEEN(0,TODAY()-VLOOKUP(PHOTOS[[#This Row],[Customer_ID]],CUSTOMERS[],7))</f>
        <v>44917</v>
      </c>
      <c r="C1050">
        <f t="shared" ca="1" si="16"/>
        <v>40</v>
      </c>
    </row>
    <row r="1051" spans="1:3" x14ac:dyDescent="0.2">
      <c r="A1051" t="s">
        <v>5455</v>
      </c>
      <c r="B1051" s="16">
        <f ca="1">VLOOKUP(PHOTOS[[#This Row],[Customer_ID]],CUSTOMERS[],7)+RANDBETWEEN(0,TODAY()-VLOOKUP(PHOTOS[[#This Row],[Customer_ID]],CUSTOMERS[],7))</f>
        <v>44093</v>
      </c>
      <c r="C1051">
        <f t="shared" ca="1" si="16"/>
        <v>152</v>
      </c>
    </row>
    <row r="1052" spans="1:3" x14ac:dyDescent="0.2">
      <c r="A1052" t="s">
        <v>5456</v>
      </c>
      <c r="B1052" s="14">
        <f ca="1">VLOOKUP(PHOTOS[[#This Row],[Customer_ID]],CUSTOMERS[],7)+RANDBETWEEN(0,TODAY()-VLOOKUP(PHOTOS[[#This Row],[Customer_ID]],CUSTOMERS[],7))</f>
        <v>44433</v>
      </c>
      <c r="C1052">
        <f t="shared" ca="1" si="16"/>
        <v>82</v>
      </c>
    </row>
    <row r="1053" spans="1:3" x14ac:dyDescent="0.2">
      <c r="A1053" t="s">
        <v>5457</v>
      </c>
      <c r="B1053" s="16">
        <f ca="1">VLOOKUP(PHOTOS[[#This Row],[Customer_ID]],CUSTOMERS[],7)+RANDBETWEEN(0,TODAY()-VLOOKUP(PHOTOS[[#This Row],[Customer_ID]],CUSTOMERS[],7))</f>
        <v>45290</v>
      </c>
      <c r="C1053">
        <f t="shared" ca="1" si="16"/>
        <v>33</v>
      </c>
    </row>
    <row r="1054" spans="1:3" x14ac:dyDescent="0.2">
      <c r="A1054" t="s">
        <v>5458</v>
      </c>
      <c r="B1054" s="14">
        <f ca="1">VLOOKUP(PHOTOS[[#This Row],[Customer_ID]],CUSTOMERS[],7)+RANDBETWEEN(0,TODAY()-VLOOKUP(PHOTOS[[#This Row],[Customer_ID]],CUSTOMERS[],7))</f>
        <v>45379</v>
      </c>
      <c r="C1054">
        <f t="shared" ca="1" si="16"/>
        <v>175</v>
      </c>
    </row>
    <row r="1055" spans="1:3" x14ac:dyDescent="0.2">
      <c r="A1055" t="s">
        <v>5459</v>
      </c>
      <c r="B1055" s="16">
        <f ca="1">VLOOKUP(PHOTOS[[#This Row],[Customer_ID]],CUSTOMERS[],7)+RANDBETWEEN(0,TODAY()-VLOOKUP(PHOTOS[[#This Row],[Customer_ID]],CUSTOMERS[],7))</f>
        <v>45078</v>
      </c>
      <c r="C1055">
        <f t="shared" ca="1" si="16"/>
        <v>97</v>
      </c>
    </row>
    <row r="1056" spans="1:3" x14ac:dyDescent="0.2">
      <c r="A1056" t="s">
        <v>5460</v>
      </c>
      <c r="B1056" s="14">
        <f ca="1">VLOOKUP(PHOTOS[[#This Row],[Customer_ID]],CUSTOMERS[],7)+RANDBETWEEN(0,TODAY()-VLOOKUP(PHOTOS[[#This Row],[Customer_ID]],CUSTOMERS[],7))</f>
        <v>44491</v>
      </c>
      <c r="C1056">
        <f t="shared" ca="1" si="16"/>
        <v>174</v>
      </c>
    </row>
    <row r="1057" spans="1:3" x14ac:dyDescent="0.2">
      <c r="A1057" t="s">
        <v>5461</v>
      </c>
      <c r="B1057" s="16">
        <f ca="1">VLOOKUP(PHOTOS[[#This Row],[Customer_ID]],CUSTOMERS[],7)+RANDBETWEEN(0,TODAY()-VLOOKUP(PHOTOS[[#This Row],[Customer_ID]],CUSTOMERS[],7))</f>
        <v>45092</v>
      </c>
      <c r="C1057">
        <f t="shared" ca="1" si="16"/>
        <v>84</v>
      </c>
    </row>
    <row r="1058" spans="1:3" x14ac:dyDescent="0.2">
      <c r="A1058" t="s">
        <v>5462</v>
      </c>
      <c r="B1058" s="14">
        <f ca="1">VLOOKUP(PHOTOS[[#This Row],[Customer_ID]],CUSTOMERS[],7)+RANDBETWEEN(0,TODAY()-VLOOKUP(PHOTOS[[#This Row],[Customer_ID]],CUSTOMERS[],7))</f>
        <v>45114</v>
      </c>
      <c r="C1058">
        <f t="shared" ca="1" si="16"/>
        <v>10</v>
      </c>
    </row>
    <row r="1059" spans="1:3" x14ac:dyDescent="0.2">
      <c r="A1059" t="s">
        <v>5463</v>
      </c>
      <c r="B1059" s="16">
        <f ca="1">VLOOKUP(PHOTOS[[#This Row],[Customer_ID]],CUSTOMERS[],7)+RANDBETWEEN(0,TODAY()-VLOOKUP(PHOTOS[[#This Row],[Customer_ID]],CUSTOMERS[],7))</f>
        <v>45511</v>
      </c>
      <c r="C1059">
        <f t="shared" ca="1" si="16"/>
        <v>71</v>
      </c>
    </row>
    <row r="1060" spans="1:3" x14ac:dyDescent="0.2">
      <c r="A1060" t="s">
        <v>5464</v>
      </c>
      <c r="B1060" s="14">
        <f ca="1">VLOOKUP(PHOTOS[[#This Row],[Customer_ID]],CUSTOMERS[],7)+RANDBETWEEN(0,TODAY()-VLOOKUP(PHOTOS[[#This Row],[Customer_ID]],CUSTOMERS[],7))</f>
        <v>45170</v>
      </c>
      <c r="C1060">
        <f t="shared" ca="1" si="16"/>
        <v>169</v>
      </c>
    </row>
    <row r="1061" spans="1:3" x14ac:dyDescent="0.2">
      <c r="A1061" t="s">
        <v>5465</v>
      </c>
      <c r="B1061" s="16">
        <f ca="1">VLOOKUP(PHOTOS[[#This Row],[Customer_ID]],CUSTOMERS[],7)+RANDBETWEEN(0,TODAY()-VLOOKUP(PHOTOS[[#This Row],[Customer_ID]],CUSTOMERS[],7))</f>
        <v>43671</v>
      </c>
      <c r="C1061">
        <f t="shared" ca="1" si="16"/>
        <v>56</v>
      </c>
    </row>
    <row r="1062" spans="1:3" x14ac:dyDescent="0.2">
      <c r="A1062" t="s">
        <v>5466</v>
      </c>
      <c r="B1062" s="14">
        <f ca="1">VLOOKUP(PHOTOS[[#This Row],[Customer_ID]],CUSTOMERS[],7)+RANDBETWEEN(0,TODAY()-VLOOKUP(PHOTOS[[#This Row],[Customer_ID]],CUSTOMERS[],7))</f>
        <v>43810</v>
      </c>
      <c r="C1062">
        <f t="shared" ca="1" si="16"/>
        <v>67</v>
      </c>
    </row>
    <row r="1063" spans="1:3" x14ac:dyDescent="0.2">
      <c r="A1063" t="s">
        <v>5467</v>
      </c>
      <c r="B1063" s="16">
        <f ca="1">VLOOKUP(PHOTOS[[#This Row],[Customer_ID]],CUSTOMERS[],7)+RANDBETWEEN(0,TODAY()-VLOOKUP(PHOTOS[[#This Row],[Customer_ID]],CUSTOMERS[],7))</f>
        <v>45434</v>
      </c>
      <c r="C1063">
        <f t="shared" ca="1" si="16"/>
        <v>161</v>
      </c>
    </row>
    <row r="1064" spans="1:3" x14ac:dyDescent="0.2">
      <c r="A1064" t="s">
        <v>5468</v>
      </c>
      <c r="B1064" s="14">
        <f ca="1">VLOOKUP(PHOTOS[[#This Row],[Customer_ID]],CUSTOMERS[],7)+RANDBETWEEN(0,TODAY()-VLOOKUP(PHOTOS[[#This Row],[Customer_ID]],CUSTOMERS[],7))</f>
        <v>44891</v>
      </c>
      <c r="C1064">
        <f t="shared" ca="1" si="16"/>
        <v>111</v>
      </c>
    </row>
    <row r="1065" spans="1:3" x14ac:dyDescent="0.2">
      <c r="A1065" t="s">
        <v>5469</v>
      </c>
      <c r="B1065" s="16">
        <f ca="1">VLOOKUP(PHOTOS[[#This Row],[Customer_ID]],CUSTOMERS[],7)+RANDBETWEEN(0,TODAY()-VLOOKUP(PHOTOS[[#This Row],[Customer_ID]],CUSTOMERS[],7))</f>
        <v>45220</v>
      </c>
      <c r="C1065">
        <f t="shared" ca="1" si="16"/>
        <v>49</v>
      </c>
    </row>
    <row r="1066" spans="1:3" x14ac:dyDescent="0.2">
      <c r="A1066" t="s">
        <v>5470</v>
      </c>
      <c r="B1066" s="14">
        <f ca="1">VLOOKUP(PHOTOS[[#This Row],[Customer_ID]],CUSTOMERS[],7)+RANDBETWEEN(0,TODAY()-VLOOKUP(PHOTOS[[#This Row],[Customer_ID]],CUSTOMERS[],7))</f>
        <v>45053</v>
      </c>
      <c r="C1066">
        <f t="shared" ca="1" si="16"/>
        <v>129</v>
      </c>
    </row>
    <row r="1067" spans="1:3" x14ac:dyDescent="0.2">
      <c r="A1067" t="s">
        <v>5471</v>
      </c>
      <c r="B1067" s="16">
        <f ca="1">VLOOKUP(PHOTOS[[#This Row],[Customer_ID]],CUSTOMERS[],7)+RANDBETWEEN(0,TODAY()-VLOOKUP(PHOTOS[[#This Row],[Customer_ID]],CUSTOMERS[],7))</f>
        <v>44167</v>
      </c>
      <c r="C1067">
        <f t="shared" ca="1" si="16"/>
        <v>84</v>
      </c>
    </row>
    <row r="1068" spans="1:3" x14ac:dyDescent="0.2">
      <c r="A1068" t="s">
        <v>5472</v>
      </c>
      <c r="B1068" s="14">
        <f ca="1">VLOOKUP(PHOTOS[[#This Row],[Customer_ID]],CUSTOMERS[],7)+RANDBETWEEN(0,TODAY()-VLOOKUP(PHOTOS[[#This Row],[Customer_ID]],CUSTOMERS[],7))</f>
        <v>45059</v>
      </c>
      <c r="C1068">
        <f t="shared" ca="1" si="16"/>
        <v>194</v>
      </c>
    </row>
    <row r="1069" spans="1:3" x14ac:dyDescent="0.2">
      <c r="A1069" t="s">
        <v>5473</v>
      </c>
      <c r="B1069" s="16">
        <f ca="1">VLOOKUP(PHOTOS[[#This Row],[Customer_ID]],CUSTOMERS[],7)+RANDBETWEEN(0,TODAY()-VLOOKUP(PHOTOS[[#This Row],[Customer_ID]],CUSTOMERS[],7))</f>
        <v>44520</v>
      </c>
      <c r="C1069">
        <f t="shared" ca="1" si="16"/>
        <v>172</v>
      </c>
    </row>
    <row r="1070" spans="1:3" x14ac:dyDescent="0.2">
      <c r="A1070" t="s">
        <v>5474</v>
      </c>
      <c r="B1070" s="14">
        <f ca="1">VLOOKUP(PHOTOS[[#This Row],[Customer_ID]],CUSTOMERS[],7)+RANDBETWEEN(0,TODAY()-VLOOKUP(PHOTOS[[#This Row],[Customer_ID]],CUSTOMERS[],7))</f>
        <v>44996</v>
      </c>
      <c r="C1070">
        <f t="shared" ca="1" si="16"/>
        <v>33</v>
      </c>
    </row>
    <row r="1071" spans="1:3" x14ac:dyDescent="0.2">
      <c r="A1071" t="s">
        <v>5475</v>
      </c>
      <c r="B1071" s="16">
        <f ca="1">VLOOKUP(PHOTOS[[#This Row],[Customer_ID]],CUSTOMERS[],7)+RANDBETWEEN(0,TODAY()-VLOOKUP(PHOTOS[[#This Row],[Customer_ID]],CUSTOMERS[],7))</f>
        <v>43131</v>
      </c>
      <c r="C1071">
        <f t="shared" ca="1" si="16"/>
        <v>36</v>
      </c>
    </row>
    <row r="1072" spans="1:3" x14ac:dyDescent="0.2">
      <c r="A1072" t="s">
        <v>5476</v>
      </c>
      <c r="B1072" s="14">
        <f ca="1">VLOOKUP(PHOTOS[[#This Row],[Customer_ID]],CUSTOMERS[],7)+RANDBETWEEN(0,TODAY()-VLOOKUP(PHOTOS[[#This Row],[Customer_ID]],CUSTOMERS[],7))</f>
        <v>43785</v>
      </c>
      <c r="C1072">
        <f t="shared" ca="1" si="16"/>
        <v>68</v>
      </c>
    </row>
    <row r="1073" spans="1:3" x14ac:dyDescent="0.2">
      <c r="A1073" t="s">
        <v>5477</v>
      </c>
      <c r="B1073" s="16">
        <f ca="1">VLOOKUP(PHOTOS[[#This Row],[Customer_ID]],CUSTOMERS[],7)+RANDBETWEEN(0,TODAY()-VLOOKUP(PHOTOS[[#This Row],[Customer_ID]],CUSTOMERS[],7))</f>
        <v>44727</v>
      </c>
      <c r="C1073">
        <f t="shared" ca="1" si="16"/>
        <v>24</v>
      </c>
    </row>
    <row r="1074" spans="1:3" x14ac:dyDescent="0.2">
      <c r="A1074" t="s">
        <v>5478</v>
      </c>
      <c r="B1074" s="14">
        <f ca="1">VLOOKUP(PHOTOS[[#This Row],[Customer_ID]],CUSTOMERS[],7)+RANDBETWEEN(0,TODAY()-VLOOKUP(PHOTOS[[#This Row],[Customer_ID]],CUSTOMERS[],7))</f>
        <v>44476</v>
      </c>
      <c r="C1074">
        <f t="shared" ca="1" si="16"/>
        <v>27</v>
      </c>
    </row>
    <row r="1075" spans="1:3" x14ac:dyDescent="0.2">
      <c r="A1075" t="s">
        <v>5479</v>
      </c>
      <c r="B1075" s="16">
        <f ca="1">VLOOKUP(PHOTOS[[#This Row],[Customer_ID]],CUSTOMERS[],7)+RANDBETWEEN(0,TODAY()-VLOOKUP(PHOTOS[[#This Row],[Customer_ID]],CUSTOMERS[],7))</f>
        <v>44248</v>
      </c>
      <c r="C1075">
        <f t="shared" ca="1" si="16"/>
        <v>153</v>
      </c>
    </row>
    <row r="1076" spans="1:3" x14ac:dyDescent="0.2">
      <c r="A1076" t="s">
        <v>5480</v>
      </c>
      <c r="B1076" s="14">
        <f ca="1">VLOOKUP(PHOTOS[[#This Row],[Customer_ID]],CUSTOMERS[],7)+RANDBETWEEN(0,TODAY()-VLOOKUP(PHOTOS[[#This Row],[Customer_ID]],CUSTOMERS[],7))</f>
        <v>44590</v>
      </c>
      <c r="C1076">
        <f t="shared" ca="1" si="16"/>
        <v>24</v>
      </c>
    </row>
    <row r="1077" spans="1:3" x14ac:dyDescent="0.2">
      <c r="A1077" t="s">
        <v>5481</v>
      </c>
      <c r="B1077" s="16">
        <f ca="1">VLOOKUP(PHOTOS[[#This Row],[Customer_ID]],CUSTOMERS[],7)+RANDBETWEEN(0,TODAY()-VLOOKUP(PHOTOS[[#This Row],[Customer_ID]],CUSTOMERS[],7))</f>
        <v>45360</v>
      </c>
      <c r="C1077">
        <f t="shared" ca="1" si="16"/>
        <v>98</v>
      </c>
    </row>
    <row r="1078" spans="1:3" x14ac:dyDescent="0.2">
      <c r="A1078" t="s">
        <v>5482</v>
      </c>
      <c r="B1078" s="14">
        <f ca="1">VLOOKUP(PHOTOS[[#This Row],[Customer_ID]],CUSTOMERS[],7)+RANDBETWEEN(0,TODAY()-VLOOKUP(PHOTOS[[#This Row],[Customer_ID]],CUSTOMERS[],7))</f>
        <v>43092</v>
      </c>
      <c r="C1078">
        <f t="shared" ca="1" si="16"/>
        <v>192</v>
      </c>
    </row>
    <row r="1079" spans="1:3" x14ac:dyDescent="0.2">
      <c r="A1079" t="s">
        <v>5483</v>
      </c>
      <c r="B1079" s="16">
        <f ca="1">VLOOKUP(PHOTOS[[#This Row],[Customer_ID]],CUSTOMERS[],7)+RANDBETWEEN(0,TODAY()-VLOOKUP(PHOTOS[[#This Row],[Customer_ID]],CUSTOMERS[],7))</f>
        <v>44595</v>
      </c>
      <c r="C1079">
        <f t="shared" ca="1" si="16"/>
        <v>69</v>
      </c>
    </row>
    <row r="1080" spans="1:3" x14ac:dyDescent="0.2">
      <c r="A1080" t="s">
        <v>5484</v>
      </c>
      <c r="B1080" s="14">
        <f ca="1">VLOOKUP(PHOTOS[[#This Row],[Customer_ID]],CUSTOMERS[],7)+RANDBETWEEN(0,TODAY()-VLOOKUP(PHOTOS[[#This Row],[Customer_ID]],CUSTOMERS[],7))</f>
        <v>45413</v>
      </c>
      <c r="C1080">
        <f t="shared" ca="1" si="16"/>
        <v>13</v>
      </c>
    </row>
    <row r="1081" spans="1:3" x14ac:dyDescent="0.2">
      <c r="A1081" t="s">
        <v>5485</v>
      </c>
      <c r="B1081" s="16">
        <f ca="1">VLOOKUP(PHOTOS[[#This Row],[Customer_ID]],CUSTOMERS[],7)+RANDBETWEEN(0,TODAY()-VLOOKUP(PHOTOS[[#This Row],[Customer_ID]],CUSTOMERS[],7))</f>
        <v>45446</v>
      </c>
      <c r="C1081">
        <f t="shared" ca="1" si="16"/>
        <v>61</v>
      </c>
    </row>
    <row r="1082" spans="1:3" x14ac:dyDescent="0.2">
      <c r="A1082" t="s">
        <v>5486</v>
      </c>
      <c r="B1082" s="14">
        <f ca="1">VLOOKUP(PHOTOS[[#This Row],[Customer_ID]],CUSTOMERS[],7)+RANDBETWEEN(0,TODAY()-VLOOKUP(PHOTOS[[#This Row],[Customer_ID]],CUSTOMERS[],7))</f>
        <v>44754</v>
      </c>
      <c r="C1082">
        <f t="shared" ca="1" si="16"/>
        <v>53</v>
      </c>
    </row>
    <row r="1083" spans="1:3" x14ac:dyDescent="0.2">
      <c r="A1083" t="s">
        <v>5487</v>
      </c>
      <c r="B1083" s="16">
        <f ca="1">VLOOKUP(PHOTOS[[#This Row],[Customer_ID]],CUSTOMERS[],7)+RANDBETWEEN(0,TODAY()-VLOOKUP(PHOTOS[[#This Row],[Customer_ID]],CUSTOMERS[],7))</f>
        <v>43673</v>
      </c>
      <c r="C1083">
        <f t="shared" ca="1" si="16"/>
        <v>54</v>
      </c>
    </row>
    <row r="1084" spans="1:3" x14ac:dyDescent="0.2">
      <c r="A1084" t="s">
        <v>5488</v>
      </c>
      <c r="B1084" s="14">
        <f ca="1">VLOOKUP(PHOTOS[[#This Row],[Customer_ID]],CUSTOMERS[],7)+RANDBETWEEN(0,TODAY()-VLOOKUP(PHOTOS[[#This Row],[Customer_ID]],CUSTOMERS[],7))</f>
        <v>44399</v>
      </c>
      <c r="C1084">
        <f t="shared" ca="1" si="16"/>
        <v>149</v>
      </c>
    </row>
    <row r="1085" spans="1:3" x14ac:dyDescent="0.2">
      <c r="A1085" t="s">
        <v>5489</v>
      </c>
      <c r="B1085" s="16">
        <f ca="1">VLOOKUP(PHOTOS[[#This Row],[Customer_ID]],CUSTOMERS[],7)+RANDBETWEEN(0,TODAY()-VLOOKUP(PHOTOS[[#This Row],[Customer_ID]],CUSTOMERS[],7))</f>
        <v>44659</v>
      </c>
      <c r="C1085">
        <f t="shared" ca="1" si="16"/>
        <v>54</v>
      </c>
    </row>
    <row r="1086" spans="1:3" x14ac:dyDescent="0.2">
      <c r="A1086" t="s">
        <v>5490</v>
      </c>
      <c r="B1086" s="14">
        <f ca="1">VLOOKUP(PHOTOS[[#This Row],[Customer_ID]],CUSTOMERS[],7)+RANDBETWEEN(0,TODAY()-VLOOKUP(PHOTOS[[#This Row],[Customer_ID]],CUSTOMERS[],7))</f>
        <v>43527</v>
      </c>
      <c r="C1086">
        <f t="shared" ca="1" si="16"/>
        <v>161</v>
      </c>
    </row>
    <row r="1087" spans="1:3" x14ac:dyDescent="0.2">
      <c r="A1087" t="s">
        <v>5491</v>
      </c>
      <c r="B1087" s="16">
        <f ca="1">VLOOKUP(PHOTOS[[#This Row],[Customer_ID]],CUSTOMERS[],7)+RANDBETWEEN(0,TODAY()-VLOOKUP(PHOTOS[[#This Row],[Customer_ID]],CUSTOMERS[],7))</f>
        <v>45338</v>
      </c>
      <c r="C1087">
        <f t="shared" ca="1" si="16"/>
        <v>150</v>
      </c>
    </row>
    <row r="1088" spans="1:3" x14ac:dyDescent="0.2">
      <c r="A1088" t="s">
        <v>5492</v>
      </c>
      <c r="B1088" s="14">
        <f ca="1">VLOOKUP(PHOTOS[[#This Row],[Customer_ID]],CUSTOMERS[],7)+RANDBETWEEN(0,TODAY()-VLOOKUP(PHOTOS[[#This Row],[Customer_ID]],CUSTOMERS[],7))</f>
        <v>43382</v>
      </c>
      <c r="C1088">
        <f t="shared" ca="1" si="16"/>
        <v>23</v>
      </c>
    </row>
    <row r="1089" spans="1:3" x14ac:dyDescent="0.2">
      <c r="A1089" t="s">
        <v>5493</v>
      </c>
      <c r="B1089" s="16">
        <f ca="1">VLOOKUP(PHOTOS[[#This Row],[Customer_ID]],CUSTOMERS[],7)+RANDBETWEEN(0,TODAY()-VLOOKUP(PHOTOS[[#This Row],[Customer_ID]],CUSTOMERS[],7))</f>
        <v>45462</v>
      </c>
      <c r="C1089">
        <f t="shared" ca="1" si="16"/>
        <v>64</v>
      </c>
    </row>
    <row r="1090" spans="1:3" x14ac:dyDescent="0.2">
      <c r="A1090" t="s">
        <v>5494</v>
      </c>
      <c r="B1090" s="14">
        <f ca="1">VLOOKUP(PHOTOS[[#This Row],[Customer_ID]],CUSTOMERS[],7)+RANDBETWEEN(0,TODAY()-VLOOKUP(PHOTOS[[#This Row],[Customer_ID]],CUSTOMERS[],7))</f>
        <v>44416</v>
      </c>
      <c r="C1090">
        <f t="shared" ref="C1090:C1153" ca="1" si="17">RANDBETWEEN(1,200)</f>
        <v>142</v>
      </c>
    </row>
    <row r="1091" spans="1:3" x14ac:dyDescent="0.2">
      <c r="A1091" t="s">
        <v>5495</v>
      </c>
      <c r="B1091" s="16">
        <f ca="1">VLOOKUP(PHOTOS[[#This Row],[Customer_ID]],CUSTOMERS[],7)+RANDBETWEEN(0,TODAY()-VLOOKUP(PHOTOS[[#This Row],[Customer_ID]],CUSTOMERS[],7))</f>
        <v>44734</v>
      </c>
      <c r="C1091">
        <f t="shared" ca="1" si="17"/>
        <v>125</v>
      </c>
    </row>
    <row r="1092" spans="1:3" x14ac:dyDescent="0.2">
      <c r="A1092" t="s">
        <v>5496</v>
      </c>
      <c r="B1092" s="14">
        <f ca="1">VLOOKUP(PHOTOS[[#This Row],[Customer_ID]],CUSTOMERS[],7)+RANDBETWEEN(0,TODAY()-VLOOKUP(PHOTOS[[#This Row],[Customer_ID]],CUSTOMERS[],7))</f>
        <v>44206</v>
      </c>
      <c r="C1092">
        <f t="shared" ca="1" si="17"/>
        <v>82</v>
      </c>
    </row>
    <row r="1093" spans="1:3" x14ac:dyDescent="0.2">
      <c r="A1093" t="s">
        <v>5497</v>
      </c>
      <c r="B1093" s="16">
        <f ca="1">VLOOKUP(PHOTOS[[#This Row],[Customer_ID]],CUSTOMERS[],7)+RANDBETWEEN(0,TODAY()-VLOOKUP(PHOTOS[[#This Row],[Customer_ID]],CUSTOMERS[],7))</f>
        <v>43316</v>
      </c>
      <c r="C1093">
        <f t="shared" ca="1" si="17"/>
        <v>116</v>
      </c>
    </row>
    <row r="1094" spans="1:3" x14ac:dyDescent="0.2">
      <c r="A1094" t="s">
        <v>5498</v>
      </c>
      <c r="B1094" s="14">
        <f ca="1">VLOOKUP(PHOTOS[[#This Row],[Customer_ID]],CUSTOMERS[],7)+RANDBETWEEN(0,TODAY()-VLOOKUP(PHOTOS[[#This Row],[Customer_ID]],CUSTOMERS[],7))</f>
        <v>45318</v>
      </c>
      <c r="C1094">
        <f t="shared" ca="1" si="17"/>
        <v>62</v>
      </c>
    </row>
    <row r="1095" spans="1:3" x14ac:dyDescent="0.2">
      <c r="A1095" t="s">
        <v>5499</v>
      </c>
      <c r="B1095" s="16">
        <f ca="1">VLOOKUP(PHOTOS[[#This Row],[Customer_ID]],CUSTOMERS[],7)+RANDBETWEEN(0,TODAY()-VLOOKUP(PHOTOS[[#This Row],[Customer_ID]],CUSTOMERS[],7))</f>
        <v>43170</v>
      </c>
      <c r="C1095">
        <f t="shared" ca="1" si="17"/>
        <v>155</v>
      </c>
    </row>
    <row r="1096" spans="1:3" x14ac:dyDescent="0.2">
      <c r="A1096" t="s">
        <v>5500</v>
      </c>
      <c r="B1096" s="14">
        <f ca="1">VLOOKUP(PHOTOS[[#This Row],[Customer_ID]],CUSTOMERS[],7)+RANDBETWEEN(0,TODAY()-VLOOKUP(PHOTOS[[#This Row],[Customer_ID]],CUSTOMERS[],7))</f>
        <v>45493</v>
      </c>
      <c r="C1096">
        <f t="shared" ca="1" si="17"/>
        <v>35</v>
      </c>
    </row>
    <row r="1097" spans="1:3" x14ac:dyDescent="0.2">
      <c r="A1097" t="s">
        <v>5501</v>
      </c>
      <c r="B1097" s="16">
        <f ca="1">VLOOKUP(PHOTOS[[#This Row],[Customer_ID]],CUSTOMERS[],7)+RANDBETWEEN(0,TODAY()-VLOOKUP(PHOTOS[[#This Row],[Customer_ID]],CUSTOMERS[],7))</f>
        <v>43064</v>
      </c>
      <c r="C1097">
        <f t="shared" ca="1" si="17"/>
        <v>48</v>
      </c>
    </row>
    <row r="1098" spans="1:3" x14ac:dyDescent="0.2">
      <c r="A1098" t="s">
        <v>5502</v>
      </c>
      <c r="B1098" s="14">
        <f ca="1">VLOOKUP(PHOTOS[[#This Row],[Customer_ID]],CUSTOMERS[],7)+RANDBETWEEN(0,TODAY()-VLOOKUP(PHOTOS[[#This Row],[Customer_ID]],CUSTOMERS[],7))</f>
        <v>44638</v>
      </c>
      <c r="C1098">
        <f t="shared" ca="1" si="17"/>
        <v>179</v>
      </c>
    </row>
    <row r="1099" spans="1:3" x14ac:dyDescent="0.2">
      <c r="A1099" t="s">
        <v>5503</v>
      </c>
      <c r="B1099" s="16">
        <f ca="1">VLOOKUP(PHOTOS[[#This Row],[Customer_ID]],CUSTOMERS[],7)+RANDBETWEEN(0,TODAY()-VLOOKUP(PHOTOS[[#This Row],[Customer_ID]],CUSTOMERS[],7))</f>
        <v>45052</v>
      </c>
      <c r="C1099">
        <f t="shared" ca="1" si="17"/>
        <v>29</v>
      </c>
    </row>
    <row r="1100" spans="1:3" x14ac:dyDescent="0.2">
      <c r="A1100" t="s">
        <v>5504</v>
      </c>
      <c r="B1100" s="14">
        <f ca="1">VLOOKUP(PHOTOS[[#This Row],[Customer_ID]],CUSTOMERS[],7)+RANDBETWEEN(0,TODAY()-VLOOKUP(PHOTOS[[#This Row],[Customer_ID]],CUSTOMERS[],7))</f>
        <v>44145</v>
      </c>
      <c r="C1100">
        <f t="shared" ca="1" si="17"/>
        <v>168</v>
      </c>
    </row>
    <row r="1101" spans="1:3" x14ac:dyDescent="0.2">
      <c r="A1101" t="s">
        <v>5505</v>
      </c>
      <c r="B1101" s="16">
        <f ca="1">VLOOKUP(PHOTOS[[#This Row],[Customer_ID]],CUSTOMERS[],7)+RANDBETWEEN(0,TODAY()-VLOOKUP(PHOTOS[[#This Row],[Customer_ID]],CUSTOMERS[],7))</f>
        <v>44280</v>
      </c>
      <c r="C1101">
        <f t="shared" ca="1" si="17"/>
        <v>131</v>
      </c>
    </row>
    <row r="1102" spans="1:3" x14ac:dyDescent="0.2">
      <c r="A1102" t="s">
        <v>5506</v>
      </c>
      <c r="B1102" s="14">
        <f ca="1">VLOOKUP(PHOTOS[[#This Row],[Customer_ID]],CUSTOMERS[],7)+RANDBETWEEN(0,TODAY()-VLOOKUP(PHOTOS[[#This Row],[Customer_ID]],CUSTOMERS[],7))</f>
        <v>44427</v>
      </c>
      <c r="C1102">
        <f t="shared" ca="1" si="17"/>
        <v>86</v>
      </c>
    </row>
    <row r="1103" spans="1:3" x14ac:dyDescent="0.2">
      <c r="A1103" t="s">
        <v>5507</v>
      </c>
      <c r="B1103" s="16">
        <f ca="1">VLOOKUP(PHOTOS[[#This Row],[Customer_ID]],CUSTOMERS[],7)+RANDBETWEEN(0,TODAY()-VLOOKUP(PHOTOS[[#This Row],[Customer_ID]],CUSTOMERS[],7))</f>
        <v>44223</v>
      </c>
      <c r="C1103">
        <f t="shared" ca="1" si="17"/>
        <v>77</v>
      </c>
    </row>
    <row r="1104" spans="1:3" x14ac:dyDescent="0.2">
      <c r="A1104" t="s">
        <v>5508</v>
      </c>
      <c r="B1104" s="14">
        <f ca="1">VLOOKUP(PHOTOS[[#This Row],[Customer_ID]],CUSTOMERS[],7)+RANDBETWEEN(0,TODAY()-VLOOKUP(PHOTOS[[#This Row],[Customer_ID]],CUSTOMERS[],7))</f>
        <v>44202</v>
      </c>
      <c r="C1104">
        <f t="shared" ca="1" si="17"/>
        <v>125</v>
      </c>
    </row>
    <row r="1105" spans="1:3" x14ac:dyDescent="0.2">
      <c r="A1105" t="s">
        <v>5509</v>
      </c>
      <c r="B1105" s="16">
        <f ca="1">VLOOKUP(PHOTOS[[#This Row],[Customer_ID]],CUSTOMERS[],7)+RANDBETWEEN(0,TODAY()-VLOOKUP(PHOTOS[[#This Row],[Customer_ID]],CUSTOMERS[],7))</f>
        <v>44813</v>
      </c>
      <c r="C1105">
        <f t="shared" ca="1" si="17"/>
        <v>115</v>
      </c>
    </row>
    <row r="1106" spans="1:3" x14ac:dyDescent="0.2">
      <c r="A1106" t="s">
        <v>5510</v>
      </c>
      <c r="B1106" s="14">
        <f ca="1">VLOOKUP(PHOTOS[[#This Row],[Customer_ID]],CUSTOMERS[],7)+RANDBETWEEN(0,TODAY()-VLOOKUP(PHOTOS[[#This Row],[Customer_ID]],CUSTOMERS[],7))</f>
        <v>44681</v>
      </c>
      <c r="C1106">
        <f t="shared" ca="1" si="17"/>
        <v>134</v>
      </c>
    </row>
    <row r="1107" spans="1:3" x14ac:dyDescent="0.2">
      <c r="A1107" t="s">
        <v>5511</v>
      </c>
      <c r="B1107" s="16">
        <f ca="1">VLOOKUP(PHOTOS[[#This Row],[Customer_ID]],CUSTOMERS[],7)+RANDBETWEEN(0,TODAY()-VLOOKUP(PHOTOS[[#This Row],[Customer_ID]],CUSTOMERS[],7))</f>
        <v>45235</v>
      </c>
      <c r="C1107">
        <f t="shared" ca="1" si="17"/>
        <v>91</v>
      </c>
    </row>
    <row r="1108" spans="1:3" x14ac:dyDescent="0.2">
      <c r="A1108" t="s">
        <v>5512</v>
      </c>
      <c r="B1108" s="14">
        <f ca="1">VLOOKUP(PHOTOS[[#This Row],[Customer_ID]],CUSTOMERS[],7)+RANDBETWEEN(0,TODAY()-VLOOKUP(PHOTOS[[#This Row],[Customer_ID]],CUSTOMERS[],7))</f>
        <v>45318</v>
      </c>
      <c r="C1108">
        <f t="shared" ca="1" si="17"/>
        <v>145</v>
      </c>
    </row>
    <row r="1109" spans="1:3" x14ac:dyDescent="0.2">
      <c r="A1109" t="s">
        <v>5513</v>
      </c>
      <c r="B1109" s="16">
        <f ca="1">VLOOKUP(PHOTOS[[#This Row],[Customer_ID]],CUSTOMERS[],7)+RANDBETWEEN(0,TODAY()-VLOOKUP(PHOTOS[[#This Row],[Customer_ID]],CUSTOMERS[],7))</f>
        <v>45404</v>
      </c>
      <c r="C1109">
        <f t="shared" ca="1" si="17"/>
        <v>130</v>
      </c>
    </row>
    <row r="1110" spans="1:3" x14ac:dyDescent="0.2">
      <c r="A1110" t="s">
        <v>5514</v>
      </c>
      <c r="B1110" s="14">
        <f ca="1">VLOOKUP(PHOTOS[[#This Row],[Customer_ID]],CUSTOMERS[],7)+RANDBETWEEN(0,TODAY()-VLOOKUP(PHOTOS[[#This Row],[Customer_ID]],CUSTOMERS[],7))</f>
        <v>42920</v>
      </c>
      <c r="C1110">
        <f t="shared" ca="1" si="17"/>
        <v>159</v>
      </c>
    </row>
    <row r="1111" spans="1:3" x14ac:dyDescent="0.2">
      <c r="A1111" t="s">
        <v>5515</v>
      </c>
      <c r="B1111" s="16">
        <f ca="1">VLOOKUP(PHOTOS[[#This Row],[Customer_ID]],CUSTOMERS[],7)+RANDBETWEEN(0,TODAY()-VLOOKUP(PHOTOS[[#This Row],[Customer_ID]],CUSTOMERS[],7))</f>
        <v>44721</v>
      </c>
      <c r="C1111">
        <f t="shared" ca="1" si="17"/>
        <v>55</v>
      </c>
    </row>
    <row r="1112" spans="1:3" x14ac:dyDescent="0.2">
      <c r="A1112" t="s">
        <v>5516</v>
      </c>
      <c r="B1112" s="14">
        <f ca="1">VLOOKUP(PHOTOS[[#This Row],[Customer_ID]],CUSTOMERS[],7)+RANDBETWEEN(0,TODAY()-VLOOKUP(PHOTOS[[#This Row],[Customer_ID]],CUSTOMERS[],7))</f>
        <v>42998</v>
      </c>
      <c r="C1112">
        <f t="shared" ca="1" si="17"/>
        <v>74</v>
      </c>
    </row>
    <row r="1113" spans="1:3" x14ac:dyDescent="0.2">
      <c r="A1113" t="s">
        <v>5517</v>
      </c>
      <c r="B1113" s="16">
        <f ca="1">VLOOKUP(PHOTOS[[#This Row],[Customer_ID]],CUSTOMERS[],7)+RANDBETWEEN(0,TODAY()-VLOOKUP(PHOTOS[[#This Row],[Customer_ID]],CUSTOMERS[],7))</f>
        <v>44951</v>
      </c>
      <c r="C1113">
        <f t="shared" ca="1" si="17"/>
        <v>158</v>
      </c>
    </row>
    <row r="1114" spans="1:3" x14ac:dyDescent="0.2">
      <c r="A1114" t="s">
        <v>5518</v>
      </c>
      <c r="B1114" s="14">
        <f ca="1">VLOOKUP(PHOTOS[[#This Row],[Customer_ID]],CUSTOMERS[],7)+RANDBETWEEN(0,TODAY()-VLOOKUP(PHOTOS[[#This Row],[Customer_ID]],CUSTOMERS[],7))</f>
        <v>45354</v>
      </c>
      <c r="C1114">
        <f t="shared" ca="1" si="17"/>
        <v>89</v>
      </c>
    </row>
    <row r="1115" spans="1:3" x14ac:dyDescent="0.2">
      <c r="A1115" t="s">
        <v>5519</v>
      </c>
      <c r="B1115" s="16">
        <f ca="1">VLOOKUP(PHOTOS[[#This Row],[Customer_ID]],CUSTOMERS[],7)+RANDBETWEEN(0,TODAY()-VLOOKUP(PHOTOS[[#This Row],[Customer_ID]],CUSTOMERS[],7))</f>
        <v>44953</v>
      </c>
      <c r="C1115">
        <f t="shared" ca="1" si="17"/>
        <v>90</v>
      </c>
    </row>
    <row r="1116" spans="1:3" x14ac:dyDescent="0.2">
      <c r="A1116" t="s">
        <v>5520</v>
      </c>
      <c r="B1116" s="14">
        <f ca="1">VLOOKUP(PHOTOS[[#This Row],[Customer_ID]],CUSTOMERS[],7)+RANDBETWEEN(0,TODAY()-VLOOKUP(PHOTOS[[#This Row],[Customer_ID]],CUSTOMERS[],7))</f>
        <v>44108</v>
      </c>
      <c r="C1116">
        <f t="shared" ca="1" si="17"/>
        <v>78</v>
      </c>
    </row>
    <row r="1117" spans="1:3" x14ac:dyDescent="0.2">
      <c r="A1117" t="s">
        <v>5521</v>
      </c>
      <c r="B1117" s="16">
        <f ca="1">VLOOKUP(PHOTOS[[#This Row],[Customer_ID]],CUSTOMERS[],7)+RANDBETWEEN(0,TODAY()-VLOOKUP(PHOTOS[[#This Row],[Customer_ID]],CUSTOMERS[],7))</f>
        <v>45262</v>
      </c>
      <c r="C1117">
        <f t="shared" ca="1" si="17"/>
        <v>190</v>
      </c>
    </row>
    <row r="1118" spans="1:3" x14ac:dyDescent="0.2">
      <c r="A1118" t="s">
        <v>5522</v>
      </c>
      <c r="B1118" s="14">
        <f ca="1">VLOOKUP(PHOTOS[[#This Row],[Customer_ID]],CUSTOMERS[],7)+RANDBETWEEN(0,TODAY()-VLOOKUP(PHOTOS[[#This Row],[Customer_ID]],CUSTOMERS[],7))</f>
        <v>44141</v>
      </c>
      <c r="C1118">
        <f t="shared" ca="1" si="17"/>
        <v>76</v>
      </c>
    </row>
    <row r="1119" spans="1:3" x14ac:dyDescent="0.2">
      <c r="A1119" t="s">
        <v>5523</v>
      </c>
      <c r="B1119" s="16">
        <f ca="1">VLOOKUP(PHOTOS[[#This Row],[Customer_ID]],CUSTOMERS[],7)+RANDBETWEEN(0,TODAY()-VLOOKUP(PHOTOS[[#This Row],[Customer_ID]],CUSTOMERS[],7))</f>
        <v>43622</v>
      </c>
      <c r="C1119">
        <f t="shared" ca="1" si="17"/>
        <v>83</v>
      </c>
    </row>
    <row r="1120" spans="1:3" x14ac:dyDescent="0.2">
      <c r="A1120" t="s">
        <v>5524</v>
      </c>
      <c r="B1120" s="14">
        <f ca="1">VLOOKUP(PHOTOS[[#This Row],[Customer_ID]],CUSTOMERS[],7)+RANDBETWEEN(0,TODAY()-VLOOKUP(PHOTOS[[#This Row],[Customer_ID]],CUSTOMERS[],7))</f>
        <v>45156</v>
      </c>
      <c r="C1120">
        <f t="shared" ca="1" si="17"/>
        <v>42</v>
      </c>
    </row>
    <row r="1121" spans="1:3" x14ac:dyDescent="0.2">
      <c r="A1121" t="s">
        <v>5525</v>
      </c>
      <c r="B1121" s="16">
        <f ca="1">VLOOKUP(PHOTOS[[#This Row],[Customer_ID]],CUSTOMERS[],7)+RANDBETWEEN(0,TODAY()-VLOOKUP(PHOTOS[[#This Row],[Customer_ID]],CUSTOMERS[],7))</f>
        <v>44588</v>
      </c>
      <c r="C1121">
        <f t="shared" ca="1" si="17"/>
        <v>33</v>
      </c>
    </row>
    <row r="1122" spans="1:3" x14ac:dyDescent="0.2">
      <c r="A1122" t="s">
        <v>5526</v>
      </c>
      <c r="B1122" s="14">
        <f ca="1">VLOOKUP(PHOTOS[[#This Row],[Customer_ID]],CUSTOMERS[],7)+RANDBETWEEN(0,TODAY()-VLOOKUP(PHOTOS[[#This Row],[Customer_ID]],CUSTOMERS[],7))</f>
        <v>45474</v>
      </c>
      <c r="C1122">
        <f t="shared" ca="1" si="17"/>
        <v>68</v>
      </c>
    </row>
    <row r="1123" spans="1:3" x14ac:dyDescent="0.2">
      <c r="A1123" t="s">
        <v>5527</v>
      </c>
      <c r="B1123" s="16">
        <f ca="1">VLOOKUP(PHOTOS[[#This Row],[Customer_ID]],CUSTOMERS[],7)+RANDBETWEEN(0,TODAY()-VLOOKUP(PHOTOS[[#This Row],[Customer_ID]],CUSTOMERS[],7))</f>
        <v>45273</v>
      </c>
      <c r="C1123">
        <f t="shared" ca="1" si="17"/>
        <v>80</v>
      </c>
    </row>
    <row r="1124" spans="1:3" x14ac:dyDescent="0.2">
      <c r="A1124" t="s">
        <v>5528</v>
      </c>
      <c r="B1124" s="14">
        <f ca="1">VLOOKUP(PHOTOS[[#This Row],[Customer_ID]],CUSTOMERS[],7)+RANDBETWEEN(0,TODAY()-VLOOKUP(PHOTOS[[#This Row],[Customer_ID]],CUSTOMERS[],7))</f>
        <v>45062</v>
      </c>
      <c r="C1124">
        <f t="shared" ca="1" si="17"/>
        <v>140</v>
      </c>
    </row>
    <row r="1125" spans="1:3" x14ac:dyDescent="0.2">
      <c r="A1125" t="s">
        <v>5529</v>
      </c>
      <c r="B1125" s="16">
        <f ca="1">VLOOKUP(PHOTOS[[#This Row],[Customer_ID]],CUSTOMERS[],7)+RANDBETWEEN(0,TODAY()-VLOOKUP(PHOTOS[[#This Row],[Customer_ID]],CUSTOMERS[],7))</f>
        <v>44621</v>
      </c>
      <c r="C1125">
        <f t="shared" ca="1" si="17"/>
        <v>168</v>
      </c>
    </row>
    <row r="1126" spans="1:3" x14ac:dyDescent="0.2">
      <c r="A1126" t="s">
        <v>5530</v>
      </c>
      <c r="B1126" s="14">
        <f ca="1">VLOOKUP(PHOTOS[[#This Row],[Customer_ID]],CUSTOMERS[],7)+RANDBETWEEN(0,TODAY()-VLOOKUP(PHOTOS[[#This Row],[Customer_ID]],CUSTOMERS[],7))</f>
        <v>44324</v>
      </c>
      <c r="C1126">
        <f t="shared" ca="1" si="17"/>
        <v>166</v>
      </c>
    </row>
    <row r="1127" spans="1:3" x14ac:dyDescent="0.2">
      <c r="A1127" t="s">
        <v>5531</v>
      </c>
      <c r="B1127" s="16">
        <f ca="1">VLOOKUP(PHOTOS[[#This Row],[Customer_ID]],CUSTOMERS[],7)+RANDBETWEEN(0,TODAY()-VLOOKUP(PHOTOS[[#This Row],[Customer_ID]],CUSTOMERS[],7))</f>
        <v>44759</v>
      </c>
      <c r="C1127">
        <f t="shared" ca="1" si="17"/>
        <v>197</v>
      </c>
    </row>
    <row r="1128" spans="1:3" x14ac:dyDescent="0.2">
      <c r="A1128" t="s">
        <v>5532</v>
      </c>
      <c r="B1128" s="14">
        <f ca="1">VLOOKUP(PHOTOS[[#This Row],[Customer_ID]],CUSTOMERS[],7)+RANDBETWEEN(0,TODAY()-VLOOKUP(PHOTOS[[#This Row],[Customer_ID]],CUSTOMERS[],7))</f>
        <v>45238</v>
      </c>
      <c r="C1128">
        <f t="shared" ca="1" si="17"/>
        <v>28</v>
      </c>
    </row>
    <row r="1129" spans="1:3" x14ac:dyDescent="0.2">
      <c r="A1129" t="s">
        <v>5533</v>
      </c>
      <c r="B1129" s="16">
        <f ca="1">VLOOKUP(PHOTOS[[#This Row],[Customer_ID]],CUSTOMERS[],7)+RANDBETWEEN(0,TODAY()-VLOOKUP(PHOTOS[[#This Row],[Customer_ID]],CUSTOMERS[],7))</f>
        <v>44980</v>
      </c>
      <c r="C1129">
        <f t="shared" ca="1" si="17"/>
        <v>82</v>
      </c>
    </row>
    <row r="1130" spans="1:3" x14ac:dyDescent="0.2">
      <c r="A1130" t="s">
        <v>5534</v>
      </c>
      <c r="B1130" s="14">
        <f ca="1">VLOOKUP(PHOTOS[[#This Row],[Customer_ID]],CUSTOMERS[],7)+RANDBETWEEN(0,TODAY()-VLOOKUP(PHOTOS[[#This Row],[Customer_ID]],CUSTOMERS[],7))</f>
        <v>44650</v>
      </c>
      <c r="C1130">
        <f t="shared" ca="1" si="17"/>
        <v>7</v>
      </c>
    </row>
    <row r="1131" spans="1:3" x14ac:dyDescent="0.2">
      <c r="A1131" t="s">
        <v>5535</v>
      </c>
      <c r="B1131" s="16">
        <f ca="1">VLOOKUP(PHOTOS[[#This Row],[Customer_ID]],CUSTOMERS[],7)+RANDBETWEEN(0,TODAY()-VLOOKUP(PHOTOS[[#This Row],[Customer_ID]],CUSTOMERS[],7))</f>
        <v>44412</v>
      </c>
      <c r="C1131">
        <f t="shared" ca="1" si="17"/>
        <v>13</v>
      </c>
    </row>
    <row r="1132" spans="1:3" x14ac:dyDescent="0.2">
      <c r="A1132" t="s">
        <v>5536</v>
      </c>
      <c r="B1132" s="14">
        <f ca="1">VLOOKUP(PHOTOS[[#This Row],[Customer_ID]],CUSTOMERS[],7)+RANDBETWEEN(0,TODAY()-VLOOKUP(PHOTOS[[#This Row],[Customer_ID]],CUSTOMERS[],7))</f>
        <v>44746</v>
      </c>
      <c r="C1132">
        <f t="shared" ca="1" si="17"/>
        <v>34</v>
      </c>
    </row>
    <row r="1133" spans="1:3" x14ac:dyDescent="0.2">
      <c r="A1133" t="s">
        <v>5537</v>
      </c>
      <c r="B1133" s="16">
        <f ca="1">VLOOKUP(PHOTOS[[#This Row],[Customer_ID]],CUSTOMERS[],7)+RANDBETWEEN(0,TODAY()-VLOOKUP(PHOTOS[[#This Row],[Customer_ID]],CUSTOMERS[],7))</f>
        <v>44109</v>
      </c>
      <c r="C1133">
        <f t="shared" ca="1" si="17"/>
        <v>143</v>
      </c>
    </row>
    <row r="1134" spans="1:3" x14ac:dyDescent="0.2">
      <c r="A1134" t="s">
        <v>5538</v>
      </c>
      <c r="B1134" s="14">
        <f ca="1">VLOOKUP(PHOTOS[[#This Row],[Customer_ID]],CUSTOMERS[],7)+RANDBETWEEN(0,TODAY()-VLOOKUP(PHOTOS[[#This Row],[Customer_ID]],CUSTOMERS[],7))</f>
        <v>44199</v>
      </c>
      <c r="C1134">
        <f t="shared" ca="1" si="17"/>
        <v>72</v>
      </c>
    </row>
    <row r="1135" spans="1:3" x14ac:dyDescent="0.2">
      <c r="A1135" t="s">
        <v>5539</v>
      </c>
      <c r="B1135" s="16">
        <f ca="1">VLOOKUP(PHOTOS[[#This Row],[Customer_ID]],CUSTOMERS[],7)+RANDBETWEEN(0,TODAY()-VLOOKUP(PHOTOS[[#This Row],[Customer_ID]],CUSTOMERS[],7))</f>
        <v>43780</v>
      </c>
      <c r="C1135">
        <f t="shared" ca="1" si="17"/>
        <v>85</v>
      </c>
    </row>
    <row r="1136" spans="1:3" x14ac:dyDescent="0.2">
      <c r="A1136" t="s">
        <v>5540</v>
      </c>
      <c r="B1136" s="14">
        <f ca="1">VLOOKUP(PHOTOS[[#This Row],[Customer_ID]],CUSTOMERS[],7)+RANDBETWEEN(0,TODAY()-VLOOKUP(PHOTOS[[#This Row],[Customer_ID]],CUSTOMERS[],7))</f>
        <v>45383</v>
      </c>
      <c r="C1136">
        <f t="shared" ca="1" si="17"/>
        <v>53</v>
      </c>
    </row>
    <row r="1137" spans="1:3" x14ac:dyDescent="0.2">
      <c r="A1137" t="s">
        <v>5541</v>
      </c>
      <c r="B1137" s="16">
        <f ca="1">VLOOKUP(PHOTOS[[#This Row],[Customer_ID]],CUSTOMERS[],7)+RANDBETWEEN(0,TODAY()-VLOOKUP(PHOTOS[[#This Row],[Customer_ID]],CUSTOMERS[],7))</f>
        <v>45275</v>
      </c>
      <c r="C1137">
        <f t="shared" ca="1" si="17"/>
        <v>153</v>
      </c>
    </row>
    <row r="1138" spans="1:3" x14ac:dyDescent="0.2">
      <c r="A1138" t="s">
        <v>5542</v>
      </c>
      <c r="B1138" s="14">
        <f ca="1">VLOOKUP(PHOTOS[[#This Row],[Customer_ID]],CUSTOMERS[],7)+RANDBETWEEN(0,TODAY()-VLOOKUP(PHOTOS[[#This Row],[Customer_ID]],CUSTOMERS[],7))</f>
        <v>44125</v>
      </c>
      <c r="C1138">
        <f t="shared" ca="1" si="17"/>
        <v>25</v>
      </c>
    </row>
    <row r="1139" spans="1:3" x14ac:dyDescent="0.2">
      <c r="A1139" t="s">
        <v>5543</v>
      </c>
      <c r="B1139" s="16">
        <f ca="1">VLOOKUP(PHOTOS[[#This Row],[Customer_ID]],CUSTOMERS[],7)+RANDBETWEEN(0,TODAY()-VLOOKUP(PHOTOS[[#This Row],[Customer_ID]],CUSTOMERS[],7))</f>
        <v>45358</v>
      </c>
      <c r="C1139">
        <f t="shared" ca="1" si="17"/>
        <v>23</v>
      </c>
    </row>
    <row r="1140" spans="1:3" x14ac:dyDescent="0.2">
      <c r="A1140" t="s">
        <v>5544</v>
      </c>
      <c r="B1140" s="14">
        <f ca="1">VLOOKUP(PHOTOS[[#This Row],[Customer_ID]],CUSTOMERS[],7)+RANDBETWEEN(0,TODAY()-VLOOKUP(PHOTOS[[#This Row],[Customer_ID]],CUSTOMERS[],7))</f>
        <v>45389</v>
      </c>
      <c r="C1140">
        <f t="shared" ca="1" si="17"/>
        <v>117</v>
      </c>
    </row>
    <row r="1141" spans="1:3" x14ac:dyDescent="0.2">
      <c r="A1141" t="s">
        <v>5545</v>
      </c>
      <c r="B1141" s="16">
        <f ca="1">VLOOKUP(PHOTOS[[#This Row],[Customer_ID]],CUSTOMERS[],7)+RANDBETWEEN(0,TODAY()-VLOOKUP(PHOTOS[[#This Row],[Customer_ID]],CUSTOMERS[],7))</f>
        <v>45176</v>
      </c>
      <c r="C1141">
        <f t="shared" ca="1" si="17"/>
        <v>31</v>
      </c>
    </row>
    <row r="1142" spans="1:3" x14ac:dyDescent="0.2">
      <c r="A1142" t="s">
        <v>5546</v>
      </c>
      <c r="B1142" s="14">
        <f ca="1">VLOOKUP(PHOTOS[[#This Row],[Customer_ID]],CUSTOMERS[],7)+RANDBETWEEN(0,TODAY()-VLOOKUP(PHOTOS[[#This Row],[Customer_ID]],CUSTOMERS[],7))</f>
        <v>44421</v>
      </c>
      <c r="C1142">
        <f t="shared" ca="1" si="17"/>
        <v>13</v>
      </c>
    </row>
    <row r="1143" spans="1:3" x14ac:dyDescent="0.2">
      <c r="A1143" t="s">
        <v>5547</v>
      </c>
      <c r="B1143" s="16">
        <f ca="1">VLOOKUP(PHOTOS[[#This Row],[Customer_ID]],CUSTOMERS[],7)+RANDBETWEEN(0,TODAY()-VLOOKUP(PHOTOS[[#This Row],[Customer_ID]],CUSTOMERS[],7))</f>
        <v>43654</v>
      </c>
      <c r="C1143">
        <f t="shared" ca="1" si="17"/>
        <v>60</v>
      </c>
    </row>
    <row r="1144" spans="1:3" x14ac:dyDescent="0.2">
      <c r="A1144" t="s">
        <v>5548</v>
      </c>
      <c r="B1144" s="14">
        <f ca="1">VLOOKUP(PHOTOS[[#This Row],[Customer_ID]],CUSTOMERS[],7)+RANDBETWEEN(0,TODAY()-VLOOKUP(PHOTOS[[#This Row],[Customer_ID]],CUSTOMERS[],7))</f>
        <v>45492</v>
      </c>
      <c r="C1144">
        <f t="shared" ca="1" si="17"/>
        <v>16</v>
      </c>
    </row>
    <row r="1145" spans="1:3" x14ac:dyDescent="0.2">
      <c r="A1145" t="s">
        <v>5549</v>
      </c>
      <c r="B1145" s="16">
        <f ca="1">VLOOKUP(PHOTOS[[#This Row],[Customer_ID]],CUSTOMERS[],7)+RANDBETWEEN(0,TODAY()-VLOOKUP(PHOTOS[[#This Row],[Customer_ID]],CUSTOMERS[],7))</f>
        <v>45327</v>
      </c>
      <c r="C1145">
        <f t="shared" ca="1" si="17"/>
        <v>118</v>
      </c>
    </row>
    <row r="1146" spans="1:3" x14ac:dyDescent="0.2">
      <c r="A1146" t="s">
        <v>5550</v>
      </c>
      <c r="B1146" s="14">
        <f ca="1">VLOOKUP(PHOTOS[[#This Row],[Customer_ID]],CUSTOMERS[],7)+RANDBETWEEN(0,TODAY()-VLOOKUP(PHOTOS[[#This Row],[Customer_ID]],CUSTOMERS[],7))</f>
        <v>44086</v>
      </c>
      <c r="C1146">
        <f t="shared" ca="1" si="17"/>
        <v>193</v>
      </c>
    </row>
    <row r="1147" spans="1:3" x14ac:dyDescent="0.2">
      <c r="A1147" t="s">
        <v>5551</v>
      </c>
      <c r="B1147" s="16">
        <f ca="1">VLOOKUP(PHOTOS[[#This Row],[Customer_ID]],CUSTOMERS[],7)+RANDBETWEEN(0,TODAY()-VLOOKUP(PHOTOS[[#This Row],[Customer_ID]],CUSTOMERS[],7))</f>
        <v>44927</v>
      </c>
      <c r="C1147">
        <f t="shared" ca="1" si="17"/>
        <v>119</v>
      </c>
    </row>
    <row r="1148" spans="1:3" x14ac:dyDescent="0.2">
      <c r="A1148" t="s">
        <v>5552</v>
      </c>
      <c r="B1148" s="14">
        <f ca="1">VLOOKUP(PHOTOS[[#This Row],[Customer_ID]],CUSTOMERS[],7)+RANDBETWEEN(0,TODAY()-VLOOKUP(PHOTOS[[#This Row],[Customer_ID]],CUSTOMERS[],7))</f>
        <v>43753</v>
      </c>
      <c r="C1148">
        <f t="shared" ca="1" si="17"/>
        <v>51</v>
      </c>
    </row>
    <row r="1149" spans="1:3" x14ac:dyDescent="0.2">
      <c r="A1149" t="s">
        <v>5553</v>
      </c>
      <c r="B1149" s="16">
        <f ca="1">VLOOKUP(PHOTOS[[#This Row],[Customer_ID]],CUSTOMERS[],7)+RANDBETWEEN(0,TODAY()-VLOOKUP(PHOTOS[[#This Row],[Customer_ID]],CUSTOMERS[],7))</f>
        <v>44936</v>
      </c>
      <c r="C1149">
        <f t="shared" ca="1" si="17"/>
        <v>74</v>
      </c>
    </row>
    <row r="1150" spans="1:3" x14ac:dyDescent="0.2">
      <c r="A1150" t="s">
        <v>5554</v>
      </c>
      <c r="B1150" s="14">
        <f ca="1">VLOOKUP(PHOTOS[[#This Row],[Customer_ID]],CUSTOMERS[],7)+RANDBETWEEN(0,TODAY()-VLOOKUP(PHOTOS[[#This Row],[Customer_ID]],CUSTOMERS[],7))</f>
        <v>44567</v>
      </c>
      <c r="C1150">
        <f t="shared" ca="1" si="17"/>
        <v>105</v>
      </c>
    </row>
    <row r="1151" spans="1:3" x14ac:dyDescent="0.2">
      <c r="A1151" t="s">
        <v>5555</v>
      </c>
      <c r="B1151" s="16">
        <f ca="1">VLOOKUP(PHOTOS[[#This Row],[Customer_ID]],CUSTOMERS[],7)+RANDBETWEEN(0,TODAY()-VLOOKUP(PHOTOS[[#This Row],[Customer_ID]],CUSTOMERS[],7))</f>
        <v>45264</v>
      </c>
      <c r="C1151">
        <f t="shared" ca="1" si="17"/>
        <v>75</v>
      </c>
    </row>
    <row r="1152" spans="1:3" x14ac:dyDescent="0.2">
      <c r="A1152" t="s">
        <v>5556</v>
      </c>
      <c r="B1152" s="14">
        <f ca="1">VLOOKUP(PHOTOS[[#This Row],[Customer_ID]],CUSTOMERS[],7)+RANDBETWEEN(0,TODAY()-VLOOKUP(PHOTOS[[#This Row],[Customer_ID]],CUSTOMERS[],7))</f>
        <v>44329</v>
      </c>
      <c r="C1152">
        <f t="shared" ca="1" si="17"/>
        <v>140</v>
      </c>
    </row>
    <row r="1153" spans="1:3" x14ac:dyDescent="0.2">
      <c r="A1153" t="s">
        <v>5557</v>
      </c>
      <c r="B1153" s="16">
        <f ca="1">VLOOKUP(PHOTOS[[#This Row],[Customer_ID]],CUSTOMERS[],7)+RANDBETWEEN(0,TODAY()-VLOOKUP(PHOTOS[[#This Row],[Customer_ID]],CUSTOMERS[],7))</f>
        <v>44043</v>
      </c>
      <c r="C1153">
        <f t="shared" ca="1" si="17"/>
        <v>168</v>
      </c>
    </row>
    <row r="1154" spans="1:3" x14ac:dyDescent="0.2">
      <c r="A1154" t="s">
        <v>5558</v>
      </c>
      <c r="B1154" s="14">
        <f ca="1">VLOOKUP(PHOTOS[[#This Row],[Customer_ID]],CUSTOMERS[],7)+RANDBETWEEN(0,TODAY()-VLOOKUP(PHOTOS[[#This Row],[Customer_ID]],CUSTOMERS[],7))</f>
        <v>44108</v>
      </c>
      <c r="C1154">
        <f t="shared" ref="C1154:C1217" ca="1" si="18">RANDBETWEEN(1,200)</f>
        <v>153</v>
      </c>
    </row>
    <row r="1155" spans="1:3" x14ac:dyDescent="0.2">
      <c r="A1155" t="s">
        <v>5559</v>
      </c>
      <c r="B1155" s="16">
        <f ca="1">VLOOKUP(PHOTOS[[#This Row],[Customer_ID]],CUSTOMERS[],7)+RANDBETWEEN(0,TODAY()-VLOOKUP(PHOTOS[[#This Row],[Customer_ID]],CUSTOMERS[],7))</f>
        <v>44478</v>
      </c>
      <c r="C1155">
        <f t="shared" ca="1" si="18"/>
        <v>91</v>
      </c>
    </row>
    <row r="1156" spans="1:3" x14ac:dyDescent="0.2">
      <c r="A1156" t="s">
        <v>5560</v>
      </c>
      <c r="B1156" s="14">
        <f ca="1">VLOOKUP(PHOTOS[[#This Row],[Customer_ID]],CUSTOMERS[],7)+RANDBETWEEN(0,TODAY()-VLOOKUP(PHOTOS[[#This Row],[Customer_ID]],CUSTOMERS[],7))</f>
        <v>44931</v>
      </c>
      <c r="C1156">
        <f t="shared" ca="1" si="18"/>
        <v>157</v>
      </c>
    </row>
    <row r="1157" spans="1:3" x14ac:dyDescent="0.2">
      <c r="A1157" t="s">
        <v>5561</v>
      </c>
      <c r="B1157" s="16">
        <f ca="1">VLOOKUP(PHOTOS[[#This Row],[Customer_ID]],CUSTOMERS[],7)+RANDBETWEEN(0,TODAY()-VLOOKUP(PHOTOS[[#This Row],[Customer_ID]],CUSTOMERS[],7))</f>
        <v>43333</v>
      </c>
      <c r="C1157">
        <f t="shared" ca="1" si="18"/>
        <v>79</v>
      </c>
    </row>
    <row r="1158" spans="1:3" x14ac:dyDescent="0.2">
      <c r="A1158" t="s">
        <v>5562</v>
      </c>
      <c r="B1158" s="14">
        <f ca="1">VLOOKUP(PHOTOS[[#This Row],[Customer_ID]],CUSTOMERS[],7)+RANDBETWEEN(0,TODAY()-VLOOKUP(PHOTOS[[#This Row],[Customer_ID]],CUSTOMERS[],7))</f>
        <v>43580</v>
      </c>
      <c r="C1158">
        <f t="shared" ca="1" si="18"/>
        <v>186</v>
      </c>
    </row>
    <row r="1159" spans="1:3" x14ac:dyDescent="0.2">
      <c r="A1159" t="s">
        <v>5563</v>
      </c>
      <c r="B1159" s="16">
        <f ca="1">VLOOKUP(PHOTOS[[#This Row],[Customer_ID]],CUSTOMERS[],7)+RANDBETWEEN(0,TODAY()-VLOOKUP(PHOTOS[[#This Row],[Customer_ID]],CUSTOMERS[],7))</f>
        <v>44458</v>
      </c>
      <c r="C1159">
        <f t="shared" ca="1" si="18"/>
        <v>114</v>
      </c>
    </row>
    <row r="1160" spans="1:3" x14ac:dyDescent="0.2">
      <c r="A1160" t="s">
        <v>5564</v>
      </c>
      <c r="B1160" s="14">
        <f ca="1">VLOOKUP(PHOTOS[[#This Row],[Customer_ID]],CUSTOMERS[],7)+RANDBETWEEN(0,TODAY()-VLOOKUP(PHOTOS[[#This Row],[Customer_ID]],CUSTOMERS[],7))</f>
        <v>43739</v>
      </c>
      <c r="C1160">
        <f t="shared" ca="1" si="18"/>
        <v>162</v>
      </c>
    </row>
    <row r="1161" spans="1:3" x14ac:dyDescent="0.2">
      <c r="A1161" t="s">
        <v>5565</v>
      </c>
      <c r="B1161" s="16">
        <f ca="1">VLOOKUP(PHOTOS[[#This Row],[Customer_ID]],CUSTOMERS[],7)+RANDBETWEEN(0,TODAY()-VLOOKUP(PHOTOS[[#This Row],[Customer_ID]],CUSTOMERS[],7))</f>
        <v>44368</v>
      </c>
      <c r="C1161">
        <f t="shared" ca="1" si="18"/>
        <v>151</v>
      </c>
    </row>
    <row r="1162" spans="1:3" x14ac:dyDescent="0.2">
      <c r="A1162" t="s">
        <v>5566</v>
      </c>
      <c r="B1162" s="14">
        <f ca="1">VLOOKUP(PHOTOS[[#This Row],[Customer_ID]],CUSTOMERS[],7)+RANDBETWEEN(0,TODAY()-VLOOKUP(PHOTOS[[#This Row],[Customer_ID]],CUSTOMERS[],7))</f>
        <v>45239</v>
      </c>
      <c r="C1162">
        <f t="shared" ca="1" si="18"/>
        <v>87</v>
      </c>
    </row>
    <row r="1163" spans="1:3" x14ac:dyDescent="0.2">
      <c r="A1163" t="s">
        <v>5567</v>
      </c>
      <c r="B1163" s="16">
        <f ca="1">VLOOKUP(PHOTOS[[#This Row],[Customer_ID]],CUSTOMERS[],7)+RANDBETWEEN(0,TODAY()-VLOOKUP(PHOTOS[[#This Row],[Customer_ID]],CUSTOMERS[],7))</f>
        <v>45308</v>
      </c>
      <c r="C1163">
        <f t="shared" ca="1" si="18"/>
        <v>178</v>
      </c>
    </row>
    <row r="1164" spans="1:3" x14ac:dyDescent="0.2">
      <c r="A1164" t="s">
        <v>5568</v>
      </c>
      <c r="B1164" s="14">
        <f ca="1">VLOOKUP(PHOTOS[[#This Row],[Customer_ID]],CUSTOMERS[],7)+RANDBETWEEN(0,TODAY()-VLOOKUP(PHOTOS[[#This Row],[Customer_ID]],CUSTOMERS[],7))</f>
        <v>43990</v>
      </c>
      <c r="C1164">
        <f t="shared" ca="1" si="18"/>
        <v>63</v>
      </c>
    </row>
    <row r="1165" spans="1:3" x14ac:dyDescent="0.2">
      <c r="A1165" t="s">
        <v>5569</v>
      </c>
      <c r="B1165" s="16">
        <f ca="1">VLOOKUP(PHOTOS[[#This Row],[Customer_ID]],CUSTOMERS[],7)+RANDBETWEEN(0,TODAY()-VLOOKUP(PHOTOS[[#This Row],[Customer_ID]],CUSTOMERS[],7))</f>
        <v>44270</v>
      </c>
      <c r="C1165">
        <f t="shared" ca="1" si="18"/>
        <v>40</v>
      </c>
    </row>
    <row r="1166" spans="1:3" x14ac:dyDescent="0.2">
      <c r="A1166" t="s">
        <v>5570</v>
      </c>
      <c r="B1166" s="14">
        <f ca="1">VLOOKUP(PHOTOS[[#This Row],[Customer_ID]],CUSTOMERS[],7)+RANDBETWEEN(0,TODAY()-VLOOKUP(PHOTOS[[#This Row],[Customer_ID]],CUSTOMERS[],7))</f>
        <v>43121</v>
      </c>
      <c r="C1166">
        <f t="shared" ca="1" si="18"/>
        <v>113</v>
      </c>
    </row>
    <row r="1167" spans="1:3" x14ac:dyDescent="0.2">
      <c r="A1167" t="s">
        <v>5571</v>
      </c>
      <c r="B1167" s="16">
        <f ca="1">VLOOKUP(PHOTOS[[#This Row],[Customer_ID]],CUSTOMERS[],7)+RANDBETWEEN(0,TODAY()-VLOOKUP(PHOTOS[[#This Row],[Customer_ID]],CUSTOMERS[],7))</f>
        <v>44894</v>
      </c>
      <c r="C1167">
        <f t="shared" ca="1" si="18"/>
        <v>113</v>
      </c>
    </row>
    <row r="1168" spans="1:3" x14ac:dyDescent="0.2">
      <c r="A1168" t="s">
        <v>5572</v>
      </c>
      <c r="B1168" s="14">
        <f ca="1">VLOOKUP(PHOTOS[[#This Row],[Customer_ID]],CUSTOMERS[],7)+RANDBETWEEN(0,TODAY()-VLOOKUP(PHOTOS[[#This Row],[Customer_ID]],CUSTOMERS[],7))</f>
        <v>43967</v>
      </c>
      <c r="C1168">
        <f t="shared" ca="1" si="18"/>
        <v>184</v>
      </c>
    </row>
    <row r="1169" spans="1:3" x14ac:dyDescent="0.2">
      <c r="A1169" t="s">
        <v>5573</v>
      </c>
      <c r="B1169" s="16">
        <f ca="1">VLOOKUP(PHOTOS[[#This Row],[Customer_ID]],CUSTOMERS[],7)+RANDBETWEEN(0,TODAY()-VLOOKUP(PHOTOS[[#This Row],[Customer_ID]],CUSTOMERS[],7))</f>
        <v>44152</v>
      </c>
      <c r="C1169">
        <f t="shared" ca="1" si="18"/>
        <v>128</v>
      </c>
    </row>
    <row r="1170" spans="1:3" x14ac:dyDescent="0.2">
      <c r="A1170" t="s">
        <v>5574</v>
      </c>
      <c r="B1170" s="14">
        <f ca="1">VLOOKUP(PHOTOS[[#This Row],[Customer_ID]],CUSTOMERS[],7)+RANDBETWEEN(0,TODAY()-VLOOKUP(PHOTOS[[#This Row],[Customer_ID]],CUSTOMERS[],7))</f>
        <v>45373</v>
      </c>
      <c r="C1170">
        <f t="shared" ca="1" si="18"/>
        <v>4</v>
      </c>
    </row>
    <row r="1171" spans="1:3" x14ac:dyDescent="0.2">
      <c r="A1171" t="s">
        <v>5575</v>
      </c>
      <c r="B1171" s="16">
        <f ca="1">VLOOKUP(PHOTOS[[#This Row],[Customer_ID]],CUSTOMERS[],7)+RANDBETWEEN(0,TODAY()-VLOOKUP(PHOTOS[[#This Row],[Customer_ID]],CUSTOMERS[],7))</f>
        <v>44962</v>
      </c>
      <c r="C1171">
        <f t="shared" ca="1" si="18"/>
        <v>57</v>
      </c>
    </row>
    <row r="1172" spans="1:3" x14ac:dyDescent="0.2">
      <c r="A1172" t="s">
        <v>5576</v>
      </c>
      <c r="B1172" s="14">
        <f ca="1">VLOOKUP(PHOTOS[[#This Row],[Customer_ID]],CUSTOMERS[],7)+RANDBETWEEN(0,TODAY()-VLOOKUP(PHOTOS[[#This Row],[Customer_ID]],CUSTOMERS[],7))</f>
        <v>43899</v>
      </c>
      <c r="C1172">
        <f t="shared" ca="1" si="18"/>
        <v>12</v>
      </c>
    </row>
    <row r="1173" spans="1:3" x14ac:dyDescent="0.2">
      <c r="A1173" t="s">
        <v>5577</v>
      </c>
      <c r="B1173" s="16">
        <f ca="1">VLOOKUP(PHOTOS[[#This Row],[Customer_ID]],CUSTOMERS[],7)+RANDBETWEEN(0,TODAY()-VLOOKUP(PHOTOS[[#This Row],[Customer_ID]],CUSTOMERS[],7))</f>
        <v>45346</v>
      </c>
      <c r="C1173">
        <f t="shared" ca="1" si="18"/>
        <v>198</v>
      </c>
    </row>
    <row r="1174" spans="1:3" x14ac:dyDescent="0.2">
      <c r="A1174" t="s">
        <v>5578</v>
      </c>
      <c r="B1174" s="14">
        <f ca="1">VLOOKUP(PHOTOS[[#This Row],[Customer_ID]],CUSTOMERS[],7)+RANDBETWEEN(0,TODAY()-VLOOKUP(PHOTOS[[#This Row],[Customer_ID]],CUSTOMERS[],7))</f>
        <v>44447</v>
      </c>
      <c r="C1174">
        <f t="shared" ca="1" si="18"/>
        <v>183</v>
      </c>
    </row>
    <row r="1175" spans="1:3" x14ac:dyDescent="0.2">
      <c r="A1175" t="s">
        <v>5579</v>
      </c>
      <c r="B1175" s="16">
        <f ca="1">VLOOKUP(PHOTOS[[#This Row],[Customer_ID]],CUSTOMERS[],7)+RANDBETWEEN(0,TODAY()-VLOOKUP(PHOTOS[[#This Row],[Customer_ID]],CUSTOMERS[],7))</f>
        <v>45010</v>
      </c>
      <c r="C1175">
        <f t="shared" ca="1" si="18"/>
        <v>120</v>
      </c>
    </row>
    <row r="1176" spans="1:3" x14ac:dyDescent="0.2">
      <c r="A1176" t="s">
        <v>5580</v>
      </c>
      <c r="B1176" s="14">
        <f ca="1">VLOOKUP(PHOTOS[[#This Row],[Customer_ID]],CUSTOMERS[],7)+RANDBETWEEN(0,TODAY()-VLOOKUP(PHOTOS[[#This Row],[Customer_ID]],CUSTOMERS[],7))</f>
        <v>44257</v>
      </c>
      <c r="C1176">
        <f t="shared" ca="1" si="18"/>
        <v>177</v>
      </c>
    </row>
    <row r="1177" spans="1:3" x14ac:dyDescent="0.2">
      <c r="A1177" t="s">
        <v>5581</v>
      </c>
      <c r="B1177" s="16">
        <f ca="1">VLOOKUP(PHOTOS[[#This Row],[Customer_ID]],CUSTOMERS[],7)+RANDBETWEEN(0,TODAY()-VLOOKUP(PHOTOS[[#This Row],[Customer_ID]],CUSTOMERS[],7))</f>
        <v>45202</v>
      </c>
      <c r="C1177">
        <f t="shared" ca="1" si="18"/>
        <v>5</v>
      </c>
    </row>
    <row r="1178" spans="1:3" x14ac:dyDescent="0.2">
      <c r="A1178" t="s">
        <v>5582</v>
      </c>
      <c r="B1178" s="14">
        <f ca="1">VLOOKUP(PHOTOS[[#This Row],[Customer_ID]],CUSTOMERS[],7)+RANDBETWEEN(0,TODAY()-VLOOKUP(PHOTOS[[#This Row],[Customer_ID]],CUSTOMERS[],7))</f>
        <v>44164</v>
      </c>
      <c r="C1178">
        <f t="shared" ca="1" si="18"/>
        <v>137</v>
      </c>
    </row>
    <row r="1179" spans="1:3" x14ac:dyDescent="0.2">
      <c r="A1179" t="s">
        <v>5583</v>
      </c>
      <c r="B1179" s="16">
        <f ca="1">VLOOKUP(PHOTOS[[#This Row],[Customer_ID]],CUSTOMERS[],7)+RANDBETWEEN(0,TODAY()-VLOOKUP(PHOTOS[[#This Row],[Customer_ID]],CUSTOMERS[],7))</f>
        <v>45336</v>
      </c>
      <c r="C1179">
        <f t="shared" ca="1" si="18"/>
        <v>171</v>
      </c>
    </row>
    <row r="1180" spans="1:3" x14ac:dyDescent="0.2">
      <c r="A1180" t="s">
        <v>5584</v>
      </c>
      <c r="B1180" s="14">
        <f ca="1">VLOOKUP(PHOTOS[[#This Row],[Customer_ID]],CUSTOMERS[],7)+RANDBETWEEN(0,TODAY()-VLOOKUP(PHOTOS[[#This Row],[Customer_ID]],CUSTOMERS[],7))</f>
        <v>44891</v>
      </c>
      <c r="C1180">
        <f t="shared" ca="1" si="18"/>
        <v>19</v>
      </c>
    </row>
    <row r="1181" spans="1:3" x14ac:dyDescent="0.2">
      <c r="A1181" t="s">
        <v>5585</v>
      </c>
      <c r="B1181" s="16">
        <f ca="1">VLOOKUP(PHOTOS[[#This Row],[Customer_ID]],CUSTOMERS[],7)+RANDBETWEEN(0,TODAY()-VLOOKUP(PHOTOS[[#This Row],[Customer_ID]],CUSTOMERS[],7))</f>
        <v>44345</v>
      </c>
      <c r="C1181">
        <f t="shared" ca="1" si="18"/>
        <v>133</v>
      </c>
    </row>
    <row r="1182" spans="1:3" x14ac:dyDescent="0.2">
      <c r="A1182" t="s">
        <v>5586</v>
      </c>
      <c r="B1182" s="14">
        <f ca="1">VLOOKUP(PHOTOS[[#This Row],[Customer_ID]],CUSTOMERS[],7)+RANDBETWEEN(0,TODAY()-VLOOKUP(PHOTOS[[#This Row],[Customer_ID]],CUSTOMERS[],7))</f>
        <v>45469</v>
      </c>
      <c r="C1182">
        <f t="shared" ca="1" si="18"/>
        <v>29</v>
      </c>
    </row>
    <row r="1183" spans="1:3" x14ac:dyDescent="0.2">
      <c r="A1183" t="s">
        <v>5587</v>
      </c>
      <c r="B1183" s="16">
        <f ca="1">VLOOKUP(PHOTOS[[#This Row],[Customer_ID]],CUSTOMERS[],7)+RANDBETWEEN(0,TODAY()-VLOOKUP(PHOTOS[[#This Row],[Customer_ID]],CUSTOMERS[],7))</f>
        <v>43799</v>
      </c>
      <c r="C1183">
        <f t="shared" ca="1" si="18"/>
        <v>135</v>
      </c>
    </row>
    <row r="1184" spans="1:3" x14ac:dyDescent="0.2">
      <c r="A1184" t="s">
        <v>5588</v>
      </c>
      <c r="B1184" s="14">
        <f ca="1">VLOOKUP(PHOTOS[[#This Row],[Customer_ID]],CUSTOMERS[],7)+RANDBETWEEN(0,TODAY()-VLOOKUP(PHOTOS[[#This Row],[Customer_ID]],CUSTOMERS[],7))</f>
        <v>44693</v>
      </c>
      <c r="C1184">
        <f t="shared" ca="1" si="18"/>
        <v>147</v>
      </c>
    </row>
    <row r="1185" spans="1:3" x14ac:dyDescent="0.2">
      <c r="A1185" t="s">
        <v>5589</v>
      </c>
      <c r="B1185" s="16">
        <f ca="1">VLOOKUP(PHOTOS[[#This Row],[Customer_ID]],CUSTOMERS[],7)+RANDBETWEEN(0,TODAY()-VLOOKUP(PHOTOS[[#This Row],[Customer_ID]],CUSTOMERS[],7))</f>
        <v>45312</v>
      </c>
      <c r="C1185">
        <f t="shared" ca="1" si="18"/>
        <v>52</v>
      </c>
    </row>
    <row r="1186" spans="1:3" x14ac:dyDescent="0.2">
      <c r="A1186" t="s">
        <v>5590</v>
      </c>
      <c r="B1186" s="14">
        <f ca="1">VLOOKUP(PHOTOS[[#This Row],[Customer_ID]],CUSTOMERS[],7)+RANDBETWEEN(0,TODAY()-VLOOKUP(PHOTOS[[#This Row],[Customer_ID]],CUSTOMERS[],7))</f>
        <v>45442</v>
      </c>
      <c r="C1186">
        <f t="shared" ca="1" si="18"/>
        <v>120</v>
      </c>
    </row>
    <row r="1187" spans="1:3" x14ac:dyDescent="0.2">
      <c r="A1187" t="s">
        <v>5591</v>
      </c>
      <c r="B1187" s="16">
        <f ca="1">VLOOKUP(PHOTOS[[#This Row],[Customer_ID]],CUSTOMERS[],7)+RANDBETWEEN(0,TODAY()-VLOOKUP(PHOTOS[[#This Row],[Customer_ID]],CUSTOMERS[],7))</f>
        <v>44016</v>
      </c>
      <c r="C1187">
        <f t="shared" ca="1" si="18"/>
        <v>187</v>
      </c>
    </row>
    <row r="1188" spans="1:3" x14ac:dyDescent="0.2">
      <c r="A1188" t="s">
        <v>5592</v>
      </c>
      <c r="B1188" s="14">
        <f ca="1">VLOOKUP(PHOTOS[[#This Row],[Customer_ID]],CUSTOMERS[],7)+RANDBETWEEN(0,TODAY()-VLOOKUP(PHOTOS[[#This Row],[Customer_ID]],CUSTOMERS[],7))</f>
        <v>45274</v>
      </c>
      <c r="C1188">
        <f t="shared" ca="1" si="18"/>
        <v>186</v>
      </c>
    </row>
    <row r="1189" spans="1:3" x14ac:dyDescent="0.2">
      <c r="A1189" t="s">
        <v>5593</v>
      </c>
      <c r="B1189" s="16">
        <f ca="1">VLOOKUP(PHOTOS[[#This Row],[Customer_ID]],CUSTOMERS[],7)+RANDBETWEEN(0,TODAY()-VLOOKUP(PHOTOS[[#This Row],[Customer_ID]],CUSTOMERS[],7))</f>
        <v>43537</v>
      </c>
      <c r="C1189">
        <f t="shared" ca="1" si="18"/>
        <v>161</v>
      </c>
    </row>
    <row r="1190" spans="1:3" x14ac:dyDescent="0.2">
      <c r="A1190" t="s">
        <v>5594</v>
      </c>
      <c r="B1190" s="14">
        <f ca="1">VLOOKUP(PHOTOS[[#This Row],[Customer_ID]],CUSTOMERS[],7)+RANDBETWEEN(0,TODAY()-VLOOKUP(PHOTOS[[#This Row],[Customer_ID]],CUSTOMERS[],7))</f>
        <v>44865</v>
      </c>
      <c r="C1190">
        <f t="shared" ca="1" si="18"/>
        <v>11</v>
      </c>
    </row>
    <row r="1191" spans="1:3" x14ac:dyDescent="0.2">
      <c r="A1191" t="s">
        <v>5595</v>
      </c>
      <c r="B1191" s="16">
        <f ca="1">VLOOKUP(PHOTOS[[#This Row],[Customer_ID]],CUSTOMERS[],7)+RANDBETWEEN(0,TODAY()-VLOOKUP(PHOTOS[[#This Row],[Customer_ID]],CUSTOMERS[],7))</f>
        <v>45208</v>
      </c>
      <c r="C1191">
        <f t="shared" ca="1" si="18"/>
        <v>77</v>
      </c>
    </row>
    <row r="1192" spans="1:3" x14ac:dyDescent="0.2">
      <c r="A1192" t="s">
        <v>5596</v>
      </c>
      <c r="B1192" s="14">
        <f ca="1">VLOOKUP(PHOTOS[[#This Row],[Customer_ID]],CUSTOMERS[],7)+RANDBETWEEN(0,TODAY()-VLOOKUP(PHOTOS[[#This Row],[Customer_ID]],CUSTOMERS[],7))</f>
        <v>44610</v>
      </c>
      <c r="C1192">
        <f t="shared" ca="1" si="18"/>
        <v>187</v>
      </c>
    </row>
    <row r="1193" spans="1:3" x14ac:dyDescent="0.2">
      <c r="A1193" t="s">
        <v>5597</v>
      </c>
      <c r="B1193" s="16">
        <f ca="1">VLOOKUP(PHOTOS[[#This Row],[Customer_ID]],CUSTOMERS[],7)+RANDBETWEEN(0,TODAY()-VLOOKUP(PHOTOS[[#This Row],[Customer_ID]],CUSTOMERS[],7))</f>
        <v>45264</v>
      </c>
      <c r="C1193">
        <f t="shared" ca="1" si="18"/>
        <v>8</v>
      </c>
    </row>
    <row r="1194" spans="1:3" x14ac:dyDescent="0.2">
      <c r="A1194" t="s">
        <v>5598</v>
      </c>
      <c r="B1194" s="14">
        <f ca="1">VLOOKUP(PHOTOS[[#This Row],[Customer_ID]],CUSTOMERS[],7)+RANDBETWEEN(0,TODAY()-VLOOKUP(PHOTOS[[#This Row],[Customer_ID]],CUSTOMERS[],7))</f>
        <v>44754</v>
      </c>
      <c r="C1194">
        <f t="shared" ca="1" si="18"/>
        <v>2</v>
      </c>
    </row>
    <row r="1195" spans="1:3" x14ac:dyDescent="0.2">
      <c r="A1195" t="s">
        <v>5599</v>
      </c>
      <c r="B1195" s="16">
        <f ca="1">VLOOKUP(PHOTOS[[#This Row],[Customer_ID]],CUSTOMERS[],7)+RANDBETWEEN(0,TODAY()-VLOOKUP(PHOTOS[[#This Row],[Customer_ID]],CUSTOMERS[],7))</f>
        <v>44568</v>
      </c>
      <c r="C1195">
        <f t="shared" ca="1" si="18"/>
        <v>123</v>
      </c>
    </row>
    <row r="1196" spans="1:3" x14ac:dyDescent="0.2">
      <c r="A1196" t="s">
        <v>5600</v>
      </c>
      <c r="B1196" s="14">
        <f ca="1">VLOOKUP(PHOTOS[[#This Row],[Customer_ID]],CUSTOMERS[],7)+RANDBETWEEN(0,TODAY()-VLOOKUP(PHOTOS[[#This Row],[Customer_ID]],CUSTOMERS[],7))</f>
        <v>43174</v>
      </c>
      <c r="C1196">
        <f t="shared" ca="1" si="18"/>
        <v>154</v>
      </c>
    </row>
    <row r="1197" spans="1:3" x14ac:dyDescent="0.2">
      <c r="A1197" t="s">
        <v>5601</v>
      </c>
      <c r="B1197" s="16">
        <f ca="1">VLOOKUP(PHOTOS[[#This Row],[Customer_ID]],CUSTOMERS[],7)+RANDBETWEEN(0,TODAY()-VLOOKUP(PHOTOS[[#This Row],[Customer_ID]],CUSTOMERS[],7))</f>
        <v>45074</v>
      </c>
      <c r="C1197">
        <f t="shared" ca="1" si="18"/>
        <v>100</v>
      </c>
    </row>
    <row r="1198" spans="1:3" x14ac:dyDescent="0.2">
      <c r="A1198" t="s">
        <v>5602</v>
      </c>
      <c r="B1198" s="14">
        <f ca="1">VLOOKUP(PHOTOS[[#This Row],[Customer_ID]],CUSTOMERS[],7)+RANDBETWEEN(0,TODAY()-VLOOKUP(PHOTOS[[#This Row],[Customer_ID]],CUSTOMERS[],7))</f>
        <v>45185</v>
      </c>
      <c r="C1198">
        <f t="shared" ca="1" si="18"/>
        <v>151</v>
      </c>
    </row>
    <row r="1199" spans="1:3" x14ac:dyDescent="0.2">
      <c r="A1199" t="s">
        <v>5603</v>
      </c>
      <c r="B1199" s="16">
        <f ca="1">VLOOKUP(PHOTOS[[#This Row],[Customer_ID]],CUSTOMERS[],7)+RANDBETWEEN(0,TODAY()-VLOOKUP(PHOTOS[[#This Row],[Customer_ID]],CUSTOMERS[],7))</f>
        <v>45266</v>
      </c>
      <c r="C1199">
        <f t="shared" ca="1" si="18"/>
        <v>157</v>
      </c>
    </row>
    <row r="1200" spans="1:3" x14ac:dyDescent="0.2">
      <c r="A1200" t="s">
        <v>5604</v>
      </c>
      <c r="B1200" s="14">
        <f ca="1">VLOOKUP(PHOTOS[[#This Row],[Customer_ID]],CUSTOMERS[],7)+RANDBETWEEN(0,TODAY()-VLOOKUP(PHOTOS[[#This Row],[Customer_ID]],CUSTOMERS[],7))</f>
        <v>44125</v>
      </c>
      <c r="C1200">
        <f t="shared" ca="1" si="18"/>
        <v>12</v>
      </c>
    </row>
    <row r="1201" spans="1:3" x14ac:dyDescent="0.2">
      <c r="A1201" t="s">
        <v>5605</v>
      </c>
      <c r="B1201" s="16">
        <f ca="1">VLOOKUP(PHOTOS[[#This Row],[Customer_ID]],CUSTOMERS[],7)+RANDBETWEEN(0,TODAY()-VLOOKUP(PHOTOS[[#This Row],[Customer_ID]],CUSTOMERS[],7))</f>
        <v>45330</v>
      </c>
      <c r="C1201">
        <f t="shared" ca="1" si="18"/>
        <v>26</v>
      </c>
    </row>
    <row r="1202" spans="1:3" x14ac:dyDescent="0.2">
      <c r="A1202" t="s">
        <v>5606</v>
      </c>
      <c r="B1202" s="14">
        <f ca="1">VLOOKUP(PHOTOS[[#This Row],[Customer_ID]],CUSTOMERS[],7)+RANDBETWEEN(0,TODAY()-VLOOKUP(PHOTOS[[#This Row],[Customer_ID]],CUSTOMERS[],7))</f>
        <v>45410</v>
      </c>
      <c r="C1202">
        <f t="shared" ca="1" si="18"/>
        <v>64</v>
      </c>
    </row>
    <row r="1203" spans="1:3" x14ac:dyDescent="0.2">
      <c r="A1203" t="s">
        <v>5607</v>
      </c>
      <c r="B1203" s="16">
        <f ca="1">VLOOKUP(PHOTOS[[#This Row],[Customer_ID]],CUSTOMERS[],7)+RANDBETWEEN(0,TODAY()-VLOOKUP(PHOTOS[[#This Row],[Customer_ID]],CUSTOMERS[],7))</f>
        <v>45001</v>
      </c>
      <c r="C1203">
        <f t="shared" ca="1" si="18"/>
        <v>171</v>
      </c>
    </row>
    <row r="1204" spans="1:3" x14ac:dyDescent="0.2">
      <c r="A1204" t="s">
        <v>5608</v>
      </c>
      <c r="B1204" s="14">
        <f ca="1">VLOOKUP(PHOTOS[[#This Row],[Customer_ID]],CUSTOMERS[],7)+RANDBETWEEN(0,TODAY()-VLOOKUP(PHOTOS[[#This Row],[Customer_ID]],CUSTOMERS[],7))</f>
        <v>45423</v>
      </c>
      <c r="C1204">
        <f t="shared" ca="1" si="18"/>
        <v>190</v>
      </c>
    </row>
    <row r="1205" spans="1:3" x14ac:dyDescent="0.2">
      <c r="A1205" t="s">
        <v>5609</v>
      </c>
      <c r="B1205" s="16">
        <f ca="1">VLOOKUP(PHOTOS[[#This Row],[Customer_ID]],CUSTOMERS[],7)+RANDBETWEEN(0,TODAY()-VLOOKUP(PHOTOS[[#This Row],[Customer_ID]],CUSTOMERS[],7))</f>
        <v>44837</v>
      </c>
      <c r="C1205">
        <f t="shared" ca="1" si="18"/>
        <v>51</v>
      </c>
    </row>
    <row r="1206" spans="1:3" x14ac:dyDescent="0.2">
      <c r="A1206" t="s">
        <v>5610</v>
      </c>
      <c r="B1206" s="14">
        <f ca="1">VLOOKUP(PHOTOS[[#This Row],[Customer_ID]],CUSTOMERS[],7)+RANDBETWEEN(0,TODAY()-VLOOKUP(PHOTOS[[#This Row],[Customer_ID]],CUSTOMERS[],7))</f>
        <v>44159</v>
      </c>
      <c r="C1206">
        <f t="shared" ca="1" si="18"/>
        <v>94</v>
      </c>
    </row>
    <row r="1207" spans="1:3" x14ac:dyDescent="0.2">
      <c r="A1207" t="s">
        <v>5611</v>
      </c>
      <c r="B1207" s="16">
        <f ca="1">VLOOKUP(PHOTOS[[#This Row],[Customer_ID]],CUSTOMERS[],7)+RANDBETWEEN(0,TODAY()-VLOOKUP(PHOTOS[[#This Row],[Customer_ID]],CUSTOMERS[],7))</f>
        <v>44428</v>
      </c>
      <c r="C1207">
        <f t="shared" ca="1" si="18"/>
        <v>179</v>
      </c>
    </row>
    <row r="1208" spans="1:3" x14ac:dyDescent="0.2">
      <c r="A1208" t="s">
        <v>5612</v>
      </c>
      <c r="B1208" s="14">
        <f ca="1">VLOOKUP(PHOTOS[[#This Row],[Customer_ID]],CUSTOMERS[],7)+RANDBETWEEN(0,TODAY()-VLOOKUP(PHOTOS[[#This Row],[Customer_ID]],CUSTOMERS[],7))</f>
        <v>44933</v>
      </c>
      <c r="C1208">
        <f t="shared" ca="1" si="18"/>
        <v>70</v>
      </c>
    </row>
    <row r="1209" spans="1:3" x14ac:dyDescent="0.2">
      <c r="A1209" t="s">
        <v>5613</v>
      </c>
      <c r="B1209" s="16">
        <f ca="1">VLOOKUP(PHOTOS[[#This Row],[Customer_ID]],CUSTOMERS[],7)+RANDBETWEEN(0,TODAY()-VLOOKUP(PHOTOS[[#This Row],[Customer_ID]],CUSTOMERS[],7))</f>
        <v>43017</v>
      </c>
      <c r="C1209">
        <f t="shared" ca="1" si="18"/>
        <v>191</v>
      </c>
    </row>
    <row r="1210" spans="1:3" x14ac:dyDescent="0.2">
      <c r="A1210" t="s">
        <v>5614</v>
      </c>
      <c r="B1210" s="14">
        <f ca="1">VLOOKUP(PHOTOS[[#This Row],[Customer_ID]],CUSTOMERS[],7)+RANDBETWEEN(0,TODAY()-VLOOKUP(PHOTOS[[#This Row],[Customer_ID]],CUSTOMERS[],7))</f>
        <v>44232</v>
      </c>
      <c r="C1210">
        <f t="shared" ca="1" si="18"/>
        <v>117</v>
      </c>
    </row>
    <row r="1211" spans="1:3" x14ac:dyDescent="0.2">
      <c r="A1211" t="s">
        <v>5615</v>
      </c>
      <c r="B1211" s="16">
        <f ca="1">VLOOKUP(PHOTOS[[#This Row],[Customer_ID]],CUSTOMERS[],7)+RANDBETWEEN(0,TODAY()-VLOOKUP(PHOTOS[[#This Row],[Customer_ID]],CUSTOMERS[],7))</f>
        <v>43299</v>
      </c>
      <c r="C1211">
        <f t="shared" ca="1" si="18"/>
        <v>10</v>
      </c>
    </row>
    <row r="1212" spans="1:3" x14ac:dyDescent="0.2">
      <c r="A1212" t="s">
        <v>5616</v>
      </c>
      <c r="B1212" s="14">
        <f ca="1">VLOOKUP(PHOTOS[[#This Row],[Customer_ID]],CUSTOMERS[],7)+RANDBETWEEN(0,TODAY()-VLOOKUP(PHOTOS[[#This Row],[Customer_ID]],CUSTOMERS[],7))</f>
        <v>44915</v>
      </c>
      <c r="C1212">
        <f t="shared" ca="1" si="18"/>
        <v>90</v>
      </c>
    </row>
    <row r="1213" spans="1:3" x14ac:dyDescent="0.2">
      <c r="A1213" t="s">
        <v>5617</v>
      </c>
      <c r="B1213" s="16">
        <f ca="1">VLOOKUP(PHOTOS[[#This Row],[Customer_ID]],CUSTOMERS[],7)+RANDBETWEEN(0,TODAY()-VLOOKUP(PHOTOS[[#This Row],[Customer_ID]],CUSTOMERS[],7))</f>
        <v>45048</v>
      </c>
      <c r="C1213">
        <f t="shared" ca="1" si="18"/>
        <v>102</v>
      </c>
    </row>
    <row r="1214" spans="1:3" x14ac:dyDescent="0.2">
      <c r="A1214" t="s">
        <v>5618</v>
      </c>
      <c r="B1214" s="14">
        <f ca="1">VLOOKUP(PHOTOS[[#This Row],[Customer_ID]],CUSTOMERS[],7)+RANDBETWEEN(0,TODAY()-VLOOKUP(PHOTOS[[#This Row],[Customer_ID]],CUSTOMERS[],7))</f>
        <v>43506</v>
      </c>
      <c r="C1214">
        <f t="shared" ca="1" si="18"/>
        <v>178</v>
      </c>
    </row>
    <row r="1215" spans="1:3" x14ac:dyDescent="0.2">
      <c r="A1215" t="s">
        <v>5619</v>
      </c>
      <c r="B1215" s="16">
        <f ca="1">VLOOKUP(PHOTOS[[#This Row],[Customer_ID]],CUSTOMERS[],7)+RANDBETWEEN(0,TODAY()-VLOOKUP(PHOTOS[[#This Row],[Customer_ID]],CUSTOMERS[],7))</f>
        <v>45247</v>
      </c>
      <c r="C1215">
        <f t="shared" ca="1" si="18"/>
        <v>130</v>
      </c>
    </row>
    <row r="1216" spans="1:3" x14ac:dyDescent="0.2">
      <c r="A1216" t="s">
        <v>5620</v>
      </c>
      <c r="B1216" s="14">
        <f ca="1">VLOOKUP(PHOTOS[[#This Row],[Customer_ID]],CUSTOMERS[],7)+RANDBETWEEN(0,TODAY()-VLOOKUP(PHOTOS[[#This Row],[Customer_ID]],CUSTOMERS[],7))</f>
        <v>43317</v>
      </c>
      <c r="C1216">
        <f t="shared" ca="1" si="18"/>
        <v>16</v>
      </c>
    </row>
    <row r="1217" spans="1:3" x14ac:dyDescent="0.2">
      <c r="A1217" t="s">
        <v>5621</v>
      </c>
      <c r="B1217" s="16">
        <f ca="1">VLOOKUP(PHOTOS[[#This Row],[Customer_ID]],CUSTOMERS[],7)+RANDBETWEEN(0,TODAY()-VLOOKUP(PHOTOS[[#This Row],[Customer_ID]],CUSTOMERS[],7))</f>
        <v>43877</v>
      </c>
      <c r="C1217">
        <f t="shared" ca="1" si="18"/>
        <v>144</v>
      </c>
    </row>
    <row r="1218" spans="1:3" x14ac:dyDescent="0.2">
      <c r="A1218" t="s">
        <v>5622</v>
      </c>
      <c r="B1218" s="14">
        <f ca="1">VLOOKUP(PHOTOS[[#This Row],[Customer_ID]],CUSTOMERS[],7)+RANDBETWEEN(0,TODAY()-VLOOKUP(PHOTOS[[#This Row],[Customer_ID]],CUSTOMERS[],7))</f>
        <v>45256</v>
      </c>
      <c r="C1218">
        <f t="shared" ref="C1218:C1281" ca="1" si="19">RANDBETWEEN(1,200)</f>
        <v>68</v>
      </c>
    </row>
    <row r="1219" spans="1:3" x14ac:dyDescent="0.2">
      <c r="A1219" t="s">
        <v>5623</v>
      </c>
      <c r="B1219" s="16">
        <f ca="1">VLOOKUP(PHOTOS[[#This Row],[Customer_ID]],CUSTOMERS[],7)+RANDBETWEEN(0,TODAY()-VLOOKUP(PHOTOS[[#This Row],[Customer_ID]],CUSTOMERS[],7))</f>
        <v>44562</v>
      </c>
      <c r="C1219">
        <f t="shared" ca="1" si="19"/>
        <v>137</v>
      </c>
    </row>
    <row r="1220" spans="1:3" x14ac:dyDescent="0.2">
      <c r="A1220" t="s">
        <v>5624</v>
      </c>
      <c r="B1220" s="14">
        <f ca="1">VLOOKUP(PHOTOS[[#This Row],[Customer_ID]],CUSTOMERS[],7)+RANDBETWEEN(0,TODAY()-VLOOKUP(PHOTOS[[#This Row],[Customer_ID]],CUSTOMERS[],7))</f>
        <v>44515</v>
      </c>
      <c r="C1220">
        <f t="shared" ca="1" si="19"/>
        <v>17</v>
      </c>
    </row>
    <row r="1221" spans="1:3" x14ac:dyDescent="0.2">
      <c r="A1221" t="s">
        <v>5625</v>
      </c>
      <c r="B1221" s="16">
        <f ca="1">VLOOKUP(PHOTOS[[#This Row],[Customer_ID]],CUSTOMERS[],7)+RANDBETWEEN(0,TODAY()-VLOOKUP(PHOTOS[[#This Row],[Customer_ID]],CUSTOMERS[],7))</f>
        <v>44580</v>
      </c>
      <c r="C1221">
        <f t="shared" ca="1" si="19"/>
        <v>128</v>
      </c>
    </row>
    <row r="1222" spans="1:3" x14ac:dyDescent="0.2">
      <c r="A1222" t="s">
        <v>5626</v>
      </c>
      <c r="B1222" s="14">
        <f ca="1">VLOOKUP(PHOTOS[[#This Row],[Customer_ID]],CUSTOMERS[],7)+RANDBETWEEN(0,TODAY()-VLOOKUP(PHOTOS[[#This Row],[Customer_ID]],CUSTOMERS[],7))</f>
        <v>45121</v>
      </c>
      <c r="C1222">
        <f t="shared" ca="1" si="19"/>
        <v>100</v>
      </c>
    </row>
    <row r="1223" spans="1:3" x14ac:dyDescent="0.2">
      <c r="A1223" t="s">
        <v>5627</v>
      </c>
      <c r="B1223" s="16">
        <f ca="1">VLOOKUP(PHOTOS[[#This Row],[Customer_ID]],CUSTOMERS[],7)+RANDBETWEEN(0,TODAY()-VLOOKUP(PHOTOS[[#This Row],[Customer_ID]],CUSTOMERS[],7))</f>
        <v>45218</v>
      </c>
      <c r="C1223">
        <f t="shared" ca="1" si="19"/>
        <v>129</v>
      </c>
    </row>
    <row r="1224" spans="1:3" x14ac:dyDescent="0.2">
      <c r="A1224" t="s">
        <v>5628</v>
      </c>
      <c r="B1224" s="14">
        <f ca="1">VLOOKUP(PHOTOS[[#This Row],[Customer_ID]],CUSTOMERS[],7)+RANDBETWEEN(0,TODAY()-VLOOKUP(PHOTOS[[#This Row],[Customer_ID]],CUSTOMERS[],7))</f>
        <v>44926</v>
      </c>
      <c r="C1224">
        <f t="shared" ca="1" si="19"/>
        <v>183</v>
      </c>
    </row>
    <row r="1225" spans="1:3" x14ac:dyDescent="0.2">
      <c r="A1225" t="s">
        <v>5629</v>
      </c>
      <c r="B1225" s="16">
        <f ca="1">VLOOKUP(PHOTOS[[#This Row],[Customer_ID]],CUSTOMERS[],7)+RANDBETWEEN(0,TODAY()-VLOOKUP(PHOTOS[[#This Row],[Customer_ID]],CUSTOMERS[],7))</f>
        <v>45388</v>
      </c>
      <c r="C1225">
        <f t="shared" ca="1" si="19"/>
        <v>109</v>
      </c>
    </row>
    <row r="1226" spans="1:3" x14ac:dyDescent="0.2">
      <c r="A1226" t="s">
        <v>5630</v>
      </c>
      <c r="B1226" s="14">
        <f ca="1">VLOOKUP(PHOTOS[[#This Row],[Customer_ID]],CUSTOMERS[],7)+RANDBETWEEN(0,TODAY()-VLOOKUP(PHOTOS[[#This Row],[Customer_ID]],CUSTOMERS[],7))</f>
        <v>45256</v>
      </c>
      <c r="C1226">
        <f t="shared" ca="1" si="19"/>
        <v>4</v>
      </c>
    </row>
    <row r="1227" spans="1:3" x14ac:dyDescent="0.2">
      <c r="A1227" t="s">
        <v>5631</v>
      </c>
      <c r="B1227" s="16">
        <f ca="1">VLOOKUP(PHOTOS[[#This Row],[Customer_ID]],CUSTOMERS[],7)+RANDBETWEEN(0,TODAY()-VLOOKUP(PHOTOS[[#This Row],[Customer_ID]],CUSTOMERS[],7))</f>
        <v>45496</v>
      </c>
      <c r="C1227">
        <f t="shared" ca="1" si="19"/>
        <v>177</v>
      </c>
    </row>
    <row r="1228" spans="1:3" x14ac:dyDescent="0.2">
      <c r="A1228" t="s">
        <v>5632</v>
      </c>
      <c r="B1228" s="14">
        <f ca="1">VLOOKUP(PHOTOS[[#This Row],[Customer_ID]],CUSTOMERS[],7)+RANDBETWEEN(0,TODAY()-VLOOKUP(PHOTOS[[#This Row],[Customer_ID]],CUSTOMERS[],7))</f>
        <v>44991</v>
      </c>
      <c r="C1228">
        <f t="shared" ca="1" si="19"/>
        <v>67</v>
      </c>
    </row>
    <row r="1229" spans="1:3" x14ac:dyDescent="0.2">
      <c r="A1229" t="s">
        <v>5633</v>
      </c>
      <c r="B1229" s="16">
        <f ca="1">VLOOKUP(PHOTOS[[#This Row],[Customer_ID]],CUSTOMERS[],7)+RANDBETWEEN(0,TODAY()-VLOOKUP(PHOTOS[[#This Row],[Customer_ID]],CUSTOMERS[],7))</f>
        <v>45028</v>
      </c>
      <c r="C1229">
        <f t="shared" ca="1" si="19"/>
        <v>190</v>
      </c>
    </row>
    <row r="1230" spans="1:3" x14ac:dyDescent="0.2">
      <c r="A1230" t="s">
        <v>5634</v>
      </c>
      <c r="B1230" s="14">
        <f ca="1">VLOOKUP(PHOTOS[[#This Row],[Customer_ID]],CUSTOMERS[],7)+RANDBETWEEN(0,TODAY()-VLOOKUP(PHOTOS[[#This Row],[Customer_ID]],CUSTOMERS[],7))</f>
        <v>45020</v>
      </c>
      <c r="C1230">
        <f t="shared" ca="1" si="19"/>
        <v>165</v>
      </c>
    </row>
    <row r="1231" spans="1:3" x14ac:dyDescent="0.2">
      <c r="A1231" t="s">
        <v>5635</v>
      </c>
      <c r="B1231" s="16">
        <f ca="1">VLOOKUP(PHOTOS[[#This Row],[Customer_ID]],CUSTOMERS[],7)+RANDBETWEEN(0,TODAY()-VLOOKUP(PHOTOS[[#This Row],[Customer_ID]],CUSTOMERS[],7))</f>
        <v>45380</v>
      </c>
      <c r="C1231">
        <f t="shared" ca="1" si="19"/>
        <v>63</v>
      </c>
    </row>
    <row r="1232" spans="1:3" x14ac:dyDescent="0.2">
      <c r="A1232" t="s">
        <v>5636</v>
      </c>
      <c r="B1232" s="14">
        <f ca="1">VLOOKUP(PHOTOS[[#This Row],[Customer_ID]],CUSTOMERS[],7)+RANDBETWEEN(0,TODAY()-VLOOKUP(PHOTOS[[#This Row],[Customer_ID]],CUSTOMERS[],7))</f>
        <v>44646</v>
      </c>
      <c r="C1232">
        <f t="shared" ca="1" si="19"/>
        <v>171</v>
      </c>
    </row>
    <row r="1233" spans="1:3" x14ac:dyDescent="0.2">
      <c r="A1233" t="s">
        <v>5637</v>
      </c>
      <c r="B1233" s="16">
        <f ca="1">VLOOKUP(PHOTOS[[#This Row],[Customer_ID]],CUSTOMERS[],7)+RANDBETWEEN(0,TODAY()-VLOOKUP(PHOTOS[[#This Row],[Customer_ID]],CUSTOMERS[],7))</f>
        <v>43693</v>
      </c>
      <c r="C1233">
        <f t="shared" ca="1" si="19"/>
        <v>146</v>
      </c>
    </row>
    <row r="1234" spans="1:3" x14ac:dyDescent="0.2">
      <c r="A1234" t="s">
        <v>5638</v>
      </c>
      <c r="B1234" s="14">
        <f ca="1">VLOOKUP(PHOTOS[[#This Row],[Customer_ID]],CUSTOMERS[],7)+RANDBETWEEN(0,TODAY()-VLOOKUP(PHOTOS[[#This Row],[Customer_ID]],CUSTOMERS[],7))</f>
        <v>44667</v>
      </c>
      <c r="C1234">
        <f t="shared" ca="1" si="19"/>
        <v>200</v>
      </c>
    </row>
    <row r="1235" spans="1:3" x14ac:dyDescent="0.2">
      <c r="A1235" t="s">
        <v>5639</v>
      </c>
      <c r="B1235" s="16">
        <f ca="1">VLOOKUP(PHOTOS[[#This Row],[Customer_ID]],CUSTOMERS[],7)+RANDBETWEEN(0,TODAY()-VLOOKUP(PHOTOS[[#This Row],[Customer_ID]],CUSTOMERS[],7))</f>
        <v>44362</v>
      </c>
      <c r="C1235">
        <f t="shared" ca="1" si="19"/>
        <v>86</v>
      </c>
    </row>
    <row r="1236" spans="1:3" x14ac:dyDescent="0.2">
      <c r="A1236" t="s">
        <v>5640</v>
      </c>
      <c r="B1236" s="14">
        <f ca="1">VLOOKUP(PHOTOS[[#This Row],[Customer_ID]],CUSTOMERS[],7)+RANDBETWEEN(0,TODAY()-VLOOKUP(PHOTOS[[#This Row],[Customer_ID]],CUSTOMERS[],7))</f>
        <v>44469</v>
      </c>
      <c r="C1236">
        <f t="shared" ca="1" si="19"/>
        <v>166</v>
      </c>
    </row>
    <row r="1237" spans="1:3" x14ac:dyDescent="0.2">
      <c r="A1237" t="s">
        <v>5641</v>
      </c>
      <c r="B1237" s="16">
        <f ca="1">VLOOKUP(PHOTOS[[#This Row],[Customer_ID]],CUSTOMERS[],7)+RANDBETWEEN(0,TODAY()-VLOOKUP(PHOTOS[[#This Row],[Customer_ID]],CUSTOMERS[],7))</f>
        <v>44889</v>
      </c>
      <c r="C1237">
        <f t="shared" ca="1" si="19"/>
        <v>44</v>
      </c>
    </row>
    <row r="1238" spans="1:3" x14ac:dyDescent="0.2">
      <c r="A1238" t="s">
        <v>5642</v>
      </c>
      <c r="B1238" s="14">
        <f ca="1">VLOOKUP(PHOTOS[[#This Row],[Customer_ID]],CUSTOMERS[],7)+RANDBETWEEN(0,TODAY()-VLOOKUP(PHOTOS[[#This Row],[Customer_ID]],CUSTOMERS[],7))</f>
        <v>43105</v>
      </c>
      <c r="C1238">
        <f t="shared" ca="1" si="19"/>
        <v>88</v>
      </c>
    </row>
    <row r="1239" spans="1:3" x14ac:dyDescent="0.2">
      <c r="A1239" t="s">
        <v>5643</v>
      </c>
      <c r="B1239" s="16">
        <f ca="1">VLOOKUP(PHOTOS[[#This Row],[Customer_ID]],CUSTOMERS[],7)+RANDBETWEEN(0,TODAY()-VLOOKUP(PHOTOS[[#This Row],[Customer_ID]],CUSTOMERS[],7))</f>
        <v>45156</v>
      </c>
      <c r="C1239">
        <f t="shared" ca="1" si="19"/>
        <v>61</v>
      </c>
    </row>
    <row r="1240" spans="1:3" x14ac:dyDescent="0.2">
      <c r="A1240" t="s">
        <v>5644</v>
      </c>
      <c r="B1240" s="14">
        <f ca="1">VLOOKUP(PHOTOS[[#This Row],[Customer_ID]],CUSTOMERS[],7)+RANDBETWEEN(0,TODAY()-VLOOKUP(PHOTOS[[#This Row],[Customer_ID]],CUSTOMERS[],7))</f>
        <v>44722</v>
      </c>
      <c r="C1240">
        <f t="shared" ca="1" si="19"/>
        <v>41</v>
      </c>
    </row>
    <row r="1241" spans="1:3" x14ac:dyDescent="0.2">
      <c r="A1241" t="s">
        <v>5645</v>
      </c>
      <c r="B1241" s="16">
        <f ca="1">VLOOKUP(PHOTOS[[#This Row],[Customer_ID]],CUSTOMERS[],7)+RANDBETWEEN(0,TODAY()-VLOOKUP(PHOTOS[[#This Row],[Customer_ID]],CUSTOMERS[],7))</f>
        <v>45012</v>
      </c>
      <c r="C1241">
        <f t="shared" ca="1" si="19"/>
        <v>163</v>
      </c>
    </row>
    <row r="1242" spans="1:3" x14ac:dyDescent="0.2">
      <c r="A1242" t="s">
        <v>5646</v>
      </c>
      <c r="B1242" s="14">
        <f ca="1">VLOOKUP(PHOTOS[[#This Row],[Customer_ID]],CUSTOMERS[],7)+RANDBETWEEN(0,TODAY()-VLOOKUP(PHOTOS[[#This Row],[Customer_ID]],CUSTOMERS[],7))</f>
        <v>45140</v>
      </c>
      <c r="C1242">
        <f t="shared" ca="1" si="19"/>
        <v>78</v>
      </c>
    </row>
    <row r="1243" spans="1:3" x14ac:dyDescent="0.2">
      <c r="A1243" t="s">
        <v>5647</v>
      </c>
      <c r="B1243" s="16">
        <f ca="1">VLOOKUP(PHOTOS[[#This Row],[Customer_ID]],CUSTOMERS[],7)+RANDBETWEEN(0,TODAY()-VLOOKUP(PHOTOS[[#This Row],[Customer_ID]],CUSTOMERS[],7))</f>
        <v>45252</v>
      </c>
      <c r="C1243">
        <f t="shared" ca="1" si="19"/>
        <v>95</v>
      </c>
    </row>
    <row r="1244" spans="1:3" x14ac:dyDescent="0.2">
      <c r="A1244" t="s">
        <v>5648</v>
      </c>
      <c r="B1244" s="14">
        <f ca="1">VLOOKUP(PHOTOS[[#This Row],[Customer_ID]],CUSTOMERS[],7)+RANDBETWEEN(0,TODAY()-VLOOKUP(PHOTOS[[#This Row],[Customer_ID]],CUSTOMERS[],7))</f>
        <v>43102</v>
      </c>
      <c r="C1244">
        <f t="shared" ca="1" si="19"/>
        <v>54</v>
      </c>
    </row>
    <row r="1245" spans="1:3" x14ac:dyDescent="0.2">
      <c r="A1245" t="s">
        <v>5649</v>
      </c>
      <c r="B1245" s="16">
        <f ca="1">VLOOKUP(PHOTOS[[#This Row],[Customer_ID]],CUSTOMERS[],7)+RANDBETWEEN(0,TODAY()-VLOOKUP(PHOTOS[[#This Row],[Customer_ID]],CUSTOMERS[],7))</f>
        <v>44714</v>
      </c>
      <c r="C1245">
        <f t="shared" ca="1" si="19"/>
        <v>105</v>
      </c>
    </row>
    <row r="1246" spans="1:3" x14ac:dyDescent="0.2">
      <c r="A1246" t="s">
        <v>5650</v>
      </c>
      <c r="B1246" s="14">
        <f ca="1">VLOOKUP(PHOTOS[[#This Row],[Customer_ID]],CUSTOMERS[],7)+RANDBETWEEN(0,TODAY()-VLOOKUP(PHOTOS[[#This Row],[Customer_ID]],CUSTOMERS[],7))</f>
        <v>43698</v>
      </c>
      <c r="C1246">
        <f t="shared" ca="1" si="19"/>
        <v>55</v>
      </c>
    </row>
    <row r="1247" spans="1:3" x14ac:dyDescent="0.2">
      <c r="A1247" t="s">
        <v>5651</v>
      </c>
      <c r="B1247" s="16">
        <f ca="1">VLOOKUP(PHOTOS[[#This Row],[Customer_ID]],CUSTOMERS[],7)+RANDBETWEEN(0,TODAY()-VLOOKUP(PHOTOS[[#This Row],[Customer_ID]],CUSTOMERS[],7))</f>
        <v>44703</v>
      </c>
      <c r="C1247">
        <f t="shared" ca="1" si="19"/>
        <v>101</v>
      </c>
    </row>
    <row r="1248" spans="1:3" x14ac:dyDescent="0.2">
      <c r="A1248" t="s">
        <v>5652</v>
      </c>
      <c r="B1248" s="14">
        <f ca="1">VLOOKUP(PHOTOS[[#This Row],[Customer_ID]],CUSTOMERS[],7)+RANDBETWEEN(0,TODAY()-VLOOKUP(PHOTOS[[#This Row],[Customer_ID]],CUSTOMERS[],7))</f>
        <v>44245</v>
      </c>
      <c r="C1248">
        <f t="shared" ca="1" si="19"/>
        <v>7</v>
      </c>
    </row>
    <row r="1249" spans="1:3" x14ac:dyDescent="0.2">
      <c r="A1249" t="s">
        <v>5653</v>
      </c>
      <c r="B1249" s="16">
        <f ca="1">VLOOKUP(PHOTOS[[#This Row],[Customer_ID]],CUSTOMERS[],7)+RANDBETWEEN(0,TODAY()-VLOOKUP(PHOTOS[[#This Row],[Customer_ID]],CUSTOMERS[],7))</f>
        <v>45297</v>
      </c>
      <c r="C1249">
        <f t="shared" ca="1" si="19"/>
        <v>53</v>
      </c>
    </row>
    <row r="1250" spans="1:3" x14ac:dyDescent="0.2">
      <c r="A1250" t="s">
        <v>5654</v>
      </c>
      <c r="B1250" s="14">
        <f ca="1">VLOOKUP(PHOTOS[[#This Row],[Customer_ID]],CUSTOMERS[],7)+RANDBETWEEN(0,TODAY()-VLOOKUP(PHOTOS[[#This Row],[Customer_ID]],CUSTOMERS[],7))</f>
        <v>44862</v>
      </c>
      <c r="C1250">
        <f t="shared" ca="1" si="19"/>
        <v>98</v>
      </c>
    </row>
    <row r="1251" spans="1:3" x14ac:dyDescent="0.2">
      <c r="A1251" t="s">
        <v>5655</v>
      </c>
      <c r="B1251" s="16">
        <f ca="1">VLOOKUP(PHOTOS[[#This Row],[Customer_ID]],CUSTOMERS[],7)+RANDBETWEEN(0,TODAY()-VLOOKUP(PHOTOS[[#This Row],[Customer_ID]],CUSTOMERS[],7))</f>
        <v>44650</v>
      </c>
      <c r="C1251">
        <f t="shared" ca="1" si="19"/>
        <v>52</v>
      </c>
    </row>
    <row r="1252" spans="1:3" x14ac:dyDescent="0.2">
      <c r="A1252" t="s">
        <v>5656</v>
      </c>
      <c r="B1252" s="14">
        <f ca="1">VLOOKUP(PHOTOS[[#This Row],[Customer_ID]],CUSTOMERS[],7)+RANDBETWEEN(0,TODAY()-VLOOKUP(PHOTOS[[#This Row],[Customer_ID]],CUSTOMERS[],7))</f>
        <v>43367</v>
      </c>
      <c r="C1252">
        <f t="shared" ca="1" si="19"/>
        <v>179</v>
      </c>
    </row>
    <row r="1253" spans="1:3" x14ac:dyDescent="0.2">
      <c r="A1253" t="s">
        <v>5657</v>
      </c>
      <c r="B1253" s="16">
        <f ca="1">VLOOKUP(PHOTOS[[#This Row],[Customer_ID]],CUSTOMERS[],7)+RANDBETWEEN(0,TODAY()-VLOOKUP(PHOTOS[[#This Row],[Customer_ID]],CUSTOMERS[],7))</f>
        <v>44139</v>
      </c>
      <c r="C1253">
        <f t="shared" ca="1" si="19"/>
        <v>163</v>
      </c>
    </row>
    <row r="1254" spans="1:3" x14ac:dyDescent="0.2">
      <c r="A1254" t="s">
        <v>5658</v>
      </c>
      <c r="B1254" s="14">
        <f ca="1">VLOOKUP(PHOTOS[[#This Row],[Customer_ID]],CUSTOMERS[],7)+RANDBETWEEN(0,TODAY()-VLOOKUP(PHOTOS[[#This Row],[Customer_ID]],CUSTOMERS[],7))</f>
        <v>45221</v>
      </c>
      <c r="C1254">
        <f t="shared" ca="1" si="19"/>
        <v>13</v>
      </c>
    </row>
    <row r="1255" spans="1:3" x14ac:dyDescent="0.2">
      <c r="A1255" t="s">
        <v>5659</v>
      </c>
      <c r="B1255" s="16">
        <f ca="1">VLOOKUP(PHOTOS[[#This Row],[Customer_ID]],CUSTOMERS[],7)+RANDBETWEEN(0,TODAY()-VLOOKUP(PHOTOS[[#This Row],[Customer_ID]],CUSTOMERS[],7))</f>
        <v>44643</v>
      </c>
      <c r="C1255">
        <f t="shared" ca="1" si="19"/>
        <v>144</v>
      </c>
    </row>
    <row r="1256" spans="1:3" x14ac:dyDescent="0.2">
      <c r="A1256" t="s">
        <v>5660</v>
      </c>
      <c r="B1256" s="14">
        <f ca="1">VLOOKUP(PHOTOS[[#This Row],[Customer_ID]],CUSTOMERS[],7)+RANDBETWEEN(0,TODAY()-VLOOKUP(PHOTOS[[#This Row],[Customer_ID]],CUSTOMERS[],7))</f>
        <v>44903</v>
      </c>
      <c r="C1256">
        <f t="shared" ca="1" si="19"/>
        <v>132</v>
      </c>
    </row>
    <row r="1257" spans="1:3" x14ac:dyDescent="0.2">
      <c r="A1257" t="s">
        <v>5661</v>
      </c>
      <c r="B1257" s="16">
        <f ca="1">VLOOKUP(PHOTOS[[#This Row],[Customer_ID]],CUSTOMERS[],7)+RANDBETWEEN(0,TODAY()-VLOOKUP(PHOTOS[[#This Row],[Customer_ID]],CUSTOMERS[],7))</f>
        <v>44578</v>
      </c>
      <c r="C1257">
        <f t="shared" ca="1" si="19"/>
        <v>142</v>
      </c>
    </row>
    <row r="1258" spans="1:3" x14ac:dyDescent="0.2">
      <c r="A1258" t="s">
        <v>5662</v>
      </c>
      <c r="B1258" s="14">
        <f ca="1">VLOOKUP(PHOTOS[[#This Row],[Customer_ID]],CUSTOMERS[],7)+RANDBETWEEN(0,TODAY()-VLOOKUP(PHOTOS[[#This Row],[Customer_ID]],CUSTOMERS[],7))</f>
        <v>44214</v>
      </c>
      <c r="C1258">
        <f t="shared" ca="1" si="19"/>
        <v>21</v>
      </c>
    </row>
    <row r="1259" spans="1:3" x14ac:dyDescent="0.2">
      <c r="A1259" t="s">
        <v>5663</v>
      </c>
      <c r="B1259" s="16">
        <f ca="1">VLOOKUP(PHOTOS[[#This Row],[Customer_ID]],CUSTOMERS[],7)+RANDBETWEEN(0,TODAY()-VLOOKUP(PHOTOS[[#This Row],[Customer_ID]],CUSTOMERS[],7))</f>
        <v>45486</v>
      </c>
      <c r="C1259">
        <f t="shared" ca="1" si="19"/>
        <v>189</v>
      </c>
    </row>
    <row r="1260" spans="1:3" x14ac:dyDescent="0.2">
      <c r="A1260" t="s">
        <v>5664</v>
      </c>
      <c r="B1260" s="14">
        <f ca="1">VLOOKUP(PHOTOS[[#This Row],[Customer_ID]],CUSTOMERS[],7)+RANDBETWEEN(0,TODAY()-VLOOKUP(PHOTOS[[#This Row],[Customer_ID]],CUSTOMERS[],7))</f>
        <v>45418</v>
      </c>
      <c r="C1260">
        <f t="shared" ca="1" si="19"/>
        <v>37</v>
      </c>
    </row>
    <row r="1261" spans="1:3" x14ac:dyDescent="0.2">
      <c r="A1261" t="s">
        <v>5665</v>
      </c>
      <c r="B1261" s="16">
        <f ca="1">VLOOKUP(PHOTOS[[#This Row],[Customer_ID]],CUSTOMERS[],7)+RANDBETWEEN(0,TODAY()-VLOOKUP(PHOTOS[[#This Row],[Customer_ID]],CUSTOMERS[],7))</f>
        <v>45306</v>
      </c>
      <c r="C1261">
        <f t="shared" ca="1" si="19"/>
        <v>182</v>
      </c>
    </row>
    <row r="1262" spans="1:3" x14ac:dyDescent="0.2">
      <c r="A1262" t="s">
        <v>5666</v>
      </c>
      <c r="B1262" s="14">
        <f ca="1">VLOOKUP(PHOTOS[[#This Row],[Customer_ID]],CUSTOMERS[],7)+RANDBETWEEN(0,TODAY()-VLOOKUP(PHOTOS[[#This Row],[Customer_ID]],CUSTOMERS[],7))</f>
        <v>43184</v>
      </c>
      <c r="C1262">
        <f t="shared" ca="1" si="19"/>
        <v>145</v>
      </c>
    </row>
    <row r="1263" spans="1:3" x14ac:dyDescent="0.2">
      <c r="A1263" t="s">
        <v>5667</v>
      </c>
      <c r="B1263" s="16">
        <f ca="1">VLOOKUP(PHOTOS[[#This Row],[Customer_ID]],CUSTOMERS[],7)+RANDBETWEEN(0,TODAY()-VLOOKUP(PHOTOS[[#This Row],[Customer_ID]],CUSTOMERS[],7))</f>
        <v>44067</v>
      </c>
      <c r="C1263">
        <f t="shared" ca="1" si="19"/>
        <v>42</v>
      </c>
    </row>
    <row r="1264" spans="1:3" x14ac:dyDescent="0.2">
      <c r="A1264" t="s">
        <v>5668</v>
      </c>
      <c r="B1264" s="14">
        <f ca="1">VLOOKUP(PHOTOS[[#This Row],[Customer_ID]],CUSTOMERS[],7)+RANDBETWEEN(0,TODAY()-VLOOKUP(PHOTOS[[#This Row],[Customer_ID]],CUSTOMERS[],7))</f>
        <v>43715</v>
      </c>
      <c r="C1264">
        <f t="shared" ca="1" si="19"/>
        <v>166</v>
      </c>
    </row>
    <row r="1265" spans="1:3" x14ac:dyDescent="0.2">
      <c r="A1265" t="s">
        <v>5669</v>
      </c>
      <c r="B1265" s="16">
        <f ca="1">VLOOKUP(PHOTOS[[#This Row],[Customer_ID]],CUSTOMERS[],7)+RANDBETWEEN(0,TODAY()-VLOOKUP(PHOTOS[[#This Row],[Customer_ID]],CUSTOMERS[],7))</f>
        <v>44064</v>
      </c>
      <c r="C1265">
        <f t="shared" ca="1" si="19"/>
        <v>164</v>
      </c>
    </row>
    <row r="1266" spans="1:3" x14ac:dyDescent="0.2">
      <c r="A1266" t="s">
        <v>5670</v>
      </c>
      <c r="B1266" s="14">
        <f ca="1">VLOOKUP(PHOTOS[[#This Row],[Customer_ID]],CUSTOMERS[],7)+RANDBETWEEN(0,TODAY()-VLOOKUP(PHOTOS[[#This Row],[Customer_ID]],CUSTOMERS[],7))</f>
        <v>44718</v>
      </c>
      <c r="C1266">
        <f t="shared" ca="1" si="19"/>
        <v>52</v>
      </c>
    </row>
    <row r="1267" spans="1:3" x14ac:dyDescent="0.2">
      <c r="A1267" t="s">
        <v>5671</v>
      </c>
      <c r="B1267" s="16">
        <f ca="1">VLOOKUP(PHOTOS[[#This Row],[Customer_ID]],CUSTOMERS[],7)+RANDBETWEEN(0,TODAY()-VLOOKUP(PHOTOS[[#This Row],[Customer_ID]],CUSTOMERS[],7))</f>
        <v>45279</v>
      </c>
      <c r="C1267">
        <f t="shared" ca="1" si="19"/>
        <v>185</v>
      </c>
    </row>
    <row r="1268" spans="1:3" x14ac:dyDescent="0.2">
      <c r="A1268" t="s">
        <v>5672</v>
      </c>
      <c r="B1268" s="14">
        <f ca="1">VLOOKUP(PHOTOS[[#This Row],[Customer_ID]],CUSTOMERS[],7)+RANDBETWEEN(0,TODAY()-VLOOKUP(PHOTOS[[#This Row],[Customer_ID]],CUSTOMERS[],7))</f>
        <v>44037</v>
      </c>
      <c r="C1268">
        <f t="shared" ca="1" si="19"/>
        <v>147</v>
      </c>
    </row>
    <row r="1269" spans="1:3" x14ac:dyDescent="0.2">
      <c r="A1269" t="s">
        <v>5673</v>
      </c>
      <c r="B1269" s="16">
        <f ca="1">VLOOKUP(PHOTOS[[#This Row],[Customer_ID]],CUSTOMERS[],7)+RANDBETWEEN(0,TODAY()-VLOOKUP(PHOTOS[[#This Row],[Customer_ID]],CUSTOMERS[],7))</f>
        <v>45137</v>
      </c>
      <c r="C1269">
        <f t="shared" ca="1" si="19"/>
        <v>106</v>
      </c>
    </row>
    <row r="1270" spans="1:3" x14ac:dyDescent="0.2">
      <c r="A1270" t="s">
        <v>5674</v>
      </c>
      <c r="B1270" s="14">
        <f ca="1">VLOOKUP(PHOTOS[[#This Row],[Customer_ID]],CUSTOMERS[],7)+RANDBETWEEN(0,TODAY()-VLOOKUP(PHOTOS[[#This Row],[Customer_ID]],CUSTOMERS[],7))</f>
        <v>45260</v>
      </c>
      <c r="C1270">
        <f t="shared" ca="1" si="19"/>
        <v>110</v>
      </c>
    </row>
    <row r="1271" spans="1:3" x14ac:dyDescent="0.2">
      <c r="A1271" t="s">
        <v>5675</v>
      </c>
      <c r="B1271" s="16">
        <f ca="1">VLOOKUP(PHOTOS[[#This Row],[Customer_ID]],CUSTOMERS[],7)+RANDBETWEEN(0,TODAY()-VLOOKUP(PHOTOS[[#This Row],[Customer_ID]],CUSTOMERS[],7))</f>
        <v>44844</v>
      </c>
      <c r="C1271">
        <f t="shared" ca="1" si="19"/>
        <v>152</v>
      </c>
    </row>
    <row r="1272" spans="1:3" x14ac:dyDescent="0.2">
      <c r="A1272" t="s">
        <v>5676</v>
      </c>
      <c r="B1272" s="14">
        <f ca="1">VLOOKUP(PHOTOS[[#This Row],[Customer_ID]],CUSTOMERS[],7)+RANDBETWEEN(0,TODAY()-VLOOKUP(PHOTOS[[#This Row],[Customer_ID]],CUSTOMERS[],7))</f>
        <v>43227</v>
      </c>
      <c r="C1272">
        <f t="shared" ca="1" si="19"/>
        <v>61</v>
      </c>
    </row>
    <row r="1273" spans="1:3" x14ac:dyDescent="0.2">
      <c r="A1273" t="s">
        <v>5677</v>
      </c>
      <c r="B1273" s="16">
        <f ca="1">VLOOKUP(PHOTOS[[#This Row],[Customer_ID]],CUSTOMERS[],7)+RANDBETWEEN(0,TODAY()-VLOOKUP(PHOTOS[[#This Row],[Customer_ID]],CUSTOMERS[],7))</f>
        <v>43784</v>
      </c>
      <c r="C1273">
        <f t="shared" ca="1" si="19"/>
        <v>12</v>
      </c>
    </row>
    <row r="1274" spans="1:3" x14ac:dyDescent="0.2">
      <c r="A1274" t="s">
        <v>5678</v>
      </c>
      <c r="B1274" s="14">
        <f ca="1">VLOOKUP(PHOTOS[[#This Row],[Customer_ID]],CUSTOMERS[],7)+RANDBETWEEN(0,TODAY()-VLOOKUP(PHOTOS[[#This Row],[Customer_ID]],CUSTOMERS[],7))</f>
        <v>44714</v>
      </c>
      <c r="C1274">
        <f t="shared" ca="1" si="19"/>
        <v>43</v>
      </c>
    </row>
    <row r="1275" spans="1:3" x14ac:dyDescent="0.2">
      <c r="A1275" t="s">
        <v>5679</v>
      </c>
      <c r="B1275" s="16">
        <f ca="1">VLOOKUP(PHOTOS[[#This Row],[Customer_ID]],CUSTOMERS[],7)+RANDBETWEEN(0,TODAY()-VLOOKUP(PHOTOS[[#This Row],[Customer_ID]],CUSTOMERS[],7))</f>
        <v>44172</v>
      </c>
      <c r="C1275">
        <f t="shared" ca="1" si="19"/>
        <v>150</v>
      </c>
    </row>
    <row r="1276" spans="1:3" x14ac:dyDescent="0.2">
      <c r="A1276" t="s">
        <v>5680</v>
      </c>
      <c r="B1276" s="14">
        <f ca="1">VLOOKUP(PHOTOS[[#This Row],[Customer_ID]],CUSTOMERS[],7)+RANDBETWEEN(0,TODAY()-VLOOKUP(PHOTOS[[#This Row],[Customer_ID]],CUSTOMERS[],7))</f>
        <v>44075</v>
      </c>
      <c r="C1276">
        <f t="shared" ca="1" si="19"/>
        <v>58</v>
      </c>
    </row>
    <row r="1277" spans="1:3" x14ac:dyDescent="0.2">
      <c r="A1277" t="s">
        <v>5681</v>
      </c>
      <c r="B1277" s="16">
        <f ca="1">VLOOKUP(PHOTOS[[#This Row],[Customer_ID]],CUSTOMERS[],7)+RANDBETWEEN(0,TODAY()-VLOOKUP(PHOTOS[[#This Row],[Customer_ID]],CUSTOMERS[],7))</f>
        <v>44319</v>
      </c>
      <c r="C1277">
        <f t="shared" ca="1" si="19"/>
        <v>43</v>
      </c>
    </row>
    <row r="1278" spans="1:3" x14ac:dyDescent="0.2">
      <c r="A1278" t="s">
        <v>5682</v>
      </c>
      <c r="B1278" s="14">
        <f ca="1">VLOOKUP(PHOTOS[[#This Row],[Customer_ID]],CUSTOMERS[],7)+RANDBETWEEN(0,TODAY()-VLOOKUP(PHOTOS[[#This Row],[Customer_ID]],CUSTOMERS[],7))</f>
        <v>45276</v>
      </c>
      <c r="C1278">
        <f t="shared" ca="1" si="19"/>
        <v>71</v>
      </c>
    </row>
    <row r="1279" spans="1:3" x14ac:dyDescent="0.2">
      <c r="A1279" t="s">
        <v>5683</v>
      </c>
      <c r="B1279" s="16">
        <f ca="1">VLOOKUP(PHOTOS[[#This Row],[Customer_ID]],CUSTOMERS[],7)+RANDBETWEEN(0,TODAY()-VLOOKUP(PHOTOS[[#This Row],[Customer_ID]],CUSTOMERS[],7))</f>
        <v>44242</v>
      </c>
      <c r="C1279">
        <f t="shared" ca="1" si="19"/>
        <v>187</v>
      </c>
    </row>
    <row r="1280" spans="1:3" x14ac:dyDescent="0.2">
      <c r="A1280" t="s">
        <v>5684</v>
      </c>
      <c r="B1280" s="14">
        <f ca="1">VLOOKUP(PHOTOS[[#This Row],[Customer_ID]],CUSTOMERS[],7)+RANDBETWEEN(0,TODAY()-VLOOKUP(PHOTOS[[#This Row],[Customer_ID]],CUSTOMERS[],7))</f>
        <v>44240</v>
      </c>
      <c r="C1280">
        <f t="shared" ca="1" si="19"/>
        <v>177</v>
      </c>
    </row>
    <row r="1281" spans="1:3" x14ac:dyDescent="0.2">
      <c r="A1281" t="s">
        <v>5685</v>
      </c>
      <c r="B1281" s="16">
        <f ca="1">VLOOKUP(PHOTOS[[#This Row],[Customer_ID]],CUSTOMERS[],7)+RANDBETWEEN(0,TODAY()-VLOOKUP(PHOTOS[[#This Row],[Customer_ID]],CUSTOMERS[],7))</f>
        <v>45024</v>
      </c>
      <c r="C1281">
        <f t="shared" ca="1" si="19"/>
        <v>175</v>
      </c>
    </row>
    <row r="1282" spans="1:3" x14ac:dyDescent="0.2">
      <c r="A1282" t="s">
        <v>5686</v>
      </c>
      <c r="B1282" s="14">
        <f ca="1">VLOOKUP(PHOTOS[[#This Row],[Customer_ID]],CUSTOMERS[],7)+RANDBETWEEN(0,TODAY()-VLOOKUP(PHOTOS[[#This Row],[Customer_ID]],CUSTOMERS[],7))</f>
        <v>44498</v>
      </c>
      <c r="C1282">
        <f t="shared" ref="C1282:C1345" ca="1" si="20">RANDBETWEEN(1,200)</f>
        <v>102</v>
      </c>
    </row>
    <row r="1283" spans="1:3" x14ac:dyDescent="0.2">
      <c r="A1283" t="s">
        <v>5687</v>
      </c>
      <c r="B1283" s="16">
        <f ca="1">VLOOKUP(PHOTOS[[#This Row],[Customer_ID]],CUSTOMERS[],7)+RANDBETWEEN(0,TODAY()-VLOOKUP(PHOTOS[[#This Row],[Customer_ID]],CUSTOMERS[],7))</f>
        <v>45026</v>
      </c>
      <c r="C1283">
        <f t="shared" ca="1" si="20"/>
        <v>199</v>
      </c>
    </row>
    <row r="1284" spans="1:3" x14ac:dyDescent="0.2">
      <c r="A1284" t="s">
        <v>5688</v>
      </c>
      <c r="B1284" s="14">
        <f ca="1">VLOOKUP(PHOTOS[[#This Row],[Customer_ID]],CUSTOMERS[],7)+RANDBETWEEN(0,TODAY()-VLOOKUP(PHOTOS[[#This Row],[Customer_ID]],CUSTOMERS[],7))</f>
        <v>43636</v>
      </c>
      <c r="C1284">
        <f t="shared" ca="1" si="20"/>
        <v>149</v>
      </c>
    </row>
    <row r="1285" spans="1:3" x14ac:dyDescent="0.2">
      <c r="A1285" t="s">
        <v>5689</v>
      </c>
      <c r="B1285" s="16">
        <f ca="1">VLOOKUP(PHOTOS[[#This Row],[Customer_ID]],CUSTOMERS[],7)+RANDBETWEEN(0,TODAY()-VLOOKUP(PHOTOS[[#This Row],[Customer_ID]],CUSTOMERS[],7))</f>
        <v>43996</v>
      </c>
      <c r="C1285">
        <f t="shared" ca="1" si="20"/>
        <v>46</v>
      </c>
    </row>
    <row r="1286" spans="1:3" x14ac:dyDescent="0.2">
      <c r="A1286" t="s">
        <v>5690</v>
      </c>
      <c r="B1286" s="14">
        <f ca="1">VLOOKUP(PHOTOS[[#This Row],[Customer_ID]],CUSTOMERS[],7)+RANDBETWEEN(0,TODAY()-VLOOKUP(PHOTOS[[#This Row],[Customer_ID]],CUSTOMERS[],7))</f>
        <v>44899</v>
      </c>
      <c r="C1286">
        <f t="shared" ca="1" si="20"/>
        <v>53</v>
      </c>
    </row>
    <row r="1287" spans="1:3" x14ac:dyDescent="0.2">
      <c r="A1287" t="s">
        <v>5691</v>
      </c>
      <c r="B1287" s="16">
        <f ca="1">VLOOKUP(PHOTOS[[#This Row],[Customer_ID]],CUSTOMERS[],7)+RANDBETWEEN(0,TODAY()-VLOOKUP(PHOTOS[[#This Row],[Customer_ID]],CUSTOMERS[],7))</f>
        <v>44801</v>
      </c>
      <c r="C1287">
        <f t="shared" ca="1" si="20"/>
        <v>142</v>
      </c>
    </row>
    <row r="1288" spans="1:3" x14ac:dyDescent="0.2">
      <c r="A1288" t="s">
        <v>5692</v>
      </c>
      <c r="B1288" s="14">
        <f ca="1">VLOOKUP(PHOTOS[[#This Row],[Customer_ID]],CUSTOMERS[],7)+RANDBETWEEN(0,TODAY()-VLOOKUP(PHOTOS[[#This Row],[Customer_ID]],CUSTOMERS[],7))</f>
        <v>45025</v>
      </c>
      <c r="C1288">
        <f t="shared" ca="1" si="20"/>
        <v>19</v>
      </c>
    </row>
    <row r="1289" spans="1:3" x14ac:dyDescent="0.2">
      <c r="A1289" t="s">
        <v>5693</v>
      </c>
      <c r="B1289" s="16">
        <f ca="1">VLOOKUP(PHOTOS[[#This Row],[Customer_ID]],CUSTOMERS[],7)+RANDBETWEEN(0,TODAY()-VLOOKUP(PHOTOS[[#This Row],[Customer_ID]],CUSTOMERS[],7))</f>
        <v>43816</v>
      </c>
      <c r="C1289">
        <f t="shared" ca="1" si="20"/>
        <v>30</v>
      </c>
    </row>
    <row r="1290" spans="1:3" x14ac:dyDescent="0.2">
      <c r="A1290" t="s">
        <v>5694</v>
      </c>
      <c r="B1290" s="14">
        <f ca="1">VLOOKUP(PHOTOS[[#This Row],[Customer_ID]],CUSTOMERS[],7)+RANDBETWEEN(0,TODAY()-VLOOKUP(PHOTOS[[#This Row],[Customer_ID]],CUSTOMERS[],7))</f>
        <v>44345</v>
      </c>
      <c r="C1290">
        <f t="shared" ca="1" si="20"/>
        <v>130</v>
      </c>
    </row>
    <row r="1291" spans="1:3" x14ac:dyDescent="0.2">
      <c r="A1291" t="s">
        <v>5695</v>
      </c>
      <c r="B1291" s="16">
        <f ca="1">VLOOKUP(PHOTOS[[#This Row],[Customer_ID]],CUSTOMERS[],7)+RANDBETWEEN(0,TODAY()-VLOOKUP(PHOTOS[[#This Row],[Customer_ID]],CUSTOMERS[],7))</f>
        <v>45475</v>
      </c>
      <c r="C1291">
        <f t="shared" ca="1" si="20"/>
        <v>128</v>
      </c>
    </row>
    <row r="1292" spans="1:3" x14ac:dyDescent="0.2">
      <c r="A1292" t="s">
        <v>5696</v>
      </c>
      <c r="B1292" s="14">
        <f ca="1">VLOOKUP(PHOTOS[[#This Row],[Customer_ID]],CUSTOMERS[],7)+RANDBETWEEN(0,TODAY()-VLOOKUP(PHOTOS[[#This Row],[Customer_ID]],CUSTOMERS[],7))</f>
        <v>43228</v>
      </c>
      <c r="C1292">
        <f t="shared" ca="1" si="20"/>
        <v>108</v>
      </c>
    </row>
    <row r="1293" spans="1:3" x14ac:dyDescent="0.2">
      <c r="A1293" t="s">
        <v>5697</v>
      </c>
      <c r="B1293" s="16">
        <f ca="1">VLOOKUP(PHOTOS[[#This Row],[Customer_ID]],CUSTOMERS[],7)+RANDBETWEEN(0,TODAY()-VLOOKUP(PHOTOS[[#This Row],[Customer_ID]],CUSTOMERS[],7))</f>
        <v>44330</v>
      </c>
      <c r="C1293">
        <f t="shared" ca="1" si="20"/>
        <v>75</v>
      </c>
    </row>
    <row r="1294" spans="1:3" x14ac:dyDescent="0.2">
      <c r="A1294" t="s">
        <v>5698</v>
      </c>
      <c r="B1294" s="14">
        <f ca="1">VLOOKUP(PHOTOS[[#This Row],[Customer_ID]],CUSTOMERS[],7)+RANDBETWEEN(0,TODAY()-VLOOKUP(PHOTOS[[#This Row],[Customer_ID]],CUSTOMERS[],7))</f>
        <v>44180</v>
      </c>
      <c r="C1294">
        <f t="shared" ca="1" si="20"/>
        <v>52</v>
      </c>
    </row>
    <row r="1295" spans="1:3" x14ac:dyDescent="0.2">
      <c r="A1295" t="s">
        <v>5699</v>
      </c>
      <c r="B1295" s="16">
        <f ca="1">VLOOKUP(PHOTOS[[#This Row],[Customer_ID]],CUSTOMERS[],7)+RANDBETWEEN(0,TODAY()-VLOOKUP(PHOTOS[[#This Row],[Customer_ID]],CUSTOMERS[],7))</f>
        <v>45423</v>
      </c>
      <c r="C1295">
        <f t="shared" ca="1" si="20"/>
        <v>44</v>
      </c>
    </row>
    <row r="1296" spans="1:3" x14ac:dyDescent="0.2">
      <c r="A1296" t="s">
        <v>5700</v>
      </c>
      <c r="B1296" s="14">
        <f ca="1">VLOOKUP(PHOTOS[[#This Row],[Customer_ID]],CUSTOMERS[],7)+RANDBETWEEN(0,TODAY()-VLOOKUP(PHOTOS[[#This Row],[Customer_ID]],CUSTOMERS[],7))</f>
        <v>45463</v>
      </c>
      <c r="C1296">
        <f t="shared" ca="1" si="20"/>
        <v>120</v>
      </c>
    </row>
    <row r="1297" spans="1:3" x14ac:dyDescent="0.2">
      <c r="A1297" t="s">
        <v>5701</v>
      </c>
      <c r="B1297" s="16">
        <f ca="1">VLOOKUP(PHOTOS[[#This Row],[Customer_ID]],CUSTOMERS[],7)+RANDBETWEEN(0,TODAY()-VLOOKUP(PHOTOS[[#This Row],[Customer_ID]],CUSTOMERS[],7))</f>
        <v>44842</v>
      </c>
      <c r="C1297">
        <f t="shared" ca="1" si="20"/>
        <v>10</v>
      </c>
    </row>
    <row r="1298" spans="1:3" x14ac:dyDescent="0.2">
      <c r="A1298" t="s">
        <v>5702</v>
      </c>
      <c r="B1298" s="14">
        <f ca="1">VLOOKUP(PHOTOS[[#This Row],[Customer_ID]],CUSTOMERS[],7)+RANDBETWEEN(0,TODAY()-VLOOKUP(PHOTOS[[#This Row],[Customer_ID]],CUSTOMERS[],7))</f>
        <v>44218</v>
      </c>
      <c r="C1298">
        <f t="shared" ca="1" si="20"/>
        <v>3</v>
      </c>
    </row>
    <row r="1299" spans="1:3" x14ac:dyDescent="0.2">
      <c r="A1299" t="s">
        <v>5703</v>
      </c>
      <c r="B1299" s="16">
        <f ca="1">VLOOKUP(PHOTOS[[#This Row],[Customer_ID]],CUSTOMERS[],7)+RANDBETWEEN(0,TODAY()-VLOOKUP(PHOTOS[[#This Row],[Customer_ID]],CUSTOMERS[],7))</f>
        <v>45210</v>
      </c>
      <c r="C1299">
        <f t="shared" ca="1" si="20"/>
        <v>90</v>
      </c>
    </row>
    <row r="1300" spans="1:3" x14ac:dyDescent="0.2">
      <c r="A1300" t="s">
        <v>5704</v>
      </c>
      <c r="B1300" s="14">
        <f ca="1">VLOOKUP(PHOTOS[[#This Row],[Customer_ID]],CUSTOMERS[],7)+RANDBETWEEN(0,TODAY()-VLOOKUP(PHOTOS[[#This Row],[Customer_ID]],CUSTOMERS[],7))</f>
        <v>44201</v>
      </c>
      <c r="C1300">
        <f t="shared" ca="1" si="20"/>
        <v>94</v>
      </c>
    </row>
    <row r="1301" spans="1:3" x14ac:dyDescent="0.2">
      <c r="A1301" t="s">
        <v>5705</v>
      </c>
      <c r="B1301" s="16">
        <f ca="1">VLOOKUP(PHOTOS[[#This Row],[Customer_ID]],CUSTOMERS[],7)+RANDBETWEEN(0,TODAY()-VLOOKUP(PHOTOS[[#This Row],[Customer_ID]],CUSTOMERS[],7))</f>
        <v>44569</v>
      </c>
      <c r="C1301">
        <f t="shared" ca="1" si="20"/>
        <v>57</v>
      </c>
    </row>
    <row r="1302" spans="1:3" x14ac:dyDescent="0.2">
      <c r="A1302" t="s">
        <v>5706</v>
      </c>
      <c r="B1302" s="14">
        <f ca="1">VLOOKUP(PHOTOS[[#This Row],[Customer_ID]],CUSTOMERS[],7)+RANDBETWEEN(0,TODAY()-VLOOKUP(PHOTOS[[#This Row],[Customer_ID]],CUSTOMERS[],7))</f>
        <v>44333</v>
      </c>
      <c r="C1302">
        <f t="shared" ca="1" si="20"/>
        <v>132</v>
      </c>
    </row>
    <row r="1303" spans="1:3" x14ac:dyDescent="0.2">
      <c r="A1303" t="s">
        <v>5707</v>
      </c>
      <c r="B1303" s="16">
        <f ca="1">VLOOKUP(PHOTOS[[#This Row],[Customer_ID]],CUSTOMERS[],7)+RANDBETWEEN(0,TODAY()-VLOOKUP(PHOTOS[[#This Row],[Customer_ID]],CUSTOMERS[],7))</f>
        <v>44044</v>
      </c>
      <c r="C1303">
        <f t="shared" ca="1" si="20"/>
        <v>111</v>
      </c>
    </row>
    <row r="1304" spans="1:3" x14ac:dyDescent="0.2">
      <c r="A1304" t="s">
        <v>5708</v>
      </c>
      <c r="B1304" s="14">
        <f ca="1">VLOOKUP(PHOTOS[[#This Row],[Customer_ID]],CUSTOMERS[],7)+RANDBETWEEN(0,TODAY()-VLOOKUP(PHOTOS[[#This Row],[Customer_ID]],CUSTOMERS[],7))</f>
        <v>43460</v>
      </c>
      <c r="C1304">
        <f t="shared" ca="1" si="20"/>
        <v>162</v>
      </c>
    </row>
    <row r="1305" spans="1:3" x14ac:dyDescent="0.2">
      <c r="A1305" t="s">
        <v>5709</v>
      </c>
      <c r="B1305" s="16">
        <f ca="1">VLOOKUP(PHOTOS[[#This Row],[Customer_ID]],CUSTOMERS[],7)+RANDBETWEEN(0,TODAY()-VLOOKUP(PHOTOS[[#This Row],[Customer_ID]],CUSTOMERS[],7))</f>
        <v>43923</v>
      </c>
      <c r="C1305">
        <f t="shared" ca="1" si="20"/>
        <v>85</v>
      </c>
    </row>
    <row r="1306" spans="1:3" x14ac:dyDescent="0.2">
      <c r="A1306" t="s">
        <v>5710</v>
      </c>
      <c r="B1306" s="14">
        <f ca="1">VLOOKUP(PHOTOS[[#This Row],[Customer_ID]],CUSTOMERS[],7)+RANDBETWEEN(0,TODAY()-VLOOKUP(PHOTOS[[#This Row],[Customer_ID]],CUSTOMERS[],7))</f>
        <v>44673</v>
      </c>
      <c r="C1306">
        <f t="shared" ca="1" si="20"/>
        <v>100</v>
      </c>
    </row>
    <row r="1307" spans="1:3" x14ac:dyDescent="0.2">
      <c r="A1307" t="s">
        <v>5711</v>
      </c>
      <c r="B1307" s="16">
        <f ca="1">VLOOKUP(PHOTOS[[#This Row],[Customer_ID]],CUSTOMERS[],7)+RANDBETWEEN(0,TODAY()-VLOOKUP(PHOTOS[[#This Row],[Customer_ID]],CUSTOMERS[],7))</f>
        <v>43375</v>
      </c>
      <c r="C1307">
        <f t="shared" ca="1" si="20"/>
        <v>108</v>
      </c>
    </row>
    <row r="1308" spans="1:3" x14ac:dyDescent="0.2">
      <c r="A1308" t="s">
        <v>5712</v>
      </c>
      <c r="B1308" s="14">
        <f ca="1">VLOOKUP(PHOTOS[[#This Row],[Customer_ID]],CUSTOMERS[],7)+RANDBETWEEN(0,TODAY()-VLOOKUP(PHOTOS[[#This Row],[Customer_ID]],CUSTOMERS[],7))</f>
        <v>44984</v>
      </c>
      <c r="C1308">
        <f t="shared" ca="1" si="20"/>
        <v>133</v>
      </c>
    </row>
    <row r="1309" spans="1:3" x14ac:dyDescent="0.2">
      <c r="A1309" t="s">
        <v>5713</v>
      </c>
      <c r="B1309" s="16">
        <f ca="1">VLOOKUP(PHOTOS[[#This Row],[Customer_ID]],CUSTOMERS[],7)+RANDBETWEEN(0,TODAY()-VLOOKUP(PHOTOS[[#This Row],[Customer_ID]],CUSTOMERS[],7))</f>
        <v>43329</v>
      </c>
      <c r="C1309">
        <f t="shared" ca="1" si="20"/>
        <v>113</v>
      </c>
    </row>
    <row r="1310" spans="1:3" x14ac:dyDescent="0.2">
      <c r="A1310" t="s">
        <v>5714</v>
      </c>
      <c r="B1310" s="14">
        <f ca="1">VLOOKUP(PHOTOS[[#This Row],[Customer_ID]],CUSTOMERS[],7)+RANDBETWEEN(0,TODAY()-VLOOKUP(PHOTOS[[#This Row],[Customer_ID]],CUSTOMERS[],7))</f>
        <v>44197</v>
      </c>
      <c r="C1310">
        <f t="shared" ca="1" si="20"/>
        <v>126</v>
      </c>
    </row>
    <row r="1311" spans="1:3" x14ac:dyDescent="0.2">
      <c r="A1311" t="s">
        <v>5715</v>
      </c>
      <c r="B1311" s="16">
        <f ca="1">VLOOKUP(PHOTOS[[#This Row],[Customer_ID]],CUSTOMERS[],7)+RANDBETWEEN(0,TODAY()-VLOOKUP(PHOTOS[[#This Row],[Customer_ID]],CUSTOMERS[],7))</f>
        <v>45193</v>
      </c>
      <c r="C1311">
        <f t="shared" ca="1" si="20"/>
        <v>20</v>
      </c>
    </row>
    <row r="1312" spans="1:3" x14ac:dyDescent="0.2">
      <c r="A1312" t="s">
        <v>5716</v>
      </c>
      <c r="B1312" s="14">
        <f ca="1">VLOOKUP(PHOTOS[[#This Row],[Customer_ID]],CUSTOMERS[],7)+RANDBETWEEN(0,TODAY()-VLOOKUP(PHOTOS[[#This Row],[Customer_ID]],CUSTOMERS[],7))</f>
        <v>45272</v>
      </c>
      <c r="C1312">
        <f t="shared" ca="1" si="20"/>
        <v>120</v>
      </c>
    </row>
    <row r="1313" spans="1:3" x14ac:dyDescent="0.2">
      <c r="A1313" t="s">
        <v>5717</v>
      </c>
      <c r="B1313" s="16">
        <f ca="1">VLOOKUP(PHOTOS[[#This Row],[Customer_ID]],CUSTOMERS[],7)+RANDBETWEEN(0,TODAY()-VLOOKUP(PHOTOS[[#This Row],[Customer_ID]],CUSTOMERS[],7))</f>
        <v>44628</v>
      </c>
      <c r="C1313">
        <f t="shared" ca="1" si="20"/>
        <v>166</v>
      </c>
    </row>
    <row r="1314" spans="1:3" x14ac:dyDescent="0.2">
      <c r="A1314" t="s">
        <v>5718</v>
      </c>
      <c r="B1314" s="14">
        <f ca="1">VLOOKUP(PHOTOS[[#This Row],[Customer_ID]],CUSTOMERS[],7)+RANDBETWEEN(0,TODAY()-VLOOKUP(PHOTOS[[#This Row],[Customer_ID]],CUSTOMERS[],7))</f>
        <v>44675</v>
      </c>
      <c r="C1314">
        <f t="shared" ca="1" si="20"/>
        <v>72</v>
      </c>
    </row>
    <row r="1315" spans="1:3" x14ac:dyDescent="0.2">
      <c r="A1315" t="s">
        <v>5719</v>
      </c>
      <c r="B1315" s="16">
        <f ca="1">VLOOKUP(PHOTOS[[#This Row],[Customer_ID]],CUSTOMERS[],7)+RANDBETWEEN(0,TODAY()-VLOOKUP(PHOTOS[[#This Row],[Customer_ID]],CUSTOMERS[],7))</f>
        <v>44194</v>
      </c>
      <c r="C1315">
        <f t="shared" ca="1" si="20"/>
        <v>197</v>
      </c>
    </row>
    <row r="1316" spans="1:3" x14ac:dyDescent="0.2">
      <c r="A1316" t="s">
        <v>5720</v>
      </c>
      <c r="B1316" s="14">
        <f ca="1">VLOOKUP(PHOTOS[[#This Row],[Customer_ID]],CUSTOMERS[],7)+RANDBETWEEN(0,TODAY()-VLOOKUP(PHOTOS[[#This Row],[Customer_ID]],CUSTOMERS[],7))</f>
        <v>45339</v>
      </c>
      <c r="C1316">
        <f t="shared" ca="1" si="20"/>
        <v>150</v>
      </c>
    </row>
    <row r="1317" spans="1:3" x14ac:dyDescent="0.2">
      <c r="A1317" t="s">
        <v>5721</v>
      </c>
      <c r="B1317" s="16">
        <f ca="1">VLOOKUP(PHOTOS[[#This Row],[Customer_ID]],CUSTOMERS[],7)+RANDBETWEEN(0,TODAY()-VLOOKUP(PHOTOS[[#This Row],[Customer_ID]],CUSTOMERS[],7))</f>
        <v>45395</v>
      </c>
      <c r="C1317">
        <f t="shared" ca="1" si="20"/>
        <v>54</v>
      </c>
    </row>
    <row r="1318" spans="1:3" x14ac:dyDescent="0.2">
      <c r="A1318" t="s">
        <v>5722</v>
      </c>
      <c r="B1318" s="14">
        <f ca="1">VLOOKUP(PHOTOS[[#This Row],[Customer_ID]],CUSTOMERS[],7)+RANDBETWEEN(0,TODAY()-VLOOKUP(PHOTOS[[#This Row],[Customer_ID]],CUSTOMERS[],7))</f>
        <v>43151</v>
      </c>
      <c r="C1318">
        <f t="shared" ca="1" si="20"/>
        <v>115</v>
      </c>
    </row>
    <row r="1319" spans="1:3" x14ac:dyDescent="0.2">
      <c r="A1319" t="s">
        <v>5723</v>
      </c>
      <c r="B1319" s="16">
        <f ca="1">VLOOKUP(PHOTOS[[#This Row],[Customer_ID]],CUSTOMERS[],7)+RANDBETWEEN(0,TODAY()-VLOOKUP(PHOTOS[[#This Row],[Customer_ID]],CUSTOMERS[],7))</f>
        <v>44817</v>
      </c>
      <c r="C1319">
        <f t="shared" ca="1" si="20"/>
        <v>75</v>
      </c>
    </row>
    <row r="1320" spans="1:3" x14ac:dyDescent="0.2">
      <c r="A1320" t="s">
        <v>5724</v>
      </c>
      <c r="B1320" s="14">
        <f ca="1">VLOOKUP(PHOTOS[[#This Row],[Customer_ID]],CUSTOMERS[],7)+RANDBETWEEN(0,TODAY()-VLOOKUP(PHOTOS[[#This Row],[Customer_ID]],CUSTOMERS[],7))</f>
        <v>44338</v>
      </c>
      <c r="C1320">
        <f t="shared" ca="1" si="20"/>
        <v>20</v>
      </c>
    </row>
    <row r="1321" spans="1:3" x14ac:dyDescent="0.2">
      <c r="A1321" t="s">
        <v>5725</v>
      </c>
      <c r="B1321" s="16">
        <f ca="1">VLOOKUP(PHOTOS[[#This Row],[Customer_ID]],CUSTOMERS[],7)+RANDBETWEEN(0,TODAY()-VLOOKUP(PHOTOS[[#This Row],[Customer_ID]],CUSTOMERS[],7))</f>
        <v>44753</v>
      </c>
      <c r="C1321">
        <f t="shared" ca="1" si="20"/>
        <v>186</v>
      </c>
    </row>
    <row r="1322" spans="1:3" x14ac:dyDescent="0.2">
      <c r="A1322" t="s">
        <v>5726</v>
      </c>
      <c r="B1322" s="14">
        <f ca="1">VLOOKUP(PHOTOS[[#This Row],[Customer_ID]],CUSTOMERS[],7)+RANDBETWEEN(0,TODAY()-VLOOKUP(PHOTOS[[#This Row],[Customer_ID]],CUSTOMERS[],7))</f>
        <v>44762</v>
      </c>
      <c r="C1322">
        <f t="shared" ca="1" si="20"/>
        <v>26</v>
      </c>
    </row>
    <row r="1323" spans="1:3" x14ac:dyDescent="0.2">
      <c r="A1323" t="s">
        <v>5727</v>
      </c>
      <c r="B1323" s="16">
        <f ca="1">VLOOKUP(PHOTOS[[#This Row],[Customer_ID]],CUSTOMERS[],7)+RANDBETWEEN(0,TODAY()-VLOOKUP(PHOTOS[[#This Row],[Customer_ID]],CUSTOMERS[],7))</f>
        <v>43895</v>
      </c>
      <c r="C1323">
        <f t="shared" ca="1" si="20"/>
        <v>136</v>
      </c>
    </row>
    <row r="1324" spans="1:3" x14ac:dyDescent="0.2">
      <c r="A1324" t="s">
        <v>5728</v>
      </c>
      <c r="B1324" s="14">
        <f ca="1">VLOOKUP(PHOTOS[[#This Row],[Customer_ID]],CUSTOMERS[],7)+RANDBETWEEN(0,TODAY()-VLOOKUP(PHOTOS[[#This Row],[Customer_ID]],CUSTOMERS[],7))</f>
        <v>44625</v>
      </c>
      <c r="C1324">
        <f t="shared" ca="1" si="20"/>
        <v>148</v>
      </c>
    </row>
    <row r="1325" spans="1:3" x14ac:dyDescent="0.2">
      <c r="A1325" t="s">
        <v>5729</v>
      </c>
      <c r="B1325" s="16">
        <f ca="1">VLOOKUP(PHOTOS[[#This Row],[Customer_ID]],CUSTOMERS[],7)+RANDBETWEEN(0,TODAY()-VLOOKUP(PHOTOS[[#This Row],[Customer_ID]],CUSTOMERS[],7))</f>
        <v>44826</v>
      </c>
      <c r="C1325">
        <f t="shared" ca="1" si="20"/>
        <v>131</v>
      </c>
    </row>
    <row r="1326" spans="1:3" x14ac:dyDescent="0.2">
      <c r="A1326" t="s">
        <v>5730</v>
      </c>
      <c r="B1326" s="14">
        <f ca="1">VLOOKUP(PHOTOS[[#This Row],[Customer_ID]],CUSTOMERS[],7)+RANDBETWEEN(0,TODAY()-VLOOKUP(PHOTOS[[#This Row],[Customer_ID]],CUSTOMERS[],7))</f>
        <v>44185</v>
      </c>
      <c r="C1326">
        <f t="shared" ca="1" si="20"/>
        <v>104</v>
      </c>
    </row>
    <row r="1327" spans="1:3" x14ac:dyDescent="0.2">
      <c r="A1327" t="s">
        <v>5731</v>
      </c>
      <c r="B1327" s="16">
        <f ca="1">VLOOKUP(PHOTOS[[#This Row],[Customer_ID]],CUSTOMERS[],7)+RANDBETWEEN(0,TODAY()-VLOOKUP(PHOTOS[[#This Row],[Customer_ID]],CUSTOMERS[],7))</f>
        <v>43972</v>
      </c>
      <c r="C1327">
        <f t="shared" ca="1" si="20"/>
        <v>3</v>
      </c>
    </row>
    <row r="1328" spans="1:3" x14ac:dyDescent="0.2">
      <c r="A1328" t="s">
        <v>5732</v>
      </c>
      <c r="B1328" s="14">
        <f ca="1">VLOOKUP(PHOTOS[[#This Row],[Customer_ID]],CUSTOMERS[],7)+RANDBETWEEN(0,TODAY()-VLOOKUP(PHOTOS[[#This Row],[Customer_ID]],CUSTOMERS[],7))</f>
        <v>44887</v>
      </c>
      <c r="C1328">
        <f t="shared" ca="1" si="20"/>
        <v>114</v>
      </c>
    </row>
    <row r="1329" spans="1:3" x14ac:dyDescent="0.2">
      <c r="A1329" t="s">
        <v>5733</v>
      </c>
      <c r="B1329" s="16">
        <f ca="1">VLOOKUP(PHOTOS[[#This Row],[Customer_ID]],CUSTOMERS[],7)+RANDBETWEEN(0,TODAY()-VLOOKUP(PHOTOS[[#This Row],[Customer_ID]],CUSTOMERS[],7))</f>
        <v>44298</v>
      </c>
      <c r="C1329">
        <f t="shared" ca="1" si="20"/>
        <v>186</v>
      </c>
    </row>
    <row r="1330" spans="1:3" x14ac:dyDescent="0.2">
      <c r="A1330" t="s">
        <v>5734</v>
      </c>
      <c r="B1330" s="14">
        <f ca="1">VLOOKUP(PHOTOS[[#This Row],[Customer_ID]],CUSTOMERS[],7)+RANDBETWEEN(0,TODAY()-VLOOKUP(PHOTOS[[#This Row],[Customer_ID]],CUSTOMERS[],7))</f>
        <v>44661</v>
      </c>
      <c r="C1330">
        <f t="shared" ca="1" si="20"/>
        <v>120</v>
      </c>
    </row>
    <row r="1331" spans="1:3" x14ac:dyDescent="0.2">
      <c r="A1331" t="s">
        <v>5735</v>
      </c>
      <c r="B1331" s="16">
        <f ca="1">VLOOKUP(PHOTOS[[#This Row],[Customer_ID]],CUSTOMERS[],7)+RANDBETWEEN(0,TODAY()-VLOOKUP(PHOTOS[[#This Row],[Customer_ID]],CUSTOMERS[],7))</f>
        <v>44210</v>
      </c>
      <c r="C1331">
        <f t="shared" ca="1" si="20"/>
        <v>174</v>
      </c>
    </row>
    <row r="1332" spans="1:3" x14ac:dyDescent="0.2">
      <c r="A1332" t="s">
        <v>5736</v>
      </c>
      <c r="B1332" s="14">
        <f ca="1">VLOOKUP(PHOTOS[[#This Row],[Customer_ID]],CUSTOMERS[],7)+RANDBETWEEN(0,TODAY()-VLOOKUP(PHOTOS[[#This Row],[Customer_ID]],CUSTOMERS[],7))</f>
        <v>45311</v>
      </c>
      <c r="C1332">
        <f t="shared" ca="1" si="20"/>
        <v>15</v>
      </c>
    </row>
    <row r="1333" spans="1:3" x14ac:dyDescent="0.2">
      <c r="A1333" t="s">
        <v>5737</v>
      </c>
      <c r="B1333" s="16">
        <f ca="1">VLOOKUP(PHOTOS[[#This Row],[Customer_ID]],CUSTOMERS[],7)+RANDBETWEEN(0,TODAY()-VLOOKUP(PHOTOS[[#This Row],[Customer_ID]],CUSTOMERS[],7))</f>
        <v>45436</v>
      </c>
      <c r="C1333">
        <f t="shared" ca="1" si="20"/>
        <v>50</v>
      </c>
    </row>
    <row r="1334" spans="1:3" x14ac:dyDescent="0.2">
      <c r="A1334" t="s">
        <v>5738</v>
      </c>
      <c r="B1334" s="14">
        <f ca="1">VLOOKUP(PHOTOS[[#This Row],[Customer_ID]],CUSTOMERS[],7)+RANDBETWEEN(0,TODAY()-VLOOKUP(PHOTOS[[#This Row],[Customer_ID]],CUSTOMERS[],7))</f>
        <v>43824</v>
      </c>
      <c r="C1334">
        <f t="shared" ca="1" si="20"/>
        <v>63</v>
      </c>
    </row>
    <row r="1335" spans="1:3" x14ac:dyDescent="0.2">
      <c r="A1335" t="s">
        <v>5739</v>
      </c>
      <c r="B1335" s="16">
        <f ca="1">VLOOKUP(PHOTOS[[#This Row],[Customer_ID]],CUSTOMERS[],7)+RANDBETWEEN(0,TODAY()-VLOOKUP(PHOTOS[[#This Row],[Customer_ID]],CUSTOMERS[],7))</f>
        <v>44843</v>
      </c>
      <c r="C1335">
        <f t="shared" ca="1" si="20"/>
        <v>133</v>
      </c>
    </row>
    <row r="1336" spans="1:3" x14ac:dyDescent="0.2">
      <c r="A1336" t="s">
        <v>5740</v>
      </c>
      <c r="B1336" s="14">
        <f ca="1">VLOOKUP(PHOTOS[[#This Row],[Customer_ID]],CUSTOMERS[],7)+RANDBETWEEN(0,TODAY()-VLOOKUP(PHOTOS[[#This Row],[Customer_ID]],CUSTOMERS[],7))</f>
        <v>44592</v>
      </c>
      <c r="C1336">
        <f t="shared" ca="1" si="20"/>
        <v>27</v>
      </c>
    </row>
    <row r="1337" spans="1:3" x14ac:dyDescent="0.2">
      <c r="A1337" t="s">
        <v>5741</v>
      </c>
      <c r="B1337" s="16">
        <f ca="1">VLOOKUP(PHOTOS[[#This Row],[Customer_ID]],CUSTOMERS[],7)+RANDBETWEEN(0,TODAY()-VLOOKUP(PHOTOS[[#This Row],[Customer_ID]],CUSTOMERS[],7))</f>
        <v>43095</v>
      </c>
      <c r="C1337">
        <f t="shared" ca="1" si="20"/>
        <v>193</v>
      </c>
    </row>
    <row r="1338" spans="1:3" x14ac:dyDescent="0.2">
      <c r="A1338" t="s">
        <v>5742</v>
      </c>
      <c r="B1338" s="14">
        <f ca="1">VLOOKUP(PHOTOS[[#This Row],[Customer_ID]],CUSTOMERS[],7)+RANDBETWEEN(0,TODAY()-VLOOKUP(PHOTOS[[#This Row],[Customer_ID]],CUSTOMERS[],7))</f>
        <v>44651</v>
      </c>
      <c r="C1338">
        <f t="shared" ca="1" si="20"/>
        <v>57</v>
      </c>
    </row>
    <row r="1339" spans="1:3" x14ac:dyDescent="0.2">
      <c r="A1339" t="s">
        <v>5743</v>
      </c>
      <c r="B1339" s="16">
        <f ca="1">VLOOKUP(PHOTOS[[#This Row],[Customer_ID]],CUSTOMERS[],7)+RANDBETWEEN(0,TODAY()-VLOOKUP(PHOTOS[[#This Row],[Customer_ID]],CUSTOMERS[],7))</f>
        <v>44251</v>
      </c>
      <c r="C1339">
        <f t="shared" ca="1" si="20"/>
        <v>161</v>
      </c>
    </row>
    <row r="1340" spans="1:3" x14ac:dyDescent="0.2">
      <c r="A1340" t="s">
        <v>5744</v>
      </c>
      <c r="B1340" s="14">
        <f ca="1">VLOOKUP(PHOTOS[[#This Row],[Customer_ID]],CUSTOMERS[],7)+RANDBETWEEN(0,TODAY()-VLOOKUP(PHOTOS[[#This Row],[Customer_ID]],CUSTOMERS[],7))</f>
        <v>43089</v>
      </c>
      <c r="C1340">
        <f t="shared" ca="1" si="20"/>
        <v>153</v>
      </c>
    </row>
    <row r="1341" spans="1:3" x14ac:dyDescent="0.2">
      <c r="A1341" t="s">
        <v>5745</v>
      </c>
      <c r="B1341" s="16">
        <f ca="1">VLOOKUP(PHOTOS[[#This Row],[Customer_ID]],CUSTOMERS[],7)+RANDBETWEEN(0,TODAY()-VLOOKUP(PHOTOS[[#This Row],[Customer_ID]],CUSTOMERS[],7))</f>
        <v>45509</v>
      </c>
      <c r="C1341">
        <f t="shared" ca="1" si="20"/>
        <v>38</v>
      </c>
    </row>
    <row r="1342" spans="1:3" x14ac:dyDescent="0.2">
      <c r="A1342" t="s">
        <v>5746</v>
      </c>
      <c r="B1342" s="14">
        <f ca="1">VLOOKUP(PHOTOS[[#This Row],[Customer_ID]],CUSTOMERS[],7)+RANDBETWEEN(0,TODAY()-VLOOKUP(PHOTOS[[#This Row],[Customer_ID]],CUSTOMERS[],7))</f>
        <v>43578</v>
      </c>
      <c r="C1342">
        <f t="shared" ca="1" si="20"/>
        <v>107</v>
      </c>
    </row>
    <row r="1343" spans="1:3" x14ac:dyDescent="0.2">
      <c r="A1343" t="s">
        <v>5747</v>
      </c>
      <c r="B1343" s="16">
        <f ca="1">VLOOKUP(PHOTOS[[#This Row],[Customer_ID]],CUSTOMERS[],7)+RANDBETWEEN(0,TODAY()-VLOOKUP(PHOTOS[[#This Row],[Customer_ID]],CUSTOMERS[],7))</f>
        <v>43813</v>
      </c>
      <c r="C1343">
        <f t="shared" ca="1" si="20"/>
        <v>140</v>
      </c>
    </row>
    <row r="1344" spans="1:3" x14ac:dyDescent="0.2">
      <c r="A1344" t="s">
        <v>5748</v>
      </c>
      <c r="B1344" s="14">
        <f ca="1">VLOOKUP(PHOTOS[[#This Row],[Customer_ID]],CUSTOMERS[],7)+RANDBETWEEN(0,TODAY()-VLOOKUP(PHOTOS[[#This Row],[Customer_ID]],CUSTOMERS[],7))</f>
        <v>44918</v>
      </c>
      <c r="C1344">
        <f t="shared" ca="1" si="20"/>
        <v>141</v>
      </c>
    </row>
    <row r="1345" spans="1:3" x14ac:dyDescent="0.2">
      <c r="A1345" t="s">
        <v>5749</v>
      </c>
      <c r="B1345" s="16">
        <f ca="1">VLOOKUP(PHOTOS[[#This Row],[Customer_ID]],CUSTOMERS[],7)+RANDBETWEEN(0,TODAY()-VLOOKUP(PHOTOS[[#This Row],[Customer_ID]],CUSTOMERS[],7))</f>
        <v>45409</v>
      </c>
      <c r="C1345">
        <f t="shared" ca="1" si="20"/>
        <v>7</v>
      </c>
    </row>
    <row r="1346" spans="1:3" x14ac:dyDescent="0.2">
      <c r="A1346" t="s">
        <v>5750</v>
      </c>
      <c r="B1346" s="14">
        <f ca="1">VLOOKUP(PHOTOS[[#This Row],[Customer_ID]],CUSTOMERS[],7)+RANDBETWEEN(0,TODAY()-VLOOKUP(PHOTOS[[#This Row],[Customer_ID]],CUSTOMERS[],7))</f>
        <v>44627</v>
      </c>
      <c r="C1346">
        <f t="shared" ref="C1346:C1409" ca="1" si="21">RANDBETWEEN(1,200)</f>
        <v>83</v>
      </c>
    </row>
    <row r="1347" spans="1:3" x14ac:dyDescent="0.2">
      <c r="A1347" t="s">
        <v>5751</v>
      </c>
      <c r="B1347" s="16">
        <f ca="1">VLOOKUP(PHOTOS[[#This Row],[Customer_ID]],CUSTOMERS[],7)+RANDBETWEEN(0,TODAY()-VLOOKUP(PHOTOS[[#This Row],[Customer_ID]],CUSTOMERS[],7))</f>
        <v>44389</v>
      </c>
      <c r="C1347">
        <f t="shared" ca="1" si="21"/>
        <v>139</v>
      </c>
    </row>
    <row r="1348" spans="1:3" x14ac:dyDescent="0.2">
      <c r="A1348" t="s">
        <v>5752</v>
      </c>
      <c r="B1348" s="14">
        <f ca="1">VLOOKUP(PHOTOS[[#This Row],[Customer_ID]],CUSTOMERS[],7)+RANDBETWEEN(0,TODAY()-VLOOKUP(PHOTOS[[#This Row],[Customer_ID]],CUSTOMERS[],7))</f>
        <v>43089</v>
      </c>
      <c r="C1348">
        <f t="shared" ca="1" si="21"/>
        <v>146</v>
      </c>
    </row>
    <row r="1349" spans="1:3" x14ac:dyDescent="0.2">
      <c r="A1349" t="s">
        <v>5753</v>
      </c>
      <c r="B1349" s="16">
        <f ca="1">VLOOKUP(PHOTOS[[#This Row],[Customer_ID]],CUSTOMERS[],7)+RANDBETWEEN(0,TODAY()-VLOOKUP(PHOTOS[[#This Row],[Customer_ID]],CUSTOMERS[],7))</f>
        <v>45308</v>
      </c>
      <c r="C1349">
        <f t="shared" ca="1" si="21"/>
        <v>185</v>
      </c>
    </row>
    <row r="1350" spans="1:3" x14ac:dyDescent="0.2">
      <c r="A1350" t="s">
        <v>5754</v>
      </c>
      <c r="B1350" s="14">
        <f ca="1">VLOOKUP(PHOTOS[[#This Row],[Customer_ID]],CUSTOMERS[],7)+RANDBETWEEN(0,TODAY()-VLOOKUP(PHOTOS[[#This Row],[Customer_ID]],CUSTOMERS[],7))</f>
        <v>44384</v>
      </c>
      <c r="C1350">
        <f t="shared" ca="1" si="21"/>
        <v>48</v>
      </c>
    </row>
    <row r="1351" spans="1:3" x14ac:dyDescent="0.2">
      <c r="A1351" t="s">
        <v>5755</v>
      </c>
      <c r="B1351" s="16">
        <f ca="1">VLOOKUP(PHOTOS[[#This Row],[Customer_ID]],CUSTOMERS[],7)+RANDBETWEEN(0,TODAY()-VLOOKUP(PHOTOS[[#This Row],[Customer_ID]],CUSTOMERS[],7))</f>
        <v>44895</v>
      </c>
      <c r="C1351">
        <f t="shared" ca="1" si="21"/>
        <v>57</v>
      </c>
    </row>
    <row r="1352" spans="1:3" x14ac:dyDescent="0.2">
      <c r="A1352" t="s">
        <v>5756</v>
      </c>
      <c r="B1352" s="14">
        <f ca="1">VLOOKUP(PHOTOS[[#This Row],[Customer_ID]],CUSTOMERS[],7)+RANDBETWEEN(0,TODAY()-VLOOKUP(PHOTOS[[#This Row],[Customer_ID]],CUSTOMERS[],7))</f>
        <v>43466</v>
      </c>
      <c r="C1352">
        <f t="shared" ca="1" si="21"/>
        <v>162</v>
      </c>
    </row>
    <row r="1353" spans="1:3" x14ac:dyDescent="0.2">
      <c r="A1353" t="s">
        <v>5757</v>
      </c>
      <c r="B1353" s="16">
        <f ca="1">VLOOKUP(PHOTOS[[#This Row],[Customer_ID]],CUSTOMERS[],7)+RANDBETWEEN(0,TODAY()-VLOOKUP(PHOTOS[[#This Row],[Customer_ID]],CUSTOMERS[],7))</f>
        <v>43565</v>
      </c>
      <c r="C1353">
        <f t="shared" ca="1" si="21"/>
        <v>63</v>
      </c>
    </row>
    <row r="1354" spans="1:3" x14ac:dyDescent="0.2">
      <c r="A1354" t="s">
        <v>5758</v>
      </c>
      <c r="B1354" s="14">
        <f ca="1">VLOOKUP(PHOTOS[[#This Row],[Customer_ID]],CUSTOMERS[],7)+RANDBETWEEN(0,TODAY()-VLOOKUP(PHOTOS[[#This Row],[Customer_ID]],CUSTOMERS[],7))</f>
        <v>43355</v>
      </c>
      <c r="C1354">
        <f t="shared" ca="1" si="21"/>
        <v>79</v>
      </c>
    </row>
    <row r="1355" spans="1:3" x14ac:dyDescent="0.2">
      <c r="A1355" t="s">
        <v>5759</v>
      </c>
      <c r="B1355" s="16">
        <f ca="1">VLOOKUP(PHOTOS[[#This Row],[Customer_ID]],CUSTOMERS[],7)+RANDBETWEEN(0,TODAY()-VLOOKUP(PHOTOS[[#This Row],[Customer_ID]],CUSTOMERS[],7))</f>
        <v>45478</v>
      </c>
      <c r="C1355">
        <f t="shared" ca="1" si="21"/>
        <v>112</v>
      </c>
    </row>
    <row r="1356" spans="1:3" x14ac:dyDescent="0.2">
      <c r="A1356" t="s">
        <v>5760</v>
      </c>
      <c r="B1356" s="14">
        <f ca="1">VLOOKUP(PHOTOS[[#This Row],[Customer_ID]],CUSTOMERS[],7)+RANDBETWEEN(0,TODAY()-VLOOKUP(PHOTOS[[#This Row],[Customer_ID]],CUSTOMERS[],7))</f>
        <v>44904</v>
      </c>
      <c r="C1356">
        <f t="shared" ca="1" si="21"/>
        <v>16</v>
      </c>
    </row>
    <row r="1357" spans="1:3" x14ac:dyDescent="0.2">
      <c r="A1357" t="s">
        <v>5761</v>
      </c>
      <c r="B1357" s="16">
        <f ca="1">VLOOKUP(PHOTOS[[#This Row],[Customer_ID]],CUSTOMERS[],7)+RANDBETWEEN(0,TODAY()-VLOOKUP(PHOTOS[[#This Row],[Customer_ID]],CUSTOMERS[],7))</f>
        <v>44911</v>
      </c>
      <c r="C1357">
        <f t="shared" ca="1" si="21"/>
        <v>7</v>
      </c>
    </row>
    <row r="1358" spans="1:3" x14ac:dyDescent="0.2">
      <c r="A1358" t="s">
        <v>5762</v>
      </c>
      <c r="B1358" s="14">
        <f ca="1">VLOOKUP(PHOTOS[[#This Row],[Customer_ID]],CUSTOMERS[],7)+RANDBETWEEN(0,TODAY()-VLOOKUP(PHOTOS[[#This Row],[Customer_ID]],CUSTOMERS[],7))</f>
        <v>43998</v>
      </c>
      <c r="C1358">
        <f t="shared" ca="1" si="21"/>
        <v>60</v>
      </c>
    </row>
    <row r="1359" spans="1:3" x14ac:dyDescent="0.2">
      <c r="A1359" t="s">
        <v>5763</v>
      </c>
      <c r="B1359" s="16">
        <f ca="1">VLOOKUP(PHOTOS[[#This Row],[Customer_ID]],CUSTOMERS[],7)+RANDBETWEEN(0,TODAY()-VLOOKUP(PHOTOS[[#This Row],[Customer_ID]],CUSTOMERS[],7))</f>
        <v>44453</v>
      </c>
      <c r="C1359">
        <f t="shared" ca="1" si="21"/>
        <v>176</v>
      </c>
    </row>
    <row r="1360" spans="1:3" x14ac:dyDescent="0.2">
      <c r="A1360" t="s">
        <v>5764</v>
      </c>
      <c r="B1360" s="14">
        <f ca="1">VLOOKUP(PHOTOS[[#This Row],[Customer_ID]],CUSTOMERS[],7)+RANDBETWEEN(0,TODAY()-VLOOKUP(PHOTOS[[#This Row],[Customer_ID]],CUSTOMERS[],7))</f>
        <v>45357</v>
      </c>
      <c r="C1360">
        <f t="shared" ca="1" si="21"/>
        <v>47</v>
      </c>
    </row>
    <row r="1361" spans="1:3" x14ac:dyDescent="0.2">
      <c r="A1361" t="s">
        <v>5765</v>
      </c>
      <c r="B1361" s="16">
        <f ca="1">VLOOKUP(PHOTOS[[#This Row],[Customer_ID]],CUSTOMERS[],7)+RANDBETWEEN(0,TODAY()-VLOOKUP(PHOTOS[[#This Row],[Customer_ID]],CUSTOMERS[],7))</f>
        <v>45254</v>
      </c>
      <c r="C1361">
        <f t="shared" ca="1" si="21"/>
        <v>11</v>
      </c>
    </row>
    <row r="1362" spans="1:3" x14ac:dyDescent="0.2">
      <c r="A1362" t="s">
        <v>5766</v>
      </c>
      <c r="B1362" s="14">
        <f ca="1">VLOOKUP(PHOTOS[[#This Row],[Customer_ID]],CUSTOMERS[],7)+RANDBETWEEN(0,TODAY()-VLOOKUP(PHOTOS[[#This Row],[Customer_ID]],CUSTOMERS[],7))</f>
        <v>45076</v>
      </c>
      <c r="C1362">
        <f t="shared" ca="1" si="21"/>
        <v>200</v>
      </c>
    </row>
    <row r="1363" spans="1:3" x14ac:dyDescent="0.2">
      <c r="A1363" t="s">
        <v>5767</v>
      </c>
      <c r="B1363" s="16">
        <f ca="1">VLOOKUP(PHOTOS[[#This Row],[Customer_ID]],CUSTOMERS[],7)+RANDBETWEEN(0,TODAY()-VLOOKUP(PHOTOS[[#This Row],[Customer_ID]],CUSTOMERS[],7))</f>
        <v>44603</v>
      </c>
      <c r="C1363">
        <f t="shared" ca="1" si="21"/>
        <v>130</v>
      </c>
    </row>
    <row r="1364" spans="1:3" x14ac:dyDescent="0.2">
      <c r="A1364" t="s">
        <v>5768</v>
      </c>
      <c r="B1364" s="14">
        <f ca="1">VLOOKUP(PHOTOS[[#This Row],[Customer_ID]],CUSTOMERS[],7)+RANDBETWEEN(0,TODAY()-VLOOKUP(PHOTOS[[#This Row],[Customer_ID]],CUSTOMERS[],7))</f>
        <v>44142</v>
      </c>
      <c r="C1364">
        <f t="shared" ca="1" si="21"/>
        <v>113</v>
      </c>
    </row>
    <row r="1365" spans="1:3" x14ac:dyDescent="0.2">
      <c r="A1365" t="s">
        <v>5769</v>
      </c>
      <c r="B1365" s="16">
        <f ca="1">VLOOKUP(PHOTOS[[#This Row],[Customer_ID]],CUSTOMERS[],7)+RANDBETWEEN(0,TODAY()-VLOOKUP(PHOTOS[[#This Row],[Customer_ID]],CUSTOMERS[],7))</f>
        <v>45320</v>
      </c>
      <c r="C1365">
        <f t="shared" ca="1" si="21"/>
        <v>178</v>
      </c>
    </row>
    <row r="1366" spans="1:3" x14ac:dyDescent="0.2">
      <c r="A1366" t="s">
        <v>5770</v>
      </c>
      <c r="B1366" s="14">
        <f ca="1">VLOOKUP(PHOTOS[[#This Row],[Customer_ID]],CUSTOMERS[],7)+RANDBETWEEN(0,TODAY()-VLOOKUP(PHOTOS[[#This Row],[Customer_ID]],CUSTOMERS[],7))</f>
        <v>44594</v>
      </c>
      <c r="C1366">
        <f t="shared" ca="1" si="21"/>
        <v>138</v>
      </c>
    </row>
    <row r="1367" spans="1:3" x14ac:dyDescent="0.2">
      <c r="A1367" t="s">
        <v>5771</v>
      </c>
      <c r="B1367" s="16">
        <f ca="1">VLOOKUP(PHOTOS[[#This Row],[Customer_ID]],CUSTOMERS[],7)+RANDBETWEEN(0,TODAY()-VLOOKUP(PHOTOS[[#This Row],[Customer_ID]],CUSTOMERS[],7))</f>
        <v>43888</v>
      </c>
      <c r="C1367">
        <f t="shared" ca="1" si="21"/>
        <v>78</v>
      </c>
    </row>
    <row r="1368" spans="1:3" x14ac:dyDescent="0.2">
      <c r="A1368" t="s">
        <v>5772</v>
      </c>
      <c r="B1368" s="14">
        <f ca="1">VLOOKUP(PHOTOS[[#This Row],[Customer_ID]],CUSTOMERS[],7)+RANDBETWEEN(0,TODAY()-VLOOKUP(PHOTOS[[#This Row],[Customer_ID]],CUSTOMERS[],7))</f>
        <v>45131</v>
      </c>
      <c r="C1368">
        <f t="shared" ca="1" si="21"/>
        <v>122</v>
      </c>
    </row>
    <row r="1369" spans="1:3" x14ac:dyDescent="0.2">
      <c r="A1369" t="s">
        <v>5773</v>
      </c>
      <c r="B1369" s="16">
        <f ca="1">VLOOKUP(PHOTOS[[#This Row],[Customer_ID]],CUSTOMERS[],7)+RANDBETWEEN(0,TODAY()-VLOOKUP(PHOTOS[[#This Row],[Customer_ID]],CUSTOMERS[],7))</f>
        <v>44706</v>
      </c>
      <c r="C1369">
        <f t="shared" ca="1" si="21"/>
        <v>97</v>
      </c>
    </row>
    <row r="1370" spans="1:3" x14ac:dyDescent="0.2">
      <c r="A1370" t="s">
        <v>5774</v>
      </c>
      <c r="B1370" s="14">
        <f ca="1">VLOOKUP(PHOTOS[[#This Row],[Customer_ID]],CUSTOMERS[],7)+RANDBETWEEN(0,TODAY()-VLOOKUP(PHOTOS[[#This Row],[Customer_ID]],CUSTOMERS[],7))</f>
        <v>44130</v>
      </c>
      <c r="C1370">
        <f t="shared" ca="1" si="21"/>
        <v>175</v>
      </c>
    </row>
    <row r="1371" spans="1:3" x14ac:dyDescent="0.2">
      <c r="A1371" t="s">
        <v>5775</v>
      </c>
      <c r="B1371" s="16">
        <f ca="1">VLOOKUP(PHOTOS[[#This Row],[Customer_ID]],CUSTOMERS[],7)+RANDBETWEEN(0,TODAY()-VLOOKUP(PHOTOS[[#This Row],[Customer_ID]],CUSTOMERS[],7))</f>
        <v>43643</v>
      </c>
      <c r="C1371">
        <f t="shared" ca="1" si="21"/>
        <v>42</v>
      </c>
    </row>
    <row r="1372" spans="1:3" x14ac:dyDescent="0.2">
      <c r="A1372" t="s">
        <v>5776</v>
      </c>
      <c r="B1372" s="14">
        <f ca="1">VLOOKUP(PHOTOS[[#This Row],[Customer_ID]],CUSTOMERS[],7)+RANDBETWEEN(0,TODAY()-VLOOKUP(PHOTOS[[#This Row],[Customer_ID]],CUSTOMERS[],7))</f>
        <v>45504</v>
      </c>
      <c r="C1372">
        <f t="shared" ca="1" si="21"/>
        <v>86</v>
      </c>
    </row>
    <row r="1373" spans="1:3" x14ac:dyDescent="0.2">
      <c r="A1373" t="s">
        <v>5777</v>
      </c>
      <c r="B1373" s="16">
        <f ca="1">VLOOKUP(PHOTOS[[#This Row],[Customer_ID]],CUSTOMERS[],7)+RANDBETWEEN(0,TODAY()-VLOOKUP(PHOTOS[[#This Row],[Customer_ID]],CUSTOMERS[],7))</f>
        <v>44604</v>
      </c>
      <c r="C1373">
        <f t="shared" ca="1" si="21"/>
        <v>14</v>
      </c>
    </row>
    <row r="1374" spans="1:3" x14ac:dyDescent="0.2">
      <c r="A1374" t="s">
        <v>5778</v>
      </c>
      <c r="B1374" s="14">
        <f ca="1">VLOOKUP(PHOTOS[[#This Row],[Customer_ID]],CUSTOMERS[],7)+RANDBETWEEN(0,TODAY()-VLOOKUP(PHOTOS[[#This Row],[Customer_ID]],CUSTOMERS[],7))</f>
        <v>43731</v>
      </c>
      <c r="C1374">
        <f t="shared" ca="1" si="21"/>
        <v>5</v>
      </c>
    </row>
    <row r="1375" spans="1:3" x14ac:dyDescent="0.2">
      <c r="A1375" t="s">
        <v>5779</v>
      </c>
      <c r="B1375" s="16">
        <f ca="1">VLOOKUP(PHOTOS[[#This Row],[Customer_ID]],CUSTOMERS[],7)+RANDBETWEEN(0,TODAY()-VLOOKUP(PHOTOS[[#This Row],[Customer_ID]],CUSTOMERS[],7))</f>
        <v>43477</v>
      </c>
      <c r="C1375">
        <f t="shared" ca="1" si="21"/>
        <v>142</v>
      </c>
    </row>
    <row r="1376" spans="1:3" x14ac:dyDescent="0.2">
      <c r="A1376" t="s">
        <v>5780</v>
      </c>
      <c r="B1376" s="14">
        <f ca="1">VLOOKUP(PHOTOS[[#This Row],[Customer_ID]],CUSTOMERS[],7)+RANDBETWEEN(0,TODAY()-VLOOKUP(PHOTOS[[#This Row],[Customer_ID]],CUSTOMERS[],7))</f>
        <v>44324</v>
      </c>
      <c r="C1376">
        <f t="shared" ca="1" si="21"/>
        <v>49</v>
      </c>
    </row>
    <row r="1377" spans="1:3" x14ac:dyDescent="0.2">
      <c r="A1377" t="s">
        <v>5781</v>
      </c>
      <c r="B1377" s="16">
        <f ca="1">VLOOKUP(PHOTOS[[#This Row],[Customer_ID]],CUSTOMERS[],7)+RANDBETWEEN(0,TODAY()-VLOOKUP(PHOTOS[[#This Row],[Customer_ID]],CUSTOMERS[],7))</f>
        <v>45193</v>
      </c>
      <c r="C1377">
        <f t="shared" ca="1" si="21"/>
        <v>91</v>
      </c>
    </row>
    <row r="1378" spans="1:3" x14ac:dyDescent="0.2">
      <c r="A1378" t="s">
        <v>5782</v>
      </c>
      <c r="B1378" s="14">
        <f ca="1">VLOOKUP(PHOTOS[[#This Row],[Customer_ID]],CUSTOMERS[],7)+RANDBETWEEN(0,TODAY()-VLOOKUP(PHOTOS[[#This Row],[Customer_ID]],CUSTOMERS[],7))</f>
        <v>44790</v>
      </c>
      <c r="C1378">
        <f t="shared" ca="1" si="21"/>
        <v>17</v>
      </c>
    </row>
    <row r="1379" spans="1:3" x14ac:dyDescent="0.2">
      <c r="A1379" t="s">
        <v>5783</v>
      </c>
      <c r="B1379" s="16">
        <f ca="1">VLOOKUP(PHOTOS[[#This Row],[Customer_ID]],CUSTOMERS[],7)+RANDBETWEEN(0,TODAY()-VLOOKUP(PHOTOS[[#This Row],[Customer_ID]],CUSTOMERS[],7))</f>
        <v>45081</v>
      </c>
      <c r="C1379">
        <f t="shared" ca="1" si="21"/>
        <v>193</v>
      </c>
    </row>
    <row r="1380" spans="1:3" x14ac:dyDescent="0.2">
      <c r="A1380" t="s">
        <v>5784</v>
      </c>
      <c r="B1380" s="14">
        <f ca="1">VLOOKUP(PHOTOS[[#This Row],[Customer_ID]],CUSTOMERS[],7)+RANDBETWEEN(0,TODAY()-VLOOKUP(PHOTOS[[#This Row],[Customer_ID]],CUSTOMERS[],7))</f>
        <v>44025</v>
      </c>
      <c r="C1380">
        <f t="shared" ca="1" si="21"/>
        <v>142</v>
      </c>
    </row>
    <row r="1381" spans="1:3" x14ac:dyDescent="0.2">
      <c r="A1381" t="s">
        <v>5785</v>
      </c>
      <c r="B1381" s="16">
        <f ca="1">VLOOKUP(PHOTOS[[#This Row],[Customer_ID]],CUSTOMERS[],7)+RANDBETWEEN(0,TODAY()-VLOOKUP(PHOTOS[[#This Row],[Customer_ID]],CUSTOMERS[],7))</f>
        <v>45017</v>
      </c>
      <c r="C1381">
        <f t="shared" ca="1" si="21"/>
        <v>1</v>
      </c>
    </row>
    <row r="1382" spans="1:3" x14ac:dyDescent="0.2">
      <c r="A1382" t="s">
        <v>5786</v>
      </c>
      <c r="B1382" s="14">
        <f ca="1">VLOOKUP(PHOTOS[[#This Row],[Customer_ID]],CUSTOMERS[],7)+RANDBETWEEN(0,TODAY()-VLOOKUP(PHOTOS[[#This Row],[Customer_ID]],CUSTOMERS[],7))</f>
        <v>45024</v>
      </c>
      <c r="C1382">
        <f t="shared" ca="1" si="21"/>
        <v>129</v>
      </c>
    </row>
    <row r="1383" spans="1:3" x14ac:dyDescent="0.2">
      <c r="A1383" t="s">
        <v>5787</v>
      </c>
      <c r="B1383" s="16">
        <f ca="1">VLOOKUP(PHOTOS[[#This Row],[Customer_ID]],CUSTOMERS[],7)+RANDBETWEEN(0,TODAY()-VLOOKUP(PHOTOS[[#This Row],[Customer_ID]],CUSTOMERS[],7))</f>
        <v>44612</v>
      </c>
      <c r="C1383">
        <f t="shared" ca="1" si="21"/>
        <v>57</v>
      </c>
    </row>
    <row r="1384" spans="1:3" x14ac:dyDescent="0.2">
      <c r="A1384" t="s">
        <v>5788</v>
      </c>
      <c r="B1384" s="14">
        <f ca="1">VLOOKUP(PHOTOS[[#This Row],[Customer_ID]],CUSTOMERS[],7)+RANDBETWEEN(0,TODAY()-VLOOKUP(PHOTOS[[#This Row],[Customer_ID]],CUSTOMERS[],7))</f>
        <v>44662</v>
      </c>
      <c r="C1384">
        <f t="shared" ca="1" si="21"/>
        <v>77</v>
      </c>
    </row>
    <row r="1385" spans="1:3" x14ac:dyDescent="0.2">
      <c r="A1385" t="s">
        <v>5789</v>
      </c>
      <c r="B1385" s="16">
        <f ca="1">VLOOKUP(PHOTOS[[#This Row],[Customer_ID]],CUSTOMERS[],7)+RANDBETWEEN(0,TODAY()-VLOOKUP(PHOTOS[[#This Row],[Customer_ID]],CUSTOMERS[],7))</f>
        <v>44596</v>
      </c>
      <c r="C1385">
        <f t="shared" ca="1" si="21"/>
        <v>147</v>
      </c>
    </row>
    <row r="1386" spans="1:3" x14ac:dyDescent="0.2">
      <c r="A1386" t="s">
        <v>5790</v>
      </c>
      <c r="B1386" s="14">
        <f ca="1">VLOOKUP(PHOTOS[[#This Row],[Customer_ID]],CUSTOMERS[],7)+RANDBETWEEN(0,TODAY()-VLOOKUP(PHOTOS[[#This Row],[Customer_ID]],CUSTOMERS[],7))</f>
        <v>44834</v>
      </c>
      <c r="C1386">
        <f t="shared" ca="1" si="21"/>
        <v>121</v>
      </c>
    </row>
    <row r="1387" spans="1:3" x14ac:dyDescent="0.2">
      <c r="A1387" t="s">
        <v>5791</v>
      </c>
      <c r="B1387" s="16">
        <f ca="1">VLOOKUP(PHOTOS[[#This Row],[Customer_ID]],CUSTOMERS[],7)+RANDBETWEEN(0,TODAY()-VLOOKUP(PHOTOS[[#This Row],[Customer_ID]],CUSTOMERS[],7))</f>
        <v>44329</v>
      </c>
      <c r="C1387">
        <f t="shared" ca="1" si="21"/>
        <v>177</v>
      </c>
    </row>
    <row r="1388" spans="1:3" x14ac:dyDescent="0.2">
      <c r="A1388" t="s">
        <v>5792</v>
      </c>
      <c r="B1388" s="14">
        <f ca="1">VLOOKUP(PHOTOS[[#This Row],[Customer_ID]],CUSTOMERS[],7)+RANDBETWEEN(0,TODAY()-VLOOKUP(PHOTOS[[#This Row],[Customer_ID]],CUSTOMERS[],7))</f>
        <v>45457</v>
      </c>
      <c r="C1388">
        <f t="shared" ca="1" si="21"/>
        <v>139</v>
      </c>
    </row>
    <row r="1389" spans="1:3" x14ac:dyDescent="0.2">
      <c r="A1389" t="s">
        <v>5793</v>
      </c>
      <c r="B1389" s="16">
        <f ca="1">VLOOKUP(PHOTOS[[#This Row],[Customer_ID]],CUSTOMERS[],7)+RANDBETWEEN(0,TODAY()-VLOOKUP(PHOTOS[[#This Row],[Customer_ID]],CUSTOMERS[],7))</f>
        <v>45209</v>
      </c>
      <c r="C1389">
        <f t="shared" ca="1" si="21"/>
        <v>6</v>
      </c>
    </row>
    <row r="1390" spans="1:3" x14ac:dyDescent="0.2">
      <c r="A1390" t="s">
        <v>5794</v>
      </c>
      <c r="B1390" s="14">
        <f ca="1">VLOOKUP(PHOTOS[[#This Row],[Customer_ID]],CUSTOMERS[],7)+RANDBETWEEN(0,TODAY()-VLOOKUP(PHOTOS[[#This Row],[Customer_ID]],CUSTOMERS[],7))</f>
        <v>44734</v>
      </c>
      <c r="C1390">
        <f t="shared" ca="1" si="21"/>
        <v>55</v>
      </c>
    </row>
    <row r="1391" spans="1:3" x14ac:dyDescent="0.2">
      <c r="A1391" t="s">
        <v>5795</v>
      </c>
      <c r="B1391" s="16">
        <f ca="1">VLOOKUP(PHOTOS[[#This Row],[Customer_ID]],CUSTOMERS[],7)+RANDBETWEEN(0,TODAY()-VLOOKUP(PHOTOS[[#This Row],[Customer_ID]],CUSTOMERS[],7))</f>
        <v>44318</v>
      </c>
      <c r="C1391">
        <f t="shared" ca="1" si="21"/>
        <v>180</v>
      </c>
    </row>
    <row r="1392" spans="1:3" x14ac:dyDescent="0.2">
      <c r="A1392" t="s">
        <v>5796</v>
      </c>
      <c r="B1392" s="14">
        <f ca="1">VLOOKUP(PHOTOS[[#This Row],[Customer_ID]],CUSTOMERS[],7)+RANDBETWEEN(0,TODAY()-VLOOKUP(PHOTOS[[#This Row],[Customer_ID]],CUSTOMERS[],7))</f>
        <v>43000</v>
      </c>
      <c r="C1392">
        <f t="shared" ca="1" si="21"/>
        <v>60</v>
      </c>
    </row>
    <row r="1393" spans="1:3" x14ac:dyDescent="0.2">
      <c r="A1393" t="s">
        <v>5797</v>
      </c>
      <c r="B1393" s="16">
        <f ca="1">VLOOKUP(PHOTOS[[#This Row],[Customer_ID]],CUSTOMERS[],7)+RANDBETWEEN(0,TODAY()-VLOOKUP(PHOTOS[[#This Row],[Customer_ID]],CUSTOMERS[],7))</f>
        <v>44328</v>
      </c>
      <c r="C1393">
        <f t="shared" ca="1" si="21"/>
        <v>189</v>
      </c>
    </row>
    <row r="1394" spans="1:3" x14ac:dyDescent="0.2">
      <c r="A1394" t="s">
        <v>5798</v>
      </c>
      <c r="B1394" s="14">
        <f ca="1">VLOOKUP(PHOTOS[[#This Row],[Customer_ID]],CUSTOMERS[],7)+RANDBETWEEN(0,TODAY()-VLOOKUP(PHOTOS[[#This Row],[Customer_ID]],CUSTOMERS[],7))</f>
        <v>43213</v>
      </c>
      <c r="C1394">
        <f t="shared" ca="1" si="21"/>
        <v>74</v>
      </c>
    </row>
    <row r="1395" spans="1:3" x14ac:dyDescent="0.2">
      <c r="A1395" t="s">
        <v>5799</v>
      </c>
      <c r="B1395" s="16">
        <f ca="1">VLOOKUP(PHOTOS[[#This Row],[Customer_ID]],CUSTOMERS[],7)+RANDBETWEEN(0,TODAY()-VLOOKUP(PHOTOS[[#This Row],[Customer_ID]],CUSTOMERS[],7))</f>
        <v>44368</v>
      </c>
      <c r="C1395">
        <f t="shared" ca="1" si="21"/>
        <v>39</v>
      </c>
    </row>
    <row r="1396" spans="1:3" x14ac:dyDescent="0.2">
      <c r="A1396" t="s">
        <v>5800</v>
      </c>
      <c r="B1396" s="14">
        <f ca="1">VLOOKUP(PHOTOS[[#This Row],[Customer_ID]],CUSTOMERS[],7)+RANDBETWEEN(0,TODAY()-VLOOKUP(PHOTOS[[#This Row],[Customer_ID]],CUSTOMERS[],7))</f>
        <v>43949</v>
      </c>
      <c r="C1396">
        <f t="shared" ca="1" si="21"/>
        <v>60</v>
      </c>
    </row>
    <row r="1397" spans="1:3" x14ac:dyDescent="0.2">
      <c r="A1397" t="s">
        <v>5801</v>
      </c>
      <c r="B1397" s="16">
        <f ca="1">VLOOKUP(PHOTOS[[#This Row],[Customer_ID]],CUSTOMERS[],7)+RANDBETWEEN(0,TODAY()-VLOOKUP(PHOTOS[[#This Row],[Customer_ID]],CUSTOMERS[],7))</f>
        <v>45053</v>
      </c>
      <c r="C1397">
        <f t="shared" ca="1" si="21"/>
        <v>39</v>
      </c>
    </row>
    <row r="1398" spans="1:3" x14ac:dyDescent="0.2">
      <c r="A1398" t="s">
        <v>5802</v>
      </c>
      <c r="B1398" s="14">
        <f ca="1">VLOOKUP(PHOTOS[[#This Row],[Customer_ID]],CUSTOMERS[],7)+RANDBETWEEN(0,TODAY()-VLOOKUP(PHOTOS[[#This Row],[Customer_ID]],CUSTOMERS[],7))</f>
        <v>44907</v>
      </c>
      <c r="C1398">
        <f t="shared" ca="1" si="21"/>
        <v>89</v>
      </c>
    </row>
    <row r="1399" spans="1:3" x14ac:dyDescent="0.2">
      <c r="A1399" t="s">
        <v>5803</v>
      </c>
      <c r="B1399" s="16">
        <f ca="1">VLOOKUP(PHOTOS[[#This Row],[Customer_ID]],CUSTOMERS[],7)+RANDBETWEEN(0,TODAY()-VLOOKUP(PHOTOS[[#This Row],[Customer_ID]],CUSTOMERS[],7))</f>
        <v>43715</v>
      </c>
      <c r="C1399">
        <f t="shared" ca="1" si="21"/>
        <v>51</v>
      </c>
    </row>
    <row r="1400" spans="1:3" x14ac:dyDescent="0.2">
      <c r="A1400" t="s">
        <v>5804</v>
      </c>
      <c r="B1400" s="14">
        <f ca="1">VLOOKUP(PHOTOS[[#This Row],[Customer_ID]],CUSTOMERS[],7)+RANDBETWEEN(0,TODAY()-VLOOKUP(PHOTOS[[#This Row],[Customer_ID]],CUSTOMERS[],7))</f>
        <v>44054</v>
      </c>
      <c r="C1400">
        <f t="shared" ca="1" si="21"/>
        <v>88</v>
      </c>
    </row>
    <row r="1401" spans="1:3" x14ac:dyDescent="0.2">
      <c r="A1401" t="s">
        <v>5805</v>
      </c>
      <c r="B1401" s="16">
        <f ca="1">VLOOKUP(PHOTOS[[#This Row],[Customer_ID]],CUSTOMERS[],7)+RANDBETWEEN(0,TODAY()-VLOOKUP(PHOTOS[[#This Row],[Customer_ID]],CUSTOMERS[],7))</f>
        <v>44861</v>
      </c>
      <c r="C1401">
        <f t="shared" ca="1" si="21"/>
        <v>56</v>
      </c>
    </row>
    <row r="1402" spans="1:3" x14ac:dyDescent="0.2">
      <c r="A1402" t="s">
        <v>5806</v>
      </c>
      <c r="B1402" s="14">
        <f ca="1">VLOOKUP(PHOTOS[[#This Row],[Customer_ID]],CUSTOMERS[],7)+RANDBETWEEN(0,TODAY()-VLOOKUP(PHOTOS[[#This Row],[Customer_ID]],CUSTOMERS[],7))</f>
        <v>44665</v>
      </c>
      <c r="C1402">
        <f t="shared" ca="1" si="21"/>
        <v>129</v>
      </c>
    </row>
    <row r="1403" spans="1:3" x14ac:dyDescent="0.2">
      <c r="A1403" t="s">
        <v>5807</v>
      </c>
      <c r="B1403" s="16">
        <f ca="1">VLOOKUP(PHOTOS[[#This Row],[Customer_ID]],CUSTOMERS[],7)+RANDBETWEEN(0,TODAY()-VLOOKUP(PHOTOS[[#This Row],[Customer_ID]],CUSTOMERS[],7))</f>
        <v>44110</v>
      </c>
      <c r="C1403">
        <f t="shared" ca="1" si="21"/>
        <v>12</v>
      </c>
    </row>
    <row r="1404" spans="1:3" x14ac:dyDescent="0.2">
      <c r="A1404" t="s">
        <v>5808</v>
      </c>
      <c r="B1404" s="14">
        <f ca="1">VLOOKUP(PHOTOS[[#This Row],[Customer_ID]],CUSTOMERS[],7)+RANDBETWEEN(0,TODAY()-VLOOKUP(PHOTOS[[#This Row],[Customer_ID]],CUSTOMERS[],7))</f>
        <v>44187</v>
      </c>
      <c r="C1404">
        <f t="shared" ca="1" si="21"/>
        <v>64</v>
      </c>
    </row>
    <row r="1405" spans="1:3" x14ac:dyDescent="0.2">
      <c r="A1405" t="s">
        <v>5809</v>
      </c>
      <c r="B1405" s="16">
        <f ca="1">VLOOKUP(PHOTOS[[#This Row],[Customer_ID]],CUSTOMERS[],7)+RANDBETWEEN(0,TODAY()-VLOOKUP(PHOTOS[[#This Row],[Customer_ID]],CUSTOMERS[],7))</f>
        <v>44437</v>
      </c>
      <c r="C1405">
        <f t="shared" ca="1" si="21"/>
        <v>34</v>
      </c>
    </row>
    <row r="1406" spans="1:3" x14ac:dyDescent="0.2">
      <c r="A1406" t="s">
        <v>5810</v>
      </c>
      <c r="B1406" s="14">
        <f ca="1">VLOOKUP(PHOTOS[[#This Row],[Customer_ID]],CUSTOMERS[],7)+RANDBETWEEN(0,TODAY()-VLOOKUP(PHOTOS[[#This Row],[Customer_ID]],CUSTOMERS[],7))</f>
        <v>45230</v>
      </c>
      <c r="C1406">
        <f t="shared" ca="1" si="21"/>
        <v>138</v>
      </c>
    </row>
    <row r="1407" spans="1:3" x14ac:dyDescent="0.2">
      <c r="A1407" t="s">
        <v>5811</v>
      </c>
      <c r="B1407" s="16">
        <f ca="1">VLOOKUP(PHOTOS[[#This Row],[Customer_ID]],CUSTOMERS[],7)+RANDBETWEEN(0,TODAY()-VLOOKUP(PHOTOS[[#This Row],[Customer_ID]],CUSTOMERS[],7))</f>
        <v>44679</v>
      </c>
      <c r="C1407">
        <f t="shared" ca="1" si="21"/>
        <v>32</v>
      </c>
    </row>
    <row r="1408" spans="1:3" x14ac:dyDescent="0.2">
      <c r="A1408" t="s">
        <v>5812</v>
      </c>
      <c r="B1408" s="14">
        <f ca="1">VLOOKUP(PHOTOS[[#This Row],[Customer_ID]],CUSTOMERS[],7)+RANDBETWEEN(0,TODAY()-VLOOKUP(PHOTOS[[#This Row],[Customer_ID]],CUSTOMERS[],7))</f>
        <v>45168</v>
      </c>
      <c r="C1408">
        <f t="shared" ca="1" si="21"/>
        <v>140</v>
      </c>
    </row>
    <row r="1409" spans="1:3" x14ac:dyDescent="0.2">
      <c r="A1409" t="s">
        <v>5813</v>
      </c>
      <c r="B1409" s="16">
        <f ca="1">VLOOKUP(PHOTOS[[#This Row],[Customer_ID]],CUSTOMERS[],7)+RANDBETWEEN(0,TODAY()-VLOOKUP(PHOTOS[[#This Row],[Customer_ID]],CUSTOMERS[],7))</f>
        <v>45515</v>
      </c>
      <c r="C1409">
        <f t="shared" ca="1" si="21"/>
        <v>108</v>
      </c>
    </row>
    <row r="1410" spans="1:3" x14ac:dyDescent="0.2">
      <c r="A1410" t="s">
        <v>5814</v>
      </c>
      <c r="B1410" s="14">
        <f ca="1">VLOOKUP(PHOTOS[[#This Row],[Customer_ID]],CUSTOMERS[],7)+RANDBETWEEN(0,TODAY()-VLOOKUP(PHOTOS[[#This Row],[Customer_ID]],CUSTOMERS[],7))</f>
        <v>45063</v>
      </c>
      <c r="C1410">
        <f t="shared" ref="C1410:C1473" ca="1" si="22">RANDBETWEEN(1,200)</f>
        <v>114</v>
      </c>
    </row>
    <row r="1411" spans="1:3" x14ac:dyDescent="0.2">
      <c r="A1411" t="s">
        <v>5815</v>
      </c>
      <c r="B1411" s="16">
        <f ca="1">VLOOKUP(PHOTOS[[#This Row],[Customer_ID]],CUSTOMERS[],7)+RANDBETWEEN(0,TODAY()-VLOOKUP(PHOTOS[[#This Row],[Customer_ID]],CUSTOMERS[],7))</f>
        <v>44935</v>
      </c>
      <c r="C1411">
        <f t="shared" ca="1" si="22"/>
        <v>32</v>
      </c>
    </row>
    <row r="1412" spans="1:3" x14ac:dyDescent="0.2">
      <c r="A1412" t="s">
        <v>5816</v>
      </c>
      <c r="B1412" s="14">
        <f ca="1">VLOOKUP(PHOTOS[[#This Row],[Customer_ID]],CUSTOMERS[],7)+RANDBETWEEN(0,TODAY()-VLOOKUP(PHOTOS[[#This Row],[Customer_ID]],CUSTOMERS[],7))</f>
        <v>45112</v>
      </c>
      <c r="C1412">
        <f t="shared" ca="1" si="22"/>
        <v>57</v>
      </c>
    </row>
    <row r="1413" spans="1:3" x14ac:dyDescent="0.2">
      <c r="A1413" t="s">
        <v>5817</v>
      </c>
      <c r="B1413" s="16">
        <f ca="1">VLOOKUP(PHOTOS[[#This Row],[Customer_ID]],CUSTOMERS[],7)+RANDBETWEEN(0,TODAY()-VLOOKUP(PHOTOS[[#This Row],[Customer_ID]],CUSTOMERS[],7))</f>
        <v>44740</v>
      </c>
      <c r="C1413">
        <f t="shared" ca="1" si="22"/>
        <v>59</v>
      </c>
    </row>
    <row r="1414" spans="1:3" x14ac:dyDescent="0.2">
      <c r="A1414" t="s">
        <v>5818</v>
      </c>
      <c r="B1414" s="14">
        <f ca="1">VLOOKUP(PHOTOS[[#This Row],[Customer_ID]],CUSTOMERS[],7)+RANDBETWEEN(0,TODAY()-VLOOKUP(PHOTOS[[#This Row],[Customer_ID]],CUSTOMERS[],7))</f>
        <v>44703</v>
      </c>
      <c r="C1414">
        <f t="shared" ca="1" si="22"/>
        <v>91</v>
      </c>
    </row>
    <row r="1415" spans="1:3" x14ac:dyDescent="0.2">
      <c r="A1415" t="s">
        <v>5819</v>
      </c>
      <c r="B1415" s="16">
        <f ca="1">VLOOKUP(PHOTOS[[#This Row],[Customer_ID]],CUSTOMERS[],7)+RANDBETWEEN(0,TODAY()-VLOOKUP(PHOTOS[[#This Row],[Customer_ID]],CUSTOMERS[],7))</f>
        <v>44920</v>
      </c>
      <c r="C1415">
        <f t="shared" ca="1" si="22"/>
        <v>8</v>
      </c>
    </row>
    <row r="1416" spans="1:3" x14ac:dyDescent="0.2">
      <c r="A1416" t="s">
        <v>5820</v>
      </c>
      <c r="B1416" s="14">
        <f ca="1">VLOOKUP(PHOTOS[[#This Row],[Customer_ID]],CUSTOMERS[],7)+RANDBETWEEN(0,TODAY()-VLOOKUP(PHOTOS[[#This Row],[Customer_ID]],CUSTOMERS[],7))</f>
        <v>42973</v>
      </c>
      <c r="C1416">
        <f t="shared" ca="1" si="22"/>
        <v>133</v>
      </c>
    </row>
    <row r="1417" spans="1:3" x14ac:dyDescent="0.2">
      <c r="A1417" t="s">
        <v>5821</v>
      </c>
      <c r="B1417" s="16">
        <f ca="1">VLOOKUP(PHOTOS[[#This Row],[Customer_ID]],CUSTOMERS[],7)+RANDBETWEEN(0,TODAY()-VLOOKUP(PHOTOS[[#This Row],[Customer_ID]],CUSTOMERS[],7))</f>
        <v>45090</v>
      </c>
      <c r="C1417">
        <f t="shared" ca="1" si="22"/>
        <v>81</v>
      </c>
    </row>
    <row r="1418" spans="1:3" x14ac:dyDescent="0.2">
      <c r="A1418" t="s">
        <v>5822</v>
      </c>
      <c r="B1418" s="14">
        <f ca="1">VLOOKUP(PHOTOS[[#This Row],[Customer_ID]],CUSTOMERS[],7)+RANDBETWEEN(0,TODAY()-VLOOKUP(PHOTOS[[#This Row],[Customer_ID]],CUSTOMERS[],7))</f>
        <v>43503</v>
      </c>
      <c r="C1418">
        <f t="shared" ca="1" si="22"/>
        <v>60</v>
      </c>
    </row>
    <row r="1419" spans="1:3" x14ac:dyDescent="0.2">
      <c r="A1419" t="s">
        <v>5823</v>
      </c>
      <c r="B1419" s="16">
        <f ca="1">VLOOKUP(PHOTOS[[#This Row],[Customer_ID]],CUSTOMERS[],7)+RANDBETWEEN(0,TODAY()-VLOOKUP(PHOTOS[[#This Row],[Customer_ID]],CUSTOMERS[],7))</f>
        <v>44888</v>
      </c>
      <c r="C1419">
        <f t="shared" ca="1" si="22"/>
        <v>184</v>
      </c>
    </row>
    <row r="1420" spans="1:3" x14ac:dyDescent="0.2">
      <c r="A1420" t="s">
        <v>5824</v>
      </c>
      <c r="B1420" s="14">
        <f ca="1">VLOOKUP(PHOTOS[[#This Row],[Customer_ID]],CUSTOMERS[],7)+RANDBETWEEN(0,TODAY()-VLOOKUP(PHOTOS[[#This Row],[Customer_ID]],CUSTOMERS[],7))</f>
        <v>44954</v>
      </c>
      <c r="C1420">
        <f t="shared" ca="1" si="22"/>
        <v>151</v>
      </c>
    </row>
    <row r="1421" spans="1:3" x14ac:dyDescent="0.2">
      <c r="A1421" t="s">
        <v>5825</v>
      </c>
      <c r="B1421" s="16">
        <f ca="1">VLOOKUP(PHOTOS[[#This Row],[Customer_ID]],CUSTOMERS[],7)+RANDBETWEEN(0,TODAY()-VLOOKUP(PHOTOS[[#This Row],[Customer_ID]],CUSTOMERS[],7))</f>
        <v>45456</v>
      </c>
      <c r="C1421">
        <f t="shared" ca="1" si="22"/>
        <v>125</v>
      </c>
    </row>
    <row r="1422" spans="1:3" x14ac:dyDescent="0.2">
      <c r="A1422" t="s">
        <v>5826</v>
      </c>
      <c r="B1422" s="14">
        <f ca="1">VLOOKUP(PHOTOS[[#This Row],[Customer_ID]],CUSTOMERS[],7)+RANDBETWEEN(0,TODAY()-VLOOKUP(PHOTOS[[#This Row],[Customer_ID]],CUSTOMERS[],7))</f>
        <v>45378</v>
      </c>
      <c r="C1422">
        <f t="shared" ca="1" si="22"/>
        <v>90</v>
      </c>
    </row>
    <row r="1423" spans="1:3" x14ac:dyDescent="0.2">
      <c r="A1423" t="s">
        <v>5827</v>
      </c>
      <c r="B1423" s="16">
        <f ca="1">VLOOKUP(PHOTOS[[#This Row],[Customer_ID]],CUSTOMERS[],7)+RANDBETWEEN(0,TODAY()-VLOOKUP(PHOTOS[[#This Row],[Customer_ID]],CUSTOMERS[],7))</f>
        <v>43733</v>
      </c>
      <c r="C1423">
        <f t="shared" ca="1" si="22"/>
        <v>71</v>
      </c>
    </row>
    <row r="1424" spans="1:3" x14ac:dyDescent="0.2">
      <c r="A1424" t="s">
        <v>5828</v>
      </c>
      <c r="B1424" s="14">
        <f ca="1">VLOOKUP(PHOTOS[[#This Row],[Customer_ID]],CUSTOMERS[],7)+RANDBETWEEN(0,TODAY()-VLOOKUP(PHOTOS[[#This Row],[Customer_ID]],CUSTOMERS[],7))</f>
        <v>45245</v>
      </c>
      <c r="C1424">
        <f t="shared" ca="1" si="22"/>
        <v>90</v>
      </c>
    </row>
    <row r="1425" spans="1:3" x14ac:dyDescent="0.2">
      <c r="A1425" t="s">
        <v>5829</v>
      </c>
      <c r="B1425" s="16">
        <f ca="1">VLOOKUP(PHOTOS[[#This Row],[Customer_ID]],CUSTOMERS[],7)+RANDBETWEEN(0,TODAY()-VLOOKUP(PHOTOS[[#This Row],[Customer_ID]],CUSTOMERS[],7))</f>
        <v>45501</v>
      </c>
      <c r="C1425">
        <f t="shared" ca="1" si="22"/>
        <v>51</v>
      </c>
    </row>
    <row r="1426" spans="1:3" x14ac:dyDescent="0.2">
      <c r="A1426" t="s">
        <v>5830</v>
      </c>
      <c r="B1426" s="14">
        <f ca="1">VLOOKUP(PHOTOS[[#This Row],[Customer_ID]],CUSTOMERS[],7)+RANDBETWEEN(0,TODAY()-VLOOKUP(PHOTOS[[#This Row],[Customer_ID]],CUSTOMERS[],7))</f>
        <v>45084</v>
      </c>
      <c r="C1426">
        <f t="shared" ca="1" si="22"/>
        <v>47</v>
      </c>
    </row>
    <row r="1427" spans="1:3" x14ac:dyDescent="0.2">
      <c r="A1427" t="s">
        <v>5831</v>
      </c>
      <c r="B1427" s="16">
        <f ca="1">VLOOKUP(PHOTOS[[#This Row],[Customer_ID]],CUSTOMERS[],7)+RANDBETWEEN(0,TODAY()-VLOOKUP(PHOTOS[[#This Row],[Customer_ID]],CUSTOMERS[],7))</f>
        <v>43416</v>
      </c>
      <c r="C1427">
        <f t="shared" ca="1" si="22"/>
        <v>12</v>
      </c>
    </row>
    <row r="1428" spans="1:3" x14ac:dyDescent="0.2">
      <c r="A1428" t="s">
        <v>5832</v>
      </c>
      <c r="B1428" s="14">
        <f ca="1">VLOOKUP(PHOTOS[[#This Row],[Customer_ID]],CUSTOMERS[],7)+RANDBETWEEN(0,TODAY()-VLOOKUP(PHOTOS[[#This Row],[Customer_ID]],CUSTOMERS[],7))</f>
        <v>44965</v>
      </c>
      <c r="C1428">
        <f t="shared" ca="1" si="22"/>
        <v>2</v>
      </c>
    </row>
    <row r="1429" spans="1:3" x14ac:dyDescent="0.2">
      <c r="A1429" t="s">
        <v>5833</v>
      </c>
      <c r="B1429" s="16">
        <f ca="1">VLOOKUP(PHOTOS[[#This Row],[Customer_ID]],CUSTOMERS[],7)+RANDBETWEEN(0,TODAY()-VLOOKUP(PHOTOS[[#This Row],[Customer_ID]],CUSTOMERS[],7))</f>
        <v>43395</v>
      </c>
      <c r="C1429">
        <f t="shared" ca="1" si="22"/>
        <v>48</v>
      </c>
    </row>
    <row r="1430" spans="1:3" x14ac:dyDescent="0.2">
      <c r="A1430" t="s">
        <v>5834</v>
      </c>
      <c r="B1430" s="14">
        <f ca="1">VLOOKUP(PHOTOS[[#This Row],[Customer_ID]],CUSTOMERS[],7)+RANDBETWEEN(0,TODAY()-VLOOKUP(PHOTOS[[#This Row],[Customer_ID]],CUSTOMERS[],7))</f>
        <v>43189</v>
      </c>
      <c r="C1430">
        <f t="shared" ca="1" si="22"/>
        <v>199</v>
      </c>
    </row>
    <row r="1431" spans="1:3" x14ac:dyDescent="0.2">
      <c r="A1431" t="s">
        <v>5835</v>
      </c>
      <c r="B1431" s="16">
        <f ca="1">VLOOKUP(PHOTOS[[#This Row],[Customer_ID]],CUSTOMERS[],7)+RANDBETWEEN(0,TODAY()-VLOOKUP(PHOTOS[[#This Row],[Customer_ID]],CUSTOMERS[],7))</f>
        <v>45272</v>
      </c>
      <c r="C1431">
        <f t="shared" ca="1" si="22"/>
        <v>91</v>
      </c>
    </row>
    <row r="1432" spans="1:3" x14ac:dyDescent="0.2">
      <c r="A1432" t="s">
        <v>5836</v>
      </c>
      <c r="B1432" s="14">
        <f ca="1">VLOOKUP(PHOTOS[[#This Row],[Customer_ID]],CUSTOMERS[],7)+RANDBETWEEN(0,TODAY()-VLOOKUP(PHOTOS[[#This Row],[Customer_ID]],CUSTOMERS[],7))</f>
        <v>44669</v>
      </c>
      <c r="C1432">
        <f t="shared" ca="1" si="22"/>
        <v>151</v>
      </c>
    </row>
    <row r="1433" spans="1:3" x14ac:dyDescent="0.2">
      <c r="A1433" t="s">
        <v>5837</v>
      </c>
      <c r="B1433" s="16">
        <f ca="1">VLOOKUP(PHOTOS[[#This Row],[Customer_ID]],CUSTOMERS[],7)+RANDBETWEEN(0,TODAY()-VLOOKUP(PHOTOS[[#This Row],[Customer_ID]],CUSTOMERS[],7))</f>
        <v>44139</v>
      </c>
      <c r="C1433">
        <f t="shared" ca="1" si="22"/>
        <v>7</v>
      </c>
    </row>
    <row r="1434" spans="1:3" x14ac:dyDescent="0.2">
      <c r="A1434" t="s">
        <v>5838</v>
      </c>
      <c r="B1434" s="14">
        <f ca="1">VLOOKUP(PHOTOS[[#This Row],[Customer_ID]],CUSTOMERS[],7)+RANDBETWEEN(0,TODAY()-VLOOKUP(PHOTOS[[#This Row],[Customer_ID]],CUSTOMERS[],7))</f>
        <v>45101</v>
      </c>
      <c r="C1434">
        <f t="shared" ca="1" si="22"/>
        <v>52</v>
      </c>
    </row>
    <row r="1435" spans="1:3" x14ac:dyDescent="0.2">
      <c r="A1435" t="s">
        <v>5839</v>
      </c>
      <c r="B1435" s="16">
        <f ca="1">VLOOKUP(PHOTOS[[#This Row],[Customer_ID]],CUSTOMERS[],7)+RANDBETWEEN(0,TODAY()-VLOOKUP(PHOTOS[[#This Row],[Customer_ID]],CUSTOMERS[],7))</f>
        <v>43646</v>
      </c>
      <c r="C1435">
        <f t="shared" ca="1" si="22"/>
        <v>119</v>
      </c>
    </row>
    <row r="1436" spans="1:3" x14ac:dyDescent="0.2">
      <c r="A1436" t="s">
        <v>5840</v>
      </c>
      <c r="B1436" s="14">
        <f ca="1">VLOOKUP(PHOTOS[[#This Row],[Customer_ID]],CUSTOMERS[],7)+RANDBETWEEN(0,TODAY()-VLOOKUP(PHOTOS[[#This Row],[Customer_ID]],CUSTOMERS[],7))</f>
        <v>44343</v>
      </c>
      <c r="C1436">
        <f t="shared" ca="1" si="22"/>
        <v>127</v>
      </c>
    </row>
    <row r="1437" spans="1:3" x14ac:dyDescent="0.2">
      <c r="A1437" t="s">
        <v>5841</v>
      </c>
      <c r="B1437" s="16">
        <f ca="1">VLOOKUP(PHOTOS[[#This Row],[Customer_ID]],CUSTOMERS[],7)+RANDBETWEEN(0,TODAY()-VLOOKUP(PHOTOS[[#This Row],[Customer_ID]],CUSTOMERS[],7))</f>
        <v>44760</v>
      </c>
      <c r="C1437">
        <f t="shared" ca="1" si="22"/>
        <v>41</v>
      </c>
    </row>
    <row r="1438" spans="1:3" x14ac:dyDescent="0.2">
      <c r="A1438" t="s">
        <v>5842</v>
      </c>
      <c r="B1438" s="14">
        <f ca="1">VLOOKUP(PHOTOS[[#This Row],[Customer_ID]],CUSTOMERS[],7)+RANDBETWEEN(0,TODAY()-VLOOKUP(PHOTOS[[#This Row],[Customer_ID]],CUSTOMERS[],7))</f>
        <v>45228</v>
      </c>
      <c r="C1438">
        <f t="shared" ca="1" si="22"/>
        <v>175</v>
      </c>
    </row>
    <row r="1439" spans="1:3" x14ac:dyDescent="0.2">
      <c r="A1439" t="s">
        <v>5843</v>
      </c>
      <c r="B1439" s="16">
        <f ca="1">VLOOKUP(PHOTOS[[#This Row],[Customer_ID]],CUSTOMERS[],7)+RANDBETWEEN(0,TODAY()-VLOOKUP(PHOTOS[[#This Row],[Customer_ID]],CUSTOMERS[],7))</f>
        <v>44385</v>
      </c>
      <c r="C1439">
        <f t="shared" ca="1" si="22"/>
        <v>139</v>
      </c>
    </row>
    <row r="1440" spans="1:3" x14ac:dyDescent="0.2">
      <c r="A1440" t="s">
        <v>5844</v>
      </c>
      <c r="B1440" s="14">
        <f ca="1">VLOOKUP(PHOTOS[[#This Row],[Customer_ID]],CUSTOMERS[],7)+RANDBETWEEN(0,TODAY()-VLOOKUP(PHOTOS[[#This Row],[Customer_ID]],CUSTOMERS[],7))</f>
        <v>44170</v>
      </c>
      <c r="C1440">
        <f t="shared" ca="1" si="22"/>
        <v>94</v>
      </c>
    </row>
    <row r="1441" spans="1:3" x14ac:dyDescent="0.2">
      <c r="A1441" t="s">
        <v>5845</v>
      </c>
      <c r="B1441" s="16">
        <f ca="1">VLOOKUP(PHOTOS[[#This Row],[Customer_ID]],CUSTOMERS[],7)+RANDBETWEEN(0,TODAY()-VLOOKUP(PHOTOS[[#This Row],[Customer_ID]],CUSTOMERS[],7))</f>
        <v>43750</v>
      </c>
      <c r="C1441">
        <f t="shared" ca="1" si="22"/>
        <v>194</v>
      </c>
    </row>
    <row r="1442" spans="1:3" x14ac:dyDescent="0.2">
      <c r="A1442" t="s">
        <v>5846</v>
      </c>
      <c r="B1442" s="14">
        <f ca="1">VLOOKUP(PHOTOS[[#This Row],[Customer_ID]],CUSTOMERS[],7)+RANDBETWEEN(0,TODAY()-VLOOKUP(PHOTOS[[#This Row],[Customer_ID]],CUSTOMERS[],7))</f>
        <v>43298</v>
      </c>
      <c r="C1442">
        <f t="shared" ca="1" si="22"/>
        <v>79</v>
      </c>
    </row>
    <row r="1443" spans="1:3" x14ac:dyDescent="0.2">
      <c r="A1443" t="s">
        <v>5847</v>
      </c>
      <c r="B1443" s="16">
        <f ca="1">VLOOKUP(PHOTOS[[#This Row],[Customer_ID]],CUSTOMERS[],7)+RANDBETWEEN(0,TODAY()-VLOOKUP(PHOTOS[[#This Row],[Customer_ID]],CUSTOMERS[],7))</f>
        <v>43795</v>
      </c>
      <c r="C1443">
        <f t="shared" ca="1" si="22"/>
        <v>13</v>
      </c>
    </row>
    <row r="1444" spans="1:3" x14ac:dyDescent="0.2">
      <c r="A1444" t="s">
        <v>5848</v>
      </c>
      <c r="B1444" s="14">
        <f ca="1">VLOOKUP(PHOTOS[[#This Row],[Customer_ID]],CUSTOMERS[],7)+RANDBETWEEN(0,TODAY()-VLOOKUP(PHOTOS[[#This Row],[Customer_ID]],CUSTOMERS[],7))</f>
        <v>45392</v>
      </c>
      <c r="C1444">
        <f t="shared" ca="1" si="22"/>
        <v>137</v>
      </c>
    </row>
    <row r="1445" spans="1:3" x14ac:dyDescent="0.2">
      <c r="A1445" t="s">
        <v>5849</v>
      </c>
      <c r="B1445" s="16">
        <f ca="1">VLOOKUP(PHOTOS[[#This Row],[Customer_ID]],CUSTOMERS[],7)+RANDBETWEEN(0,TODAY()-VLOOKUP(PHOTOS[[#This Row],[Customer_ID]],CUSTOMERS[],7))</f>
        <v>45120</v>
      </c>
      <c r="C1445">
        <f t="shared" ca="1" si="22"/>
        <v>39</v>
      </c>
    </row>
    <row r="1446" spans="1:3" x14ac:dyDescent="0.2">
      <c r="A1446" t="s">
        <v>5850</v>
      </c>
      <c r="B1446" s="14">
        <f ca="1">VLOOKUP(PHOTOS[[#This Row],[Customer_ID]],CUSTOMERS[],7)+RANDBETWEEN(0,TODAY()-VLOOKUP(PHOTOS[[#This Row],[Customer_ID]],CUSTOMERS[],7))</f>
        <v>45395</v>
      </c>
      <c r="C1446">
        <f t="shared" ca="1" si="22"/>
        <v>13</v>
      </c>
    </row>
    <row r="1447" spans="1:3" x14ac:dyDescent="0.2">
      <c r="A1447" t="s">
        <v>5851</v>
      </c>
      <c r="B1447" s="16">
        <f ca="1">VLOOKUP(PHOTOS[[#This Row],[Customer_ID]],CUSTOMERS[],7)+RANDBETWEEN(0,TODAY()-VLOOKUP(PHOTOS[[#This Row],[Customer_ID]],CUSTOMERS[],7))</f>
        <v>44498</v>
      </c>
      <c r="C1447">
        <f t="shared" ca="1" si="22"/>
        <v>63</v>
      </c>
    </row>
    <row r="1448" spans="1:3" x14ac:dyDescent="0.2">
      <c r="A1448" t="s">
        <v>5852</v>
      </c>
      <c r="B1448" s="14">
        <f ca="1">VLOOKUP(PHOTOS[[#This Row],[Customer_ID]],CUSTOMERS[],7)+RANDBETWEEN(0,TODAY()-VLOOKUP(PHOTOS[[#This Row],[Customer_ID]],CUSTOMERS[],7))</f>
        <v>45115</v>
      </c>
      <c r="C1448">
        <f t="shared" ca="1" si="22"/>
        <v>48</v>
      </c>
    </row>
    <row r="1449" spans="1:3" x14ac:dyDescent="0.2">
      <c r="A1449" t="s">
        <v>5853</v>
      </c>
      <c r="B1449" s="16">
        <f ca="1">VLOOKUP(PHOTOS[[#This Row],[Customer_ID]],CUSTOMERS[],7)+RANDBETWEEN(0,TODAY()-VLOOKUP(PHOTOS[[#This Row],[Customer_ID]],CUSTOMERS[],7))</f>
        <v>45096</v>
      </c>
      <c r="C1449">
        <f t="shared" ca="1" si="22"/>
        <v>30</v>
      </c>
    </row>
    <row r="1450" spans="1:3" x14ac:dyDescent="0.2">
      <c r="A1450" t="s">
        <v>5854</v>
      </c>
      <c r="B1450" s="14">
        <f ca="1">VLOOKUP(PHOTOS[[#This Row],[Customer_ID]],CUSTOMERS[],7)+RANDBETWEEN(0,TODAY()-VLOOKUP(PHOTOS[[#This Row],[Customer_ID]],CUSTOMERS[],7))</f>
        <v>45380</v>
      </c>
      <c r="C1450">
        <f t="shared" ca="1" si="22"/>
        <v>163</v>
      </c>
    </row>
    <row r="1451" spans="1:3" x14ac:dyDescent="0.2">
      <c r="A1451" t="s">
        <v>5855</v>
      </c>
      <c r="B1451" s="16">
        <f ca="1">VLOOKUP(PHOTOS[[#This Row],[Customer_ID]],CUSTOMERS[],7)+RANDBETWEEN(0,TODAY()-VLOOKUP(PHOTOS[[#This Row],[Customer_ID]],CUSTOMERS[],7))</f>
        <v>44115</v>
      </c>
      <c r="C1451">
        <f t="shared" ca="1" si="22"/>
        <v>94</v>
      </c>
    </row>
    <row r="1452" spans="1:3" x14ac:dyDescent="0.2">
      <c r="A1452" t="s">
        <v>5856</v>
      </c>
      <c r="B1452" s="14">
        <f ca="1">VLOOKUP(PHOTOS[[#This Row],[Customer_ID]],CUSTOMERS[],7)+RANDBETWEEN(0,TODAY()-VLOOKUP(PHOTOS[[#This Row],[Customer_ID]],CUSTOMERS[],7))</f>
        <v>44799</v>
      </c>
      <c r="C1452">
        <f t="shared" ca="1" si="22"/>
        <v>162</v>
      </c>
    </row>
    <row r="1453" spans="1:3" x14ac:dyDescent="0.2">
      <c r="A1453" t="s">
        <v>5857</v>
      </c>
      <c r="B1453" s="16">
        <f ca="1">VLOOKUP(PHOTOS[[#This Row],[Customer_ID]],CUSTOMERS[],7)+RANDBETWEEN(0,TODAY()-VLOOKUP(PHOTOS[[#This Row],[Customer_ID]],CUSTOMERS[],7))</f>
        <v>44962</v>
      </c>
      <c r="C1453">
        <f t="shared" ca="1" si="22"/>
        <v>150</v>
      </c>
    </row>
    <row r="1454" spans="1:3" x14ac:dyDescent="0.2">
      <c r="A1454" t="s">
        <v>5858</v>
      </c>
      <c r="B1454" s="14">
        <f ca="1">VLOOKUP(PHOTOS[[#This Row],[Customer_ID]],CUSTOMERS[],7)+RANDBETWEEN(0,TODAY()-VLOOKUP(PHOTOS[[#This Row],[Customer_ID]],CUSTOMERS[],7))</f>
        <v>45398</v>
      </c>
      <c r="C1454">
        <f t="shared" ca="1" si="22"/>
        <v>63</v>
      </c>
    </row>
    <row r="1455" spans="1:3" x14ac:dyDescent="0.2">
      <c r="A1455" t="s">
        <v>5859</v>
      </c>
      <c r="B1455" s="16">
        <f ca="1">VLOOKUP(PHOTOS[[#This Row],[Customer_ID]],CUSTOMERS[],7)+RANDBETWEEN(0,TODAY()-VLOOKUP(PHOTOS[[#This Row],[Customer_ID]],CUSTOMERS[],7))</f>
        <v>45379</v>
      </c>
      <c r="C1455">
        <f t="shared" ca="1" si="22"/>
        <v>78</v>
      </c>
    </row>
    <row r="1456" spans="1:3" x14ac:dyDescent="0.2">
      <c r="A1456" t="s">
        <v>5860</v>
      </c>
      <c r="B1456" s="14">
        <f ca="1">VLOOKUP(PHOTOS[[#This Row],[Customer_ID]],CUSTOMERS[],7)+RANDBETWEEN(0,TODAY()-VLOOKUP(PHOTOS[[#This Row],[Customer_ID]],CUSTOMERS[],7))</f>
        <v>44594</v>
      </c>
      <c r="C1456">
        <f t="shared" ca="1" si="22"/>
        <v>16</v>
      </c>
    </row>
    <row r="1457" spans="1:3" x14ac:dyDescent="0.2">
      <c r="A1457" t="s">
        <v>5861</v>
      </c>
      <c r="B1457" s="16">
        <f ca="1">VLOOKUP(PHOTOS[[#This Row],[Customer_ID]],CUSTOMERS[],7)+RANDBETWEEN(0,TODAY()-VLOOKUP(PHOTOS[[#This Row],[Customer_ID]],CUSTOMERS[],7))</f>
        <v>44442</v>
      </c>
      <c r="C1457">
        <f t="shared" ca="1" si="22"/>
        <v>33</v>
      </c>
    </row>
    <row r="1458" spans="1:3" x14ac:dyDescent="0.2">
      <c r="A1458" t="s">
        <v>5862</v>
      </c>
      <c r="B1458" s="14">
        <f ca="1">VLOOKUP(PHOTOS[[#This Row],[Customer_ID]],CUSTOMERS[],7)+RANDBETWEEN(0,TODAY()-VLOOKUP(PHOTOS[[#This Row],[Customer_ID]],CUSTOMERS[],7))</f>
        <v>44994</v>
      </c>
      <c r="C1458">
        <f t="shared" ca="1" si="22"/>
        <v>128</v>
      </c>
    </row>
    <row r="1459" spans="1:3" x14ac:dyDescent="0.2">
      <c r="A1459" t="s">
        <v>5863</v>
      </c>
      <c r="B1459" s="16">
        <f ca="1">VLOOKUP(PHOTOS[[#This Row],[Customer_ID]],CUSTOMERS[],7)+RANDBETWEEN(0,TODAY()-VLOOKUP(PHOTOS[[#This Row],[Customer_ID]],CUSTOMERS[],7))</f>
        <v>44590</v>
      </c>
      <c r="C1459">
        <f t="shared" ca="1" si="22"/>
        <v>32</v>
      </c>
    </row>
    <row r="1460" spans="1:3" x14ac:dyDescent="0.2">
      <c r="A1460" t="s">
        <v>5864</v>
      </c>
      <c r="B1460" s="14">
        <f ca="1">VLOOKUP(PHOTOS[[#This Row],[Customer_ID]],CUSTOMERS[],7)+RANDBETWEEN(0,TODAY()-VLOOKUP(PHOTOS[[#This Row],[Customer_ID]],CUSTOMERS[],7))</f>
        <v>43479</v>
      </c>
      <c r="C1460">
        <f t="shared" ca="1" si="22"/>
        <v>112</v>
      </c>
    </row>
    <row r="1461" spans="1:3" x14ac:dyDescent="0.2">
      <c r="A1461" t="s">
        <v>5865</v>
      </c>
      <c r="B1461" s="16">
        <f ca="1">VLOOKUP(PHOTOS[[#This Row],[Customer_ID]],CUSTOMERS[],7)+RANDBETWEEN(0,TODAY()-VLOOKUP(PHOTOS[[#This Row],[Customer_ID]],CUSTOMERS[],7))</f>
        <v>44727</v>
      </c>
      <c r="C1461">
        <f t="shared" ca="1" si="22"/>
        <v>135</v>
      </c>
    </row>
    <row r="1462" spans="1:3" x14ac:dyDescent="0.2">
      <c r="A1462" t="s">
        <v>5866</v>
      </c>
      <c r="B1462" s="14">
        <f ca="1">VLOOKUP(PHOTOS[[#This Row],[Customer_ID]],CUSTOMERS[],7)+RANDBETWEEN(0,TODAY()-VLOOKUP(PHOTOS[[#This Row],[Customer_ID]],CUSTOMERS[],7))</f>
        <v>43897</v>
      </c>
      <c r="C1462">
        <f t="shared" ca="1" si="22"/>
        <v>110</v>
      </c>
    </row>
    <row r="1463" spans="1:3" x14ac:dyDescent="0.2">
      <c r="A1463" t="s">
        <v>5867</v>
      </c>
      <c r="B1463" s="16">
        <f ca="1">VLOOKUP(PHOTOS[[#This Row],[Customer_ID]],CUSTOMERS[],7)+RANDBETWEEN(0,TODAY()-VLOOKUP(PHOTOS[[#This Row],[Customer_ID]],CUSTOMERS[],7))</f>
        <v>44026</v>
      </c>
      <c r="C1463">
        <f t="shared" ca="1" si="22"/>
        <v>179</v>
      </c>
    </row>
    <row r="1464" spans="1:3" x14ac:dyDescent="0.2">
      <c r="A1464" t="s">
        <v>5868</v>
      </c>
      <c r="B1464" s="14">
        <f ca="1">VLOOKUP(PHOTOS[[#This Row],[Customer_ID]],CUSTOMERS[],7)+RANDBETWEEN(0,TODAY()-VLOOKUP(PHOTOS[[#This Row],[Customer_ID]],CUSTOMERS[],7))</f>
        <v>44924</v>
      </c>
      <c r="C1464">
        <f t="shared" ca="1" si="22"/>
        <v>73</v>
      </c>
    </row>
    <row r="1465" spans="1:3" x14ac:dyDescent="0.2">
      <c r="A1465" t="s">
        <v>5869</v>
      </c>
      <c r="B1465" s="16">
        <f ca="1">VLOOKUP(PHOTOS[[#This Row],[Customer_ID]],CUSTOMERS[],7)+RANDBETWEEN(0,TODAY()-VLOOKUP(PHOTOS[[#This Row],[Customer_ID]],CUSTOMERS[],7))</f>
        <v>45292</v>
      </c>
      <c r="C1465">
        <f t="shared" ca="1" si="22"/>
        <v>190</v>
      </c>
    </row>
    <row r="1466" spans="1:3" x14ac:dyDescent="0.2">
      <c r="A1466" t="s">
        <v>5870</v>
      </c>
      <c r="B1466" s="14">
        <f ca="1">VLOOKUP(PHOTOS[[#This Row],[Customer_ID]],CUSTOMERS[],7)+RANDBETWEEN(0,TODAY()-VLOOKUP(PHOTOS[[#This Row],[Customer_ID]],CUSTOMERS[],7))</f>
        <v>44409</v>
      </c>
      <c r="C1466">
        <f t="shared" ca="1" si="22"/>
        <v>115</v>
      </c>
    </row>
    <row r="1467" spans="1:3" x14ac:dyDescent="0.2">
      <c r="A1467" t="s">
        <v>5871</v>
      </c>
      <c r="B1467" s="16">
        <f ca="1">VLOOKUP(PHOTOS[[#This Row],[Customer_ID]],CUSTOMERS[],7)+RANDBETWEEN(0,TODAY()-VLOOKUP(PHOTOS[[#This Row],[Customer_ID]],CUSTOMERS[],7))</f>
        <v>45292</v>
      </c>
      <c r="C1467">
        <f t="shared" ca="1" si="22"/>
        <v>1</v>
      </c>
    </row>
    <row r="1468" spans="1:3" x14ac:dyDescent="0.2">
      <c r="A1468" t="s">
        <v>5872</v>
      </c>
      <c r="B1468" s="14">
        <f ca="1">VLOOKUP(PHOTOS[[#This Row],[Customer_ID]],CUSTOMERS[],7)+RANDBETWEEN(0,TODAY()-VLOOKUP(PHOTOS[[#This Row],[Customer_ID]],CUSTOMERS[],7))</f>
        <v>45362</v>
      </c>
      <c r="C1468">
        <f t="shared" ca="1" si="22"/>
        <v>152</v>
      </c>
    </row>
    <row r="1469" spans="1:3" x14ac:dyDescent="0.2">
      <c r="A1469" t="s">
        <v>5873</v>
      </c>
      <c r="B1469" s="16">
        <f ca="1">VLOOKUP(PHOTOS[[#This Row],[Customer_ID]],CUSTOMERS[],7)+RANDBETWEEN(0,TODAY()-VLOOKUP(PHOTOS[[#This Row],[Customer_ID]],CUSTOMERS[],7))</f>
        <v>44889</v>
      </c>
      <c r="C1469">
        <f t="shared" ca="1" si="22"/>
        <v>146</v>
      </c>
    </row>
    <row r="1470" spans="1:3" x14ac:dyDescent="0.2">
      <c r="A1470" t="s">
        <v>5874</v>
      </c>
      <c r="B1470" s="14">
        <f ca="1">VLOOKUP(PHOTOS[[#This Row],[Customer_ID]],CUSTOMERS[],7)+RANDBETWEEN(0,TODAY()-VLOOKUP(PHOTOS[[#This Row],[Customer_ID]],CUSTOMERS[],7))</f>
        <v>43976</v>
      </c>
      <c r="C1470">
        <f t="shared" ca="1" si="22"/>
        <v>180</v>
      </c>
    </row>
    <row r="1471" spans="1:3" x14ac:dyDescent="0.2">
      <c r="A1471" t="s">
        <v>5875</v>
      </c>
      <c r="B1471" s="16">
        <f ca="1">VLOOKUP(PHOTOS[[#This Row],[Customer_ID]],CUSTOMERS[],7)+RANDBETWEEN(0,TODAY()-VLOOKUP(PHOTOS[[#This Row],[Customer_ID]],CUSTOMERS[],7))</f>
        <v>44931</v>
      </c>
      <c r="C1471">
        <f t="shared" ca="1" si="22"/>
        <v>121</v>
      </c>
    </row>
    <row r="1472" spans="1:3" x14ac:dyDescent="0.2">
      <c r="A1472" t="s">
        <v>5876</v>
      </c>
      <c r="B1472" s="14">
        <f ca="1">VLOOKUP(PHOTOS[[#This Row],[Customer_ID]],CUSTOMERS[],7)+RANDBETWEEN(0,TODAY()-VLOOKUP(PHOTOS[[#This Row],[Customer_ID]],CUSTOMERS[],7))</f>
        <v>44466</v>
      </c>
      <c r="C1472">
        <f t="shared" ca="1" si="22"/>
        <v>13</v>
      </c>
    </row>
    <row r="1473" spans="1:3" x14ac:dyDescent="0.2">
      <c r="A1473" t="s">
        <v>5877</v>
      </c>
      <c r="B1473" s="16">
        <f ca="1">VLOOKUP(PHOTOS[[#This Row],[Customer_ID]],CUSTOMERS[],7)+RANDBETWEEN(0,TODAY()-VLOOKUP(PHOTOS[[#This Row],[Customer_ID]],CUSTOMERS[],7))</f>
        <v>45381</v>
      </c>
      <c r="C1473">
        <f t="shared" ca="1" si="22"/>
        <v>28</v>
      </c>
    </row>
    <row r="1474" spans="1:3" x14ac:dyDescent="0.2">
      <c r="A1474" t="s">
        <v>5878</v>
      </c>
      <c r="B1474" s="14">
        <f ca="1">VLOOKUP(PHOTOS[[#This Row],[Customer_ID]],CUSTOMERS[],7)+RANDBETWEEN(0,TODAY()-VLOOKUP(PHOTOS[[#This Row],[Customer_ID]],CUSTOMERS[],7))</f>
        <v>44282</v>
      </c>
      <c r="C1474">
        <f t="shared" ref="C1474:C1537" ca="1" si="23">RANDBETWEEN(1,200)</f>
        <v>165</v>
      </c>
    </row>
    <row r="1475" spans="1:3" x14ac:dyDescent="0.2">
      <c r="A1475" t="s">
        <v>5879</v>
      </c>
      <c r="B1475" s="16">
        <f ca="1">VLOOKUP(PHOTOS[[#This Row],[Customer_ID]],CUSTOMERS[],7)+RANDBETWEEN(0,TODAY()-VLOOKUP(PHOTOS[[#This Row],[Customer_ID]],CUSTOMERS[],7))</f>
        <v>44899</v>
      </c>
      <c r="C1475">
        <f t="shared" ca="1" si="23"/>
        <v>143</v>
      </c>
    </row>
    <row r="1476" spans="1:3" x14ac:dyDescent="0.2">
      <c r="A1476" t="s">
        <v>5880</v>
      </c>
      <c r="B1476" s="14">
        <f ca="1">VLOOKUP(PHOTOS[[#This Row],[Customer_ID]],CUSTOMERS[],7)+RANDBETWEEN(0,TODAY()-VLOOKUP(PHOTOS[[#This Row],[Customer_ID]],CUSTOMERS[],7))</f>
        <v>44736</v>
      </c>
      <c r="C1476">
        <f t="shared" ca="1" si="23"/>
        <v>125</v>
      </c>
    </row>
    <row r="1477" spans="1:3" x14ac:dyDescent="0.2">
      <c r="A1477" t="s">
        <v>5881</v>
      </c>
      <c r="B1477" s="16">
        <f ca="1">VLOOKUP(PHOTOS[[#This Row],[Customer_ID]],CUSTOMERS[],7)+RANDBETWEEN(0,TODAY()-VLOOKUP(PHOTOS[[#This Row],[Customer_ID]],CUSTOMERS[],7))</f>
        <v>43694</v>
      </c>
      <c r="C1477">
        <f t="shared" ca="1" si="23"/>
        <v>110</v>
      </c>
    </row>
    <row r="1478" spans="1:3" x14ac:dyDescent="0.2">
      <c r="A1478" t="s">
        <v>5882</v>
      </c>
      <c r="B1478" s="14">
        <f ca="1">VLOOKUP(PHOTOS[[#This Row],[Customer_ID]],CUSTOMERS[],7)+RANDBETWEEN(0,TODAY()-VLOOKUP(PHOTOS[[#This Row],[Customer_ID]],CUSTOMERS[],7))</f>
        <v>45458</v>
      </c>
      <c r="C1478">
        <f t="shared" ca="1" si="23"/>
        <v>193</v>
      </c>
    </row>
    <row r="1479" spans="1:3" x14ac:dyDescent="0.2">
      <c r="A1479" t="s">
        <v>5883</v>
      </c>
      <c r="B1479" s="16">
        <f ca="1">VLOOKUP(PHOTOS[[#This Row],[Customer_ID]],CUSTOMERS[],7)+RANDBETWEEN(0,TODAY()-VLOOKUP(PHOTOS[[#This Row],[Customer_ID]],CUSTOMERS[],7))</f>
        <v>44707</v>
      </c>
      <c r="C1479">
        <f t="shared" ca="1" si="23"/>
        <v>145</v>
      </c>
    </row>
    <row r="1480" spans="1:3" x14ac:dyDescent="0.2">
      <c r="A1480" t="s">
        <v>5884</v>
      </c>
      <c r="B1480" s="14">
        <f ca="1">VLOOKUP(PHOTOS[[#This Row],[Customer_ID]],CUSTOMERS[],7)+RANDBETWEEN(0,TODAY()-VLOOKUP(PHOTOS[[#This Row],[Customer_ID]],CUSTOMERS[],7))</f>
        <v>44024</v>
      </c>
      <c r="C1480">
        <f t="shared" ca="1" si="23"/>
        <v>114</v>
      </c>
    </row>
    <row r="1481" spans="1:3" x14ac:dyDescent="0.2">
      <c r="A1481" t="s">
        <v>5885</v>
      </c>
      <c r="B1481" s="16">
        <f ca="1">VLOOKUP(PHOTOS[[#This Row],[Customer_ID]],CUSTOMERS[],7)+RANDBETWEEN(0,TODAY()-VLOOKUP(PHOTOS[[#This Row],[Customer_ID]],CUSTOMERS[],7))</f>
        <v>43856</v>
      </c>
      <c r="C1481">
        <f t="shared" ca="1" si="23"/>
        <v>136</v>
      </c>
    </row>
    <row r="1482" spans="1:3" x14ac:dyDescent="0.2">
      <c r="A1482" t="s">
        <v>5886</v>
      </c>
      <c r="B1482" s="14">
        <f ca="1">VLOOKUP(PHOTOS[[#This Row],[Customer_ID]],CUSTOMERS[],7)+RANDBETWEEN(0,TODAY()-VLOOKUP(PHOTOS[[#This Row],[Customer_ID]],CUSTOMERS[],7))</f>
        <v>43671</v>
      </c>
      <c r="C1482">
        <f t="shared" ca="1" si="23"/>
        <v>94</v>
      </c>
    </row>
    <row r="1483" spans="1:3" x14ac:dyDescent="0.2">
      <c r="A1483" t="s">
        <v>5887</v>
      </c>
      <c r="B1483" s="16">
        <f ca="1">VLOOKUP(PHOTOS[[#This Row],[Customer_ID]],CUSTOMERS[],7)+RANDBETWEEN(0,TODAY()-VLOOKUP(PHOTOS[[#This Row],[Customer_ID]],CUSTOMERS[],7))</f>
        <v>45307</v>
      </c>
      <c r="C1483">
        <f t="shared" ca="1" si="23"/>
        <v>17</v>
      </c>
    </row>
    <row r="1484" spans="1:3" x14ac:dyDescent="0.2">
      <c r="A1484" t="s">
        <v>5888</v>
      </c>
      <c r="B1484" s="14">
        <f ca="1">VLOOKUP(PHOTOS[[#This Row],[Customer_ID]],CUSTOMERS[],7)+RANDBETWEEN(0,TODAY()-VLOOKUP(PHOTOS[[#This Row],[Customer_ID]],CUSTOMERS[],7))</f>
        <v>44541</v>
      </c>
      <c r="C1484">
        <f t="shared" ca="1" si="23"/>
        <v>83</v>
      </c>
    </row>
    <row r="1485" spans="1:3" x14ac:dyDescent="0.2">
      <c r="A1485" t="s">
        <v>5889</v>
      </c>
      <c r="B1485" s="16">
        <f ca="1">VLOOKUP(PHOTOS[[#This Row],[Customer_ID]],CUSTOMERS[],7)+RANDBETWEEN(0,TODAY()-VLOOKUP(PHOTOS[[#This Row],[Customer_ID]],CUSTOMERS[],7))</f>
        <v>44410</v>
      </c>
      <c r="C1485">
        <f t="shared" ca="1" si="23"/>
        <v>15</v>
      </c>
    </row>
    <row r="1486" spans="1:3" x14ac:dyDescent="0.2">
      <c r="A1486" t="s">
        <v>5890</v>
      </c>
      <c r="B1486" s="14">
        <f ca="1">VLOOKUP(PHOTOS[[#This Row],[Customer_ID]],CUSTOMERS[],7)+RANDBETWEEN(0,TODAY()-VLOOKUP(PHOTOS[[#This Row],[Customer_ID]],CUSTOMERS[],7))</f>
        <v>44133</v>
      </c>
      <c r="C1486">
        <f t="shared" ca="1" si="23"/>
        <v>38</v>
      </c>
    </row>
    <row r="1487" spans="1:3" x14ac:dyDescent="0.2">
      <c r="A1487" t="s">
        <v>5891</v>
      </c>
      <c r="B1487" s="16">
        <f ca="1">VLOOKUP(PHOTOS[[#This Row],[Customer_ID]],CUSTOMERS[],7)+RANDBETWEEN(0,TODAY()-VLOOKUP(PHOTOS[[#This Row],[Customer_ID]],CUSTOMERS[],7))</f>
        <v>45328</v>
      </c>
      <c r="C1487">
        <f t="shared" ca="1" si="23"/>
        <v>139</v>
      </c>
    </row>
    <row r="1488" spans="1:3" x14ac:dyDescent="0.2">
      <c r="A1488" t="s">
        <v>5892</v>
      </c>
      <c r="B1488" s="14">
        <f ca="1">VLOOKUP(PHOTOS[[#This Row],[Customer_ID]],CUSTOMERS[],7)+RANDBETWEEN(0,TODAY()-VLOOKUP(PHOTOS[[#This Row],[Customer_ID]],CUSTOMERS[],7))</f>
        <v>44423</v>
      </c>
      <c r="C1488">
        <f t="shared" ca="1" si="23"/>
        <v>112</v>
      </c>
    </row>
    <row r="1489" spans="1:3" x14ac:dyDescent="0.2">
      <c r="A1489" t="s">
        <v>5893</v>
      </c>
      <c r="B1489" s="16">
        <f ca="1">VLOOKUP(PHOTOS[[#This Row],[Customer_ID]],CUSTOMERS[],7)+RANDBETWEEN(0,TODAY()-VLOOKUP(PHOTOS[[#This Row],[Customer_ID]],CUSTOMERS[],7))</f>
        <v>44331</v>
      </c>
      <c r="C1489">
        <f t="shared" ca="1" si="23"/>
        <v>116</v>
      </c>
    </row>
    <row r="1490" spans="1:3" x14ac:dyDescent="0.2">
      <c r="A1490" t="s">
        <v>5894</v>
      </c>
      <c r="B1490" s="14">
        <f ca="1">VLOOKUP(PHOTOS[[#This Row],[Customer_ID]],CUSTOMERS[],7)+RANDBETWEEN(0,TODAY()-VLOOKUP(PHOTOS[[#This Row],[Customer_ID]],CUSTOMERS[],7))</f>
        <v>43660</v>
      </c>
      <c r="C1490">
        <f t="shared" ca="1" si="23"/>
        <v>52</v>
      </c>
    </row>
    <row r="1491" spans="1:3" x14ac:dyDescent="0.2">
      <c r="A1491" t="s">
        <v>5895</v>
      </c>
      <c r="B1491" s="16">
        <f ca="1">VLOOKUP(PHOTOS[[#This Row],[Customer_ID]],CUSTOMERS[],7)+RANDBETWEEN(0,TODAY()-VLOOKUP(PHOTOS[[#This Row],[Customer_ID]],CUSTOMERS[],7))</f>
        <v>44303</v>
      </c>
      <c r="C1491">
        <f t="shared" ca="1" si="23"/>
        <v>39</v>
      </c>
    </row>
    <row r="1492" spans="1:3" x14ac:dyDescent="0.2">
      <c r="A1492" t="s">
        <v>5896</v>
      </c>
      <c r="B1492" s="14">
        <f ca="1">VLOOKUP(PHOTOS[[#This Row],[Customer_ID]],CUSTOMERS[],7)+RANDBETWEEN(0,TODAY()-VLOOKUP(PHOTOS[[#This Row],[Customer_ID]],CUSTOMERS[],7))</f>
        <v>44541</v>
      </c>
      <c r="C1492">
        <f t="shared" ca="1" si="23"/>
        <v>108</v>
      </c>
    </row>
    <row r="1493" spans="1:3" x14ac:dyDescent="0.2">
      <c r="A1493" t="s">
        <v>5897</v>
      </c>
      <c r="B1493" s="16">
        <f ca="1">VLOOKUP(PHOTOS[[#This Row],[Customer_ID]],CUSTOMERS[],7)+RANDBETWEEN(0,TODAY()-VLOOKUP(PHOTOS[[#This Row],[Customer_ID]],CUSTOMERS[],7))</f>
        <v>44985</v>
      </c>
      <c r="C1493">
        <f t="shared" ca="1" si="23"/>
        <v>199</v>
      </c>
    </row>
    <row r="1494" spans="1:3" x14ac:dyDescent="0.2">
      <c r="A1494" t="s">
        <v>5898</v>
      </c>
      <c r="B1494" s="14">
        <f ca="1">VLOOKUP(PHOTOS[[#This Row],[Customer_ID]],CUSTOMERS[],7)+RANDBETWEEN(0,TODAY()-VLOOKUP(PHOTOS[[#This Row],[Customer_ID]],CUSTOMERS[],7))</f>
        <v>45403</v>
      </c>
      <c r="C1494">
        <f t="shared" ca="1" si="23"/>
        <v>193</v>
      </c>
    </row>
    <row r="1495" spans="1:3" x14ac:dyDescent="0.2">
      <c r="A1495" t="s">
        <v>5899</v>
      </c>
      <c r="B1495" s="16">
        <f ca="1">VLOOKUP(PHOTOS[[#This Row],[Customer_ID]],CUSTOMERS[],7)+RANDBETWEEN(0,TODAY()-VLOOKUP(PHOTOS[[#This Row],[Customer_ID]],CUSTOMERS[],7))</f>
        <v>44896</v>
      </c>
      <c r="C1495">
        <f t="shared" ca="1" si="23"/>
        <v>191</v>
      </c>
    </row>
    <row r="1496" spans="1:3" x14ac:dyDescent="0.2">
      <c r="A1496" t="s">
        <v>5900</v>
      </c>
      <c r="B1496" s="14">
        <f ca="1">VLOOKUP(PHOTOS[[#This Row],[Customer_ID]],CUSTOMERS[],7)+RANDBETWEEN(0,TODAY()-VLOOKUP(PHOTOS[[#This Row],[Customer_ID]],CUSTOMERS[],7))</f>
        <v>44024</v>
      </c>
      <c r="C1496">
        <f t="shared" ca="1" si="23"/>
        <v>105</v>
      </c>
    </row>
    <row r="1497" spans="1:3" x14ac:dyDescent="0.2">
      <c r="A1497" t="s">
        <v>5901</v>
      </c>
      <c r="B1497" s="16">
        <f ca="1">VLOOKUP(PHOTOS[[#This Row],[Customer_ID]],CUSTOMERS[],7)+RANDBETWEEN(0,TODAY()-VLOOKUP(PHOTOS[[#This Row],[Customer_ID]],CUSTOMERS[],7))</f>
        <v>45162</v>
      </c>
      <c r="C1497">
        <f t="shared" ca="1" si="23"/>
        <v>155</v>
      </c>
    </row>
    <row r="1498" spans="1:3" x14ac:dyDescent="0.2">
      <c r="A1498" t="s">
        <v>5902</v>
      </c>
      <c r="B1498" s="14">
        <f ca="1">VLOOKUP(PHOTOS[[#This Row],[Customer_ID]],CUSTOMERS[],7)+RANDBETWEEN(0,TODAY()-VLOOKUP(PHOTOS[[#This Row],[Customer_ID]],CUSTOMERS[],7))</f>
        <v>45235</v>
      </c>
      <c r="C1498">
        <f t="shared" ca="1" si="23"/>
        <v>171</v>
      </c>
    </row>
    <row r="1499" spans="1:3" x14ac:dyDescent="0.2">
      <c r="A1499" t="s">
        <v>5903</v>
      </c>
      <c r="B1499" s="16">
        <f ca="1">VLOOKUP(PHOTOS[[#This Row],[Customer_ID]],CUSTOMERS[],7)+RANDBETWEEN(0,TODAY()-VLOOKUP(PHOTOS[[#This Row],[Customer_ID]],CUSTOMERS[],7))</f>
        <v>44016</v>
      </c>
      <c r="C1499">
        <f t="shared" ca="1" si="23"/>
        <v>66</v>
      </c>
    </row>
    <row r="1500" spans="1:3" x14ac:dyDescent="0.2">
      <c r="A1500" t="s">
        <v>5904</v>
      </c>
      <c r="B1500" s="14">
        <f ca="1">VLOOKUP(PHOTOS[[#This Row],[Customer_ID]],CUSTOMERS[],7)+RANDBETWEEN(0,TODAY()-VLOOKUP(PHOTOS[[#This Row],[Customer_ID]],CUSTOMERS[],7))</f>
        <v>44343</v>
      </c>
      <c r="C1500">
        <f t="shared" ca="1" si="23"/>
        <v>30</v>
      </c>
    </row>
    <row r="1501" spans="1:3" x14ac:dyDescent="0.2">
      <c r="A1501" t="s">
        <v>5905</v>
      </c>
      <c r="B1501" s="16">
        <f ca="1">VLOOKUP(PHOTOS[[#This Row],[Customer_ID]],CUSTOMERS[],7)+RANDBETWEEN(0,TODAY()-VLOOKUP(PHOTOS[[#This Row],[Customer_ID]],CUSTOMERS[],7))</f>
        <v>45515</v>
      </c>
      <c r="C1501">
        <f t="shared" ca="1" si="23"/>
        <v>57</v>
      </c>
    </row>
    <row r="1502" spans="1:3" x14ac:dyDescent="0.2">
      <c r="A1502" t="s">
        <v>5906</v>
      </c>
      <c r="B1502" s="14">
        <f ca="1">VLOOKUP(PHOTOS[[#This Row],[Customer_ID]],CUSTOMERS[],7)+RANDBETWEEN(0,TODAY()-VLOOKUP(PHOTOS[[#This Row],[Customer_ID]],CUSTOMERS[],7))</f>
        <v>44245</v>
      </c>
      <c r="C1502">
        <f t="shared" ca="1" si="23"/>
        <v>141</v>
      </c>
    </row>
    <row r="1503" spans="1:3" x14ac:dyDescent="0.2">
      <c r="A1503" t="s">
        <v>5907</v>
      </c>
      <c r="B1503" s="16">
        <f ca="1">VLOOKUP(PHOTOS[[#This Row],[Customer_ID]],CUSTOMERS[],7)+RANDBETWEEN(0,TODAY()-VLOOKUP(PHOTOS[[#This Row],[Customer_ID]],CUSTOMERS[],7))</f>
        <v>43783</v>
      </c>
      <c r="C1503">
        <f t="shared" ca="1" si="23"/>
        <v>42</v>
      </c>
    </row>
    <row r="1504" spans="1:3" x14ac:dyDescent="0.2">
      <c r="A1504" t="s">
        <v>5908</v>
      </c>
      <c r="B1504" s="14">
        <f ca="1">VLOOKUP(PHOTOS[[#This Row],[Customer_ID]],CUSTOMERS[],7)+RANDBETWEEN(0,TODAY()-VLOOKUP(PHOTOS[[#This Row],[Customer_ID]],CUSTOMERS[],7))</f>
        <v>44954</v>
      </c>
      <c r="C1504">
        <f t="shared" ca="1" si="23"/>
        <v>56</v>
      </c>
    </row>
    <row r="1505" spans="1:3" x14ac:dyDescent="0.2">
      <c r="A1505" t="s">
        <v>5909</v>
      </c>
      <c r="B1505" s="16">
        <f ca="1">VLOOKUP(PHOTOS[[#This Row],[Customer_ID]],CUSTOMERS[],7)+RANDBETWEEN(0,TODAY()-VLOOKUP(PHOTOS[[#This Row],[Customer_ID]],CUSTOMERS[],7))</f>
        <v>44000</v>
      </c>
      <c r="C1505">
        <f t="shared" ca="1" si="23"/>
        <v>47</v>
      </c>
    </row>
    <row r="1506" spans="1:3" x14ac:dyDescent="0.2">
      <c r="A1506" t="s">
        <v>5910</v>
      </c>
      <c r="B1506" s="14">
        <f ca="1">VLOOKUP(PHOTOS[[#This Row],[Customer_ID]],CUSTOMERS[],7)+RANDBETWEEN(0,TODAY()-VLOOKUP(PHOTOS[[#This Row],[Customer_ID]],CUSTOMERS[],7))</f>
        <v>45299</v>
      </c>
      <c r="C1506">
        <f t="shared" ca="1" si="23"/>
        <v>59</v>
      </c>
    </row>
    <row r="1507" spans="1:3" x14ac:dyDescent="0.2">
      <c r="A1507" t="s">
        <v>5911</v>
      </c>
      <c r="B1507" s="16">
        <f ca="1">VLOOKUP(PHOTOS[[#This Row],[Customer_ID]],CUSTOMERS[],7)+RANDBETWEEN(0,TODAY()-VLOOKUP(PHOTOS[[#This Row],[Customer_ID]],CUSTOMERS[],7))</f>
        <v>45186</v>
      </c>
      <c r="C1507">
        <f t="shared" ca="1" si="23"/>
        <v>171</v>
      </c>
    </row>
    <row r="1508" spans="1:3" x14ac:dyDescent="0.2">
      <c r="A1508" t="s">
        <v>5912</v>
      </c>
      <c r="B1508" s="14">
        <f ca="1">VLOOKUP(PHOTOS[[#This Row],[Customer_ID]],CUSTOMERS[],7)+RANDBETWEEN(0,TODAY()-VLOOKUP(PHOTOS[[#This Row],[Customer_ID]],CUSTOMERS[],7))</f>
        <v>44821</v>
      </c>
      <c r="C1508">
        <f t="shared" ca="1" si="23"/>
        <v>23</v>
      </c>
    </row>
    <row r="1509" spans="1:3" x14ac:dyDescent="0.2">
      <c r="A1509" t="s">
        <v>5913</v>
      </c>
      <c r="B1509" s="16">
        <f ca="1">VLOOKUP(PHOTOS[[#This Row],[Customer_ID]],CUSTOMERS[],7)+RANDBETWEEN(0,TODAY()-VLOOKUP(PHOTOS[[#This Row],[Customer_ID]],CUSTOMERS[],7))</f>
        <v>44869</v>
      </c>
      <c r="C1509">
        <f t="shared" ca="1" si="23"/>
        <v>94</v>
      </c>
    </row>
    <row r="1510" spans="1:3" x14ac:dyDescent="0.2">
      <c r="A1510" t="s">
        <v>5914</v>
      </c>
      <c r="B1510" s="14">
        <f ca="1">VLOOKUP(PHOTOS[[#This Row],[Customer_ID]],CUSTOMERS[],7)+RANDBETWEEN(0,TODAY()-VLOOKUP(PHOTOS[[#This Row],[Customer_ID]],CUSTOMERS[],7))</f>
        <v>44880</v>
      </c>
      <c r="C1510">
        <f t="shared" ca="1" si="23"/>
        <v>117</v>
      </c>
    </row>
    <row r="1511" spans="1:3" x14ac:dyDescent="0.2">
      <c r="A1511" t="s">
        <v>5915</v>
      </c>
      <c r="B1511" s="16">
        <f ca="1">VLOOKUP(PHOTOS[[#This Row],[Customer_ID]],CUSTOMERS[],7)+RANDBETWEEN(0,TODAY()-VLOOKUP(PHOTOS[[#This Row],[Customer_ID]],CUSTOMERS[],7))</f>
        <v>45314</v>
      </c>
      <c r="C1511">
        <f t="shared" ca="1" si="23"/>
        <v>136</v>
      </c>
    </row>
    <row r="1512" spans="1:3" x14ac:dyDescent="0.2">
      <c r="A1512" t="s">
        <v>5916</v>
      </c>
      <c r="B1512" s="14">
        <f ca="1">VLOOKUP(PHOTOS[[#This Row],[Customer_ID]],CUSTOMERS[],7)+RANDBETWEEN(0,TODAY()-VLOOKUP(PHOTOS[[#This Row],[Customer_ID]],CUSTOMERS[],7))</f>
        <v>44612</v>
      </c>
      <c r="C1512">
        <f t="shared" ca="1" si="23"/>
        <v>154</v>
      </c>
    </row>
    <row r="1513" spans="1:3" x14ac:dyDescent="0.2">
      <c r="A1513" t="s">
        <v>5917</v>
      </c>
      <c r="B1513" s="16">
        <f ca="1">VLOOKUP(PHOTOS[[#This Row],[Customer_ID]],CUSTOMERS[],7)+RANDBETWEEN(0,TODAY()-VLOOKUP(PHOTOS[[#This Row],[Customer_ID]],CUSTOMERS[],7))</f>
        <v>43030</v>
      </c>
      <c r="C1513">
        <f t="shared" ca="1" si="23"/>
        <v>69</v>
      </c>
    </row>
    <row r="1514" spans="1:3" x14ac:dyDescent="0.2">
      <c r="A1514" t="s">
        <v>5918</v>
      </c>
      <c r="B1514" s="14">
        <f ca="1">VLOOKUP(PHOTOS[[#This Row],[Customer_ID]],CUSTOMERS[],7)+RANDBETWEEN(0,TODAY()-VLOOKUP(PHOTOS[[#This Row],[Customer_ID]],CUSTOMERS[],7))</f>
        <v>44755</v>
      </c>
      <c r="C1514">
        <f t="shared" ca="1" si="23"/>
        <v>30</v>
      </c>
    </row>
    <row r="1515" spans="1:3" x14ac:dyDescent="0.2">
      <c r="A1515" t="s">
        <v>5919</v>
      </c>
      <c r="B1515" s="16">
        <f ca="1">VLOOKUP(PHOTOS[[#This Row],[Customer_ID]],CUSTOMERS[],7)+RANDBETWEEN(0,TODAY()-VLOOKUP(PHOTOS[[#This Row],[Customer_ID]],CUSTOMERS[],7))</f>
        <v>43112</v>
      </c>
      <c r="C1515">
        <f t="shared" ca="1" si="23"/>
        <v>60</v>
      </c>
    </row>
    <row r="1516" spans="1:3" x14ac:dyDescent="0.2">
      <c r="A1516" t="s">
        <v>5920</v>
      </c>
      <c r="B1516" s="14">
        <f ca="1">VLOOKUP(PHOTOS[[#This Row],[Customer_ID]],CUSTOMERS[],7)+RANDBETWEEN(0,TODAY()-VLOOKUP(PHOTOS[[#This Row],[Customer_ID]],CUSTOMERS[],7))</f>
        <v>44393</v>
      </c>
      <c r="C1516">
        <f t="shared" ca="1" si="23"/>
        <v>57</v>
      </c>
    </row>
    <row r="1517" spans="1:3" x14ac:dyDescent="0.2">
      <c r="A1517" t="s">
        <v>5921</v>
      </c>
      <c r="B1517" s="16">
        <f ca="1">VLOOKUP(PHOTOS[[#This Row],[Customer_ID]],CUSTOMERS[],7)+RANDBETWEEN(0,TODAY()-VLOOKUP(PHOTOS[[#This Row],[Customer_ID]],CUSTOMERS[],7))</f>
        <v>45006</v>
      </c>
      <c r="C1517">
        <f t="shared" ca="1" si="23"/>
        <v>9</v>
      </c>
    </row>
    <row r="1518" spans="1:3" x14ac:dyDescent="0.2">
      <c r="A1518" t="s">
        <v>5922</v>
      </c>
      <c r="B1518" s="14">
        <f ca="1">VLOOKUP(PHOTOS[[#This Row],[Customer_ID]],CUSTOMERS[],7)+RANDBETWEEN(0,TODAY()-VLOOKUP(PHOTOS[[#This Row],[Customer_ID]],CUSTOMERS[],7))</f>
        <v>44803</v>
      </c>
      <c r="C1518">
        <f t="shared" ca="1" si="23"/>
        <v>143</v>
      </c>
    </row>
    <row r="1519" spans="1:3" x14ac:dyDescent="0.2">
      <c r="A1519" t="s">
        <v>5923</v>
      </c>
      <c r="B1519" s="16">
        <f ca="1">VLOOKUP(PHOTOS[[#This Row],[Customer_ID]],CUSTOMERS[],7)+RANDBETWEEN(0,TODAY()-VLOOKUP(PHOTOS[[#This Row],[Customer_ID]],CUSTOMERS[],7))</f>
        <v>44650</v>
      </c>
      <c r="C1519">
        <f t="shared" ca="1" si="23"/>
        <v>200</v>
      </c>
    </row>
    <row r="1520" spans="1:3" x14ac:dyDescent="0.2">
      <c r="A1520" t="s">
        <v>5924</v>
      </c>
      <c r="B1520" s="14">
        <f ca="1">VLOOKUP(PHOTOS[[#This Row],[Customer_ID]],CUSTOMERS[],7)+RANDBETWEEN(0,TODAY()-VLOOKUP(PHOTOS[[#This Row],[Customer_ID]],CUSTOMERS[],7))</f>
        <v>45071</v>
      </c>
      <c r="C1520">
        <f t="shared" ca="1" si="23"/>
        <v>1</v>
      </c>
    </row>
    <row r="1521" spans="1:3" x14ac:dyDescent="0.2">
      <c r="A1521" t="s">
        <v>5925</v>
      </c>
      <c r="B1521" s="16">
        <f ca="1">VLOOKUP(PHOTOS[[#This Row],[Customer_ID]],CUSTOMERS[],7)+RANDBETWEEN(0,TODAY()-VLOOKUP(PHOTOS[[#This Row],[Customer_ID]],CUSTOMERS[],7))</f>
        <v>44440</v>
      </c>
      <c r="C1521">
        <f t="shared" ca="1" si="23"/>
        <v>49</v>
      </c>
    </row>
    <row r="1522" spans="1:3" x14ac:dyDescent="0.2">
      <c r="A1522" t="s">
        <v>5926</v>
      </c>
      <c r="B1522" s="14">
        <f ca="1">VLOOKUP(PHOTOS[[#This Row],[Customer_ID]],CUSTOMERS[],7)+RANDBETWEEN(0,TODAY()-VLOOKUP(PHOTOS[[#This Row],[Customer_ID]],CUSTOMERS[],7))</f>
        <v>43638</v>
      </c>
      <c r="C1522">
        <f t="shared" ca="1" si="23"/>
        <v>188</v>
      </c>
    </row>
    <row r="1523" spans="1:3" x14ac:dyDescent="0.2">
      <c r="A1523" t="s">
        <v>5927</v>
      </c>
      <c r="B1523" s="16">
        <f ca="1">VLOOKUP(PHOTOS[[#This Row],[Customer_ID]],CUSTOMERS[],7)+RANDBETWEEN(0,TODAY()-VLOOKUP(PHOTOS[[#This Row],[Customer_ID]],CUSTOMERS[],7))</f>
        <v>44516</v>
      </c>
      <c r="C1523">
        <f t="shared" ca="1" si="23"/>
        <v>99</v>
      </c>
    </row>
    <row r="1524" spans="1:3" x14ac:dyDescent="0.2">
      <c r="A1524" t="s">
        <v>5928</v>
      </c>
      <c r="B1524" s="14">
        <f ca="1">VLOOKUP(PHOTOS[[#This Row],[Customer_ID]],CUSTOMERS[],7)+RANDBETWEEN(0,TODAY()-VLOOKUP(PHOTOS[[#This Row],[Customer_ID]],CUSTOMERS[],7))</f>
        <v>44474</v>
      </c>
      <c r="C1524">
        <f t="shared" ca="1" si="23"/>
        <v>50</v>
      </c>
    </row>
    <row r="1525" spans="1:3" x14ac:dyDescent="0.2">
      <c r="A1525" t="s">
        <v>5929</v>
      </c>
      <c r="B1525" s="16">
        <f ca="1">VLOOKUP(PHOTOS[[#This Row],[Customer_ID]],CUSTOMERS[],7)+RANDBETWEEN(0,TODAY()-VLOOKUP(PHOTOS[[#This Row],[Customer_ID]],CUSTOMERS[],7))</f>
        <v>44771</v>
      </c>
      <c r="C1525">
        <f t="shared" ca="1" si="23"/>
        <v>13</v>
      </c>
    </row>
    <row r="1526" spans="1:3" x14ac:dyDescent="0.2">
      <c r="A1526" t="s">
        <v>5930</v>
      </c>
      <c r="B1526" s="14">
        <f ca="1">VLOOKUP(PHOTOS[[#This Row],[Customer_ID]],CUSTOMERS[],7)+RANDBETWEEN(0,TODAY()-VLOOKUP(PHOTOS[[#This Row],[Customer_ID]],CUSTOMERS[],7))</f>
        <v>43989</v>
      </c>
      <c r="C1526">
        <f t="shared" ca="1" si="23"/>
        <v>48</v>
      </c>
    </row>
    <row r="1527" spans="1:3" x14ac:dyDescent="0.2">
      <c r="A1527" t="s">
        <v>5931</v>
      </c>
      <c r="B1527" s="16">
        <f ca="1">VLOOKUP(PHOTOS[[#This Row],[Customer_ID]],CUSTOMERS[],7)+RANDBETWEEN(0,TODAY()-VLOOKUP(PHOTOS[[#This Row],[Customer_ID]],CUSTOMERS[],7))</f>
        <v>44933</v>
      </c>
      <c r="C1527">
        <f t="shared" ca="1" si="23"/>
        <v>136</v>
      </c>
    </row>
    <row r="1528" spans="1:3" x14ac:dyDescent="0.2">
      <c r="A1528" t="s">
        <v>5932</v>
      </c>
      <c r="B1528" s="14">
        <f ca="1">VLOOKUP(PHOTOS[[#This Row],[Customer_ID]],CUSTOMERS[],7)+RANDBETWEEN(0,TODAY()-VLOOKUP(PHOTOS[[#This Row],[Customer_ID]],CUSTOMERS[],7))</f>
        <v>44247</v>
      </c>
      <c r="C1528">
        <f t="shared" ca="1" si="23"/>
        <v>35</v>
      </c>
    </row>
    <row r="1529" spans="1:3" x14ac:dyDescent="0.2">
      <c r="A1529" t="s">
        <v>5933</v>
      </c>
      <c r="B1529" s="16">
        <f ca="1">VLOOKUP(PHOTOS[[#This Row],[Customer_ID]],CUSTOMERS[],7)+RANDBETWEEN(0,TODAY()-VLOOKUP(PHOTOS[[#This Row],[Customer_ID]],CUSTOMERS[],7))</f>
        <v>44280</v>
      </c>
      <c r="C1529">
        <f t="shared" ca="1" si="23"/>
        <v>22</v>
      </c>
    </row>
    <row r="1530" spans="1:3" x14ac:dyDescent="0.2">
      <c r="A1530" t="s">
        <v>5934</v>
      </c>
      <c r="B1530" s="14">
        <f ca="1">VLOOKUP(PHOTOS[[#This Row],[Customer_ID]],CUSTOMERS[],7)+RANDBETWEEN(0,TODAY()-VLOOKUP(PHOTOS[[#This Row],[Customer_ID]],CUSTOMERS[],7))</f>
        <v>43840</v>
      </c>
      <c r="C1530">
        <f t="shared" ca="1" si="23"/>
        <v>196</v>
      </c>
    </row>
    <row r="1531" spans="1:3" x14ac:dyDescent="0.2">
      <c r="A1531" t="s">
        <v>5935</v>
      </c>
      <c r="B1531" s="16">
        <f ca="1">VLOOKUP(PHOTOS[[#This Row],[Customer_ID]],CUSTOMERS[],7)+RANDBETWEEN(0,TODAY()-VLOOKUP(PHOTOS[[#This Row],[Customer_ID]],CUSTOMERS[],7))</f>
        <v>44600</v>
      </c>
      <c r="C1531">
        <f t="shared" ca="1" si="23"/>
        <v>132</v>
      </c>
    </row>
    <row r="1532" spans="1:3" x14ac:dyDescent="0.2">
      <c r="A1532" t="s">
        <v>5936</v>
      </c>
      <c r="B1532" s="14">
        <f ca="1">VLOOKUP(PHOTOS[[#This Row],[Customer_ID]],CUSTOMERS[],7)+RANDBETWEEN(0,TODAY()-VLOOKUP(PHOTOS[[#This Row],[Customer_ID]],CUSTOMERS[],7))</f>
        <v>43640</v>
      </c>
      <c r="C1532">
        <f t="shared" ca="1" si="23"/>
        <v>111</v>
      </c>
    </row>
    <row r="1533" spans="1:3" x14ac:dyDescent="0.2">
      <c r="A1533" t="s">
        <v>5937</v>
      </c>
      <c r="B1533" s="16">
        <f ca="1">VLOOKUP(PHOTOS[[#This Row],[Customer_ID]],CUSTOMERS[],7)+RANDBETWEEN(0,TODAY()-VLOOKUP(PHOTOS[[#This Row],[Customer_ID]],CUSTOMERS[],7))</f>
        <v>43574</v>
      </c>
      <c r="C1533">
        <f t="shared" ca="1" si="23"/>
        <v>191</v>
      </c>
    </row>
    <row r="1534" spans="1:3" x14ac:dyDescent="0.2">
      <c r="A1534" t="s">
        <v>5938</v>
      </c>
      <c r="B1534" s="14">
        <f ca="1">VLOOKUP(PHOTOS[[#This Row],[Customer_ID]],CUSTOMERS[],7)+RANDBETWEEN(0,TODAY()-VLOOKUP(PHOTOS[[#This Row],[Customer_ID]],CUSTOMERS[],7))</f>
        <v>44983</v>
      </c>
      <c r="C1534">
        <f t="shared" ca="1" si="23"/>
        <v>145</v>
      </c>
    </row>
    <row r="1535" spans="1:3" x14ac:dyDescent="0.2">
      <c r="A1535" t="s">
        <v>5939</v>
      </c>
      <c r="B1535" s="16">
        <f ca="1">VLOOKUP(PHOTOS[[#This Row],[Customer_ID]],CUSTOMERS[],7)+RANDBETWEEN(0,TODAY()-VLOOKUP(PHOTOS[[#This Row],[Customer_ID]],CUSTOMERS[],7))</f>
        <v>44343</v>
      </c>
      <c r="C1535">
        <f t="shared" ca="1" si="23"/>
        <v>182</v>
      </c>
    </row>
    <row r="1536" spans="1:3" x14ac:dyDescent="0.2">
      <c r="A1536" t="s">
        <v>5940</v>
      </c>
      <c r="B1536" s="14">
        <f ca="1">VLOOKUP(PHOTOS[[#This Row],[Customer_ID]],CUSTOMERS[],7)+RANDBETWEEN(0,TODAY()-VLOOKUP(PHOTOS[[#This Row],[Customer_ID]],CUSTOMERS[],7))</f>
        <v>45485</v>
      </c>
      <c r="C1536">
        <f t="shared" ca="1" si="23"/>
        <v>110</v>
      </c>
    </row>
    <row r="1537" spans="1:3" x14ac:dyDescent="0.2">
      <c r="A1537" t="s">
        <v>5941</v>
      </c>
      <c r="B1537" s="16">
        <f ca="1">VLOOKUP(PHOTOS[[#This Row],[Customer_ID]],CUSTOMERS[],7)+RANDBETWEEN(0,TODAY()-VLOOKUP(PHOTOS[[#This Row],[Customer_ID]],CUSTOMERS[],7))</f>
        <v>44375</v>
      </c>
      <c r="C1537">
        <f t="shared" ca="1" si="23"/>
        <v>93</v>
      </c>
    </row>
    <row r="1538" spans="1:3" x14ac:dyDescent="0.2">
      <c r="A1538" t="s">
        <v>5942</v>
      </c>
      <c r="B1538" s="14">
        <f ca="1">VLOOKUP(PHOTOS[[#This Row],[Customer_ID]],CUSTOMERS[],7)+RANDBETWEEN(0,TODAY()-VLOOKUP(PHOTOS[[#This Row],[Customer_ID]],CUSTOMERS[],7))</f>
        <v>43977</v>
      </c>
      <c r="C1538">
        <f t="shared" ref="C1538:C1601" ca="1" si="24">RANDBETWEEN(1,200)</f>
        <v>36</v>
      </c>
    </row>
    <row r="1539" spans="1:3" x14ac:dyDescent="0.2">
      <c r="A1539" t="s">
        <v>5943</v>
      </c>
      <c r="B1539" s="16">
        <f ca="1">VLOOKUP(PHOTOS[[#This Row],[Customer_ID]],CUSTOMERS[],7)+RANDBETWEEN(0,TODAY()-VLOOKUP(PHOTOS[[#This Row],[Customer_ID]],CUSTOMERS[],7))</f>
        <v>44234</v>
      </c>
      <c r="C1539">
        <f t="shared" ca="1" si="24"/>
        <v>43</v>
      </c>
    </row>
    <row r="1540" spans="1:3" x14ac:dyDescent="0.2">
      <c r="A1540" t="s">
        <v>5944</v>
      </c>
      <c r="B1540" s="14">
        <f ca="1">VLOOKUP(PHOTOS[[#This Row],[Customer_ID]],CUSTOMERS[],7)+RANDBETWEEN(0,TODAY()-VLOOKUP(PHOTOS[[#This Row],[Customer_ID]],CUSTOMERS[],7))</f>
        <v>45095</v>
      </c>
      <c r="C1540">
        <f t="shared" ca="1" si="24"/>
        <v>184</v>
      </c>
    </row>
    <row r="1541" spans="1:3" x14ac:dyDescent="0.2">
      <c r="A1541" t="s">
        <v>5945</v>
      </c>
      <c r="B1541" s="16">
        <f ca="1">VLOOKUP(PHOTOS[[#This Row],[Customer_ID]],CUSTOMERS[],7)+RANDBETWEEN(0,TODAY()-VLOOKUP(PHOTOS[[#This Row],[Customer_ID]],CUSTOMERS[],7))</f>
        <v>44055</v>
      </c>
      <c r="C1541">
        <f t="shared" ca="1" si="24"/>
        <v>47</v>
      </c>
    </row>
    <row r="1542" spans="1:3" x14ac:dyDescent="0.2">
      <c r="A1542" t="s">
        <v>5946</v>
      </c>
      <c r="B1542" s="14">
        <f ca="1">VLOOKUP(PHOTOS[[#This Row],[Customer_ID]],CUSTOMERS[],7)+RANDBETWEEN(0,TODAY()-VLOOKUP(PHOTOS[[#This Row],[Customer_ID]],CUSTOMERS[],7))</f>
        <v>43556</v>
      </c>
      <c r="C1542">
        <f t="shared" ca="1" si="24"/>
        <v>55</v>
      </c>
    </row>
    <row r="1543" spans="1:3" x14ac:dyDescent="0.2">
      <c r="A1543" t="s">
        <v>5947</v>
      </c>
      <c r="B1543" s="16">
        <f ca="1">VLOOKUP(PHOTOS[[#This Row],[Customer_ID]],CUSTOMERS[],7)+RANDBETWEEN(0,TODAY()-VLOOKUP(PHOTOS[[#This Row],[Customer_ID]],CUSTOMERS[],7))</f>
        <v>44865</v>
      </c>
      <c r="C1543">
        <f t="shared" ca="1" si="24"/>
        <v>117</v>
      </c>
    </row>
    <row r="1544" spans="1:3" x14ac:dyDescent="0.2">
      <c r="A1544" t="s">
        <v>5948</v>
      </c>
      <c r="B1544" s="14">
        <f ca="1">VLOOKUP(PHOTOS[[#This Row],[Customer_ID]],CUSTOMERS[],7)+RANDBETWEEN(0,TODAY()-VLOOKUP(PHOTOS[[#This Row],[Customer_ID]],CUSTOMERS[],7))</f>
        <v>45178</v>
      </c>
      <c r="C1544">
        <f t="shared" ca="1" si="24"/>
        <v>33</v>
      </c>
    </row>
    <row r="1545" spans="1:3" x14ac:dyDescent="0.2">
      <c r="A1545" t="s">
        <v>5949</v>
      </c>
      <c r="B1545" s="16">
        <f ca="1">VLOOKUP(PHOTOS[[#This Row],[Customer_ID]],CUSTOMERS[],7)+RANDBETWEEN(0,TODAY()-VLOOKUP(PHOTOS[[#This Row],[Customer_ID]],CUSTOMERS[],7))</f>
        <v>44712</v>
      </c>
      <c r="C1545">
        <f t="shared" ca="1" si="24"/>
        <v>68</v>
      </c>
    </row>
    <row r="1546" spans="1:3" x14ac:dyDescent="0.2">
      <c r="A1546" t="s">
        <v>5950</v>
      </c>
      <c r="B1546" s="14">
        <f ca="1">VLOOKUP(PHOTOS[[#This Row],[Customer_ID]],CUSTOMERS[],7)+RANDBETWEEN(0,TODAY()-VLOOKUP(PHOTOS[[#This Row],[Customer_ID]],CUSTOMERS[],7))</f>
        <v>45293</v>
      </c>
      <c r="C1546">
        <f t="shared" ca="1" si="24"/>
        <v>128</v>
      </c>
    </row>
    <row r="1547" spans="1:3" x14ac:dyDescent="0.2">
      <c r="A1547" t="s">
        <v>5951</v>
      </c>
      <c r="B1547" s="16">
        <f ca="1">VLOOKUP(PHOTOS[[#This Row],[Customer_ID]],CUSTOMERS[],7)+RANDBETWEEN(0,TODAY()-VLOOKUP(PHOTOS[[#This Row],[Customer_ID]],CUSTOMERS[],7))</f>
        <v>45401</v>
      </c>
      <c r="C1547">
        <f t="shared" ca="1" si="24"/>
        <v>129</v>
      </c>
    </row>
    <row r="1548" spans="1:3" x14ac:dyDescent="0.2">
      <c r="A1548" t="s">
        <v>5952</v>
      </c>
      <c r="B1548" s="14">
        <f ca="1">VLOOKUP(PHOTOS[[#This Row],[Customer_ID]],CUSTOMERS[],7)+RANDBETWEEN(0,TODAY()-VLOOKUP(PHOTOS[[#This Row],[Customer_ID]],CUSTOMERS[],7))</f>
        <v>44631</v>
      </c>
      <c r="C1548">
        <f t="shared" ca="1" si="24"/>
        <v>52</v>
      </c>
    </row>
    <row r="1549" spans="1:3" x14ac:dyDescent="0.2">
      <c r="A1549" t="s">
        <v>5953</v>
      </c>
      <c r="B1549" s="16">
        <f ca="1">VLOOKUP(PHOTOS[[#This Row],[Customer_ID]],CUSTOMERS[],7)+RANDBETWEEN(0,TODAY()-VLOOKUP(PHOTOS[[#This Row],[Customer_ID]],CUSTOMERS[],7))</f>
        <v>43605</v>
      </c>
      <c r="C1549">
        <f t="shared" ca="1" si="24"/>
        <v>74</v>
      </c>
    </row>
    <row r="1550" spans="1:3" x14ac:dyDescent="0.2">
      <c r="A1550" t="s">
        <v>5954</v>
      </c>
      <c r="B1550" s="14">
        <f ca="1">VLOOKUP(PHOTOS[[#This Row],[Customer_ID]],CUSTOMERS[],7)+RANDBETWEEN(0,TODAY()-VLOOKUP(PHOTOS[[#This Row],[Customer_ID]],CUSTOMERS[],7))</f>
        <v>44842</v>
      </c>
      <c r="C1550">
        <f t="shared" ca="1" si="24"/>
        <v>108</v>
      </c>
    </row>
    <row r="1551" spans="1:3" x14ac:dyDescent="0.2">
      <c r="A1551" t="s">
        <v>5955</v>
      </c>
      <c r="B1551" s="16">
        <f ca="1">VLOOKUP(PHOTOS[[#This Row],[Customer_ID]],CUSTOMERS[],7)+RANDBETWEEN(0,TODAY()-VLOOKUP(PHOTOS[[#This Row],[Customer_ID]],CUSTOMERS[],7))</f>
        <v>44766</v>
      </c>
      <c r="C1551">
        <f t="shared" ca="1" si="24"/>
        <v>172</v>
      </c>
    </row>
    <row r="1552" spans="1:3" x14ac:dyDescent="0.2">
      <c r="A1552" t="s">
        <v>5956</v>
      </c>
      <c r="B1552" s="14">
        <f ca="1">VLOOKUP(PHOTOS[[#This Row],[Customer_ID]],CUSTOMERS[],7)+RANDBETWEEN(0,TODAY()-VLOOKUP(PHOTOS[[#This Row],[Customer_ID]],CUSTOMERS[],7))</f>
        <v>44237</v>
      </c>
      <c r="C1552">
        <f t="shared" ca="1" si="24"/>
        <v>196</v>
      </c>
    </row>
    <row r="1553" spans="1:3" x14ac:dyDescent="0.2">
      <c r="A1553" t="s">
        <v>5957</v>
      </c>
      <c r="B1553" s="16">
        <f ca="1">VLOOKUP(PHOTOS[[#This Row],[Customer_ID]],CUSTOMERS[],7)+RANDBETWEEN(0,TODAY()-VLOOKUP(PHOTOS[[#This Row],[Customer_ID]],CUSTOMERS[],7))</f>
        <v>43716</v>
      </c>
      <c r="C1553">
        <f t="shared" ca="1" si="24"/>
        <v>21</v>
      </c>
    </row>
    <row r="1554" spans="1:3" x14ac:dyDescent="0.2">
      <c r="A1554" t="s">
        <v>5958</v>
      </c>
      <c r="B1554" s="14">
        <f ca="1">VLOOKUP(PHOTOS[[#This Row],[Customer_ID]],CUSTOMERS[],7)+RANDBETWEEN(0,TODAY()-VLOOKUP(PHOTOS[[#This Row],[Customer_ID]],CUSTOMERS[],7))</f>
        <v>45015</v>
      </c>
      <c r="C1554">
        <f t="shared" ca="1" si="24"/>
        <v>140</v>
      </c>
    </row>
    <row r="1555" spans="1:3" x14ac:dyDescent="0.2">
      <c r="A1555" t="s">
        <v>5959</v>
      </c>
      <c r="B1555" s="16">
        <f ca="1">VLOOKUP(PHOTOS[[#This Row],[Customer_ID]],CUSTOMERS[],7)+RANDBETWEEN(0,TODAY()-VLOOKUP(PHOTOS[[#This Row],[Customer_ID]],CUSTOMERS[],7))</f>
        <v>45316</v>
      </c>
      <c r="C1555">
        <f t="shared" ca="1" si="24"/>
        <v>121</v>
      </c>
    </row>
    <row r="1556" spans="1:3" x14ac:dyDescent="0.2">
      <c r="A1556" t="s">
        <v>5960</v>
      </c>
      <c r="B1556" s="14">
        <f ca="1">VLOOKUP(PHOTOS[[#This Row],[Customer_ID]],CUSTOMERS[],7)+RANDBETWEEN(0,TODAY()-VLOOKUP(PHOTOS[[#This Row],[Customer_ID]],CUSTOMERS[],7))</f>
        <v>44119</v>
      </c>
      <c r="C1556">
        <f t="shared" ca="1" si="24"/>
        <v>137</v>
      </c>
    </row>
    <row r="1557" spans="1:3" x14ac:dyDescent="0.2">
      <c r="A1557" t="s">
        <v>5961</v>
      </c>
      <c r="B1557" s="16">
        <f ca="1">VLOOKUP(PHOTOS[[#This Row],[Customer_ID]],CUSTOMERS[],7)+RANDBETWEEN(0,TODAY()-VLOOKUP(PHOTOS[[#This Row],[Customer_ID]],CUSTOMERS[],7))</f>
        <v>44433</v>
      </c>
      <c r="C1557">
        <f t="shared" ca="1" si="24"/>
        <v>13</v>
      </c>
    </row>
    <row r="1558" spans="1:3" x14ac:dyDescent="0.2">
      <c r="A1558" t="s">
        <v>5962</v>
      </c>
      <c r="B1558" s="14">
        <f ca="1">VLOOKUP(PHOTOS[[#This Row],[Customer_ID]],CUSTOMERS[],7)+RANDBETWEEN(0,TODAY()-VLOOKUP(PHOTOS[[#This Row],[Customer_ID]],CUSTOMERS[],7))</f>
        <v>43873</v>
      </c>
      <c r="C1558">
        <f t="shared" ca="1" si="24"/>
        <v>135</v>
      </c>
    </row>
    <row r="1559" spans="1:3" x14ac:dyDescent="0.2">
      <c r="A1559" t="s">
        <v>5963</v>
      </c>
      <c r="B1559" s="16">
        <f ca="1">VLOOKUP(PHOTOS[[#This Row],[Customer_ID]],CUSTOMERS[],7)+RANDBETWEEN(0,TODAY()-VLOOKUP(PHOTOS[[#This Row],[Customer_ID]],CUSTOMERS[],7))</f>
        <v>44471</v>
      </c>
      <c r="C1559">
        <f t="shared" ca="1" si="24"/>
        <v>55</v>
      </c>
    </row>
    <row r="1560" spans="1:3" x14ac:dyDescent="0.2">
      <c r="A1560" t="s">
        <v>5964</v>
      </c>
      <c r="B1560" s="14">
        <f ca="1">VLOOKUP(PHOTOS[[#This Row],[Customer_ID]],CUSTOMERS[],7)+RANDBETWEEN(0,TODAY()-VLOOKUP(PHOTOS[[#This Row],[Customer_ID]],CUSTOMERS[],7))</f>
        <v>44219</v>
      </c>
      <c r="C1560">
        <f t="shared" ca="1" si="24"/>
        <v>72</v>
      </c>
    </row>
    <row r="1561" spans="1:3" x14ac:dyDescent="0.2">
      <c r="A1561" t="s">
        <v>5965</v>
      </c>
      <c r="B1561" s="16">
        <f ca="1">VLOOKUP(PHOTOS[[#This Row],[Customer_ID]],CUSTOMERS[],7)+RANDBETWEEN(0,TODAY()-VLOOKUP(PHOTOS[[#This Row],[Customer_ID]],CUSTOMERS[],7))</f>
        <v>44763</v>
      </c>
      <c r="C1561">
        <f t="shared" ca="1" si="24"/>
        <v>199</v>
      </c>
    </row>
    <row r="1562" spans="1:3" x14ac:dyDescent="0.2">
      <c r="A1562" t="s">
        <v>5966</v>
      </c>
      <c r="B1562" s="14">
        <f ca="1">VLOOKUP(PHOTOS[[#This Row],[Customer_ID]],CUSTOMERS[],7)+RANDBETWEEN(0,TODAY()-VLOOKUP(PHOTOS[[#This Row],[Customer_ID]],CUSTOMERS[],7))</f>
        <v>45425</v>
      </c>
      <c r="C1562">
        <f t="shared" ca="1" si="24"/>
        <v>83</v>
      </c>
    </row>
    <row r="1563" spans="1:3" x14ac:dyDescent="0.2">
      <c r="A1563" t="s">
        <v>5967</v>
      </c>
      <c r="B1563" s="16">
        <f ca="1">VLOOKUP(PHOTOS[[#This Row],[Customer_ID]],CUSTOMERS[],7)+RANDBETWEEN(0,TODAY()-VLOOKUP(PHOTOS[[#This Row],[Customer_ID]],CUSTOMERS[],7))</f>
        <v>43875</v>
      </c>
      <c r="C1563">
        <f t="shared" ca="1" si="24"/>
        <v>172</v>
      </c>
    </row>
    <row r="1564" spans="1:3" x14ac:dyDescent="0.2">
      <c r="A1564" t="s">
        <v>5968</v>
      </c>
      <c r="B1564" s="14">
        <f ca="1">VLOOKUP(PHOTOS[[#This Row],[Customer_ID]],CUSTOMERS[],7)+RANDBETWEEN(0,TODAY()-VLOOKUP(PHOTOS[[#This Row],[Customer_ID]],CUSTOMERS[],7))</f>
        <v>43849</v>
      </c>
      <c r="C1564">
        <f t="shared" ca="1" si="24"/>
        <v>74</v>
      </c>
    </row>
    <row r="1565" spans="1:3" x14ac:dyDescent="0.2">
      <c r="A1565" t="s">
        <v>5969</v>
      </c>
      <c r="B1565" s="16">
        <f ca="1">VLOOKUP(PHOTOS[[#This Row],[Customer_ID]],CUSTOMERS[],7)+RANDBETWEEN(0,TODAY()-VLOOKUP(PHOTOS[[#This Row],[Customer_ID]],CUSTOMERS[],7))</f>
        <v>45506</v>
      </c>
      <c r="C1565">
        <f t="shared" ca="1" si="24"/>
        <v>199</v>
      </c>
    </row>
    <row r="1566" spans="1:3" x14ac:dyDescent="0.2">
      <c r="A1566" t="s">
        <v>5970</v>
      </c>
      <c r="B1566" s="14">
        <f ca="1">VLOOKUP(PHOTOS[[#This Row],[Customer_ID]],CUSTOMERS[],7)+RANDBETWEEN(0,TODAY()-VLOOKUP(PHOTOS[[#This Row],[Customer_ID]],CUSTOMERS[],7))</f>
        <v>43099</v>
      </c>
      <c r="C1566">
        <f t="shared" ca="1" si="24"/>
        <v>143</v>
      </c>
    </row>
    <row r="1567" spans="1:3" x14ac:dyDescent="0.2">
      <c r="A1567" t="s">
        <v>5971</v>
      </c>
      <c r="B1567" s="16">
        <f ca="1">VLOOKUP(PHOTOS[[#This Row],[Customer_ID]],CUSTOMERS[],7)+RANDBETWEEN(0,TODAY()-VLOOKUP(PHOTOS[[#This Row],[Customer_ID]],CUSTOMERS[],7))</f>
        <v>45370</v>
      </c>
      <c r="C1567">
        <f t="shared" ca="1" si="24"/>
        <v>121</v>
      </c>
    </row>
    <row r="1568" spans="1:3" x14ac:dyDescent="0.2">
      <c r="A1568" t="s">
        <v>5972</v>
      </c>
      <c r="B1568" s="14">
        <f ca="1">VLOOKUP(PHOTOS[[#This Row],[Customer_ID]],CUSTOMERS[],7)+RANDBETWEEN(0,TODAY()-VLOOKUP(PHOTOS[[#This Row],[Customer_ID]],CUSTOMERS[],7))</f>
        <v>45197</v>
      </c>
      <c r="C1568">
        <f t="shared" ca="1" si="24"/>
        <v>28</v>
      </c>
    </row>
    <row r="1569" spans="1:3" x14ac:dyDescent="0.2">
      <c r="A1569" t="s">
        <v>5973</v>
      </c>
      <c r="B1569" s="16">
        <f ca="1">VLOOKUP(PHOTOS[[#This Row],[Customer_ID]],CUSTOMERS[],7)+RANDBETWEEN(0,TODAY()-VLOOKUP(PHOTOS[[#This Row],[Customer_ID]],CUSTOMERS[],7))</f>
        <v>44212</v>
      </c>
      <c r="C1569">
        <f t="shared" ca="1" si="24"/>
        <v>62</v>
      </c>
    </row>
    <row r="1570" spans="1:3" x14ac:dyDescent="0.2">
      <c r="A1570" t="s">
        <v>5974</v>
      </c>
      <c r="B1570" s="14">
        <f ca="1">VLOOKUP(PHOTOS[[#This Row],[Customer_ID]],CUSTOMERS[],7)+RANDBETWEEN(0,TODAY()-VLOOKUP(PHOTOS[[#This Row],[Customer_ID]],CUSTOMERS[],7))</f>
        <v>43980</v>
      </c>
      <c r="C1570">
        <f t="shared" ca="1" si="24"/>
        <v>133</v>
      </c>
    </row>
    <row r="1571" spans="1:3" x14ac:dyDescent="0.2">
      <c r="A1571" t="s">
        <v>5975</v>
      </c>
      <c r="B1571" s="16">
        <f ca="1">VLOOKUP(PHOTOS[[#This Row],[Customer_ID]],CUSTOMERS[],7)+RANDBETWEEN(0,TODAY()-VLOOKUP(PHOTOS[[#This Row],[Customer_ID]],CUSTOMERS[],7))</f>
        <v>44555</v>
      </c>
      <c r="C1571">
        <f t="shared" ca="1" si="24"/>
        <v>41</v>
      </c>
    </row>
    <row r="1572" spans="1:3" x14ac:dyDescent="0.2">
      <c r="A1572" t="s">
        <v>5976</v>
      </c>
      <c r="B1572" s="14">
        <f ca="1">VLOOKUP(PHOTOS[[#This Row],[Customer_ID]],CUSTOMERS[],7)+RANDBETWEEN(0,TODAY()-VLOOKUP(PHOTOS[[#This Row],[Customer_ID]],CUSTOMERS[],7))</f>
        <v>45246</v>
      </c>
      <c r="C1572">
        <f t="shared" ca="1" si="24"/>
        <v>92</v>
      </c>
    </row>
    <row r="1573" spans="1:3" x14ac:dyDescent="0.2">
      <c r="A1573" t="s">
        <v>5977</v>
      </c>
      <c r="B1573" s="16">
        <f ca="1">VLOOKUP(PHOTOS[[#This Row],[Customer_ID]],CUSTOMERS[],7)+RANDBETWEEN(0,TODAY()-VLOOKUP(PHOTOS[[#This Row],[Customer_ID]],CUSTOMERS[],7))</f>
        <v>45496</v>
      </c>
      <c r="C1573">
        <f t="shared" ca="1" si="24"/>
        <v>180</v>
      </c>
    </row>
    <row r="1574" spans="1:3" x14ac:dyDescent="0.2">
      <c r="A1574" t="s">
        <v>5978</v>
      </c>
      <c r="B1574" s="14">
        <f ca="1">VLOOKUP(PHOTOS[[#This Row],[Customer_ID]],CUSTOMERS[],7)+RANDBETWEEN(0,TODAY()-VLOOKUP(PHOTOS[[#This Row],[Customer_ID]],CUSTOMERS[],7))</f>
        <v>44464</v>
      </c>
      <c r="C1574">
        <f t="shared" ca="1" si="24"/>
        <v>109</v>
      </c>
    </row>
    <row r="1575" spans="1:3" x14ac:dyDescent="0.2">
      <c r="A1575" t="s">
        <v>5979</v>
      </c>
      <c r="B1575" s="16">
        <f ca="1">VLOOKUP(PHOTOS[[#This Row],[Customer_ID]],CUSTOMERS[],7)+RANDBETWEEN(0,TODAY()-VLOOKUP(PHOTOS[[#This Row],[Customer_ID]],CUSTOMERS[],7))</f>
        <v>45238</v>
      </c>
      <c r="C1575">
        <f t="shared" ca="1" si="24"/>
        <v>127</v>
      </c>
    </row>
    <row r="1576" spans="1:3" x14ac:dyDescent="0.2">
      <c r="A1576" t="s">
        <v>5980</v>
      </c>
      <c r="B1576" s="14">
        <f ca="1">VLOOKUP(PHOTOS[[#This Row],[Customer_ID]],CUSTOMERS[],7)+RANDBETWEEN(0,TODAY()-VLOOKUP(PHOTOS[[#This Row],[Customer_ID]],CUSTOMERS[],7))</f>
        <v>44645</v>
      </c>
      <c r="C1576">
        <f t="shared" ca="1" si="24"/>
        <v>147</v>
      </c>
    </row>
    <row r="1577" spans="1:3" x14ac:dyDescent="0.2">
      <c r="A1577" t="s">
        <v>5981</v>
      </c>
      <c r="B1577" s="16">
        <f ca="1">VLOOKUP(PHOTOS[[#This Row],[Customer_ID]],CUSTOMERS[],7)+RANDBETWEEN(0,TODAY()-VLOOKUP(PHOTOS[[#This Row],[Customer_ID]],CUSTOMERS[],7))</f>
        <v>45250</v>
      </c>
      <c r="C1577">
        <f t="shared" ca="1" si="24"/>
        <v>137</v>
      </c>
    </row>
    <row r="1578" spans="1:3" x14ac:dyDescent="0.2">
      <c r="A1578" t="s">
        <v>5982</v>
      </c>
      <c r="B1578" s="14">
        <f ca="1">VLOOKUP(PHOTOS[[#This Row],[Customer_ID]],CUSTOMERS[],7)+RANDBETWEEN(0,TODAY()-VLOOKUP(PHOTOS[[#This Row],[Customer_ID]],CUSTOMERS[],7))</f>
        <v>44172</v>
      </c>
      <c r="C1578">
        <f t="shared" ca="1" si="24"/>
        <v>31</v>
      </c>
    </row>
    <row r="1579" spans="1:3" x14ac:dyDescent="0.2">
      <c r="A1579" t="s">
        <v>5983</v>
      </c>
      <c r="B1579" s="16">
        <f ca="1">VLOOKUP(PHOTOS[[#This Row],[Customer_ID]],CUSTOMERS[],7)+RANDBETWEEN(0,TODAY()-VLOOKUP(PHOTOS[[#This Row],[Customer_ID]],CUSTOMERS[],7))</f>
        <v>44392</v>
      </c>
      <c r="C1579">
        <f t="shared" ca="1" si="24"/>
        <v>121</v>
      </c>
    </row>
    <row r="1580" spans="1:3" x14ac:dyDescent="0.2">
      <c r="A1580" t="s">
        <v>5984</v>
      </c>
      <c r="B1580" s="14">
        <f ca="1">VLOOKUP(PHOTOS[[#This Row],[Customer_ID]],CUSTOMERS[],7)+RANDBETWEEN(0,TODAY()-VLOOKUP(PHOTOS[[#This Row],[Customer_ID]],CUSTOMERS[],7))</f>
        <v>44869</v>
      </c>
      <c r="C1580">
        <f t="shared" ca="1" si="24"/>
        <v>85</v>
      </c>
    </row>
    <row r="1581" spans="1:3" x14ac:dyDescent="0.2">
      <c r="A1581" t="s">
        <v>5985</v>
      </c>
      <c r="B1581" s="16">
        <f ca="1">VLOOKUP(PHOTOS[[#This Row],[Customer_ID]],CUSTOMERS[],7)+RANDBETWEEN(0,TODAY()-VLOOKUP(PHOTOS[[#This Row],[Customer_ID]],CUSTOMERS[],7))</f>
        <v>43072</v>
      </c>
      <c r="C1581">
        <f t="shared" ca="1" si="24"/>
        <v>60</v>
      </c>
    </row>
    <row r="1582" spans="1:3" x14ac:dyDescent="0.2">
      <c r="A1582" t="s">
        <v>5986</v>
      </c>
      <c r="B1582" s="14">
        <f ca="1">VLOOKUP(PHOTOS[[#This Row],[Customer_ID]],CUSTOMERS[],7)+RANDBETWEEN(0,TODAY()-VLOOKUP(PHOTOS[[#This Row],[Customer_ID]],CUSTOMERS[],7))</f>
        <v>43707</v>
      </c>
      <c r="C1582">
        <f t="shared" ca="1" si="24"/>
        <v>35</v>
      </c>
    </row>
    <row r="1583" spans="1:3" x14ac:dyDescent="0.2">
      <c r="A1583" t="s">
        <v>5987</v>
      </c>
      <c r="B1583" s="16">
        <f ca="1">VLOOKUP(PHOTOS[[#This Row],[Customer_ID]],CUSTOMERS[],7)+RANDBETWEEN(0,TODAY()-VLOOKUP(PHOTOS[[#This Row],[Customer_ID]],CUSTOMERS[],7))</f>
        <v>43903</v>
      </c>
      <c r="C1583">
        <f t="shared" ca="1" si="24"/>
        <v>48</v>
      </c>
    </row>
    <row r="1584" spans="1:3" x14ac:dyDescent="0.2">
      <c r="A1584" t="s">
        <v>5988</v>
      </c>
      <c r="B1584" s="14">
        <f ca="1">VLOOKUP(PHOTOS[[#This Row],[Customer_ID]],CUSTOMERS[],7)+RANDBETWEEN(0,TODAY()-VLOOKUP(PHOTOS[[#This Row],[Customer_ID]],CUSTOMERS[],7))</f>
        <v>44200</v>
      </c>
      <c r="C1584">
        <f t="shared" ca="1" si="24"/>
        <v>124</v>
      </c>
    </row>
    <row r="1585" spans="1:3" x14ac:dyDescent="0.2">
      <c r="A1585" t="s">
        <v>5989</v>
      </c>
      <c r="B1585" s="16">
        <f ca="1">VLOOKUP(PHOTOS[[#This Row],[Customer_ID]],CUSTOMERS[],7)+RANDBETWEEN(0,TODAY()-VLOOKUP(PHOTOS[[#This Row],[Customer_ID]],CUSTOMERS[],7))</f>
        <v>43806</v>
      </c>
      <c r="C1585">
        <f t="shared" ca="1" si="24"/>
        <v>166</v>
      </c>
    </row>
    <row r="1586" spans="1:3" x14ac:dyDescent="0.2">
      <c r="A1586" t="s">
        <v>5990</v>
      </c>
      <c r="B1586" s="14">
        <f ca="1">VLOOKUP(PHOTOS[[#This Row],[Customer_ID]],CUSTOMERS[],7)+RANDBETWEEN(0,TODAY()-VLOOKUP(PHOTOS[[#This Row],[Customer_ID]],CUSTOMERS[],7))</f>
        <v>45181</v>
      </c>
      <c r="C1586">
        <f t="shared" ca="1" si="24"/>
        <v>49</v>
      </c>
    </row>
    <row r="1587" spans="1:3" x14ac:dyDescent="0.2">
      <c r="A1587" t="s">
        <v>5991</v>
      </c>
      <c r="B1587" s="16">
        <f ca="1">VLOOKUP(PHOTOS[[#This Row],[Customer_ID]],CUSTOMERS[],7)+RANDBETWEEN(0,TODAY()-VLOOKUP(PHOTOS[[#This Row],[Customer_ID]],CUSTOMERS[],7))</f>
        <v>45248</v>
      </c>
      <c r="C1587">
        <f t="shared" ca="1" si="24"/>
        <v>62</v>
      </c>
    </row>
    <row r="1588" spans="1:3" x14ac:dyDescent="0.2">
      <c r="A1588" t="s">
        <v>5992</v>
      </c>
      <c r="B1588" s="14">
        <f ca="1">VLOOKUP(PHOTOS[[#This Row],[Customer_ID]],CUSTOMERS[],7)+RANDBETWEEN(0,TODAY()-VLOOKUP(PHOTOS[[#This Row],[Customer_ID]],CUSTOMERS[],7))</f>
        <v>44828</v>
      </c>
      <c r="C1588">
        <f t="shared" ca="1" si="24"/>
        <v>96</v>
      </c>
    </row>
    <row r="1589" spans="1:3" x14ac:dyDescent="0.2">
      <c r="A1589" t="s">
        <v>5993</v>
      </c>
      <c r="B1589" s="16">
        <f ca="1">VLOOKUP(PHOTOS[[#This Row],[Customer_ID]],CUSTOMERS[],7)+RANDBETWEEN(0,TODAY()-VLOOKUP(PHOTOS[[#This Row],[Customer_ID]],CUSTOMERS[],7))</f>
        <v>44666</v>
      </c>
      <c r="C1589">
        <f t="shared" ca="1" si="24"/>
        <v>151</v>
      </c>
    </row>
    <row r="1590" spans="1:3" x14ac:dyDescent="0.2">
      <c r="A1590" t="s">
        <v>5994</v>
      </c>
      <c r="B1590" s="14">
        <f ca="1">VLOOKUP(PHOTOS[[#This Row],[Customer_ID]],CUSTOMERS[],7)+RANDBETWEEN(0,TODAY()-VLOOKUP(PHOTOS[[#This Row],[Customer_ID]],CUSTOMERS[],7))</f>
        <v>43421</v>
      </c>
      <c r="C1590">
        <f t="shared" ca="1" si="24"/>
        <v>36</v>
      </c>
    </row>
    <row r="1591" spans="1:3" x14ac:dyDescent="0.2">
      <c r="A1591" t="s">
        <v>5995</v>
      </c>
      <c r="B1591" s="16">
        <f ca="1">VLOOKUP(PHOTOS[[#This Row],[Customer_ID]],CUSTOMERS[],7)+RANDBETWEEN(0,TODAY()-VLOOKUP(PHOTOS[[#This Row],[Customer_ID]],CUSTOMERS[],7))</f>
        <v>45069</v>
      </c>
      <c r="C1591">
        <f t="shared" ca="1" si="24"/>
        <v>72</v>
      </c>
    </row>
    <row r="1592" spans="1:3" x14ac:dyDescent="0.2">
      <c r="A1592" t="s">
        <v>5996</v>
      </c>
      <c r="B1592" s="14">
        <f ca="1">VLOOKUP(PHOTOS[[#This Row],[Customer_ID]],CUSTOMERS[],7)+RANDBETWEEN(0,TODAY()-VLOOKUP(PHOTOS[[#This Row],[Customer_ID]],CUSTOMERS[],7))</f>
        <v>45111</v>
      </c>
      <c r="C1592">
        <f t="shared" ca="1" si="24"/>
        <v>128</v>
      </c>
    </row>
    <row r="1593" spans="1:3" x14ac:dyDescent="0.2">
      <c r="A1593" t="s">
        <v>5997</v>
      </c>
      <c r="B1593" s="16">
        <f ca="1">VLOOKUP(PHOTOS[[#This Row],[Customer_ID]],CUSTOMERS[],7)+RANDBETWEEN(0,TODAY()-VLOOKUP(PHOTOS[[#This Row],[Customer_ID]],CUSTOMERS[],7))</f>
        <v>44038</v>
      </c>
      <c r="C1593">
        <f t="shared" ca="1" si="24"/>
        <v>168</v>
      </c>
    </row>
    <row r="1594" spans="1:3" x14ac:dyDescent="0.2">
      <c r="A1594" t="s">
        <v>5998</v>
      </c>
      <c r="B1594" s="14">
        <f ca="1">VLOOKUP(PHOTOS[[#This Row],[Customer_ID]],CUSTOMERS[],7)+RANDBETWEEN(0,TODAY()-VLOOKUP(PHOTOS[[#This Row],[Customer_ID]],CUSTOMERS[],7))</f>
        <v>43913</v>
      </c>
      <c r="C1594">
        <f t="shared" ca="1" si="24"/>
        <v>98</v>
      </c>
    </row>
    <row r="1595" spans="1:3" x14ac:dyDescent="0.2">
      <c r="A1595" t="s">
        <v>5999</v>
      </c>
      <c r="B1595" s="16">
        <f ca="1">VLOOKUP(PHOTOS[[#This Row],[Customer_ID]],CUSTOMERS[],7)+RANDBETWEEN(0,TODAY()-VLOOKUP(PHOTOS[[#This Row],[Customer_ID]],CUSTOMERS[],7))</f>
        <v>44242</v>
      </c>
      <c r="C1595">
        <f t="shared" ca="1" si="24"/>
        <v>194</v>
      </c>
    </row>
    <row r="1596" spans="1:3" x14ac:dyDescent="0.2">
      <c r="A1596" t="s">
        <v>6000</v>
      </c>
      <c r="B1596" s="14">
        <f ca="1">VLOOKUP(PHOTOS[[#This Row],[Customer_ID]],CUSTOMERS[],7)+RANDBETWEEN(0,TODAY()-VLOOKUP(PHOTOS[[#This Row],[Customer_ID]],CUSTOMERS[],7))</f>
        <v>43623</v>
      </c>
      <c r="C1596">
        <f t="shared" ca="1" si="24"/>
        <v>194</v>
      </c>
    </row>
    <row r="1597" spans="1:3" x14ac:dyDescent="0.2">
      <c r="A1597" t="s">
        <v>6001</v>
      </c>
      <c r="B1597" s="16">
        <f ca="1">VLOOKUP(PHOTOS[[#This Row],[Customer_ID]],CUSTOMERS[],7)+RANDBETWEEN(0,TODAY()-VLOOKUP(PHOTOS[[#This Row],[Customer_ID]],CUSTOMERS[],7))</f>
        <v>44289</v>
      </c>
      <c r="C1597">
        <f t="shared" ca="1" si="24"/>
        <v>63</v>
      </c>
    </row>
    <row r="1598" spans="1:3" x14ac:dyDescent="0.2">
      <c r="A1598" t="s">
        <v>6002</v>
      </c>
      <c r="B1598" s="14">
        <f ca="1">VLOOKUP(PHOTOS[[#This Row],[Customer_ID]],CUSTOMERS[],7)+RANDBETWEEN(0,TODAY()-VLOOKUP(PHOTOS[[#This Row],[Customer_ID]],CUSTOMERS[],7))</f>
        <v>44947</v>
      </c>
      <c r="C1598">
        <f t="shared" ca="1" si="24"/>
        <v>197</v>
      </c>
    </row>
    <row r="1599" spans="1:3" x14ac:dyDescent="0.2">
      <c r="A1599" t="s">
        <v>6003</v>
      </c>
      <c r="B1599" s="16">
        <f ca="1">VLOOKUP(PHOTOS[[#This Row],[Customer_ID]],CUSTOMERS[],7)+RANDBETWEEN(0,TODAY()-VLOOKUP(PHOTOS[[#This Row],[Customer_ID]],CUSTOMERS[],7))</f>
        <v>44889</v>
      </c>
      <c r="C1599">
        <f t="shared" ca="1" si="24"/>
        <v>169</v>
      </c>
    </row>
    <row r="1600" spans="1:3" x14ac:dyDescent="0.2">
      <c r="A1600" t="s">
        <v>6004</v>
      </c>
      <c r="B1600" s="14">
        <f ca="1">VLOOKUP(PHOTOS[[#This Row],[Customer_ID]],CUSTOMERS[],7)+RANDBETWEEN(0,TODAY()-VLOOKUP(PHOTOS[[#This Row],[Customer_ID]],CUSTOMERS[],7))</f>
        <v>43411</v>
      </c>
      <c r="C1600">
        <f t="shared" ca="1" si="24"/>
        <v>60</v>
      </c>
    </row>
    <row r="1601" spans="1:3" x14ac:dyDescent="0.2">
      <c r="A1601" t="s">
        <v>6005</v>
      </c>
      <c r="B1601" s="16">
        <f ca="1">VLOOKUP(PHOTOS[[#This Row],[Customer_ID]],CUSTOMERS[],7)+RANDBETWEEN(0,TODAY()-VLOOKUP(PHOTOS[[#This Row],[Customer_ID]],CUSTOMERS[],7))</f>
        <v>44179</v>
      </c>
      <c r="C1601">
        <f t="shared" ca="1" si="24"/>
        <v>11</v>
      </c>
    </row>
    <row r="1602" spans="1:3" x14ac:dyDescent="0.2">
      <c r="A1602" t="s">
        <v>6006</v>
      </c>
      <c r="B1602" s="14">
        <f ca="1">VLOOKUP(PHOTOS[[#This Row],[Customer_ID]],CUSTOMERS[],7)+RANDBETWEEN(0,TODAY()-VLOOKUP(PHOTOS[[#This Row],[Customer_ID]],CUSTOMERS[],7))</f>
        <v>44896</v>
      </c>
      <c r="C1602">
        <f t="shared" ref="C1602:C1665" ca="1" si="25">RANDBETWEEN(1,200)</f>
        <v>113</v>
      </c>
    </row>
    <row r="1603" spans="1:3" x14ac:dyDescent="0.2">
      <c r="A1603" t="s">
        <v>6007</v>
      </c>
      <c r="B1603" s="16">
        <f ca="1">VLOOKUP(PHOTOS[[#This Row],[Customer_ID]],CUSTOMERS[],7)+RANDBETWEEN(0,TODAY()-VLOOKUP(PHOTOS[[#This Row],[Customer_ID]],CUSTOMERS[],7))</f>
        <v>44414</v>
      </c>
      <c r="C1603">
        <f t="shared" ca="1" si="25"/>
        <v>59</v>
      </c>
    </row>
    <row r="1604" spans="1:3" x14ac:dyDescent="0.2">
      <c r="A1604" t="s">
        <v>6008</v>
      </c>
      <c r="B1604" s="14">
        <f ca="1">VLOOKUP(PHOTOS[[#This Row],[Customer_ID]],CUSTOMERS[],7)+RANDBETWEEN(0,TODAY()-VLOOKUP(PHOTOS[[#This Row],[Customer_ID]],CUSTOMERS[],7))</f>
        <v>44604</v>
      </c>
      <c r="C1604">
        <f t="shared" ca="1" si="25"/>
        <v>107</v>
      </c>
    </row>
    <row r="1605" spans="1:3" x14ac:dyDescent="0.2">
      <c r="A1605" t="s">
        <v>6009</v>
      </c>
      <c r="B1605" s="16">
        <f ca="1">VLOOKUP(PHOTOS[[#This Row],[Customer_ID]],CUSTOMERS[],7)+RANDBETWEEN(0,TODAY()-VLOOKUP(PHOTOS[[#This Row],[Customer_ID]],CUSTOMERS[],7))</f>
        <v>43374</v>
      </c>
      <c r="C1605">
        <f t="shared" ca="1" si="25"/>
        <v>14</v>
      </c>
    </row>
    <row r="1606" spans="1:3" x14ac:dyDescent="0.2">
      <c r="A1606" t="s">
        <v>6010</v>
      </c>
      <c r="B1606" s="14">
        <f ca="1">VLOOKUP(PHOTOS[[#This Row],[Customer_ID]],CUSTOMERS[],7)+RANDBETWEEN(0,TODAY()-VLOOKUP(PHOTOS[[#This Row],[Customer_ID]],CUSTOMERS[],7))</f>
        <v>45324</v>
      </c>
      <c r="C1606">
        <f t="shared" ca="1" si="25"/>
        <v>3</v>
      </c>
    </row>
    <row r="1607" spans="1:3" x14ac:dyDescent="0.2">
      <c r="A1607" t="s">
        <v>6011</v>
      </c>
      <c r="B1607" s="16">
        <f ca="1">VLOOKUP(PHOTOS[[#This Row],[Customer_ID]],CUSTOMERS[],7)+RANDBETWEEN(0,TODAY()-VLOOKUP(PHOTOS[[#This Row],[Customer_ID]],CUSTOMERS[],7))</f>
        <v>43682</v>
      </c>
      <c r="C1607">
        <f t="shared" ca="1" si="25"/>
        <v>195</v>
      </c>
    </row>
    <row r="1608" spans="1:3" x14ac:dyDescent="0.2">
      <c r="A1608" t="s">
        <v>6012</v>
      </c>
      <c r="B1608" s="14">
        <f ca="1">VLOOKUP(PHOTOS[[#This Row],[Customer_ID]],CUSTOMERS[],7)+RANDBETWEEN(0,TODAY()-VLOOKUP(PHOTOS[[#This Row],[Customer_ID]],CUSTOMERS[],7))</f>
        <v>44248</v>
      </c>
      <c r="C1608">
        <f t="shared" ca="1" si="25"/>
        <v>25</v>
      </c>
    </row>
    <row r="1609" spans="1:3" x14ac:dyDescent="0.2">
      <c r="A1609" t="s">
        <v>6013</v>
      </c>
      <c r="B1609" s="16">
        <f ca="1">VLOOKUP(PHOTOS[[#This Row],[Customer_ID]],CUSTOMERS[],7)+RANDBETWEEN(0,TODAY()-VLOOKUP(PHOTOS[[#This Row],[Customer_ID]],CUSTOMERS[],7))</f>
        <v>44446</v>
      </c>
      <c r="C1609">
        <f t="shared" ca="1" si="25"/>
        <v>88</v>
      </c>
    </row>
    <row r="1610" spans="1:3" x14ac:dyDescent="0.2">
      <c r="A1610" t="s">
        <v>6014</v>
      </c>
      <c r="B1610" s="14">
        <f ca="1">VLOOKUP(PHOTOS[[#This Row],[Customer_ID]],CUSTOMERS[],7)+RANDBETWEEN(0,TODAY()-VLOOKUP(PHOTOS[[#This Row],[Customer_ID]],CUSTOMERS[],7))</f>
        <v>43128</v>
      </c>
      <c r="C1610">
        <f t="shared" ca="1" si="25"/>
        <v>45</v>
      </c>
    </row>
    <row r="1611" spans="1:3" x14ac:dyDescent="0.2">
      <c r="A1611" t="s">
        <v>6015</v>
      </c>
      <c r="B1611" s="16">
        <f ca="1">VLOOKUP(PHOTOS[[#This Row],[Customer_ID]],CUSTOMERS[],7)+RANDBETWEEN(0,TODAY()-VLOOKUP(PHOTOS[[#This Row],[Customer_ID]],CUSTOMERS[],7))</f>
        <v>44818</v>
      </c>
      <c r="C1611">
        <f t="shared" ca="1" si="25"/>
        <v>155</v>
      </c>
    </row>
    <row r="1612" spans="1:3" x14ac:dyDescent="0.2">
      <c r="A1612" t="s">
        <v>6016</v>
      </c>
      <c r="B1612" s="14">
        <f ca="1">VLOOKUP(PHOTOS[[#This Row],[Customer_ID]],CUSTOMERS[],7)+RANDBETWEEN(0,TODAY()-VLOOKUP(PHOTOS[[#This Row],[Customer_ID]],CUSTOMERS[],7))</f>
        <v>44594</v>
      </c>
      <c r="C1612">
        <f t="shared" ca="1" si="25"/>
        <v>133</v>
      </c>
    </row>
    <row r="1613" spans="1:3" x14ac:dyDescent="0.2">
      <c r="A1613" t="s">
        <v>6017</v>
      </c>
      <c r="B1613" s="16">
        <f ca="1">VLOOKUP(PHOTOS[[#This Row],[Customer_ID]],CUSTOMERS[],7)+RANDBETWEEN(0,TODAY()-VLOOKUP(PHOTOS[[#This Row],[Customer_ID]],CUSTOMERS[],7))</f>
        <v>44333</v>
      </c>
      <c r="C1613">
        <f t="shared" ca="1" si="25"/>
        <v>79</v>
      </c>
    </row>
    <row r="1614" spans="1:3" x14ac:dyDescent="0.2">
      <c r="A1614" t="s">
        <v>6018</v>
      </c>
      <c r="B1614" s="14">
        <f ca="1">VLOOKUP(PHOTOS[[#This Row],[Customer_ID]],CUSTOMERS[],7)+RANDBETWEEN(0,TODAY()-VLOOKUP(PHOTOS[[#This Row],[Customer_ID]],CUSTOMERS[],7))</f>
        <v>45474</v>
      </c>
      <c r="C1614">
        <f t="shared" ca="1" si="25"/>
        <v>26</v>
      </c>
    </row>
    <row r="1615" spans="1:3" x14ac:dyDescent="0.2">
      <c r="A1615" t="s">
        <v>6019</v>
      </c>
      <c r="B1615" s="16">
        <f ca="1">VLOOKUP(PHOTOS[[#This Row],[Customer_ID]],CUSTOMERS[],7)+RANDBETWEEN(0,TODAY()-VLOOKUP(PHOTOS[[#This Row],[Customer_ID]],CUSTOMERS[],7))</f>
        <v>43753</v>
      </c>
      <c r="C1615">
        <f t="shared" ca="1" si="25"/>
        <v>174</v>
      </c>
    </row>
    <row r="1616" spans="1:3" x14ac:dyDescent="0.2">
      <c r="A1616" t="s">
        <v>6020</v>
      </c>
      <c r="B1616" s="14">
        <f ca="1">VLOOKUP(PHOTOS[[#This Row],[Customer_ID]],CUSTOMERS[],7)+RANDBETWEEN(0,TODAY()-VLOOKUP(PHOTOS[[#This Row],[Customer_ID]],CUSTOMERS[],7))</f>
        <v>45113</v>
      </c>
      <c r="C1616">
        <f t="shared" ca="1" si="25"/>
        <v>99</v>
      </c>
    </row>
    <row r="1617" spans="1:3" x14ac:dyDescent="0.2">
      <c r="A1617" t="s">
        <v>6021</v>
      </c>
      <c r="B1617" s="16">
        <f ca="1">VLOOKUP(PHOTOS[[#This Row],[Customer_ID]],CUSTOMERS[],7)+RANDBETWEEN(0,TODAY()-VLOOKUP(PHOTOS[[#This Row],[Customer_ID]],CUSTOMERS[],7))</f>
        <v>44586</v>
      </c>
      <c r="C1617">
        <f t="shared" ca="1" si="25"/>
        <v>140</v>
      </c>
    </row>
    <row r="1618" spans="1:3" x14ac:dyDescent="0.2">
      <c r="A1618" t="s">
        <v>6022</v>
      </c>
      <c r="B1618" s="14">
        <f ca="1">VLOOKUP(PHOTOS[[#This Row],[Customer_ID]],CUSTOMERS[],7)+RANDBETWEEN(0,TODAY()-VLOOKUP(PHOTOS[[#This Row],[Customer_ID]],CUSTOMERS[],7))</f>
        <v>44578</v>
      </c>
      <c r="C1618">
        <f t="shared" ca="1" si="25"/>
        <v>193</v>
      </c>
    </row>
    <row r="1619" spans="1:3" x14ac:dyDescent="0.2">
      <c r="A1619" t="s">
        <v>6023</v>
      </c>
      <c r="B1619" s="16">
        <f ca="1">VLOOKUP(PHOTOS[[#This Row],[Customer_ID]],CUSTOMERS[],7)+RANDBETWEEN(0,TODAY()-VLOOKUP(PHOTOS[[#This Row],[Customer_ID]],CUSTOMERS[],7))</f>
        <v>44539</v>
      </c>
      <c r="C1619">
        <f t="shared" ca="1" si="25"/>
        <v>112</v>
      </c>
    </row>
    <row r="1620" spans="1:3" x14ac:dyDescent="0.2">
      <c r="A1620" t="s">
        <v>6024</v>
      </c>
      <c r="B1620" s="14">
        <f ca="1">VLOOKUP(PHOTOS[[#This Row],[Customer_ID]],CUSTOMERS[],7)+RANDBETWEEN(0,TODAY()-VLOOKUP(PHOTOS[[#This Row],[Customer_ID]],CUSTOMERS[],7))</f>
        <v>44829</v>
      </c>
      <c r="C1620">
        <f t="shared" ca="1" si="25"/>
        <v>170</v>
      </c>
    </row>
    <row r="1621" spans="1:3" x14ac:dyDescent="0.2">
      <c r="A1621" t="s">
        <v>6025</v>
      </c>
      <c r="B1621" s="16">
        <f ca="1">VLOOKUP(PHOTOS[[#This Row],[Customer_ID]],CUSTOMERS[],7)+RANDBETWEEN(0,TODAY()-VLOOKUP(PHOTOS[[#This Row],[Customer_ID]],CUSTOMERS[],7))</f>
        <v>45353</v>
      </c>
      <c r="C1621">
        <f t="shared" ca="1" si="25"/>
        <v>130</v>
      </c>
    </row>
    <row r="1622" spans="1:3" x14ac:dyDescent="0.2">
      <c r="A1622" t="s">
        <v>6026</v>
      </c>
      <c r="B1622" s="14">
        <f ca="1">VLOOKUP(PHOTOS[[#This Row],[Customer_ID]],CUSTOMERS[],7)+RANDBETWEEN(0,TODAY()-VLOOKUP(PHOTOS[[#This Row],[Customer_ID]],CUSTOMERS[],7))</f>
        <v>44183</v>
      </c>
      <c r="C1622">
        <f t="shared" ca="1" si="25"/>
        <v>140</v>
      </c>
    </row>
    <row r="1623" spans="1:3" x14ac:dyDescent="0.2">
      <c r="A1623" t="s">
        <v>6027</v>
      </c>
      <c r="B1623" s="16">
        <f ca="1">VLOOKUP(PHOTOS[[#This Row],[Customer_ID]],CUSTOMERS[],7)+RANDBETWEEN(0,TODAY()-VLOOKUP(PHOTOS[[#This Row],[Customer_ID]],CUSTOMERS[],7))</f>
        <v>45371</v>
      </c>
      <c r="C1623">
        <f t="shared" ca="1" si="25"/>
        <v>95</v>
      </c>
    </row>
    <row r="1624" spans="1:3" x14ac:dyDescent="0.2">
      <c r="A1624" t="s">
        <v>6028</v>
      </c>
      <c r="B1624" s="14">
        <f ca="1">VLOOKUP(PHOTOS[[#This Row],[Customer_ID]],CUSTOMERS[],7)+RANDBETWEEN(0,TODAY()-VLOOKUP(PHOTOS[[#This Row],[Customer_ID]],CUSTOMERS[],7))</f>
        <v>43457</v>
      </c>
      <c r="C1624">
        <f t="shared" ca="1" si="25"/>
        <v>199</v>
      </c>
    </row>
    <row r="1625" spans="1:3" x14ac:dyDescent="0.2">
      <c r="A1625" t="s">
        <v>6029</v>
      </c>
      <c r="B1625" s="16">
        <f ca="1">VLOOKUP(PHOTOS[[#This Row],[Customer_ID]],CUSTOMERS[],7)+RANDBETWEEN(0,TODAY()-VLOOKUP(PHOTOS[[#This Row],[Customer_ID]],CUSTOMERS[],7))</f>
        <v>45304</v>
      </c>
      <c r="C1625">
        <f t="shared" ca="1" si="25"/>
        <v>129</v>
      </c>
    </row>
    <row r="1626" spans="1:3" x14ac:dyDescent="0.2">
      <c r="A1626" t="s">
        <v>6030</v>
      </c>
      <c r="B1626" s="14">
        <f ca="1">VLOOKUP(PHOTOS[[#This Row],[Customer_ID]],CUSTOMERS[],7)+RANDBETWEEN(0,TODAY()-VLOOKUP(PHOTOS[[#This Row],[Customer_ID]],CUSTOMERS[],7))</f>
        <v>44851</v>
      </c>
      <c r="C1626">
        <f t="shared" ca="1" si="25"/>
        <v>51</v>
      </c>
    </row>
    <row r="1627" spans="1:3" x14ac:dyDescent="0.2">
      <c r="A1627" t="s">
        <v>6031</v>
      </c>
      <c r="B1627" s="16">
        <f ca="1">VLOOKUP(PHOTOS[[#This Row],[Customer_ID]],CUSTOMERS[],7)+RANDBETWEEN(0,TODAY()-VLOOKUP(PHOTOS[[#This Row],[Customer_ID]],CUSTOMERS[],7))</f>
        <v>44074</v>
      </c>
      <c r="C1627">
        <f t="shared" ca="1" si="25"/>
        <v>5</v>
      </c>
    </row>
    <row r="1628" spans="1:3" x14ac:dyDescent="0.2">
      <c r="A1628" t="s">
        <v>6032</v>
      </c>
      <c r="B1628" s="14">
        <f ca="1">VLOOKUP(PHOTOS[[#This Row],[Customer_ID]],CUSTOMERS[],7)+RANDBETWEEN(0,TODAY()-VLOOKUP(PHOTOS[[#This Row],[Customer_ID]],CUSTOMERS[],7))</f>
        <v>44846</v>
      </c>
      <c r="C1628">
        <f t="shared" ca="1" si="25"/>
        <v>4</v>
      </c>
    </row>
    <row r="1629" spans="1:3" x14ac:dyDescent="0.2">
      <c r="A1629" t="s">
        <v>6033</v>
      </c>
      <c r="B1629" s="16">
        <f ca="1">VLOOKUP(PHOTOS[[#This Row],[Customer_ID]],CUSTOMERS[],7)+RANDBETWEEN(0,TODAY()-VLOOKUP(PHOTOS[[#This Row],[Customer_ID]],CUSTOMERS[],7))</f>
        <v>43801</v>
      </c>
      <c r="C1629">
        <f t="shared" ca="1" si="25"/>
        <v>180</v>
      </c>
    </row>
    <row r="1630" spans="1:3" x14ac:dyDescent="0.2">
      <c r="A1630" t="s">
        <v>6034</v>
      </c>
      <c r="B1630" s="14">
        <f ca="1">VLOOKUP(PHOTOS[[#This Row],[Customer_ID]],CUSTOMERS[],7)+RANDBETWEEN(0,TODAY()-VLOOKUP(PHOTOS[[#This Row],[Customer_ID]],CUSTOMERS[],7))</f>
        <v>44726</v>
      </c>
      <c r="C1630">
        <f t="shared" ca="1" si="25"/>
        <v>197</v>
      </c>
    </row>
    <row r="1631" spans="1:3" x14ac:dyDescent="0.2">
      <c r="A1631" t="s">
        <v>6035</v>
      </c>
      <c r="B1631" s="16">
        <f ca="1">VLOOKUP(PHOTOS[[#This Row],[Customer_ID]],CUSTOMERS[],7)+RANDBETWEEN(0,TODAY()-VLOOKUP(PHOTOS[[#This Row],[Customer_ID]],CUSTOMERS[],7))</f>
        <v>45371</v>
      </c>
      <c r="C1631">
        <f t="shared" ca="1" si="25"/>
        <v>72</v>
      </c>
    </row>
    <row r="1632" spans="1:3" x14ac:dyDescent="0.2">
      <c r="A1632" t="s">
        <v>6036</v>
      </c>
      <c r="B1632" s="14">
        <f ca="1">VLOOKUP(PHOTOS[[#This Row],[Customer_ID]],CUSTOMERS[],7)+RANDBETWEEN(0,TODAY()-VLOOKUP(PHOTOS[[#This Row],[Customer_ID]],CUSTOMERS[],7))</f>
        <v>43578</v>
      </c>
      <c r="C1632">
        <f t="shared" ca="1" si="25"/>
        <v>142</v>
      </c>
    </row>
    <row r="1633" spans="1:3" x14ac:dyDescent="0.2">
      <c r="A1633" t="s">
        <v>6037</v>
      </c>
      <c r="B1633" s="16">
        <f ca="1">VLOOKUP(PHOTOS[[#This Row],[Customer_ID]],CUSTOMERS[],7)+RANDBETWEEN(0,TODAY()-VLOOKUP(PHOTOS[[#This Row],[Customer_ID]],CUSTOMERS[],7))</f>
        <v>44140</v>
      </c>
      <c r="C1633">
        <f t="shared" ca="1" si="25"/>
        <v>12</v>
      </c>
    </row>
    <row r="1634" spans="1:3" x14ac:dyDescent="0.2">
      <c r="A1634" t="s">
        <v>6038</v>
      </c>
      <c r="B1634" s="14">
        <f ca="1">VLOOKUP(PHOTOS[[#This Row],[Customer_ID]],CUSTOMERS[],7)+RANDBETWEEN(0,TODAY()-VLOOKUP(PHOTOS[[#This Row],[Customer_ID]],CUSTOMERS[],7))</f>
        <v>44453</v>
      </c>
      <c r="C1634">
        <f t="shared" ca="1" si="25"/>
        <v>167</v>
      </c>
    </row>
    <row r="1635" spans="1:3" x14ac:dyDescent="0.2">
      <c r="A1635" t="s">
        <v>6039</v>
      </c>
      <c r="B1635" s="16">
        <f ca="1">VLOOKUP(PHOTOS[[#This Row],[Customer_ID]],CUSTOMERS[],7)+RANDBETWEEN(0,TODAY()-VLOOKUP(PHOTOS[[#This Row],[Customer_ID]],CUSTOMERS[],7))</f>
        <v>45468</v>
      </c>
      <c r="C1635">
        <f t="shared" ca="1" si="25"/>
        <v>68</v>
      </c>
    </row>
    <row r="1636" spans="1:3" x14ac:dyDescent="0.2">
      <c r="A1636" t="s">
        <v>6040</v>
      </c>
      <c r="B1636" s="14">
        <f ca="1">VLOOKUP(PHOTOS[[#This Row],[Customer_ID]],CUSTOMERS[],7)+RANDBETWEEN(0,TODAY()-VLOOKUP(PHOTOS[[#This Row],[Customer_ID]],CUSTOMERS[],7))</f>
        <v>42954</v>
      </c>
      <c r="C1636">
        <f t="shared" ca="1" si="25"/>
        <v>116</v>
      </c>
    </row>
    <row r="1637" spans="1:3" x14ac:dyDescent="0.2">
      <c r="A1637" t="s">
        <v>6041</v>
      </c>
      <c r="B1637" s="16">
        <f ca="1">VLOOKUP(PHOTOS[[#This Row],[Customer_ID]],CUSTOMERS[],7)+RANDBETWEEN(0,TODAY()-VLOOKUP(PHOTOS[[#This Row],[Customer_ID]],CUSTOMERS[],7))</f>
        <v>43912</v>
      </c>
      <c r="C1637">
        <f t="shared" ca="1" si="25"/>
        <v>28</v>
      </c>
    </row>
    <row r="1638" spans="1:3" x14ac:dyDescent="0.2">
      <c r="A1638" t="s">
        <v>6042</v>
      </c>
      <c r="B1638" s="14">
        <f ca="1">VLOOKUP(PHOTOS[[#This Row],[Customer_ID]],CUSTOMERS[],7)+RANDBETWEEN(0,TODAY()-VLOOKUP(PHOTOS[[#This Row],[Customer_ID]],CUSTOMERS[],7))</f>
        <v>44241</v>
      </c>
      <c r="C1638">
        <f t="shared" ca="1" si="25"/>
        <v>82</v>
      </c>
    </row>
    <row r="1639" spans="1:3" x14ac:dyDescent="0.2">
      <c r="A1639" t="s">
        <v>6043</v>
      </c>
      <c r="B1639" s="16">
        <f ca="1">VLOOKUP(PHOTOS[[#This Row],[Customer_ID]],CUSTOMERS[],7)+RANDBETWEEN(0,TODAY()-VLOOKUP(PHOTOS[[#This Row],[Customer_ID]],CUSTOMERS[],7))</f>
        <v>43010</v>
      </c>
      <c r="C1639">
        <f t="shared" ca="1" si="25"/>
        <v>111</v>
      </c>
    </row>
    <row r="1640" spans="1:3" x14ac:dyDescent="0.2">
      <c r="A1640" t="s">
        <v>6044</v>
      </c>
      <c r="B1640" s="14">
        <f ca="1">VLOOKUP(PHOTOS[[#This Row],[Customer_ID]],CUSTOMERS[],7)+RANDBETWEEN(0,TODAY()-VLOOKUP(PHOTOS[[#This Row],[Customer_ID]],CUSTOMERS[],7))</f>
        <v>44470</v>
      </c>
      <c r="C1640">
        <f t="shared" ca="1" si="25"/>
        <v>118</v>
      </c>
    </row>
    <row r="1641" spans="1:3" x14ac:dyDescent="0.2">
      <c r="A1641" t="s">
        <v>6045</v>
      </c>
      <c r="B1641" s="16">
        <f ca="1">VLOOKUP(PHOTOS[[#This Row],[Customer_ID]],CUSTOMERS[],7)+RANDBETWEEN(0,TODAY()-VLOOKUP(PHOTOS[[#This Row],[Customer_ID]],CUSTOMERS[],7))</f>
        <v>45379</v>
      </c>
      <c r="C1641">
        <f t="shared" ca="1" si="25"/>
        <v>198</v>
      </c>
    </row>
    <row r="1642" spans="1:3" x14ac:dyDescent="0.2">
      <c r="A1642" t="s">
        <v>6046</v>
      </c>
      <c r="B1642" s="14">
        <f ca="1">VLOOKUP(PHOTOS[[#This Row],[Customer_ID]],CUSTOMERS[],7)+RANDBETWEEN(0,TODAY()-VLOOKUP(PHOTOS[[#This Row],[Customer_ID]],CUSTOMERS[],7))</f>
        <v>45285</v>
      </c>
      <c r="C1642">
        <f t="shared" ca="1" si="25"/>
        <v>34</v>
      </c>
    </row>
    <row r="1643" spans="1:3" x14ac:dyDescent="0.2">
      <c r="A1643" t="s">
        <v>6047</v>
      </c>
      <c r="B1643" s="16">
        <f ca="1">VLOOKUP(PHOTOS[[#This Row],[Customer_ID]],CUSTOMERS[],7)+RANDBETWEEN(0,TODAY()-VLOOKUP(PHOTOS[[#This Row],[Customer_ID]],CUSTOMERS[],7))</f>
        <v>44688</v>
      </c>
      <c r="C1643">
        <f t="shared" ca="1" si="25"/>
        <v>129</v>
      </c>
    </row>
    <row r="1644" spans="1:3" x14ac:dyDescent="0.2">
      <c r="A1644" t="s">
        <v>6048</v>
      </c>
      <c r="B1644" s="14">
        <f ca="1">VLOOKUP(PHOTOS[[#This Row],[Customer_ID]],CUSTOMERS[],7)+RANDBETWEEN(0,TODAY()-VLOOKUP(PHOTOS[[#This Row],[Customer_ID]],CUSTOMERS[],7))</f>
        <v>43339</v>
      </c>
      <c r="C1644">
        <f t="shared" ca="1" si="25"/>
        <v>188</v>
      </c>
    </row>
    <row r="1645" spans="1:3" x14ac:dyDescent="0.2">
      <c r="A1645" t="s">
        <v>6049</v>
      </c>
      <c r="B1645" s="16">
        <f ca="1">VLOOKUP(PHOTOS[[#This Row],[Customer_ID]],CUSTOMERS[],7)+RANDBETWEEN(0,TODAY()-VLOOKUP(PHOTOS[[#This Row],[Customer_ID]],CUSTOMERS[],7))</f>
        <v>45155</v>
      </c>
      <c r="C1645">
        <f t="shared" ca="1" si="25"/>
        <v>86</v>
      </c>
    </row>
    <row r="1646" spans="1:3" x14ac:dyDescent="0.2">
      <c r="A1646" t="s">
        <v>6050</v>
      </c>
      <c r="B1646" s="14">
        <f ca="1">VLOOKUP(PHOTOS[[#This Row],[Customer_ID]],CUSTOMERS[],7)+RANDBETWEEN(0,TODAY()-VLOOKUP(PHOTOS[[#This Row],[Customer_ID]],CUSTOMERS[],7))</f>
        <v>44762</v>
      </c>
      <c r="C1646">
        <f t="shared" ca="1" si="25"/>
        <v>45</v>
      </c>
    </row>
    <row r="1647" spans="1:3" x14ac:dyDescent="0.2">
      <c r="A1647" t="s">
        <v>6051</v>
      </c>
      <c r="B1647" s="16">
        <f ca="1">VLOOKUP(PHOTOS[[#This Row],[Customer_ID]],CUSTOMERS[],7)+RANDBETWEEN(0,TODAY()-VLOOKUP(PHOTOS[[#This Row],[Customer_ID]],CUSTOMERS[],7))</f>
        <v>45173</v>
      </c>
      <c r="C1647">
        <f t="shared" ca="1" si="25"/>
        <v>106</v>
      </c>
    </row>
    <row r="1648" spans="1:3" x14ac:dyDescent="0.2">
      <c r="A1648" t="s">
        <v>6052</v>
      </c>
      <c r="B1648" s="14">
        <f ca="1">VLOOKUP(PHOTOS[[#This Row],[Customer_ID]],CUSTOMERS[],7)+RANDBETWEEN(0,TODAY()-VLOOKUP(PHOTOS[[#This Row],[Customer_ID]],CUSTOMERS[],7))</f>
        <v>43867</v>
      </c>
      <c r="C1648">
        <f t="shared" ca="1" si="25"/>
        <v>144</v>
      </c>
    </row>
    <row r="1649" spans="1:3" x14ac:dyDescent="0.2">
      <c r="A1649" t="s">
        <v>6053</v>
      </c>
      <c r="B1649" s="16">
        <f ca="1">VLOOKUP(PHOTOS[[#This Row],[Customer_ID]],CUSTOMERS[],7)+RANDBETWEEN(0,TODAY()-VLOOKUP(PHOTOS[[#This Row],[Customer_ID]],CUSTOMERS[],7))</f>
        <v>44244</v>
      </c>
      <c r="C1649">
        <f t="shared" ca="1" si="25"/>
        <v>182</v>
      </c>
    </row>
    <row r="1650" spans="1:3" x14ac:dyDescent="0.2">
      <c r="A1650" t="s">
        <v>6054</v>
      </c>
      <c r="B1650" s="14">
        <f ca="1">VLOOKUP(PHOTOS[[#This Row],[Customer_ID]],CUSTOMERS[],7)+RANDBETWEEN(0,TODAY()-VLOOKUP(PHOTOS[[#This Row],[Customer_ID]],CUSTOMERS[],7))</f>
        <v>43120</v>
      </c>
      <c r="C1650">
        <f t="shared" ca="1" si="25"/>
        <v>51</v>
      </c>
    </row>
    <row r="1651" spans="1:3" x14ac:dyDescent="0.2">
      <c r="A1651" t="s">
        <v>6055</v>
      </c>
      <c r="B1651" s="16">
        <f ca="1">VLOOKUP(PHOTOS[[#This Row],[Customer_ID]],CUSTOMERS[],7)+RANDBETWEEN(0,TODAY()-VLOOKUP(PHOTOS[[#This Row],[Customer_ID]],CUSTOMERS[],7))</f>
        <v>42945</v>
      </c>
      <c r="C1651">
        <f t="shared" ca="1" si="25"/>
        <v>71</v>
      </c>
    </row>
    <row r="1652" spans="1:3" x14ac:dyDescent="0.2">
      <c r="A1652" t="s">
        <v>6056</v>
      </c>
      <c r="B1652" s="14">
        <f ca="1">VLOOKUP(PHOTOS[[#This Row],[Customer_ID]],CUSTOMERS[],7)+RANDBETWEEN(0,TODAY()-VLOOKUP(PHOTOS[[#This Row],[Customer_ID]],CUSTOMERS[],7))</f>
        <v>45258</v>
      </c>
      <c r="C1652">
        <f t="shared" ca="1" si="25"/>
        <v>11</v>
      </c>
    </row>
    <row r="1653" spans="1:3" x14ac:dyDescent="0.2">
      <c r="A1653" t="s">
        <v>6057</v>
      </c>
      <c r="B1653" s="16">
        <f ca="1">VLOOKUP(PHOTOS[[#This Row],[Customer_ID]],CUSTOMERS[],7)+RANDBETWEEN(0,TODAY()-VLOOKUP(PHOTOS[[#This Row],[Customer_ID]],CUSTOMERS[],7))</f>
        <v>44788</v>
      </c>
      <c r="C1653">
        <f t="shared" ca="1" si="25"/>
        <v>98</v>
      </c>
    </row>
    <row r="1654" spans="1:3" x14ac:dyDescent="0.2">
      <c r="A1654" t="s">
        <v>6058</v>
      </c>
      <c r="B1654" s="14">
        <f ca="1">VLOOKUP(PHOTOS[[#This Row],[Customer_ID]],CUSTOMERS[],7)+RANDBETWEEN(0,TODAY()-VLOOKUP(PHOTOS[[#This Row],[Customer_ID]],CUSTOMERS[],7))</f>
        <v>43936</v>
      </c>
      <c r="C1654">
        <f t="shared" ca="1" si="25"/>
        <v>70</v>
      </c>
    </row>
    <row r="1655" spans="1:3" x14ac:dyDescent="0.2">
      <c r="A1655" t="s">
        <v>6059</v>
      </c>
      <c r="B1655" s="16">
        <f ca="1">VLOOKUP(PHOTOS[[#This Row],[Customer_ID]],CUSTOMERS[],7)+RANDBETWEEN(0,TODAY()-VLOOKUP(PHOTOS[[#This Row],[Customer_ID]],CUSTOMERS[],7))</f>
        <v>44460</v>
      </c>
      <c r="C1655">
        <f t="shared" ca="1" si="25"/>
        <v>84</v>
      </c>
    </row>
    <row r="1656" spans="1:3" x14ac:dyDescent="0.2">
      <c r="A1656" t="s">
        <v>6060</v>
      </c>
      <c r="B1656" s="14">
        <f ca="1">VLOOKUP(PHOTOS[[#This Row],[Customer_ID]],CUSTOMERS[],7)+RANDBETWEEN(0,TODAY()-VLOOKUP(PHOTOS[[#This Row],[Customer_ID]],CUSTOMERS[],7))</f>
        <v>44830</v>
      </c>
      <c r="C1656">
        <f t="shared" ca="1" si="25"/>
        <v>51</v>
      </c>
    </row>
    <row r="1657" spans="1:3" x14ac:dyDescent="0.2">
      <c r="A1657" t="s">
        <v>6061</v>
      </c>
      <c r="B1657" s="16">
        <f ca="1">VLOOKUP(PHOTOS[[#This Row],[Customer_ID]],CUSTOMERS[],7)+RANDBETWEEN(0,TODAY()-VLOOKUP(PHOTOS[[#This Row],[Customer_ID]],CUSTOMERS[],7))</f>
        <v>43895</v>
      </c>
      <c r="C1657">
        <f t="shared" ca="1" si="25"/>
        <v>122</v>
      </c>
    </row>
    <row r="1658" spans="1:3" x14ac:dyDescent="0.2">
      <c r="A1658" t="s">
        <v>6062</v>
      </c>
      <c r="B1658" s="14">
        <f ca="1">VLOOKUP(PHOTOS[[#This Row],[Customer_ID]],CUSTOMERS[],7)+RANDBETWEEN(0,TODAY()-VLOOKUP(PHOTOS[[#This Row],[Customer_ID]],CUSTOMERS[],7))</f>
        <v>44825</v>
      </c>
      <c r="C1658">
        <f t="shared" ca="1" si="25"/>
        <v>160</v>
      </c>
    </row>
    <row r="1659" spans="1:3" x14ac:dyDescent="0.2">
      <c r="A1659" t="s">
        <v>6063</v>
      </c>
      <c r="B1659" s="16">
        <f ca="1">VLOOKUP(PHOTOS[[#This Row],[Customer_ID]],CUSTOMERS[],7)+RANDBETWEEN(0,TODAY()-VLOOKUP(PHOTOS[[#This Row],[Customer_ID]],CUSTOMERS[],7))</f>
        <v>44770</v>
      </c>
      <c r="C1659">
        <f t="shared" ca="1" si="25"/>
        <v>117</v>
      </c>
    </row>
    <row r="1660" spans="1:3" x14ac:dyDescent="0.2">
      <c r="A1660" t="s">
        <v>6064</v>
      </c>
      <c r="B1660" s="14">
        <f ca="1">VLOOKUP(PHOTOS[[#This Row],[Customer_ID]],CUSTOMERS[],7)+RANDBETWEEN(0,TODAY()-VLOOKUP(PHOTOS[[#This Row],[Customer_ID]],CUSTOMERS[],7))</f>
        <v>44296</v>
      </c>
      <c r="C1660">
        <f t="shared" ca="1" si="25"/>
        <v>123</v>
      </c>
    </row>
    <row r="1661" spans="1:3" x14ac:dyDescent="0.2">
      <c r="A1661" t="s">
        <v>6065</v>
      </c>
      <c r="B1661" s="16">
        <f ca="1">VLOOKUP(PHOTOS[[#This Row],[Customer_ID]],CUSTOMERS[],7)+RANDBETWEEN(0,TODAY()-VLOOKUP(PHOTOS[[#This Row],[Customer_ID]],CUSTOMERS[],7))</f>
        <v>44536</v>
      </c>
      <c r="C1661">
        <f t="shared" ca="1" si="25"/>
        <v>137</v>
      </c>
    </row>
    <row r="1662" spans="1:3" x14ac:dyDescent="0.2">
      <c r="A1662" t="s">
        <v>6066</v>
      </c>
      <c r="B1662" s="14">
        <f ca="1">VLOOKUP(PHOTOS[[#This Row],[Customer_ID]],CUSTOMERS[],7)+RANDBETWEEN(0,TODAY()-VLOOKUP(PHOTOS[[#This Row],[Customer_ID]],CUSTOMERS[],7))</f>
        <v>45142</v>
      </c>
      <c r="C1662">
        <f t="shared" ca="1" si="25"/>
        <v>4</v>
      </c>
    </row>
    <row r="1663" spans="1:3" x14ac:dyDescent="0.2">
      <c r="A1663" t="s">
        <v>6067</v>
      </c>
      <c r="B1663" s="16">
        <f ca="1">VLOOKUP(PHOTOS[[#This Row],[Customer_ID]],CUSTOMERS[],7)+RANDBETWEEN(0,TODAY()-VLOOKUP(PHOTOS[[#This Row],[Customer_ID]],CUSTOMERS[],7))</f>
        <v>44768</v>
      </c>
      <c r="C1663">
        <f t="shared" ca="1" si="25"/>
        <v>193</v>
      </c>
    </row>
    <row r="1664" spans="1:3" x14ac:dyDescent="0.2">
      <c r="A1664" t="s">
        <v>6068</v>
      </c>
      <c r="B1664" s="14">
        <f ca="1">VLOOKUP(PHOTOS[[#This Row],[Customer_ID]],CUSTOMERS[],7)+RANDBETWEEN(0,TODAY()-VLOOKUP(PHOTOS[[#This Row],[Customer_ID]],CUSTOMERS[],7))</f>
        <v>44404</v>
      </c>
      <c r="C1664">
        <f t="shared" ca="1" si="25"/>
        <v>114</v>
      </c>
    </row>
    <row r="1665" spans="1:3" x14ac:dyDescent="0.2">
      <c r="A1665" t="s">
        <v>6069</v>
      </c>
      <c r="B1665" s="16">
        <f ca="1">VLOOKUP(PHOTOS[[#This Row],[Customer_ID]],CUSTOMERS[],7)+RANDBETWEEN(0,TODAY()-VLOOKUP(PHOTOS[[#This Row],[Customer_ID]],CUSTOMERS[],7))</f>
        <v>44322</v>
      </c>
      <c r="C1665">
        <f t="shared" ca="1" si="25"/>
        <v>150</v>
      </c>
    </row>
    <row r="1666" spans="1:3" x14ac:dyDescent="0.2">
      <c r="A1666" t="s">
        <v>6070</v>
      </c>
      <c r="B1666" s="14">
        <f ca="1">VLOOKUP(PHOTOS[[#This Row],[Customer_ID]],CUSTOMERS[],7)+RANDBETWEEN(0,TODAY()-VLOOKUP(PHOTOS[[#This Row],[Customer_ID]],CUSTOMERS[],7))</f>
        <v>44618</v>
      </c>
      <c r="C1666">
        <f t="shared" ref="C1666:C1729" ca="1" si="26">RANDBETWEEN(1,200)</f>
        <v>171</v>
      </c>
    </row>
    <row r="1667" spans="1:3" x14ac:dyDescent="0.2">
      <c r="A1667" t="s">
        <v>6071</v>
      </c>
      <c r="B1667" s="16">
        <f ca="1">VLOOKUP(PHOTOS[[#This Row],[Customer_ID]],CUSTOMERS[],7)+RANDBETWEEN(0,TODAY()-VLOOKUP(PHOTOS[[#This Row],[Customer_ID]],CUSTOMERS[],7))</f>
        <v>44587</v>
      </c>
      <c r="C1667">
        <f t="shared" ca="1" si="26"/>
        <v>102</v>
      </c>
    </row>
    <row r="1668" spans="1:3" x14ac:dyDescent="0.2">
      <c r="A1668" t="s">
        <v>6072</v>
      </c>
      <c r="B1668" s="14">
        <f ca="1">VLOOKUP(PHOTOS[[#This Row],[Customer_ID]],CUSTOMERS[],7)+RANDBETWEEN(0,TODAY()-VLOOKUP(PHOTOS[[#This Row],[Customer_ID]],CUSTOMERS[],7))</f>
        <v>44417</v>
      </c>
      <c r="C1668">
        <f t="shared" ca="1" si="26"/>
        <v>4</v>
      </c>
    </row>
    <row r="1669" spans="1:3" x14ac:dyDescent="0.2">
      <c r="A1669" t="s">
        <v>6073</v>
      </c>
      <c r="B1669" s="16">
        <f ca="1">VLOOKUP(PHOTOS[[#This Row],[Customer_ID]],CUSTOMERS[],7)+RANDBETWEEN(0,TODAY()-VLOOKUP(PHOTOS[[#This Row],[Customer_ID]],CUSTOMERS[],7))</f>
        <v>44593</v>
      </c>
      <c r="C1669">
        <f t="shared" ca="1" si="26"/>
        <v>199</v>
      </c>
    </row>
    <row r="1670" spans="1:3" x14ac:dyDescent="0.2">
      <c r="A1670" t="s">
        <v>6074</v>
      </c>
      <c r="B1670" s="14">
        <f ca="1">VLOOKUP(PHOTOS[[#This Row],[Customer_ID]],CUSTOMERS[],7)+RANDBETWEEN(0,TODAY()-VLOOKUP(PHOTOS[[#This Row],[Customer_ID]],CUSTOMERS[],7))</f>
        <v>44246</v>
      </c>
      <c r="C1670">
        <f t="shared" ca="1" si="26"/>
        <v>168</v>
      </c>
    </row>
    <row r="1671" spans="1:3" x14ac:dyDescent="0.2">
      <c r="A1671" t="s">
        <v>6075</v>
      </c>
      <c r="B1671" s="16">
        <f ca="1">VLOOKUP(PHOTOS[[#This Row],[Customer_ID]],CUSTOMERS[],7)+RANDBETWEEN(0,TODAY()-VLOOKUP(PHOTOS[[#This Row],[Customer_ID]],CUSTOMERS[],7))</f>
        <v>45458</v>
      </c>
      <c r="C1671">
        <f t="shared" ca="1" si="26"/>
        <v>124</v>
      </c>
    </row>
    <row r="1672" spans="1:3" x14ac:dyDescent="0.2">
      <c r="A1672" t="s">
        <v>6076</v>
      </c>
      <c r="B1672" s="14">
        <f ca="1">VLOOKUP(PHOTOS[[#This Row],[Customer_ID]],CUSTOMERS[],7)+RANDBETWEEN(0,TODAY()-VLOOKUP(PHOTOS[[#This Row],[Customer_ID]],CUSTOMERS[],7))</f>
        <v>44000</v>
      </c>
      <c r="C1672">
        <f t="shared" ca="1" si="26"/>
        <v>58</v>
      </c>
    </row>
    <row r="1673" spans="1:3" x14ac:dyDescent="0.2">
      <c r="A1673" t="s">
        <v>6077</v>
      </c>
      <c r="B1673" s="16">
        <f ca="1">VLOOKUP(PHOTOS[[#This Row],[Customer_ID]],CUSTOMERS[],7)+RANDBETWEEN(0,TODAY()-VLOOKUP(PHOTOS[[#This Row],[Customer_ID]],CUSTOMERS[],7))</f>
        <v>45277</v>
      </c>
      <c r="C1673">
        <f t="shared" ca="1" si="26"/>
        <v>96</v>
      </c>
    </row>
    <row r="1674" spans="1:3" x14ac:dyDescent="0.2">
      <c r="A1674" t="s">
        <v>6078</v>
      </c>
      <c r="B1674" s="14">
        <f ca="1">VLOOKUP(PHOTOS[[#This Row],[Customer_ID]],CUSTOMERS[],7)+RANDBETWEEN(0,TODAY()-VLOOKUP(PHOTOS[[#This Row],[Customer_ID]],CUSTOMERS[],7))</f>
        <v>44241</v>
      </c>
      <c r="C1674">
        <f t="shared" ca="1" si="26"/>
        <v>3</v>
      </c>
    </row>
    <row r="1675" spans="1:3" x14ac:dyDescent="0.2">
      <c r="A1675" t="s">
        <v>6079</v>
      </c>
      <c r="B1675" s="16">
        <f ca="1">VLOOKUP(PHOTOS[[#This Row],[Customer_ID]],CUSTOMERS[],7)+RANDBETWEEN(0,TODAY()-VLOOKUP(PHOTOS[[#This Row],[Customer_ID]],CUSTOMERS[],7))</f>
        <v>44365</v>
      </c>
      <c r="C1675">
        <f t="shared" ca="1" si="26"/>
        <v>157</v>
      </c>
    </row>
    <row r="1676" spans="1:3" x14ac:dyDescent="0.2">
      <c r="A1676" t="s">
        <v>6080</v>
      </c>
      <c r="B1676" s="14">
        <f ca="1">VLOOKUP(PHOTOS[[#This Row],[Customer_ID]],CUSTOMERS[],7)+RANDBETWEEN(0,TODAY()-VLOOKUP(PHOTOS[[#This Row],[Customer_ID]],CUSTOMERS[],7))</f>
        <v>44369</v>
      </c>
      <c r="C1676">
        <f t="shared" ca="1" si="26"/>
        <v>25</v>
      </c>
    </row>
    <row r="1677" spans="1:3" x14ac:dyDescent="0.2">
      <c r="A1677" t="s">
        <v>6081</v>
      </c>
      <c r="B1677" s="16">
        <f ca="1">VLOOKUP(PHOTOS[[#This Row],[Customer_ID]],CUSTOMERS[],7)+RANDBETWEEN(0,TODAY()-VLOOKUP(PHOTOS[[#This Row],[Customer_ID]],CUSTOMERS[],7))</f>
        <v>45474</v>
      </c>
      <c r="C1677">
        <f t="shared" ca="1" si="26"/>
        <v>186</v>
      </c>
    </row>
    <row r="1678" spans="1:3" x14ac:dyDescent="0.2">
      <c r="A1678" t="s">
        <v>6082</v>
      </c>
      <c r="B1678" s="14">
        <f ca="1">VLOOKUP(PHOTOS[[#This Row],[Customer_ID]],CUSTOMERS[],7)+RANDBETWEEN(0,TODAY()-VLOOKUP(PHOTOS[[#This Row],[Customer_ID]],CUSTOMERS[],7))</f>
        <v>45320</v>
      </c>
      <c r="C1678">
        <f t="shared" ca="1" si="26"/>
        <v>197</v>
      </c>
    </row>
    <row r="1679" spans="1:3" x14ac:dyDescent="0.2">
      <c r="A1679" t="s">
        <v>6083</v>
      </c>
      <c r="B1679" s="16">
        <f ca="1">VLOOKUP(PHOTOS[[#This Row],[Customer_ID]],CUSTOMERS[],7)+RANDBETWEEN(0,TODAY()-VLOOKUP(PHOTOS[[#This Row],[Customer_ID]],CUSTOMERS[],7))</f>
        <v>44821</v>
      </c>
      <c r="C1679">
        <f t="shared" ca="1" si="26"/>
        <v>92</v>
      </c>
    </row>
    <row r="1680" spans="1:3" x14ac:dyDescent="0.2">
      <c r="A1680" t="s">
        <v>6084</v>
      </c>
      <c r="B1680" s="14">
        <f ca="1">VLOOKUP(PHOTOS[[#This Row],[Customer_ID]],CUSTOMERS[],7)+RANDBETWEEN(0,TODAY()-VLOOKUP(PHOTOS[[#This Row],[Customer_ID]],CUSTOMERS[],7))</f>
        <v>43566</v>
      </c>
      <c r="C1680">
        <f t="shared" ca="1" si="26"/>
        <v>122</v>
      </c>
    </row>
    <row r="1681" spans="1:3" x14ac:dyDescent="0.2">
      <c r="A1681" t="s">
        <v>6085</v>
      </c>
      <c r="B1681" s="16">
        <f ca="1">VLOOKUP(PHOTOS[[#This Row],[Customer_ID]],CUSTOMERS[],7)+RANDBETWEEN(0,TODAY()-VLOOKUP(PHOTOS[[#This Row],[Customer_ID]],CUSTOMERS[],7))</f>
        <v>44931</v>
      </c>
      <c r="C1681">
        <f t="shared" ca="1" si="26"/>
        <v>177</v>
      </c>
    </row>
    <row r="1682" spans="1:3" x14ac:dyDescent="0.2">
      <c r="A1682" t="s">
        <v>6086</v>
      </c>
      <c r="B1682" s="14">
        <f ca="1">VLOOKUP(PHOTOS[[#This Row],[Customer_ID]],CUSTOMERS[],7)+RANDBETWEEN(0,TODAY()-VLOOKUP(PHOTOS[[#This Row],[Customer_ID]],CUSTOMERS[],7))</f>
        <v>44497</v>
      </c>
      <c r="C1682">
        <f t="shared" ca="1" si="26"/>
        <v>7</v>
      </c>
    </row>
    <row r="1683" spans="1:3" x14ac:dyDescent="0.2">
      <c r="A1683" t="s">
        <v>6087</v>
      </c>
      <c r="B1683" s="16">
        <f ca="1">VLOOKUP(PHOTOS[[#This Row],[Customer_ID]],CUSTOMERS[],7)+RANDBETWEEN(0,TODAY()-VLOOKUP(PHOTOS[[#This Row],[Customer_ID]],CUSTOMERS[],7))</f>
        <v>44430</v>
      </c>
      <c r="C1683">
        <f t="shared" ca="1" si="26"/>
        <v>160</v>
      </c>
    </row>
    <row r="1684" spans="1:3" x14ac:dyDescent="0.2">
      <c r="A1684" t="s">
        <v>6088</v>
      </c>
      <c r="B1684" s="14">
        <f ca="1">VLOOKUP(PHOTOS[[#This Row],[Customer_ID]],CUSTOMERS[],7)+RANDBETWEEN(0,TODAY()-VLOOKUP(PHOTOS[[#This Row],[Customer_ID]],CUSTOMERS[],7))</f>
        <v>43554</v>
      </c>
      <c r="C1684">
        <f t="shared" ca="1" si="26"/>
        <v>35</v>
      </c>
    </row>
    <row r="1685" spans="1:3" x14ac:dyDescent="0.2">
      <c r="A1685" t="s">
        <v>6089</v>
      </c>
      <c r="B1685" s="16">
        <f ca="1">VLOOKUP(PHOTOS[[#This Row],[Customer_ID]],CUSTOMERS[],7)+RANDBETWEEN(0,TODAY()-VLOOKUP(PHOTOS[[#This Row],[Customer_ID]],CUSTOMERS[],7))</f>
        <v>45474</v>
      </c>
      <c r="C1685">
        <f t="shared" ca="1" si="26"/>
        <v>172</v>
      </c>
    </row>
    <row r="1686" spans="1:3" x14ac:dyDescent="0.2">
      <c r="A1686" t="s">
        <v>6090</v>
      </c>
      <c r="B1686" s="14">
        <f ca="1">VLOOKUP(PHOTOS[[#This Row],[Customer_ID]],CUSTOMERS[],7)+RANDBETWEEN(0,TODAY()-VLOOKUP(PHOTOS[[#This Row],[Customer_ID]],CUSTOMERS[],7))</f>
        <v>44093</v>
      </c>
      <c r="C1686">
        <f t="shared" ca="1" si="26"/>
        <v>127</v>
      </c>
    </row>
    <row r="1687" spans="1:3" x14ac:dyDescent="0.2">
      <c r="A1687" t="s">
        <v>6091</v>
      </c>
      <c r="B1687" s="16">
        <f ca="1">VLOOKUP(PHOTOS[[#This Row],[Customer_ID]],CUSTOMERS[],7)+RANDBETWEEN(0,TODAY()-VLOOKUP(PHOTOS[[#This Row],[Customer_ID]],CUSTOMERS[],7))</f>
        <v>45416</v>
      </c>
      <c r="C1687">
        <f t="shared" ca="1" si="26"/>
        <v>188</v>
      </c>
    </row>
    <row r="1688" spans="1:3" x14ac:dyDescent="0.2">
      <c r="A1688" t="s">
        <v>6092</v>
      </c>
      <c r="B1688" s="14">
        <f ca="1">VLOOKUP(PHOTOS[[#This Row],[Customer_ID]],CUSTOMERS[],7)+RANDBETWEEN(0,TODAY()-VLOOKUP(PHOTOS[[#This Row],[Customer_ID]],CUSTOMERS[],7))</f>
        <v>44221</v>
      </c>
      <c r="C1688">
        <f t="shared" ca="1" si="26"/>
        <v>15</v>
      </c>
    </row>
    <row r="1689" spans="1:3" x14ac:dyDescent="0.2">
      <c r="A1689" t="s">
        <v>6093</v>
      </c>
      <c r="B1689" s="16">
        <f ca="1">VLOOKUP(PHOTOS[[#This Row],[Customer_ID]],CUSTOMERS[],7)+RANDBETWEEN(0,TODAY()-VLOOKUP(PHOTOS[[#This Row],[Customer_ID]],CUSTOMERS[],7))</f>
        <v>45060</v>
      </c>
      <c r="C1689">
        <f t="shared" ca="1" si="26"/>
        <v>15</v>
      </c>
    </row>
    <row r="1690" spans="1:3" x14ac:dyDescent="0.2">
      <c r="A1690" t="s">
        <v>6094</v>
      </c>
      <c r="B1690" s="14">
        <f ca="1">VLOOKUP(PHOTOS[[#This Row],[Customer_ID]],CUSTOMERS[],7)+RANDBETWEEN(0,TODAY()-VLOOKUP(PHOTOS[[#This Row],[Customer_ID]],CUSTOMERS[],7))</f>
        <v>44678</v>
      </c>
      <c r="C1690">
        <f t="shared" ca="1" si="26"/>
        <v>130</v>
      </c>
    </row>
    <row r="1691" spans="1:3" x14ac:dyDescent="0.2">
      <c r="A1691" t="s">
        <v>6095</v>
      </c>
      <c r="B1691" s="16">
        <f ca="1">VLOOKUP(PHOTOS[[#This Row],[Customer_ID]],CUSTOMERS[],7)+RANDBETWEEN(0,TODAY()-VLOOKUP(PHOTOS[[#This Row],[Customer_ID]],CUSTOMERS[],7))</f>
        <v>44804</v>
      </c>
      <c r="C1691">
        <f t="shared" ca="1" si="26"/>
        <v>3</v>
      </c>
    </row>
    <row r="1692" spans="1:3" x14ac:dyDescent="0.2">
      <c r="A1692" t="s">
        <v>6096</v>
      </c>
      <c r="B1692" s="14">
        <f ca="1">VLOOKUP(PHOTOS[[#This Row],[Customer_ID]],CUSTOMERS[],7)+RANDBETWEEN(0,TODAY()-VLOOKUP(PHOTOS[[#This Row],[Customer_ID]],CUSTOMERS[],7))</f>
        <v>44730</v>
      </c>
      <c r="C1692">
        <f t="shared" ca="1" si="26"/>
        <v>175</v>
      </c>
    </row>
    <row r="1693" spans="1:3" x14ac:dyDescent="0.2">
      <c r="A1693" t="s">
        <v>6097</v>
      </c>
      <c r="B1693" s="16">
        <f ca="1">VLOOKUP(PHOTOS[[#This Row],[Customer_ID]],CUSTOMERS[],7)+RANDBETWEEN(0,TODAY()-VLOOKUP(PHOTOS[[#This Row],[Customer_ID]],CUSTOMERS[],7))</f>
        <v>43912</v>
      </c>
      <c r="C1693">
        <f t="shared" ca="1" si="26"/>
        <v>30</v>
      </c>
    </row>
    <row r="1694" spans="1:3" x14ac:dyDescent="0.2">
      <c r="A1694" t="s">
        <v>6098</v>
      </c>
      <c r="B1694" s="14">
        <f ca="1">VLOOKUP(PHOTOS[[#This Row],[Customer_ID]],CUSTOMERS[],7)+RANDBETWEEN(0,TODAY()-VLOOKUP(PHOTOS[[#This Row],[Customer_ID]],CUSTOMERS[],7))</f>
        <v>44719</v>
      </c>
      <c r="C1694">
        <f t="shared" ca="1" si="26"/>
        <v>151</v>
      </c>
    </row>
    <row r="1695" spans="1:3" x14ac:dyDescent="0.2">
      <c r="A1695" t="s">
        <v>6099</v>
      </c>
      <c r="B1695" s="16">
        <f ca="1">VLOOKUP(PHOTOS[[#This Row],[Customer_ID]],CUSTOMERS[],7)+RANDBETWEEN(0,TODAY()-VLOOKUP(PHOTOS[[#This Row],[Customer_ID]],CUSTOMERS[],7))</f>
        <v>45041</v>
      </c>
      <c r="C1695">
        <f t="shared" ca="1" si="26"/>
        <v>8</v>
      </c>
    </row>
    <row r="1696" spans="1:3" x14ac:dyDescent="0.2">
      <c r="A1696" t="s">
        <v>6100</v>
      </c>
      <c r="B1696" s="14">
        <f ca="1">VLOOKUP(PHOTOS[[#This Row],[Customer_ID]],CUSTOMERS[],7)+RANDBETWEEN(0,TODAY()-VLOOKUP(PHOTOS[[#This Row],[Customer_ID]],CUSTOMERS[],7))</f>
        <v>43413</v>
      </c>
      <c r="C1696">
        <f t="shared" ca="1" si="26"/>
        <v>111</v>
      </c>
    </row>
    <row r="1697" spans="1:3" x14ac:dyDescent="0.2">
      <c r="A1697" t="s">
        <v>6101</v>
      </c>
      <c r="B1697" s="16">
        <f ca="1">VLOOKUP(PHOTOS[[#This Row],[Customer_ID]],CUSTOMERS[],7)+RANDBETWEEN(0,TODAY()-VLOOKUP(PHOTOS[[#This Row],[Customer_ID]],CUSTOMERS[],7))</f>
        <v>44652</v>
      </c>
      <c r="C1697">
        <f t="shared" ca="1" si="26"/>
        <v>126</v>
      </c>
    </row>
    <row r="1698" spans="1:3" x14ac:dyDescent="0.2">
      <c r="A1698" t="s">
        <v>6102</v>
      </c>
      <c r="B1698" s="14">
        <f ca="1">VLOOKUP(PHOTOS[[#This Row],[Customer_ID]],CUSTOMERS[],7)+RANDBETWEEN(0,TODAY()-VLOOKUP(PHOTOS[[#This Row],[Customer_ID]],CUSTOMERS[],7))</f>
        <v>45508</v>
      </c>
      <c r="C1698">
        <f t="shared" ca="1" si="26"/>
        <v>66</v>
      </c>
    </row>
    <row r="1699" spans="1:3" x14ac:dyDescent="0.2">
      <c r="A1699" t="s">
        <v>6103</v>
      </c>
      <c r="B1699" s="16">
        <f ca="1">VLOOKUP(PHOTOS[[#This Row],[Customer_ID]],CUSTOMERS[],7)+RANDBETWEEN(0,TODAY()-VLOOKUP(PHOTOS[[#This Row],[Customer_ID]],CUSTOMERS[],7))</f>
        <v>44539</v>
      </c>
      <c r="C1699">
        <f t="shared" ca="1" si="26"/>
        <v>96</v>
      </c>
    </row>
    <row r="1700" spans="1:3" x14ac:dyDescent="0.2">
      <c r="A1700" t="s">
        <v>6104</v>
      </c>
      <c r="B1700" s="14">
        <f ca="1">VLOOKUP(PHOTOS[[#This Row],[Customer_ID]],CUSTOMERS[],7)+RANDBETWEEN(0,TODAY()-VLOOKUP(PHOTOS[[#This Row],[Customer_ID]],CUSTOMERS[],7))</f>
        <v>44702</v>
      </c>
      <c r="C1700">
        <f t="shared" ca="1" si="26"/>
        <v>64</v>
      </c>
    </row>
    <row r="1701" spans="1:3" x14ac:dyDescent="0.2">
      <c r="A1701" t="s">
        <v>6105</v>
      </c>
      <c r="B1701" s="16">
        <f ca="1">VLOOKUP(PHOTOS[[#This Row],[Customer_ID]],CUSTOMERS[],7)+RANDBETWEEN(0,TODAY()-VLOOKUP(PHOTOS[[#This Row],[Customer_ID]],CUSTOMERS[],7))</f>
        <v>45047</v>
      </c>
      <c r="C1701">
        <f t="shared" ca="1" si="26"/>
        <v>159</v>
      </c>
    </row>
    <row r="1702" spans="1:3" x14ac:dyDescent="0.2">
      <c r="A1702" t="s">
        <v>6106</v>
      </c>
      <c r="B1702" s="14">
        <f ca="1">VLOOKUP(PHOTOS[[#This Row],[Customer_ID]],CUSTOMERS[],7)+RANDBETWEEN(0,TODAY()-VLOOKUP(PHOTOS[[#This Row],[Customer_ID]],CUSTOMERS[],7))</f>
        <v>44161</v>
      </c>
      <c r="C1702">
        <f t="shared" ca="1" si="26"/>
        <v>8</v>
      </c>
    </row>
    <row r="1703" spans="1:3" x14ac:dyDescent="0.2">
      <c r="A1703" t="s">
        <v>6107</v>
      </c>
      <c r="B1703" s="16">
        <f ca="1">VLOOKUP(PHOTOS[[#This Row],[Customer_ID]],CUSTOMERS[],7)+RANDBETWEEN(0,TODAY()-VLOOKUP(PHOTOS[[#This Row],[Customer_ID]],CUSTOMERS[],7))</f>
        <v>44915</v>
      </c>
      <c r="C1703">
        <f t="shared" ca="1" si="26"/>
        <v>45</v>
      </c>
    </row>
    <row r="1704" spans="1:3" x14ac:dyDescent="0.2">
      <c r="A1704" t="s">
        <v>6108</v>
      </c>
      <c r="B1704" s="14">
        <f ca="1">VLOOKUP(PHOTOS[[#This Row],[Customer_ID]],CUSTOMERS[],7)+RANDBETWEEN(0,TODAY()-VLOOKUP(PHOTOS[[#This Row],[Customer_ID]],CUSTOMERS[],7))</f>
        <v>44852</v>
      </c>
      <c r="C1704">
        <f t="shared" ca="1" si="26"/>
        <v>40</v>
      </c>
    </row>
    <row r="1705" spans="1:3" x14ac:dyDescent="0.2">
      <c r="A1705" t="s">
        <v>6109</v>
      </c>
      <c r="B1705" s="16">
        <f ca="1">VLOOKUP(PHOTOS[[#This Row],[Customer_ID]],CUSTOMERS[],7)+RANDBETWEEN(0,TODAY()-VLOOKUP(PHOTOS[[#This Row],[Customer_ID]],CUSTOMERS[],7))</f>
        <v>44313</v>
      </c>
      <c r="C1705">
        <f t="shared" ca="1" si="26"/>
        <v>184</v>
      </c>
    </row>
    <row r="1706" spans="1:3" x14ac:dyDescent="0.2">
      <c r="A1706" t="s">
        <v>6110</v>
      </c>
      <c r="B1706" s="14">
        <f ca="1">VLOOKUP(PHOTOS[[#This Row],[Customer_ID]],CUSTOMERS[],7)+RANDBETWEEN(0,TODAY()-VLOOKUP(PHOTOS[[#This Row],[Customer_ID]],CUSTOMERS[],7))</f>
        <v>44078</v>
      </c>
      <c r="C1706">
        <f t="shared" ca="1" si="26"/>
        <v>21</v>
      </c>
    </row>
    <row r="1707" spans="1:3" x14ac:dyDescent="0.2">
      <c r="A1707" t="s">
        <v>6111</v>
      </c>
      <c r="B1707" s="16">
        <f ca="1">VLOOKUP(PHOTOS[[#This Row],[Customer_ID]],CUSTOMERS[],7)+RANDBETWEEN(0,TODAY()-VLOOKUP(PHOTOS[[#This Row],[Customer_ID]],CUSTOMERS[],7))</f>
        <v>44860</v>
      </c>
      <c r="C1707">
        <f t="shared" ca="1" si="26"/>
        <v>144</v>
      </c>
    </row>
    <row r="1708" spans="1:3" x14ac:dyDescent="0.2">
      <c r="A1708" t="s">
        <v>6112</v>
      </c>
      <c r="B1708" s="14">
        <f ca="1">VLOOKUP(PHOTOS[[#This Row],[Customer_ID]],CUSTOMERS[],7)+RANDBETWEEN(0,TODAY()-VLOOKUP(PHOTOS[[#This Row],[Customer_ID]],CUSTOMERS[],7))</f>
        <v>44753</v>
      </c>
      <c r="C1708">
        <f t="shared" ca="1" si="26"/>
        <v>159</v>
      </c>
    </row>
    <row r="1709" spans="1:3" x14ac:dyDescent="0.2">
      <c r="A1709" t="s">
        <v>6113</v>
      </c>
      <c r="B1709" s="16">
        <f ca="1">VLOOKUP(PHOTOS[[#This Row],[Customer_ID]],CUSTOMERS[],7)+RANDBETWEEN(0,TODAY()-VLOOKUP(PHOTOS[[#This Row],[Customer_ID]],CUSTOMERS[],7))</f>
        <v>44329</v>
      </c>
      <c r="C1709">
        <f t="shared" ca="1" si="26"/>
        <v>172</v>
      </c>
    </row>
    <row r="1710" spans="1:3" x14ac:dyDescent="0.2">
      <c r="A1710" t="s">
        <v>6114</v>
      </c>
      <c r="B1710" s="14">
        <f ca="1">VLOOKUP(PHOTOS[[#This Row],[Customer_ID]],CUSTOMERS[],7)+RANDBETWEEN(0,TODAY()-VLOOKUP(PHOTOS[[#This Row],[Customer_ID]],CUSTOMERS[],7))</f>
        <v>45000</v>
      </c>
      <c r="C1710">
        <f t="shared" ca="1" si="26"/>
        <v>88</v>
      </c>
    </row>
    <row r="1711" spans="1:3" x14ac:dyDescent="0.2">
      <c r="A1711" t="s">
        <v>6115</v>
      </c>
      <c r="B1711" s="16">
        <f ca="1">VLOOKUP(PHOTOS[[#This Row],[Customer_ID]],CUSTOMERS[],7)+RANDBETWEEN(0,TODAY()-VLOOKUP(PHOTOS[[#This Row],[Customer_ID]],CUSTOMERS[],7))</f>
        <v>44022</v>
      </c>
      <c r="C1711">
        <f t="shared" ca="1" si="26"/>
        <v>191</v>
      </c>
    </row>
    <row r="1712" spans="1:3" x14ac:dyDescent="0.2">
      <c r="A1712" t="s">
        <v>6116</v>
      </c>
      <c r="B1712" s="14">
        <f ca="1">VLOOKUP(PHOTOS[[#This Row],[Customer_ID]],CUSTOMERS[],7)+RANDBETWEEN(0,TODAY()-VLOOKUP(PHOTOS[[#This Row],[Customer_ID]],CUSTOMERS[],7))</f>
        <v>45321</v>
      </c>
      <c r="C1712">
        <f t="shared" ca="1" si="26"/>
        <v>24</v>
      </c>
    </row>
    <row r="1713" spans="1:3" x14ac:dyDescent="0.2">
      <c r="A1713" t="s">
        <v>6117</v>
      </c>
      <c r="B1713" s="16">
        <f ca="1">VLOOKUP(PHOTOS[[#This Row],[Customer_ID]],CUSTOMERS[],7)+RANDBETWEEN(0,TODAY()-VLOOKUP(PHOTOS[[#This Row],[Customer_ID]],CUSTOMERS[],7))</f>
        <v>44798</v>
      </c>
      <c r="C1713">
        <f t="shared" ca="1" si="26"/>
        <v>3</v>
      </c>
    </row>
    <row r="1714" spans="1:3" x14ac:dyDescent="0.2">
      <c r="A1714" t="s">
        <v>6118</v>
      </c>
      <c r="B1714" s="14">
        <f ca="1">VLOOKUP(PHOTOS[[#This Row],[Customer_ID]],CUSTOMERS[],7)+RANDBETWEEN(0,TODAY()-VLOOKUP(PHOTOS[[#This Row],[Customer_ID]],CUSTOMERS[],7))</f>
        <v>45120</v>
      </c>
      <c r="C1714">
        <f t="shared" ca="1" si="26"/>
        <v>65</v>
      </c>
    </row>
    <row r="1715" spans="1:3" x14ac:dyDescent="0.2">
      <c r="A1715" t="s">
        <v>6119</v>
      </c>
      <c r="B1715" s="16">
        <f ca="1">VLOOKUP(PHOTOS[[#This Row],[Customer_ID]],CUSTOMERS[],7)+RANDBETWEEN(0,TODAY()-VLOOKUP(PHOTOS[[#This Row],[Customer_ID]],CUSTOMERS[],7))</f>
        <v>44281</v>
      </c>
      <c r="C1715">
        <f t="shared" ca="1" si="26"/>
        <v>57</v>
      </c>
    </row>
    <row r="1716" spans="1:3" x14ac:dyDescent="0.2">
      <c r="A1716" t="s">
        <v>6120</v>
      </c>
      <c r="B1716" s="14">
        <f ca="1">VLOOKUP(PHOTOS[[#This Row],[Customer_ID]],CUSTOMERS[],7)+RANDBETWEEN(0,TODAY()-VLOOKUP(PHOTOS[[#This Row],[Customer_ID]],CUSTOMERS[],7))</f>
        <v>44835</v>
      </c>
      <c r="C1716">
        <f t="shared" ca="1" si="26"/>
        <v>13</v>
      </c>
    </row>
    <row r="1717" spans="1:3" x14ac:dyDescent="0.2">
      <c r="A1717" t="s">
        <v>6121</v>
      </c>
      <c r="B1717" s="16">
        <f ca="1">VLOOKUP(PHOTOS[[#This Row],[Customer_ID]],CUSTOMERS[],7)+RANDBETWEEN(0,TODAY()-VLOOKUP(PHOTOS[[#This Row],[Customer_ID]],CUSTOMERS[],7))</f>
        <v>45456</v>
      </c>
      <c r="C1717">
        <f t="shared" ca="1" si="26"/>
        <v>179</v>
      </c>
    </row>
    <row r="1718" spans="1:3" x14ac:dyDescent="0.2">
      <c r="A1718" t="s">
        <v>6122</v>
      </c>
      <c r="B1718" s="14">
        <f ca="1">VLOOKUP(PHOTOS[[#This Row],[Customer_ID]],CUSTOMERS[],7)+RANDBETWEEN(0,TODAY()-VLOOKUP(PHOTOS[[#This Row],[Customer_ID]],CUSTOMERS[],7))</f>
        <v>45053</v>
      </c>
      <c r="C1718">
        <f t="shared" ca="1" si="26"/>
        <v>80</v>
      </c>
    </row>
    <row r="1719" spans="1:3" x14ac:dyDescent="0.2">
      <c r="A1719" t="s">
        <v>6123</v>
      </c>
      <c r="B1719" s="16">
        <f ca="1">VLOOKUP(PHOTOS[[#This Row],[Customer_ID]],CUSTOMERS[],7)+RANDBETWEEN(0,TODAY()-VLOOKUP(PHOTOS[[#This Row],[Customer_ID]],CUSTOMERS[],7))</f>
        <v>44871</v>
      </c>
      <c r="C1719">
        <f t="shared" ca="1" si="26"/>
        <v>104</v>
      </c>
    </row>
    <row r="1720" spans="1:3" x14ac:dyDescent="0.2">
      <c r="A1720" t="s">
        <v>6124</v>
      </c>
      <c r="B1720" s="14">
        <f ca="1">VLOOKUP(PHOTOS[[#This Row],[Customer_ID]],CUSTOMERS[],7)+RANDBETWEEN(0,TODAY()-VLOOKUP(PHOTOS[[#This Row],[Customer_ID]],CUSTOMERS[],7))</f>
        <v>44027</v>
      </c>
      <c r="C1720">
        <f t="shared" ca="1" si="26"/>
        <v>167</v>
      </c>
    </row>
    <row r="1721" spans="1:3" x14ac:dyDescent="0.2">
      <c r="A1721" t="s">
        <v>6125</v>
      </c>
      <c r="B1721" s="16">
        <f ca="1">VLOOKUP(PHOTOS[[#This Row],[Customer_ID]],CUSTOMERS[],7)+RANDBETWEEN(0,TODAY()-VLOOKUP(PHOTOS[[#This Row],[Customer_ID]],CUSTOMERS[],7))</f>
        <v>43002</v>
      </c>
      <c r="C1721">
        <f t="shared" ca="1" si="26"/>
        <v>74</v>
      </c>
    </row>
    <row r="1722" spans="1:3" x14ac:dyDescent="0.2">
      <c r="A1722" t="s">
        <v>6126</v>
      </c>
      <c r="B1722" s="14">
        <f ca="1">VLOOKUP(PHOTOS[[#This Row],[Customer_ID]],CUSTOMERS[],7)+RANDBETWEEN(0,TODAY()-VLOOKUP(PHOTOS[[#This Row],[Customer_ID]],CUSTOMERS[],7))</f>
        <v>44453</v>
      </c>
      <c r="C1722">
        <f t="shared" ca="1" si="26"/>
        <v>134</v>
      </c>
    </row>
    <row r="1723" spans="1:3" x14ac:dyDescent="0.2">
      <c r="A1723" t="s">
        <v>6127</v>
      </c>
      <c r="B1723" s="16">
        <f ca="1">VLOOKUP(PHOTOS[[#This Row],[Customer_ID]],CUSTOMERS[],7)+RANDBETWEEN(0,TODAY()-VLOOKUP(PHOTOS[[#This Row],[Customer_ID]],CUSTOMERS[],7))</f>
        <v>43639</v>
      </c>
      <c r="C1723">
        <f t="shared" ca="1" si="26"/>
        <v>176</v>
      </c>
    </row>
    <row r="1724" spans="1:3" x14ac:dyDescent="0.2">
      <c r="A1724" t="s">
        <v>6128</v>
      </c>
      <c r="B1724" s="14">
        <f ca="1">VLOOKUP(PHOTOS[[#This Row],[Customer_ID]],CUSTOMERS[],7)+RANDBETWEEN(0,TODAY()-VLOOKUP(PHOTOS[[#This Row],[Customer_ID]],CUSTOMERS[],7))</f>
        <v>45196</v>
      </c>
      <c r="C1724">
        <f t="shared" ca="1" si="26"/>
        <v>181</v>
      </c>
    </row>
    <row r="1725" spans="1:3" x14ac:dyDescent="0.2">
      <c r="A1725" t="s">
        <v>6129</v>
      </c>
      <c r="B1725" s="16">
        <f ca="1">VLOOKUP(PHOTOS[[#This Row],[Customer_ID]],CUSTOMERS[],7)+RANDBETWEEN(0,TODAY()-VLOOKUP(PHOTOS[[#This Row],[Customer_ID]],CUSTOMERS[],7))</f>
        <v>44267</v>
      </c>
      <c r="C1725">
        <f t="shared" ca="1" si="26"/>
        <v>114</v>
      </c>
    </row>
    <row r="1726" spans="1:3" x14ac:dyDescent="0.2">
      <c r="A1726" t="s">
        <v>6130</v>
      </c>
      <c r="B1726" s="14">
        <f ca="1">VLOOKUP(PHOTOS[[#This Row],[Customer_ID]],CUSTOMERS[],7)+RANDBETWEEN(0,TODAY()-VLOOKUP(PHOTOS[[#This Row],[Customer_ID]],CUSTOMERS[],7))</f>
        <v>45437</v>
      </c>
      <c r="C1726">
        <f t="shared" ca="1" si="26"/>
        <v>31</v>
      </c>
    </row>
    <row r="1727" spans="1:3" x14ac:dyDescent="0.2">
      <c r="A1727" t="s">
        <v>6131</v>
      </c>
      <c r="B1727" s="16">
        <f ca="1">VLOOKUP(PHOTOS[[#This Row],[Customer_ID]],CUSTOMERS[],7)+RANDBETWEEN(0,TODAY()-VLOOKUP(PHOTOS[[#This Row],[Customer_ID]],CUSTOMERS[],7))</f>
        <v>43183</v>
      </c>
      <c r="C1727">
        <f t="shared" ca="1" si="26"/>
        <v>1</v>
      </c>
    </row>
    <row r="1728" spans="1:3" x14ac:dyDescent="0.2">
      <c r="A1728" t="s">
        <v>6132</v>
      </c>
      <c r="B1728" s="14">
        <f ca="1">VLOOKUP(PHOTOS[[#This Row],[Customer_ID]],CUSTOMERS[],7)+RANDBETWEEN(0,TODAY()-VLOOKUP(PHOTOS[[#This Row],[Customer_ID]],CUSTOMERS[],7))</f>
        <v>43503</v>
      </c>
      <c r="C1728">
        <f t="shared" ca="1" si="26"/>
        <v>44</v>
      </c>
    </row>
    <row r="1729" spans="1:3" x14ac:dyDescent="0.2">
      <c r="A1729" t="s">
        <v>6133</v>
      </c>
      <c r="B1729" s="16">
        <f ca="1">VLOOKUP(PHOTOS[[#This Row],[Customer_ID]],CUSTOMERS[],7)+RANDBETWEEN(0,TODAY()-VLOOKUP(PHOTOS[[#This Row],[Customer_ID]],CUSTOMERS[],7))</f>
        <v>44608</v>
      </c>
      <c r="C1729">
        <f t="shared" ca="1" si="26"/>
        <v>188</v>
      </c>
    </row>
    <row r="1730" spans="1:3" x14ac:dyDescent="0.2">
      <c r="A1730" t="s">
        <v>6134</v>
      </c>
      <c r="B1730" s="14">
        <f ca="1">VLOOKUP(PHOTOS[[#This Row],[Customer_ID]],CUSTOMERS[],7)+RANDBETWEEN(0,TODAY()-VLOOKUP(PHOTOS[[#This Row],[Customer_ID]],CUSTOMERS[],7))</f>
        <v>43630</v>
      </c>
      <c r="C1730">
        <f t="shared" ref="C1730:C1793" ca="1" si="27">RANDBETWEEN(1,200)</f>
        <v>81</v>
      </c>
    </row>
    <row r="1731" spans="1:3" x14ac:dyDescent="0.2">
      <c r="A1731" t="s">
        <v>6135</v>
      </c>
      <c r="B1731" s="16">
        <f ca="1">VLOOKUP(PHOTOS[[#This Row],[Customer_ID]],CUSTOMERS[],7)+RANDBETWEEN(0,TODAY()-VLOOKUP(PHOTOS[[#This Row],[Customer_ID]],CUSTOMERS[],7))</f>
        <v>44389</v>
      </c>
      <c r="C1731">
        <f t="shared" ca="1" si="27"/>
        <v>71</v>
      </c>
    </row>
    <row r="1732" spans="1:3" x14ac:dyDescent="0.2">
      <c r="A1732" t="s">
        <v>6136</v>
      </c>
      <c r="B1732" s="14">
        <f ca="1">VLOOKUP(PHOTOS[[#This Row],[Customer_ID]],CUSTOMERS[],7)+RANDBETWEEN(0,TODAY()-VLOOKUP(PHOTOS[[#This Row],[Customer_ID]],CUSTOMERS[],7))</f>
        <v>43394</v>
      </c>
      <c r="C1732">
        <f t="shared" ca="1" si="27"/>
        <v>118</v>
      </c>
    </row>
    <row r="1733" spans="1:3" x14ac:dyDescent="0.2">
      <c r="A1733" t="s">
        <v>6137</v>
      </c>
      <c r="B1733" s="16">
        <f ca="1">VLOOKUP(PHOTOS[[#This Row],[Customer_ID]],CUSTOMERS[],7)+RANDBETWEEN(0,TODAY()-VLOOKUP(PHOTOS[[#This Row],[Customer_ID]],CUSTOMERS[],7))</f>
        <v>43981</v>
      </c>
      <c r="C1733">
        <f t="shared" ca="1" si="27"/>
        <v>88</v>
      </c>
    </row>
    <row r="1734" spans="1:3" x14ac:dyDescent="0.2">
      <c r="A1734" t="s">
        <v>6138</v>
      </c>
      <c r="B1734" s="14">
        <f ca="1">VLOOKUP(PHOTOS[[#This Row],[Customer_ID]],CUSTOMERS[],7)+RANDBETWEEN(0,TODAY()-VLOOKUP(PHOTOS[[#This Row],[Customer_ID]],CUSTOMERS[],7))</f>
        <v>44806</v>
      </c>
      <c r="C1734">
        <f t="shared" ca="1" si="27"/>
        <v>69</v>
      </c>
    </row>
    <row r="1735" spans="1:3" x14ac:dyDescent="0.2">
      <c r="A1735" t="s">
        <v>6139</v>
      </c>
      <c r="B1735" s="16">
        <f ca="1">VLOOKUP(PHOTOS[[#This Row],[Customer_ID]],CUSTOMERS[],7)+RANDBETWEEN(0,TODAY()-VLOOKUP(PHOTOS[[#This Row],[Customer_ID]],CUSTOMERS[],7))</f>
        <v>44817</v>
      </c>
      <c r="C1735">
        <f t="shared" ca="1" si="27"/>
        <v>39</v>
      </c>
    </row>
    <row r="1736" spans="1:3" x14ac:dyDescent="0.2">
      <c r="A1736" t="s">
        <v>6140</v>
      </c>
      <c r="B1736" s="14">
        <f ca="1">VLOOKUP(PHOTOS[[#This Row],[Customer_ID]],CUSTOMERS[],7)+RANDBETWEEN(0,TODAY()-VLOOKUP(PHOTOS[[#This Row],[Customer_ID]],CUSTOMERS[],7))</f>
        <v>44505</v>
      </c>
      <c r="C1736">
        <f t="shared" ca="1" si="27"/>
        <v>193</v>
      </c>
    </row>
    <row r="1737" spans="1:3" x14ac:dyDescent="0.2">
      <c r="A1737" t="s">
        <v>6141</v>
      </c>
      <c r="B1737" s="16">
        <f ca="1">VLOOKUP(PHOTOS[[#This Row],[Customer_ID]],CUSTOMERS[],7)+RANDBETWEEN(0,TODAY()-VLOOKUP(PHOTOS[[#This Row],[Customer_ID]],CUSTOMERS[],7))</f>
        <v>44815</v>
      </c>
      <c r="C1737">
        <f t="shared" ca="1" si="27"/>
        <v>61</v>
      </c>
    </row>
    <row r="1738" spans="1:3" x14ac:dyDescent="0.2">
      <c r="A1738" t="s">
        <v>6142</v>
      </c>
      <c r="B1738" s="14">
        <f ca="1">VLOOKUP(PHOTOS[[#This Row],[Customer_ID]],CUSTOMERS[],7)+RANDBETWEEN(0,TODAY()-VLOOKUP(PHOTOS[[#This Row],[Customer_ID]],CUSTOMERS[],7))</f>
        <v>43665</v>
      </c>
      <c r="C1738">
        <f t="shared" ca="1" si="27"/>
        <v>158</v>
      </c>
    </row>
    <row r="1739" spans="1:3" x14ac:dyDescent="0.2">
      <c r="A1739" t="s">
        <v>6143</v>
      </c>
      <c r="B1739" s="16">
        <f ca="1">VLOOKUP(PHOTOS[[#This Row],[Customer_ID]],CUSTOMERS[],7)+RANDBETWEEN(0,TODAY()-VLOOKUP(PHOTOS[[#This Row],[Customer_ID]],CUSTOMERS[],7))</f>
        <v>44486</v>
      </c>
      <c r="C1739">
        <f t="shared" ca="1" si="27"/>
        <v>133</v>
      </c>
    </row>
    <row r="1740" spans="1:3" x14ac:dyDescent="0.2">
      <c r="A1740" t="s">
        <v>6144</v>
      </c>
      <c r="B1740" s="14">
        <f ca="1">VLOOKUP(PHOTOS[[#This Row],[Customer_ID]],CUSTOMERS[],7)+RANDBETWEEN(0,TODAY()-VLOOKUP(PHOTOS[[#This Row],[Customer_ID]],CUSTOMERS[],7))</f>
        <v>44275</v>
      </c>
      <c r="C1740">
        <f t="shared" ca="1" si="27"/>
        <v>21</v>
      </c>
    </row>
    <row r="1741" spans="1:3" x14ac:dyDescent="0.2">
      <c r="A1741" t="s">
        <v>6145</v>
      </c>
      <c r="B1741" s="16">
        <f ca="1">VLOOKUP(PHOTOS[[#This Row],[Customer_ID]],CUSTOMERS[],7)+RANDBETWEEN(0,TODAY()-VLOOKUP(PHOTOS[[#This Row],[Customer_ID]],CUSTOMERS[],7))</f>
        <v>44665</v>
      </c>
      <c r="C1741">
        <f t="shared" ca="1" si="27"/>
        <v>176</v>
      </c>
    </row>
    <row r="1742" spans="1:3" x14ac:dyDescent="0.2">
      <c r="A1742" t="s">
        <v>6146</v>
      </c>
      <c r="B1742" s="14">
        <f ca="1">VLOOKUP(PHOTOS[[#This Row],[Customer_ID]],CUSTOMERS[],7)+RANDBETWEEN(0,TODAY()-VLOOKUP(PHOTOS[[#This Row],[Customer_ID]],CUSTOMERS[],7))</f>
        <v>43064</v>
      </c>
      <c r="C1742">
        <f t="shared" ca="1" si="27"/>
        <v>118</v>
      </c>
    </row>
    <row r="1743" spans="1:3" x14ac:dyDescent="0.2">
      <c r="A1743" t="s">
        <v>6147</v>
      </c>
      <c r="B1743" s="16">
        <f ca="1">VLOOKUP(PHOTOS[[#This Row],[Customer_ID]],CUSTOMERS[],7)+RANDBETWEEN(0,TODAY()-VLOOKUP(PHOTOS[[#This Row],[Customer_ID]],CUSTOMERS[],7))</f>
        <v>43883</v>
      </c>
      <c r="C1743">
        <f t="shared" ca="1" si="27"/>
        <v>112</v>
      </c>
    </row>
    <row r="1744" spans="1:3" x14ac:dyDescent="0.2">
      <c r="A1744" t="s">
        <v>6148</v>
      </c>
      <c r="B1744" s="14">
        <f ca="1">VLOOKUP(PHOTOS[[#This Row],[Customer_ID]],CUSTOMERS[],7)+RANDBETWEEN(0,TODAY()-VLOOKUP(PHOTOS[[#This Row],[Customer_ID]],CUSTOMERS[],7))</f>
        <v>45157</v>
      </c>
      <c r="C1744">
        <f t="shared" ca="1" si="27"/>
        <v>196</v>
      </c>
    </row>
    <row r="1745" spans="1:3" x14ac:dyDescent="0.2">
      <c r="A1745" t="s">
        <v>6149</v>
      </c>
      <c r="B1745" s="16">
        <f ca="1">VLOOKUP(PHOTOS[[#This Row],[Customer_ID]],CUSTOMERS[],7)+RANDBETWEEN(0,TODAY()-VLOOKUP(PHOTOS[[#This Row],[Customer_ID]],CUSTOMERS[],7))</f>
        <v>44437</v>
      </c>
      <c r="C1745">
        <f t="shared" ca="1" si="27"/>
        <v>126</v>
      </c>
    </row>
    <row r="1746" spans="1:3" x14ac:dyDescent="0.2">
      <c r="A1746" t="s">
        <v>6150</v>
      </c>
      <c r="B1746" s="14">
        <f ca="1">VLOOKUP(PHOTOS[[#This Row],[Customer_ID]],CUSTOMERS[],7)+RANDBETWEEN(0,TODAY()-VLOOKUP(PHOTOS[[#This Row],[Customer_ID]],CUSTOMERS[],7))</f>
        <v>43644</v>
      </c>
      <c r="C1746">
        <f t="shared" ca="1" si="27"/>
        <v>81</v>
      </c>
    </row>
    <row r="1747" spans="1:3" x14ac:dyDescent="0.2">
      <c r="A1747" t="s">
        <v>6151</v>
      </c>
      <c r="B1747" s="16">
        <f ca="1">VLOOKUP(PHOTOS[[#This Row],[Customer_ID]],CUSTOMERS[],7)+RANDBETWEEN(0,TODAY()-VLOOKUP(PHOTOS[[#This Row],[Customer_ID]],CUSTOMERS[],7))</f>
        <v>45285</v>
      </c>
      <c r="C1747">
        <f t="shared" ca="1" si="27"/>
        <v>111</v>
      </c>
    </row>
    <row r="1748" spans="1:3" x14ac:dyDescent="0.2">
      <c r="A1748" t="s">
        <v>6152</v>
      </c>
      <c r="B1748" s="14">
        <f ca="1">VLOOKUP(PHOTOS[[#This Row],[Customer_ID]],CUSTOMERS[],7)+RANDBETWEEN(0,TODAY()-VLOOKUP(PHOTOS[[#This Row],[Customer_ID]],CUSTOMERS[],7))</f>
        <v>43436</v>
      </c>
      <c r="C1748">
        <f t="shared" ca="1" si="27"/>
        <v>95</v>
      </c>
    </row>
    <row r="1749" spans="1:3" x14ac:dyDescent="0.2">
      <c r="A1749" t="s">
        <v>6153</v>
      </c>
      <c r="B1749" s="16">
        <f ca="1">VLOOKUP(PHOTOS[[#This Row],[Customer_ID]],CUSTOMERS[],7)+RANDBETWEEN(0,TODAY()-VLOOKUP(PHOTOS[[#This Row],[Customer_ID]],CUSTOMERS[],7))</f>
        <v>45229</v>
      </c>
      <c r="C1749">
        <f t="shared" ca="1" si="27"/>
        <v>7</v>
      </c>
    </row>
    <row r="1750" spans="1:3" x14ac:dyDescent="0.2">
      <c r="A1750" t="s">
        <v>6154</v>
      </c>
      <c r="B1750" s="14">
        <f ca="1">VLOOKUP(PHOTOS[[#This Row],[Customer_ID]],CUSTOMERS[],7)+RANDBETWEEN(0,TODAY()-VLOOKUP(PHOTOS[[#This Row],[Customer_ID]],CUSTOMERS[],7))</f>
        <v>45232</v>
      </c>
      <c r="C1750">
        <f t="shared" ca="1" si="27"/>
        <v>129</v>
      </c>
    </row>
    <row r="1751" spans="1:3" x14ac:dyDescent="0.2">
      <c r="A1751" t="s">
        <v>6155</v>
      </c>
      <c r="B1751" s="16">
        <f ca="1">VLOOKUP(PHOTOS[[#This Row],[Customer_ID]],CUSTOMERS[],7)+RANDBETWEEN(0,TODAY()-VLOOKUP(PHOTOS[[#This Row],[Customer_ID]],CUSTOMERS[],7))</f>
        <v>43521</v>
      </c>
      <c r="C1751">
        <f t="shared" ca="1" si="27"/>
        <v>74</v>
      </c>
    </row>
    <row r="1752" spans="1:3" x14ac:dyDescent="0.2">
      <c r="A1752" t="s">
        <v>6156</v>
      </c>
      <c r="B1752" s="14">
        <f ca="1">VLOOKUP(PHOTOS[[#This Row],[Customer_ID]],CUSTOMERS[],7)+RANDBETWEEN(0,TODAY()-VLOOKUP(PHOTOS[[#This Row],[Customer_ID]],CUSTOMERS[],7))</f>
        <v>44345</v>
      </c>
      <c r="C1752">
        <f t="shared" ca="1" si="27"/>
        <v>108</v>
      </c>
    </row>
    <row r="1753" spans="1:3" x14ac:dyDescent="0.2">
      <c r="A1753" t="s">
        <v>6157</v>
      </c>
      <c r="B1753" s="16">
        <f ca="1">VLOOKUP(PHOTOS[[#This Row],[Customer_ID]],CUSTOMERS[],7)+RANDBETWEEN(0,TODAY()-VLOOKUP(PHOTOS[[#This Row],[Customer_ID]],CUSTOMERS[],7))</f>
        <v>45452</v>
      </c>
      <c r="C1753">
        <f t="shared" ca="1" si="27"/>
        <v>54</v>
      </c>
    </row>
    <row r="1754" spans="1:3" x14ac:dyDescent="0.2">
      <c r="A1754" t="s">
        <v>6158</v>
      </c>
      <c r="B1754" s="14">
        <f ca="1">VLOOKUP(PHOTOS[[#This Row],[Customer_ID]],CUSTOMERS[],7)+RANDBETWEEN(0,TODAY()-VLOOKUP(PHOTOS[[#This Row],[Customer_ID]],CUSTOMERS[],7))</f>
        <v>43766</v>
      </c>
      <c r="C1754">
        <f t="shared" ca="1" si="27"/>
        <v>15</v>
      </c>
    </row>
    <row r="1755" spans="1:3" x14ac:dyDescent="0.2">
      <c r="A1755" t="s">
        <v>6159</v>
      </c>
      <c r="B1755" s="16">
        <f ca="1">VLOOKUP(PHOTOS[[#This Row],[Customer_ID]],CUSTOMERS[],7)+RANDBETWEEN(0,TODAY()-VLOOKUP(PHOTOS[[#This Row],[Customer_ID]],CUSTOMERS[],7))</f>
        <v>44609</v>
      </c>
      <c r="C1755">
        <f t="shared" ca="1" si="27"/>
        <v>197</v>
      </c>
    </row>
    <row r="1756" spans="1:3" x14ac:dyDescent="0.2">
      <c r="A1756" t="s">
        <v>6160</v>
      </c>
      <c r="B1756" s="14">
        <f ca="1">VLOOKUP(PHOTOS[[#This Row],[Customer_ID]],CUSTOMERS[],7)+RANDBETWEEN(0,TODAY()-VLOOKUP(PHOTOS[[#This Row],[Customer_ID]],CUSTOMERS[],7))</f>
        <v>43830</v>
      </c>
      <c r="C1756">
        <f t="shared" ca="1" si="27"/>
        <v>138</v>
      </c>
    </row>
    <row r="1757" spans="1:3" x14ac:dyDescent="0.2">
      <c r="A1757" t="s">
        <v>6161</v>
      </c>
      <c r="B1757" s="16">
        <f ca="1">VLOOKUP(PHOTOS[[#This Row],[Customer_ID]],CUSTOMERS[],7)+RANDBETWEEN(0,TODAY()-VLOOKUP(PHOTOS[[#This Row],[Customer_ID]],CUSTOMERS[],7))</f>
        <v>44528</v>
      </c>
      <c r="C1757">
        <f t="shared" ca="1" si="27"/>
        <v>140</v>
      </c>
    </row>
    <row r="1758" spans="1:3" x14ac:dyDescent="0.2">
      <c r="A1758" t="s">
        <v>6162</v>
      </c>
      <c r="B1758" s="14">
        <f ca="1">VLOOKUP(PHOTOS[[#This Row],[Customer_ID]],CUSTOMERS[],7)+RANDBETWEEN(0,TODAY()-VLOOKUP(PHOTOS[[#This Row],[Customer_ID]],CUSTOMERS[],7))</f>
        <v>45514</v>
      </c>
      <c r="C1758">
        <f t="shared" ca="1" si="27"/>
        <v>143</v>
      </c>
    </row>
    <row r="1759" spans="1:3" x14ac:dyDescent="0.2">
      <c r="A1759" t="s">
        <v>6163</v>
      </c>
      <c r="B1759" s="16">
        <f ca="1">VLOOKUP(PHOTOS[[#This Row],[Customer_ID]],CUSTOMERS[],7)+RANDBETWEEN(0,TODAY()-VLOOKUP(PHOTOS[[#This Row],[Customer_ID]],CUSTOMERS[],7))</f>
        <v>43554</v>
      </c>
      <c r="C1759">
        <f t="shared" ca="1" si="27"/>
        <v>108</v>
      </c>
    </row>
    <row r="1760" spans="1:3" x14ac:dyDescent="0.2">
      <c r="A1760" t="s">
        <v>6164</v>
      </c>
      <c r="B1760" s="14">
        <f ca="1">VLOOKUP(PHOTOS[[#This Row],[Customer_ID]],CUSTOMERS[],7)+RANDBETWEEN(0,TODAY()-VLOOKUP(PHOTOS[[#This Row],[Customer_ID]],CUSTOMERS[],7))</f>
        <v>44022</v>
      </c>
      <c r="C1760">
        <f t="shared" ca="1" si="27"/>
        <v>5</v>
      </c>
    </row>
    <row r="1761" spans="1:3" x14ac:dyDescent="0.2">
      <c r="A1761" t="s">
        <v>6165</v>
      </c>
      <c r="B1761" s="16">
        <f ca="1">VLOOKUP(PHOTOS[[#This Row],[Customer_ID]],CUSTOMERS[],7)+RANDBETWEEN(0,TODAY()-VLOOKUP(PHOTOS[[#This Row],[Customer_ID]],CUSTOMERS[],7))</f>
        <v>44859</v>
      </c>
      <c r="C1761">
        <f t="shared" ca="1" si="27"/>
        <v>195</v>
      </c>
    </row>
    <row r="1762" spans="1:3" x14ac:dyDescent="0.2">
      <c r="A1762" t="s">
        <v>6166</v>
      </c>
      <c r="B1762" s="14">
        <f ca="1">VLOOKUP(PHOTOS[[#This Row],[Customer_ID]],CUSTOMERS[],7)+RANDBETWEEN(0,TODAY()-VLOOKUP(PHOTOS[[#This Row],[Customer_ID]],CUSTOMERS[],7))</f>
        <v>44861</v>
      </c>
      <c r="C1762">
        <f t="shared" ca="1" si="27"/>
        <v>17</v>
      </c>
    </row>
    <row r="1763" spans="1:3" x14ac:dyDescent="0.2">
      <c r="A1763" t="s">
        <v>6167</v>
      </c>
      <c r="B1763" s="16">
        <f ca="1">VLOOKUP(PHOTOS[[#This Row],[Customer_ID]],CUSTOMERS[],7)+RANDBETWEEN(0,TODAY()-VLOOKUP(PHOTOS[[#This Row],[Customer_ID]],CUSTOMERS[],7))</f>
        <v>43548</v>
      </c>
      <c r="C1763">
        <f t="shared" ca="1" si="27"/>
        <v>81</v>
      </c>
    </row>
    <row r="1764" spans="1:3" x14ac:dyDescent="0.2">
      <c r="A1764" t="s">
        <v>6168</v>
      </c>
      <c r="B1764" s="14">
        <f ca="1">VLOOKUP(PHOTOS[[#This Row],[Customer_ID]],CUSTOMERS[],7)+RANDBETWEEN(0,TODAY()-VLOOKUP(PHOTOS[[#This Row],[Customer_ID]],CUSTOMERS[],7))</f>
        <v>44004</v>
      </c>
      <c r="C1764">
        <f t="shared" ca="1" si="27"/>
        <v>186</v>
      </c>
    </row>
    <row r="1765" spans="1:3" x14ac:dyDescent="0.2">
      <c r="A1765" t="s">
        <v>6169</v>
      </c>
      <c r="B1765" s="16">
        <f ca="1">VLOOKUP(PHOTOS[[#This Row],[Customer_ID]],CUSTOMERS[],7)+RANDBETWEEN(0,TODAY()-VLOOKUP(PHOTOS[[#This Row],[Customer_ID]],CUSTOMERS[],7))</f>
        <v>43068</v>
      </c>
      <c r="C1765">
        <f t="shared" ca="1" si="27"/>
        <v>81</v>
      </c>
    </row>
    <row r="1766" spans="1:3" x14ac:dyDescent="0.2">
      <c r="A1766" t="s">
        <v>6170</v>
      </c>
      <c r="B1766" s="14">
        <f ca="1">VLOOKUP(PHOTOS[[#This Row],[Customer_ID]],CUSTOMERS[],7)+RANDBETWEEN(0,TODAY()-VLOOKUP(PHOTOS[[#This Row],[Customer_ID]],CUSTOMERS[],7))</f>
        <v>44031</v>
      </c>
      <c r="C1766">
        <f t="shared" ca="1" si="27"/>
        <v>70</v>
      </c>
    </row>
    <row r="1767" spans="1:3" x14ac:dyDescent="0.2">
      <c r="A1767" t="s">
        <v>6171</v>
      </c>
      <c r="B1767" s="16">
        <f ca="1">VLOOKUP(PHOTOS[[#This Row],[Customer_ID]],CUSTOMERS[],7)+RANDBETWEEN(0,TODAY()-VLOOKUP(PHOTOS[[#This Row],[Customer_ID]],CUSTOMERS[],7))</f>
        <v>44124</v>
      </c>
      <c r="C1767">
        <f t="shared" ca="1" si="27"/>
        <v>152</v>
      </c>
    </row>
    <row r="1768" spans="1:3" x14ac:dyDescent="0.2">
      <c r="A1768" t="s">
        <v>6172</v>
      </c>
      <c r="B1768" s="14">
        <f ca="1">VLOOKUP(PHOTOS[[#This Row],[Customer_ID]],CUSTOMERS[],7)+RANDBETWEEN(0,TODAY()-VLOOKUP(PHOTOS[[#This Row],[Customer_ID]],CUSTOMERS[],7))</f>
        <v>44709</v>
      </c>
      <c r="C1768">
        <f t="shared" ca="1" si="27"/>
        <v>19</v>
      </c>
    </row>
    <row r="1769" spans="1:3" x14ac:dyDescent="0.2">
      <c r="A1769" t="s">
        <v>6173</v>
      </c>
      <c r="B1769" s="16">
        <f ca="1">VLOOKUP(PHOTOS[[#This Row],[Customer_ID]],CUSTOMERS[],7)+RANDBETWEEN(0,TODAY()-VLOOKUP(PHOTOS[[#This Row],[Customer_ID]],CUSTOMERS[],7))</f>
        <v>44670</v>
      </c>
      <c r="C1769">
        <f t="shared" ca="1" si="27"/>
        <v>164</v>
      </c>
    </row>
    <row r="1770" spans="1:3" x14ac:dyDescent="0.2">
      <c r="A1770" t="s">
        <v>6174</v>
      </c>
      <c r="B1770" s="14">
        <f ca="1">VLOOKUP(PHOTOS[[#This Row],[Customer_ID]],CUSTOMERS[],7)+RANDBETWEEN(0,TODAY()-VLOOKUP(PHOTOS[[#This Row],[Customer_ID]],CUSTOMERS[],7))</f>
        <v>43405</v>
      </c>
      <c r="C1770">
        <f t="shared" ca="1" si="27"/>
        <v>66</v>
      </c>
    </row>
    <row r="1771" spans="1:3" x14ac:dyDescent="0.2">
      <c r="A1771" t="s">
        <v>6175</v>
      </c>
      <c r="B1771" s="16">
        <f ca="1">VLOOKUP(PHOTOS[[#This Row],[Customer_ID]],CUSTOMERS[],7)+RANDBETWEEN(0,TODAY()-VLOOKUP(PHOTOS[[#This Row],[Customer_ID]],CUSTOMERS[],7))</f>
        <v>44486</v>
      </c>
      <c r="C1771">
        <f t="shared" ca="1" si="27"/>
        <v>25</v>
      </c>
    </row>
    <row r="1772" spans="1:3" x14ac:dyDescent="0.2">
      <c r="A1772" t="s">
        <v>6176</v>
      </c>
      <c r="B1772" s="14">
        <f ca="1">VLOOKUP(PHOTOS[[#This Row],[Customer_ID]],CUSTOMERS[],7)+RANDBETWEEN(0,TODAY()-VLOOKUP(PHOTOS[[#This Row],[Customer_ID]],CUSTOMERS[],7))</f>
        <v>44231</v>
      </c>
      <c r="C1772">
        <f t="shared" ca="1" si="27"/>
        <v>178</v>
      </c>
    </row>
    <row r="1773" spans="1:3" x14ac:dyDescent="0.2">
      <c r="A1773" t="s">
        <v>6177</v>
      </c>
      <c r="B1773" s="16">
        <f ca="1">VLOOKUP(PHOTOS[[#This Row],[Customer_ID]],CUSTOMERS[],7)+RANDBETWEEN(0,TODAY()-VLOOKUP(PHOTOS[[#This Row],[Customer_ID]],CUSTOMERS[],7))</f>
        <v>44162</v>
      </c>
      <c r="C1773">
        <f t="shared" ca="1" si="27"/>
        <v>118</v>
      </c>
    </row>
    <row r="1774" spans="1:3" x14ac:dyDescent="0.2">
      <c r="A1774" t="s">
        <v>6178</v>
      </c>
      <c r="B1774" s="14">
        <f ca="1">VLOOKUP(PHOTOS[[#This Row],[Customer_ID]],CUSTOMERS[],7)+RANDBETWEEN(0,TODAY()-VLOOKUP(PHOTOS[[#This Row],[Customer_ID]],CUSTOMERS[],7))</f>
        <v>45271</v>
      </c>
      <c r="C1774">
        <f t="shared" ca="1" si="27"/>
        <v>161</v>
      </c>
    </row>
    <row r="1775" spans="1:3" x14ac:dyDescent="0.2">
      <c r="A1775" t="s">
        <v>6179</v>
      </c>
      <c r="B1775" s="16">
        <f ca="1">VLOOKUP(PHOTOS[[#This Row],[Customer_ID]],CUSTOMERS[],7)+RANDBETWEEN(0,TODAY()-VLOOKUP(PHOTOS[[#This Row],[Customer_ID]],CUSTOMERS[],7))</f>
        <v>44670</v>
      </c>
      <c r="C1775">
        <f t="shared" ca="1" si="27"/>
        <v>17</v>
      </c>
    </row>
    <row r="1776" spans="1:3" x14ac:dyDescent="0.2">
      <c r="A1776" t="s">
        <v>6180</v>
      </c>
      <c r="B1776" s="14">
        <f ca="1">VLOOKUP(PHOTOS[[#This Row],[Customer_ID]],CUSTOMERS[],7)+RANDBETWEEN(0,TODAY()-VLOOKUP(PHOTOS[[#This Row],[Customer_ID]],CUSTOMERS[],7))</f>
        <v>44951</v>
      </c>
      <c r="C1776">
        <f t="shared" ca="1" si="27"/>
        <v>171</v>
      </c>
    </row>
    <row r="1777" spans="1:3" x14ac:dyDescent="0.2">
      <c r="A1777" t="s">
        <v>6181</v>
      </c>
      <c r="B1777" s="16">
        <f ca="1">VLOOKUP(PHOTOS[[#This Row],[Customer_ID]],CUSTOMERS[],7)+RANDBETWEEN(0,TODAY()-VLOOKUP(PHOTOS[[#This Row],[Customer_ID]],CUSTOMERS[],7))</f>
        <v>44146</v>
      </c>
      <c r="C1777">
        <f t="shared" ca="1" si="27"/>
        <v>11</v>
      </c>
    </row>
    <row r="1778" spans="1:3" x14ac:dyDescent="0.2">
      <c r="A1778" t="s">
        <v>6182</v>
      </c>
      <c r="B1778" s="14">
        <f ca="1">VLOOKUP(PHOTOS[[#This Row],[Customer_ID]],CUSTOMERS[],7)+RANDBETWEEN(0,TODAY()-VLOOKUP(PHOTOS[[#This Row],[Customer_ID]],CUSTOMERS[],7))</f>
        <v>45332</v>
      </c>
      <c r="C1778">
        <f t="shared" ca="1" si="27"/>
        <v>89</v>
      </c>
    </row>
    <row r="1779" spans="1:3" x14ac:dyDescent="0.2">
      <c r="A1779" t="s">
        <v>6183</v>
      </c>
      <c r="B1779" s="16">
        <f ca="1">VLOOKUP(PHOTOS[[#This Row],[Customer_ID]],CUSTOMERS[],7)+RANDBETWEEN(0,TODAY()-VLOOKUP(PHOTOS[[#This Row],[Customer_ID]],CUSTOMERS[],7))</f>
        <v>44662</v>
      </c>
      <c r="C1779">
        <f t="shared" ca="1" si="27"/>
        <v>118</v>
      </c>
    </row>
    <row r="1780" spans="1:3" x14ac:dyDescent="0.2">
      <c r="A1780" t="s">
        <v>6184</v>
      </c>
      <c r="B1780" s="14">
        <f ca="1">VLOOKUP(PHOTOS[[#This Row],[Customer_ID]],CUSTOMERS[],7)+RANDBETWEEN(0,TODAY()-VLOOKUP(PHOTOS[[#This Row],[Customer_ID]],CUSTOMERS[],7))</f>
        <v>44976</v>
      </c>
      <c r="C1780">
        <f t="shared" ca="1" si="27"/>
        <v>182</v>
      </c>
    </row>
    <row r="1781" spans="1:3" x14ac:dyDescent="0.2">
      <c r="A1781" t="s">
        <v>6185</v>
      </c>
      <c r="B1781" s="16">
        <f ca="1">VLOOKUP(PHOTOS[[#This Row],[Customer_ID]],CUSTOMERS[],7)+RANDBETWEEN(0,TODAY()-VLOOKUP(PHOTOS[[#This Row],[Customer_ID]],CUSTOMERS[],7))</f>
        <v>43894</v>
      </c>
      <c r="C1781">
        <f t="shared" ca="1" si="27"/>
        <v>134</v>
      </c>
    </row>
    <row r="1782" spans="1:3" x14ac:dyDescent="0.2">
      <c r="A1782" t="s">
        <v>6186</v>
      </c>
      <c r="B1782" s="14">
        <f ca="1">VLOOKUP(PHOTOS[[#This Row],[Customer_ID]],CUSTOMERS[],7)+RANDBETWEEN(0,TODAY()-VLOOKUP(PHOTOS[[#This Row],[Customer_ID]],CUSTOMERS[],7))</f>
        <v>44456</v>
      </c>
      <c r="C1782">
        <f t="shared" ca="1" si="27"/>
        <v>68</v>
      </c>
    </row>
    <row r="1783" spans="1:3" x14ac:dyDescent="0.2">
      <c r="A1783" t="s">
        <v>6187</v>
      </c>
      <c r="B1783" s="16">
        <f ca="1">VLOOKUP(PHOTOS[[#This Row],[Customer_ID]],CUSTOMERS[],7)+RANDBETWEEN(0,TODAY()-VLOOKUP(PHOTOS[[#This Row],[Customer_ID]],CUSTOMERS[],7))</f>
        <v>44120</v>
      </c>
      <c r="C1783">
        <f t="shared" ca="1" si="27"/>
        <v>14</v>
      </c>
    </row>
    <row r="1784" spans="1:3" x14ac:dyDescent="0.2">
      <c r="A1784" t="s">
        <v>6188</v>
      </c>
      <c r="B1784" s="14">
        <f ca="1">VLOOKUP(PHOTOS[[#This Row],[Customer_ID]],CUSTOMERS[],7)+RANDBETWEEN(0,TODAY()-VLOOKUP(PHOTOS[[#This Row],[Customer_ID]],CUSTOMERS[],7))</f>
        <v>43474</v>
      </c>
      <c r="C1784">
        <f t="shared" ca="1" si="27"/>
        <v>143</v>
      </c>
    </row>
    <row r="1785" spans="1:3" x14ac:dyDescent="0.2">
      <c r="A1785" t="s">
        <v>6189</v>
      </c>
      <c r="B1785" s="16">
        <f ca="1">VLOOKUP(PHOTOS[[#This Row],[Customer_ID]],CUSTOMERS[],7)+RANDBETWEEN(0,TODAY()-VLOOKUP(PHOTOS[[#This Row],[Customer_ID]],CUSTOMERS[],7))</f>
        <v>43203</v>
      </c>
      <c r="C1785">
        <f t="shared" ca="1" si="27"/>
        <v>141</v>
      </c>
    </row>
    <row r="1786" spans="1:3" x14ac:dyDescent="0.2">
      <c r="A1786" t="s">
        <v>6190</v>
      </c>
      <c r="B1786" s="14">
        <f ca="1">VLOOKUP(PHOTOS[[#This Row],[Customer_ID]],CUSTOMERS[],7)+RANDBETWEEN(0,TODAY()-VLOOKUP(PHOTOS[[#This Row],[Customer_ID]],CUSTOMERS[],7))</f>
        <v>45162</v>
      </c>
      <c r="C1786">
        <f t="shared" ca="1" si="27"/>
        <v>149</v>
      </c>
    </row>
    <row r="1787" spans="1:3" x14ac:dyDescent="0.2">
      <c r="A1787" t="s">
        <v>6191</v>
      </c>
      <c r="B1787" s="16">
        <f ca="1">VLOOKUP(PHOTOS[[#This Row],[Customer_ID]],CUSTOMERS[],7)+RANDBETWEEN(0,TODAY()-VLOOKUP(PHOTOS[[#This Row],[Customer_ID]],CUSTOMERS[],7))</f>
        <v>44724</v>
      </c>
      <c r="C1787">
        <f t="shared" ca="1" si="27"/>
        <v>52</v>
      </c>
    </row>
    <row r="1788" spans="1:3" x14ac:dyDescent="0.2">
      <c r="A1788" t="s">
        <v>6192</v>
      </c>
      <c r="B1788" s="14">
        <f ca="1">VLOOKUP(PHOTOS[[#This Row],[Customer_ID]],CUSTOMERS[],7)+RANDBETWEEN(0,TODAY()-VLOOKUP(PHOTOS[[#This Row],[Customer_ID]],CUSTOMERS[],7))</f>
        <v>44383</v>
      </c>
      <c r="C1788">
        <f t="shared" ca="1" si="27"/>
        <v>47</v>
      </c>
    </row>
    <row r="1789" spans="1:3" x14ac:dyDescent="0.2">
      <c r="A1789" t="s">
        <v>6193</v>
      </c>
      <c r="B1789" s="16">
        <f ca="1">VLOOKUP(PHOTOS[[#This Row],[Customer_ID]],CUSTOMERS[],7)+RANDBETWEEN(0,TODAY()-VLOOKUP(PHOTOS[[#This Row],[Customer_ID]],CUSTOMERS[],7))</f>
        <v>43999</v>
      </c>
      <c r="C1789">
        <f t="shared" ca="1" si="27"/>
        <v>79</v>
      </c>
    </row>
    <row r="1790" spans="1:3" x14ac:dyDescent="0.2">
      <c r="A1790" t="s">
        <v>6194</v>
      </c>
      <c r="B1790" s="14">
        <f ca="1">VLOOKUP(PHOTOS[[#This Row],[Customer_ID]],CUSTOMERS[],7)+RANDBETWEEN(0,TODAY()-VLOOKUP(PHOTOS[[#This Row],[Customer_ID]],CUSTOMERS[],7))</f>
        <v>45281</v>
      </c>
      <c r="C1790">
        <f t="shared" ca="1" si="27"/>
        <v>40</v>
      </c>
    </row>
    <row r="1791" spans="1:3" x14ac:dyDescent="0.2">
      <c r="A1791" t="s">
        <v>6195</v>
      </c>
      <c r="B1791" s="16">
        <f ca="1">VLOOKUP(PHOTOS[[#This Row],[Customer_ID]],CUSTOMERS[],7)+RANDBETWEEN(0,TODAY()-VLOOKUP(PHOTOS[[#This Row],[Customer_ID]],CUSTOMERS[],7))</f>
        <v>44125</v>
      </c>
      <c r="C1791">
        <f t="shared" ca="1" si="27"/>
        <v>68</v>
      </c>
    </row>
    <row r="1792" spans="1:3" x14ac:dyDescent="0.2">
      <c r="A1792" t="s">
        <v>6196</v>
      </c>
      <c r="B1792" s="14">
        <f ca="1">VLOOKUP(PHOTOS[[#This Row],[Customer_ID]],CUSTOMERS[],7)+RANDBETWEEN(0,TODAY()-VLOOKUP(PHOTOS[[#This Row],[Customer_ID]],CUSTOMERS[],7))</f>
        <v>45198</v>
      </c>
      <c r="C1792">
        <f t="shared" ca="1" si="27"/>
        <v>38</v>
      </c>
    </row>
    <row r="1793" spans="1:3" x14ac:dyDescent="0.2">
      <c r="A1793" t="s">
        <v>6197</v>
      </c>
      <c r="B1793" s="16">
        <f ca="1">VLOOKUP(PHOTOS[[#This Row],[Customer_ID]],CUSTOMERS[],7)+RANDBETWEEN(0,TODAY()-VLOOKUP(PHOTOS[[#This Row],[Customer_ID]],CUSTOMERS[],7))</f>
        <v>45508</v>
      </c>
      <c r="C1793">
        <f t="shared" ca="1" si="27"/>
        <v>56</v>
      </c>
    </row>
    <row r="1794" spans="1:3" x14ac:dyDescent="0.2">
      <c r="A1794" t="s">
        <v>6198</v>
      </c>
      <c r="B1794" s="14">
        <f ca="1">VLOOKUP(PHOTOS[[#This Row],[Customer_ID]],CUSTOMERS[],7)+RANDBETWEEN(0,TODAY()-VLOOKUP(PHOTOS[[#This Row],[Customer_ID]],CUSTOMERS[],7))</f>
        <v>44293</v>
      </c>
      <c r="C1794">
        <f t="shared" ref="C1794:C1857" ca="1" si="28">RANDBETWEEN(1,200)</f>
        <v>87</v>
      </c>
    </row>
    <row r="1795" spans="1:3" x14ac:dyDescent="0.2">
      <c r="A1795" t="s">
        <v>6199</v>
      </c>
      <c r="B1795" s="16">
        <f ca="1">VLOOKUP(PHOTOS[[#This Row],[Customer_ID]],CUSTOMERS[],7)+RANDBETWEEN(0,TODAY()-VLOOKUP(PHOTOS[[#This Row],[Customer_ID]],CUSTOMERS[],7))</f>
        <v>45396</v>
      </c>
      <c r="C1795">
        <f t="shared" ca="1" si="28"/>
        <v>191</v>
      </c>
    </row>
    <row r="1796" spans="1:3" x14ac:dyDescent="0.2">
      <c r="A1796" t="s">
        <v>6200</v>
      </c>
      <c r="B1796" s="14">
        <f ca="1">VLOOKUP(PHOTOS[[#This Row],[Customer_ID]],CUSTOMERS[],7)+RANDBETWEEN(0,TODAY()-VLOOKUP(PHOTOS[[#This Row],[Customer_ID]],CUSTOMERS[],7))</f>
        <v>44430</v>
      </c>
      <c r="C1796">
        <f t="shared" ca="1" si="28"/>
        <v>144</v>
      </c>
    </row>
    <row r="1797" spans="1:3" x14ac:dyDescent="0.2">
      <c r="A1797" t="s">
        <v>6201</v>
      </c>
      <c r="B1797" s="16">
        <f ca="1">VLOOKUP(PHOTOS[[#This Row],[Customer_ID]],CUSTOMERS[],7)+RANDBETWEEN(0,TODAY()-VLOOKUP(PHOTOS[[#This Row],[Customer_ID]],CUSTOMERS[],7))</f>
        <v>44908</v>
      </c>
      <c r="C1797">
        <f t="shared" ca="1" si="28"/>
        <v>84</v>
      </c>
    </row>
    <row r="1798" spans="1:3" x14ac:dyDescent="0.2">
      <c r="A1798" t="s">
        <v>6202</v>
      </c>
      <c r="B1798" s="14">
        <f ca="1">VLOOKUP(PHOTOS[[#This Row],[Customer_ID]],CUSTOMERS[],7)+RANDBETWEEN(0,TODAY()-VLOOKUP(PHOTOS[[#This Row],[Customer_ID]],CUSTOMERS[],7))</f>
        <v>43930</v>
      </c>
      <c r="C1798">
        <f t="shared" ca="1" si="28"/>
        <v>62</v>
      </c>
    </row>
    <row r="1799" spans="1:3" x14ac:dyDescent="0.2">
      <c r="A1799" t="s">
        <v>6203</v>
      </c>
      <c r="B1799" s="16">
        <f ca="1">VLOOKUP(PHOTOS[[#This Row],[Customer_ID]],CUSTOMERS[],7)+RANDBETWEEN(0,TODAY()-VLOOKUP(PHOTOS[[#This Row],[Customer_ID]],CUSTOMERS[],7))</f>
        <v>43301</v>
      </c>
      <c r="C1799">
        <f t="shared" ca="1" si="28"/>
        <v>161</v>
      </c>
    </row>
    <row r="1800" spans="1:3" x14ac:dyDescent="0.2">
      <c r="A1800" t="s">
        <v>6204</v>
      </c>
      <c r="B1800" s="14">
        <f ca="1">VLOOKUP(PHOTOS[[#This Row],[Customer_ID]],CUSTOMERS[],7)+RANDBETWEEN(0,TODAY()-VLOOKUP(PHOTOS[[#This Row],[Customer_ID]],CUSTOMERS[],7))</f>
        <v>44259</v>
      </c>
      <c r="C1800">
        <f t="shared" ca="1" si="28"/>
        <v>48</v>
      </c>
    </row>
    <row r="1801" spans="1:3" x14ac:dyDescent="0.2">
      <c r="A1801" t="s">
        <v>6205</v>
      </c>
      <c r="B1801" s="16">
        <f ca="1">VLOOKUP(PHOTOS[[#This Row],[Customer_ID]],CUSTOMERS[],7)+RANDBETWEEN(0,TODAY()-VLOOKUP(PHOTOS[[#This Row],[Customer_ID]],CUSTOMERS[],7))</f>
        <v>44374</v>
      </c>
      <c r="C1801">
        <f t="shared" ca="1" si="28"/>
        <v>180</v>
      </c>
    </row>
    <row r="1802" spans="1:3" x14ac:dyDescent="0.2">
      <c r="A1802" t="s">
        <v>6206</v>
      </c>
      <c r="B1802" s="14">
        <f ca="1">VLOOKUP(PHOTOS[[#This Row],[Customer_ID]],CUSTOMERS[],7)+RANDBETWEEN(0,TODAY()-VLOOKUP(PHOTOS[[#This Row],[Customer_ID]],CUSTOMERS[],7))</f>
        <v>44025</v>
      </c>
      <c r="C1802">
        <f t="shared" ca="1" si="28"/>
        <v>90</v>
      </c>
    </row>
    <row r="1803" spans="1:3" x14ac:dyDescent="0.2">
      <c r="A1803" t="s">
        <v>6207</v>
      </c>
      <c r="B1803" s="16">
        <f ca="1">VLOOKUP(PHOTOS[[#This Row],[Customer_ID]],CUSTOMERS[],7)+RANDBETWEEN(0,TODAY()-VLOOKUP(PHOTOS[[#This Row],[Customer_ID]],CUSTOMERS[],7))</f>
        <v>43909</v>
      </c>
      <c r="C1803">
        <f t="shared" ca="1" si="28"/>
        <v>158</v>
      </c>
    </row>
    <row r="1804" spans="1:3" x14ac:dyDescent="0.2">
      <c r="A1804" t="s">
        <v>6208</v>
      </c>
      <c r="B1804" s="14">
        <f ca="1">VLOOKUP(PHOTOS[[#This Row],[Customer_ID]],CUSTOMERS[],7)+RANDBETWEEN(0,TODAY()-VLOOKUP(PHOTOS[[#This Row],[Customer_ID]],CUSTOMERS[],7))</f>
        <v>44760</v>
      </c>
      <c r="C1804">
        <f t="shared" ca="1" si="28"/>
        <v>95</v>
      </c>
    </row>
    <row r="1805" spans="1:3" x14ac:dyDescent="0.2">
      <c r="A1805" t="s">
        <v>6209</v>
      </c>
      <c r="B1805" s="16">
        <f ca="1">VLOOKUP(PHOTOS[[#This Row],[Customer_ID]],CUSTOMERS[],7)+RANDBETWEEN(0,TODAY()-VLOOKUP(PHOTOS[[#This Row],[Customer_ID]],CUSTOMERS[],7))</f>
        <v>45227</v>
      </c>
      <c r="C1805">
        <f t="shared" ca="1" si="28"/>
        <v>188</v>
      </c>
    </row>
    <row r="1806" spans="1:3" x14ac:dyDescent="0.2">
      <c r="A1806" t="s">
        <v>6210</v>
      </c>
      <c r="B1806" s="14">
        <f ca="1">VLOOKUP(PHOTOS[[#This Row],[Customer_ID]],CUSTOMERS[],7)+RANDBETWEEN(0,TODAY()-VLOOKUP(PHOTOS[[#This Row],[Customer_ID]],CUSTOMERS[],7))</f>
        <v>44872</v>
      </c>
      <c r="C1806">
        <f t="shared" ca="1" si="28"/>
        <v>18</v>
      </c>
    </row>
    <row r="1807" spans="1:3" x14ac:dyDescent="0.2">
      <c r="A1807" t="s">
        <v>6211</v>
      </c>
      <c r="B1807" s="16">
        <f ca="1">VLOOKUP(PHOTOS[[#This Row],[Customer_ID]],CUSTOMERS[],7)+RANDBETWEEN(0,TODAY()-VLOOKUP(PHOTOS[[#This Row],[Customer_ID]],CUSTOMERS[],7))</f>
        <v>44345</v>
      </c>
      <c r="C1807">
        <f t="shared" ca="1" si="28"/>
        <v>73</v>
      </c>
    </row>
    <row r="1808" spans="1:3" x14ac:dyDescent="0.2">
      <c r="A1808" t="s">
        <v>6212</v>
      </c>
      <c r="B1808" s="14">
        <f ca="1">VLOOKUP(PHOTOS[[#This Row],[Customer_ID]],CUSTOMERS[],7)+RANDBETWEEN(0,TODAY()-VLOOKUP(PHOTOS[[#This Row],[Customer_ID]],CUSTOMERS[],7))</f>
        <v>43826</v>
      </c>
      <c r="C1808">
        <f t="shared" ca="1" si="28"/>
        <v>176</v>
      </c>
    </row>
    <row r="1809" spans="1:3" x14ac:dyDescent="0.2">
      <c r="A1809" t="s">
        <v>6213</v>
      </c>
      <c r="B1809" s="16">
        <f ca="1">VLOOKUP(PHOTOS[[#This Row],[Customer_ID]],CUSTOMERS[],7)+RANDBETWEEN(0,TODAY()-VLOOKUP(PHOTOS[[#This Row],[Customer_ID]],CUSTOMERS[],7))</f>
        <v>45226</v>
      </c>
      <c r="C1809">
        <f t="shared" ca="1" si="28"/>
        <v>191</v>
      </c>
    </row>
    <row r="1810" spans="1:3" x14ac:dyDescent="0.2">
      <c r="A1810" t="s">
        <v>6214</v>
      </c>
      <c r="B1810" s="14">
        <f ca="1">VLOOKUP(PHOTOS[[#This Row],[Customer_ID]],CUSTOMERS[],7)+RANDBETWEEN(0,TODAY()-VLOOKUP(PHOTOS[[#This Row],[Customer_ID]],CUSTOMERS[],7))</f>
        <v>44722</v>
      </c>
      <c r="C1810">
        <f t="shared" ca="1" si="28"/>
        <v>6</v>
      </c>
    </row>
    <row r="1811" spans="1:3" x14ac:dyDescent="0.2">
      <c r="A1811" t="s">
        <v>6215</v>
      </c>
      <c r="B1811" s="16">
        <f ca="1">VLOOKUP(PHOTOS[[#This Row],[Customer_ID]],CUSTOMERS[],7)+RANDBETWEEN(0,TODAY()-VLOOKUP(PHOTOS[[#This Row],[Customer_ID]],CUSTOMERS[],7))</f>
        <v>44724</v>
      </c>
      <c r="C1811">
        <f t="shared" ca="1" si="28"/>
        <v>55</v>
      </c>
    </row>
    <row r="1812" spans="1:3" x14ac:dyDescent="0.2">
      <c r="A1812" t="s">
        <v>6216</v>
      </c>
      <c r="B1812" s="14">
        <f ca="1">VLOOKUP(PHOTOS[[#This Row],[Customer_ID]],CUSTOMERS[],7)+RANDBETWEEN(0,TODAY()-VLOOKUP(PHOTOS[[#This Row],[Customer_ID]],CUSTOMERS[],7))</f>
        <v>43820</v>
      </c>
      <c r="C1812">
        <f t="shared" ca="1" si="28"/>
        <v>186</v>
      </c>
    </row>
    <row r="1813" spans="1:3" x14ac:dyDescent="0.2">
      <c r="A1813" t="s">
        <v>6217</v>
      </c>
      <c r="B1813" s="16">
        <f ca="1">VLOOKUP(PHOTOS[[#This Row],[Customer_ID]],CUSTOMERS[],7)+RANDBETWEEN(0,TODAY()-VLOOKUP(PHOTOS[[#This Row],[Customer_ID]],CUSTOMERS[],7))</f>
        <v>43679</v>
      </c>
      <c r="C1813">
        <f t="shared" ca="1" si="28"/>
        <v>77</v>
      </c>
    </row>
    <row r="1814" spans="1:3" x14ac:dyDescent="0.2">
      <c r="A1814" t="s">
        <v>6218</v>
      </c>
      <c r="B1814" s="14">
        <f ca="1">VLOOKUP(PHOTOS[[#This Row],[Customer_ID]],CUSTOMERS[],7)+RANDBETWEEN(0,TODAY()-VLOOKUP(PHOTOS[[#This Row],[Customer_ID]],CUSTOMERS[],7))</f>
        <v>45467</v>
      </c>
      <c r="C1814">
        <f t="shared" ca="1" si="28"/>
        <v>124</v>
      </c>
    </row>
    <row r="1815" spans="1:3" x14ac:dyDescent="0.2">
      <c r="A1815" t="s">
        <v>6219</v>
      </c>
      <c r="B1815" s="16">
        <f ca="1">VLOOKUP(PHOTOS[[#This Row],[Customer_ID]],CUSTOMERS[],7)+RANDBETWEEN(0,TODAY()-VLOOKUP(PHOTOS[[#This Row],[Customer_ID]],CUSTOMERS[],7))</f>
        <v>44583</v>
      </c>
      <c r="C1815">
        <f t="shared" ca="1" si="28"/>
        <v>75</v>
      </c>
    </row>
    <row r="1816" spans="1:3" x14ac:dyDescent="0.2">
      <c r="A1816" t="s">
        <v>6220</v>
      </c>
      <c r="B1816" s="14">
        <f ca="1">VLOOKUP(PHOTOS[[#This Row],[Customer_ID]],CUSTOMERS[],7)+RANDBETWEEN(0,TODAY()-VLOOKUP(PHOTOS[[#This Row],[Customer_ID]],CUSTOMERS[],7))</f>
        <v>44222</v>
      </c>
      <c r="C1816">
        <f t="shared" ca="1" si="28"/>
        <v>188</v>
      </c>
    </row>
    <row r="1817" spans="1:3" x14ac:dyDescent="0.2">
      <c r="A1817" t="s">
        <v>6221</v>
      </c>
      <c r="B1817" s="16">
        <f ca="1">VLOOKUP(PHOTOS[[#This Row],[Customer_ID]],CUSTOMERS[],7)+RANDBETWEEN(0,TODAY()-VLOOKUP(PHOTOS[[#This Row],[Customer_ID]],CUSTOMERS[],7))</f>
        <v>42838</v>
      </c>
      <c r="C1817">
        <f t="shared" ca="1" si="28"/>
        <v>198</v>
      </c>
    </row>
    <row r="1818" spans="1:3" x14ac:dyDescent="0.2">
      <c r="A1818" t="s">
        <v>6222</v>
      </c>
      <c r="B1818" s="14">
        <f ca="1">VLOOKUP(PHOTOS[[#This Row],[Customer_ID]],CUSTOMERS[],7)+RANDBETWEEN(0,TODAY()-VLOOKUP(PHOTOS[[#This Row],[Customer_ID]],CUSTOMERS[],7))</f>
        <v>45469</v>
      </c>
      <c r="C1818">
        <f t="shared" ca="1" si="28"/>
        <v>148</v>
      </c>
    </row>
    <row r="1819" spans="1:3" x14ac:dyDescent="0.2">
      <c r="A1819" t="s">
        <v>6223</v>
      </c>
      <c r="B1819" s="16">
        <f ca="1">VLOOKUP(PHOTOS[[#This Row],[Customer_ID]],CUSTOMERS[],7)+RANDBETWEEN(0,TODAY()-VLOOKUP(PHOTOS[[#This Row],[Customer_ID]],CUSTOMERS[],7))</f>
        <v>44575</v>
      </c>
      <c r="C1819">
        <f t="shared" ca="1" si="28"/>
        <v>125</v>
      </c>
    </row>
    <row r="1820" spans="1:3" x14ac:dyDescent="0.2">
      <c r="A1820" t="s">
        <v>6224</v>
      </c>
      <c r="B1820" s="14">
        <f ca="1">VLOOKUP(PHOTOS[[#This Row],[Customer_ID]],CUSTOMERS[],7)+RANDBETWEEN(0,TODAY()-VLOOKUP(PHOTOS[[#This Row],[Customer_ID]],CUSTOMERS[],7))</f>
        <v>44448</v>
      </c>
      <c r="C1820">
        <f t="shared" ca="1" si="28"/>
        <v>30</v>
      </c>
    </row>
    <row r="1821" spans="1:3" x14ac:dyDescent="0.2">
      <c r="A1821" t="s">
        <v>6225</v>
      </c>
      <c r="B1821" s="16">
        <f ca="1">VLOOKUP(PHOTOS[[#This Row],[Customer_ID]],CUSTOMERS[],7)+RANDBETWEEN(0,TODAY()-VLOOKUP(PHOTOS[[#This Row],[Customer_ID]],CUSTOMERS[],7))</f>
        <v>42996</v>
      </c>
      <c r="C1821">
        <f t="shared" ca="1" si="28"/>
        <v>173</v>
      </c>
    </row>
    <row r="1822" spans="1:3" x14ac:dyDescent="0.2">
      <c r="A1822" t="s">
        <v>6226</v>
      </c>
      <c r="B1822" s="14">
        <f ca="1">VLOOKUP(PHOTOS[[#This Row],[Customer_ID]],CUSTOMERS[],7)+RANDBETWEEN(0,TODAY()-VLOOKUP(PHOTOS[[#This Row],[Customer_ID]],CUSTOMERS[],7))</f>
        <v>42843</v>
      </c>
      <c r="C1822">
        <f t="shared" ca="1" si="28"/>
        <v>159</v>
      </c>
    </row>
    <row r="1823" spans="1:3" x14ac:dyDescent="0.2">
      <c r="A1823" t="s">
        <v>6227</v>
      </c>
      <c r="B1823" s="16">
        <f ca="1">VLOOKUP(PHOTOS[[#This Row],[Customer_ID]],CUSTOMERS[],7)+RANDBETWEEN(0,TODAY()-VLOOKUP(PHOTOS[[#This Row],[Customer_ID]],CUSTOMERS[],7))</f>
        <v>45442</v>
      </c>
      <c r="C1823">
        <f t="shared" ca="1" si="28"/>
        <v>15</v>
      </c>
    </row>
    <row r="1824" spans="1:3" x14ac:dyDescent="0.2">
      <c r="A1824" t="s">
        <v>6228</v>
      </c>
      <c r="B1824" s="14">
        <f ca="1">VLOOKUP(PHOTOS[[#This Row],[Customer_ID]],CUSTOMERS[],7)+RANDBETWEEN(0,TODAY()-VLOOKUP(PHOTOS[[#This Row],[Customer_ID]],CUSTOMERS[],7))</f>
        <v>45307</v>
      </c>
      <c r="C1824">
        <f t="shared" ca="1" si="28"/>
        <v>175</v>
      </c>
    </row>
    <row r="1825" spans="1:3" x14ac:dyDescent="0.2">
      <c r="A1825" t="s">
        <v>6229</v>
      </c>
      <c r="B1825" s="16">
        <f ca="1">VLOOKUP(PHOTOS[[#This Row],[Customer_ID]],CUSTOMERS[],7)+RANDBETWEEN(0,TODAY()-VLOOKUP(PHOTOS[[#This Row],[Customer_ID]],CUSTOMERS[],7))</f>
        <v>44706</v>
      </c>
      <c r="C1825">
        <f t="shared" ca="1" si="28"/>
        <v>132</v>
      </c>
    </row>
    <row r="1826" spans="1:3" x14ac:dyDescent="0.2">
      <c r="A1826" t="s">
        <v>6230</v>
      </c>
      <c r="B1826" s="14">
        <f ca="1">VLOOKUP(PHOTOS[[#This Row],[Customer_ID]],CUSTOMERS[],7)+RANDBETWEEN(0,TODAY()-VLOOKUP(PHOTOS[[#This Row],[Customer_ID]],CUSTOMERS[],7))</f>
        <v>45324</v>
      </c>
      <c r="C1826">
        <f t="shared" ca="1" si="28"/>
        <v>101</v>
      </c>
    </row>
    <row r="1827" spans="1:3" x14ac:dyDescent="0.2">
      <c r="A1827" t="s">
        <v>6231</v>
      </c>
      <c r="B1827" s="16">
        <f ca="1">VLOOKUP(PHOTOS[[#This Row],[Customer_ID]],CUSTOMERS[],7)+RANDBETWEEN(0,TODAY()-VLOOKUP(PHOTOS[[#This Row],[Customer_ID]],CUSTOMERS[],7))</f>
        <v>45392</v>
      </c>
      <c r="C1827">
        <f t="shared" ca="1" si="28"/>
        <v>38</v>
      </c>
    </row>
    <row r="1828" spans="1:3" x14ac:dyDescent="0.2">
      <c r="A1828" t="s">
        <v>6232</v>
      </c>
      <c r="B1828" s="14">
        <f ca="1">VLOOKUP(PHOTOS[[#This Row],[Customer_ID]],CUSTOMERS[],7)+RANDBETWEEN(0,TODAY()-VLOOKUP(PHOTOS[[#This Row],[Customer_ID]],CUSTOMERS[],7))</f>
        <v>45272</v>
      </c>
      <c r="C1828">
        <f t="shared" ca="1" si="28"/>
        <v>187</v>
      </c>
    </row>
    <row r="1829" spans="1:3" x14ac:dyDescent="0.2">
      <c r="A1829" t="s">
        <v>6233</v>
      </c>
      <c r="B1829" s="16">
        <f ca="1">VLOOKUP(PHOTOS[[#This Row],[Customer_ID]],CUSTOMERS[],7)+RANDBETWEEN(0,TODAY()-VLOOKUP(PHOTOS[[#This Row],[Customer_ID]],CUSTOMERS[],7))</f>
        <v>44753</v>
      </c>
      <c r="C1829">
        <f t="shared" ca="1" si="28"/>
        <v>79</v>
      </c>
    </row>
    <row r="1830" spans="1:3" x14ac:dyDescent="0.2">
      <c r="A1830" t="s">
        <v>6234</v>
      </c>
      <c r="B1830" s="14">
        <f ca="1">VLOOKUP(PHOTOS[[#This Row],[Customer_ID]],CUSTOMERS[],7)+RANDBETWEEN(0,TODAY()-VLOOKUP(PHOTOS[[#This Row],[Customer_ID]],CUSTOMERS[],7))</f>
        <v>45068</v>
      </c>
      <c r="C1830">
        <f t="shared" ca="1" si="28"/>
        <v>61</v>
      </c>
    </row>
    <row r="1831" spans="1:3" x14ac:dyDescent="0.2">
      <c r="A1831" t="s">
        <v>6235</v>
      </c>
      <c r="B1831" s="16">
        <f ca="1">VLOOKUP(PHOTOS[[#This Row],[Customer_ID]],CUSTOMERS[],7)+RANDBETWEEN(0,TODAY()-VLOOKUP(PHOTOS[[#This Row],[Customer_ID]],CUSTOMERS[],7))</f>
        <v>44583</v>
      </c>
      <c r="C1831">
        <f t="shared" ca="1" si="28"/>
        <v>15</v>
      </c>
    </row>
    <row r="1832" spans="1:3" x14ac:dyDescent="0.2">
      <c r="A1832" t="s">
        <v>6236</v>
      </c>
      <c r="B1832" s="14">
        <f ca="1">VLOOKUP(PHOTOS[[#This Row],[Customer_ID]],CUSTOMERS[],7)+RANDBETWEEN(0,TODAY()-VLOOKUP(PHOTOS[[#This Row],[Customer_ID]],CUSTOMERS[],7))</f>
        <v>44362</v>
      </c>
      <c r="C1832">
        <f t="shared" ca="1" si="28"/>
        <v>179</v>
      </c>
    </row>
    <row r="1833" spans="1:3" x14ac:dyDescent="0.2">
      <c r="A1833" t="s">
        <v>6237</v>
      </c>
      <c r="B1833" s="16">
        <f ca="1">VLOOKUP(PHOTOS[[#This Row],[Customer_ID]],CUSTOMERS[],7)+RANDBETWEEN(0,TODAY()-VLOOKUP(PHOTOS[[#This Row],[Customer_ID]],CUSTOMERS[],7))</f>
        <v>43612</v>
      </c>
      <c r="C1833">
        <f t="shared" ca="1" si="28"/>
        <v>173</v>
      </c>
    </row>
    <row r="1834" spans="1:3" x14ac:dyDescent="0.2">
      <c r="A1834" t="s">
        <v>6238</v>
      </c>
      <c r="B1834" s="14">
        <f ca="1">VLOOKUP(PHOTOS[[#This Row],[Customer_ID]],CUSTOMERS[],7)+RANDBETWEEN(0,TODAY()-VLOOKUP(PHOTOS[[#This Row],[Customer_ID]],CUSTOMERS[],7))</f>
        <v>45147</v>
      </c>
      <c r="C1834">
        <f t="shared" ca="1" si="28"/>
        <v>69</v>
      </c>
    </row>
    <row r="1835" spans="1:3" x14ac:dyDescent="0.2">
      <c r="A1835" t="s">
        <v>6239</v>
      </c>
      <c r="B1835" s="16">
        <f ca="1">VLOOKUP(PHOTOS[[#This Row],[Customer_ID]],CUSTOMERS[],7)+RANDBETWEEN(0,TODAY()-VLOOKUP(PHOTOS[[#This Row],[Customer_ID]],CUSTOMERS[],7))</f>
        <v>45328</v>
      </c>
      <c r="C1835">
        <f t="shared" ca="1" si="28"/>
        <v>2</v>
      </c>
    </row>
    <row r="1836" spans="1:3" x14ac:dyDescent="0.2">
      <c r="A1836" t="s">
        <v>6240</v>
      </c>
      <c r="B1836" s="14">
        <f ca="1">VLOOKUP(PHOTOS[[#This Row],[Customer_ID]],CUSTOMERS[],7)+RANDBETWEEN(0,TODAY()-VLOOKUP(PHOTOS[[#This Row],[Customer_ID]],CUSTOMERS[],7))</f>
        <v>44156</v>
      </c>
      <c r="C1836">
        <f t="shared" ca="1" si="28"/>
        <v>75</v>
      </c>
    </row>
    <row r="1837" spans="1:3" x14ac:dyDescent="0.2">
      <c r="A1837" t="s">
        <v>6241</v>
      </c>
      <c r="B1837" s="16">
        <f ca="1">VLOOKUP(PHOTOS[[#This Row],[Customer_ID]],CUSTOMERS[],7)+RANDBETWEEN(0,TODAY()-VLOOKUP(PHOTOS[[#This Row],[Customer_ID]],CUSTOMERS[],7))</f>
        <v>44084</v>
      </c>
      <c r="C1837">
        <f t="shared" ca="1" si="28"/>
        <v>41</v>
      </c>
    </row>
    <row r="1838" spans="1:3" x14ac:dyDescent="0.2">
      <c r="A1838" t="s">
        <v>6242</v>
      </c>
      <c r="B1838" s="14">
        <f ca="1">VLOOKUP(PHOTOS[[#This Row],[Customer_ID]],CUSTOMERS[],7)+RANDBETWEEN(0,TODAY()-VLOOKUP(PHOTOS[[#This Row],[Customer_ID]],CUSTOMERS[],7))</f>
        <v>44523</v>
      </c>
      <c r="C1838">
        <f t="shared" ca="1" si="28"/>
        <v>119</v>
      </c>
    </row>
    <row r="1839" spans="1:3" x14ac:dyDescent="0.2">
      <c r="A1839" t="s">
        <v>6243</v>
      </c>
      <c r="B1839" s="16">
        <f ca="1">VLOOKUP(PHOTOS[[#This Row],[Customer_ID]],CUSTOMERS[],7)+RANDBETWEEN(0,TODAY()-VLOOKUP(PHOTOS[[#This Row],[Customer_ID]],CUSTOMERS[],7))</f>
        <v>43431</v>
      </c>
      <c r="C1839">
        <f t="shared" ca="1" si="28"/>
        <v>108</v>
      </c>
    </row>
    <row r="1840" spans="1:3" x14ac:dyDescent="0.2">
      <c r="A1840" t="s">
        <v>6244</v>
      </c>
      <c r="B1840" s="14">
        <f ca="1">VLOOKUP(PHOTOS[[#This Row],[Customer_ID]],CUSTOMERS[],7)+RANDBETWEEN(0,TODAY()-VLOOKUP(PHOTOS[[#This Row],[Customer_ID]],CUSTOMERS[],7))</f>
        <v>43643</v>
      </c>
      <c r="C1840">
        <f t="shared" ca="1" si="28"/>
        <v>39</v>
      </c>
    </row>
    <row r="1841" spans="1:3" x14ac:dyDescent="0.2">
      <c r="A1841" t="s">
        <v>6245</v>
      </c>
      <c r="B1841" s="16">
        <f ca="1">VLOOKUP(PHOTOS[[#This Row],[Customer_ID]],CUSTOMERS[],7)+RANDBETWEEN(0,TODAY()-VLOOKUP(PHOTOS[[#This Row],[Customer_ID]],CUSTOMERS[],7))</f>
        <v>45480</v>
      </c>
      <c r="C1841">
        <f t="shared" ca="1" si="28"/>
        <v>111</v>
      </c>
    </row>
    <row r="1842" spans="1:3" x14ac:dyDescent="0.2">
      <c r="A1842" t="s">
        <v>6246</v>
      </c>
      <c r="B1842" s="14">
        <f ca="1">VLOOKUP(PHOTOS[[#This Row],[Customer_ID]],CUSTOMERS[],7)+RANDBETWEEN(0,TODAY()-VLOOKUP(PHOTOS[[#This Row],[Customer_ID]],CUSTOMERS[],7))</f>
        <v>43297</v>
      </c>
      <c r="C1842">
        <f t="shared" ca="1" si="28"/>
        <v>174</v>
      </c>
    </row>
    <row r="1843" spans="1:3" x14ac:dyDescent="0.2">
      <c r="A1843" t="s">
        <v>6247</v>
      </c>
      <c r="B1843" s="16">
        <f ca="1">VLOOKUP(PHOTOS[[#This Row],[Customer_ID]],CUSTOMERS[],7)+RANDBETWEEN(0,TODAY()-VLOOKUP(PHOTOS[[#This Row],[Customer_ID]],CUSTOMERS[],7))</f>
        <v>44416</v>
      </c>
      <c r="C1843">
        <f t="shared" ca="1" si="28"/>
        <v>53</v>
      </c>
    </row>
    <row r="1844" spans="1:3" x14ac:dyDescent="0.2">
      <c r="A1844" t="s">
        <v>6248</v>
      </c>
      <c r="B1844" s="14">
        <f ca="1">VLOOKUP(PHOTOS[[#This Row],[Customer_ID]],CUSTOMERS[],7)+RANDBETWEEN(0,TODAY()-VLOOKUP(PHOTOS[[#This Row],[Customer_ID]],CUSTOMERS[],7))</f>
        <v>44523</v>
      </c>
      <c r="C1844">
        <f t="shared" ca="1" si="28"/>
        <v>142</v>
      </c>
    </row>
    <row r="1845" spans="1:3" x14ac:dyDescent="0.2">
      <c r="A1845" t="s">
        <v>6249</v>
      </c>
      <c r="B1845" s="16">
        <f ca="1">VLOOKUP(PHOTOS[[#This Row],[Customer_ID]],CUSTOMERS[],7)+RANDBETWEEN(0,TODAY()-VLOOKUP(PHOTOS[[#This Row],[Customer_ID]],CUSTOMERS[],7))</f>
        <v>44611</v>
      </c>
      <c r="C1845">
        <f t="shared" ca="1" si="28"/>
        <v>126</v>
      </c>
    </row>
    <row r="1846" spans="1:3" x14ac:dyDescent="0.2">
      <c r="A1846" t="s">
        <v>6250</v>
      </c>
      <c r="B1846" s="14">
        <f ca="1">VLOOKUP(PHOTOS[[#This Row],[Customer_ID]],CUSTOMERS[],7)+RANDBETWEEN(0,TODAY()-VLOOKUP(PHOTOS[[#This Row],[Customer_ID]],CUSTOMERS[],7))</f>
        <v>45165</v>
      </c>
      <c r="C1846">
        <f t="shared" ca="1" si="28"/>
        <v>138</v>
      </c>
    </row>
    <row r="1847" spans="1:3" x14ac:dyDescent="0.2">
      <c r="A1847" t="s">
        <v>6251</v>
      </c>
      <c r="B1847" s="16">
        <f ca="1">VLOOKUP(PHOTOS[[#This Row],[Customer_ID]],CUSTOMERS[],7)+RANDBETWEEN(0,TODAY()-VLOOKUP(PHOTOS[[#This Row],[Customer_ID]],CUSTOMERS[],7))</f>
        <v>45276</v>
      </c>
      <c r="C1847">
        <f t="shared" ca="1" si="28"/>
        <v>191</v>
      </c>
    </row>
    <row r="1848" spans="1:3" x14ac:dyDescent="0.2">
      <c r="A1848" t="s">
        <v>6252</v>
      </c>
      <c r="B1848" s="14">
        <f ca="1">VLOOKUP(PHOTOS[[#This Row],[Customer_ID]],CUSTOMERS[],7)+RANDBETWEEN(0,TODAY()-VLOOKUP(PHOTOS[[#This Row],[Customer_ID]],CUSTOMERS[],7))</f>
        <v>45271</v>
      </c>
      <c r="C1848">
        <f t="shared" ca="1" si="28"/>
        <v>77</v>
      </c>
    </row>
    <row r="1849" spans="1:3" x14ac:dyDescent="0.2">
      <c r="A1849" t="s">
        <v>6253</v>
      </c>
      <c r="B1849" s="16">
        <f ca="1">VLOOKUP(PHOTOS[[#This Row],[Customer_ID]],CUSTOMERS[],7)+RANDBETWEEN(0,TODAY()-VLOOKUP(PHOTOS[[#This Row],[Customer_ID]],CUSTOMERS[],7))</f>
        <v>43892</v>
      </c>
      <c r="C1849">
        <f t="shared" ca="1" si="28"/>
        <v>33</v>
      </c>
    </row>
    <row r="1850" spans="1:3" x14ac:dyDescent="0.2">
      <c r="A1850" t="s">
        <v>6254</v>
      </c>
      <c r="B1850" s="14">
        <f ca="1">VLOOKUP(PHOTOS[[#This Row],[Customer_ID]],CUSTOMERS[],7)+RANDBETWEEN(0,TODAY()-VLOOKUP(PHOTOS[[#This Row],[Customer_ID]],CUSTOMERS[],7))</f>
        <v>43662</v>
      </c>
      <c r="C1850">
        <f t="shared" ca="1" si="28"/>
        <v>95</v>
      </c>
    </row>
    <row r="1851" spans="1:3" x14ac:dyDescent="0.2">
      <c r="A1851" t="s">
        <v>6255</v>
      </c>
      <c r="B1851" s="16">
        <f ca="1">VLOOKUP(PHOTOS[[#This Row],[Customer_ID]],CUSTOMERS[],7)+RANDBETWEEN(0,TODAY()-VLOOKUP(PHOTOS[[#This Row],[Customer_ID]],CUSTOMERS[],7))</f>
        <v>44320</v>
      </c>
      <c r="C1851">
        <f t="shared" ca="1" si="28"/>
        <v>123</v>
      </c>
    </row>
    <row r="1852" spans="1:3" x14ac:dyDescent="0.2">
      <c r="A1852" t="s">
        <v>6256</v>
      </c>
      <c r="B1852" s="14">
        <f ca="1">VLOOKUP(PHOTOS[[#This Row],[Customer_ID]],CUSTOMERS[],7)+RANDBETWEEN(0,TODAY()-VLOOKUP(PHOTOS[[#This Row],[Customer_ID]],CUSTOMERS[],7))</f>
        <v>45081</v>
      </c>
      <c r="C1852">
        <f t="shared" ca="1" si="28"/>
        <v>67</v>
      </c>
    </row>
    <row r="1853" spans="1:3" x14ac:dyDescent="0.2">
      <c r="A1853" t="s">
        <v>6257</v>
      </c>
      <c r="B1853" s="16">
        <f ca="1">VLOOKUP(PHOTOS[[#This Row],[Customer_ID]],CUSTOMERS[],7)+RANDBETWEEN(0,TODAY()-VLOOKUP(PHOTOS[[#This Row],[Customer_ID]],CUSTOMERS[],7))</f>
        <v>44019</v>
      </c>
      <c r="C1853">
        <f t="shared" ca="1" si="28"/>
        <v>114</v>
      </c>
    </row>
    <row r="1854" spans="1:3" x14ac:dyDescent="0.2">
      <c r="A1854" t="s">
        <v>6258</v>
      </c>
      <c r="B1854" s="14">
        <f ca="1">VLOOKUP(PHOTOS[[#This Row],[Customer_ID]],CUSTOMERS[],7)+RANDBETWEEN(0,TODAY()-VLOOKUP(PHOTOS[[#This Row],[Customer_ID]],CUSTOMERS[],7))</f>
        <v>45201</v>
      </c>
      <c r="C1854">
        <f t="shared" ca="1" si="28"/>
        <v>75</v>
      </c>
    </row>
    <row r="1855" spans="1:3" x14ac:dyDescent="0.2">
      <c r="A1855" t="s">
        <v>6259</v>
      </c>
      <c r="B1855" s="16">
        <f ca="1">VLOOKUP(PHOTOS[[#This Row],[Customer_ID]],CUSTOMERS[],7)+RANDBETWEEN(0,TODAY()-VLOOKUP(PHOTOS[[#This Row],[Customer_ID]],CUSTOMERS[],7))</f>
        <v>44879</v>
      </c>
      <c r="C1855">
        <f t="shared" ca="1" si="28"/>
        <v>32</v>
      </c>
    </row>
    <row r="1856" spans="1:3" x14ac:dyDescent="0.2">
      <c r="A1856" t="s">
        <v>6260</v>
      </c>
      <c r="B1856" s="14">
        <f ca="1">VLOOKUP(PHOTOS[[#This Row],[Customer_ID]],CUSTOMERS[],7)+RANDBETWEEN(0,TODAY()-VLOOKUP(PHOTOS[[#This Row],[Customer_ID]],CUSTOMERS[],7))</f>
        <v>44193</v>
      </c>
      <c r="C1856">
        <f t="shared" ca="1" si="28"/>
        <v>164</v>
      </c>
    </row>
    <row r="1857" spans="1:3" x14ac:dyDescent="0.2">
      <c r="A1857" t="s">
        <v>6261</v>
      </c>
      <c r="B1857" s="16">
        <f ca="1">VLOOKUP(PHOTOS[[#This Row],[Customer_ID]],CUSTOMERS[],7)+RANDBETWEEN(0,TODAY()-VLOOKUP(PHOTOS[[#This Row],[Customer_ID]],CUSTOMERS[],7))</f>
        <v>45258</v>
      </c>
      <c r="C1857">
        <f t="shared" ca="1" si="28"/>
        <v>170</v>
      </c>
    </row>
    <row r="1858" spans="1:3" x14ac:dyDescent="0.2">
      <c r="A1858" t="s">
        <v>6262</v>
      </c>
      <c r="B1858" s="14">
        <f ca="1">VLOOKUP(PHOTOS[[#This Row],[Customer_ID]],CUSTOMERS[],7)+RANDBETWEEN(0,TODAY()-VLOOKUP(PHOTOS[[#This Row],[Customer_ID]],CUSTOMERS[],7))</f>
        <v>44221</v>
      </c>
      <c r="C1858">
        <f t="shared" ref="C1858:C1921" ca="1" si="29">RANDBETWEEN(1,200)</f>
        <v>148</v>
      </c>
    </row>
    <row r="1859" spans="1:3" x14ac:dyDescent="0.2">
      <c r="A1859" t="s">
        <v>6263</v>
      </c>
      <c r="B1859" s="16">
        <f ca="1">VLOOKUP(PHOTOS[[#This Row],[Customer_ID]],CUSTOMERS[],7)+RANDBETWEEN(0,TODAY()-VLOOKUP(PHOTOS[[#This Row],[Customer_ID]],CUSTOMERS[],7))</f>
        <v>45372</v>
      </c>
      <c r="C1859">
        <f t="shared" ca="1" si="29"/>
        <v>174</v>
      </c>
    </row>
    <row r="1860" spans="1:3" x14ac:dyDescent="0.2">
      <c r="A1860" t="s">
        <v>6264</v>
      </c>
      <c r="B1860" s="14">
        <f ca="1">VLOOKUP(PHOTOS[[#This Row],[Customer_ID]],CUSTOMERS[],7)+RANDBETWEEN(0,TODAY()-VLOOKUP(PHOTOS[[#This Row],[Customer_ID]],CUSTOMERS[],7))</f>
        <v>45393</v>
      </c>
      <c r="C1860">
        <f t="shared" ca="1" si="29"/>
        <v>6</v>
      </c>
    </row>
    <row r="1861" spans="1:3" x14ac:dyDescent="0.2">
      <c r="A1861" t="s">
        <v>6265</v>
      </c>
      <c r="B1861" s="16">
        <f ca="1">VLOOKUP(PHOTOS[[#This Row],[Customer_ID]],CUSTOMERS[],7)+RANDBETWEEN(0,TODAY()-VLOOKUP(PHOTOS[[#This Row],[Customer_ID]],CUSTOMERS[],7))</f>
        <v>44247</v>
      </c>
      <c r="C1861">
        <f t="shared" ca="1" si="29"/>
        <v>181</v>
      </c>
    </row>
    <row r="1862" spans="1:3" x14ac:dyDescent="0.2">
      <c r="A1862" t="s">
        <v>6266</v>
      </c>
      <c r="B1862" s="14">
        <f ca="1">VLOOKUP(PHOTOS[[#This Row],[Customer_ID]],CUSTOMERS[],7)+RANDBETWEEN(0,TODAY()-VLOOKUP(PHOTOS[[#This Row],[Customer_ID]],CUSTOMERS[],7))</f>
        <v>44519</v>
      </c>
      <c r="C1862">
        <f t="shared" ca="1" si="29"/>
        <v>96</v>
      </c>
    </row>
    <row r="1863" spans="1:3" x14ac:dyDescent="0.2">
      <c r="A1863" t="s">
        <v>6267</v>
      </c>
      <c r="B1863" s="16">
        <f ca="1">VLOOKUP(PHOTOS[[#This Row],[Customer_ID]],CUSTOMERS[],7)+RANDBETWEEN(0,TODAY()-VLOOKUP(PHOTOS[[#This Row],[Customer_ID]],CUSTOMERS[],7))</f>
        <v>44598</v>
      </c>
      <c r="C1863">
        <f t="shared" ca="1" si="29"/>
        <v>64</v>
      </c>
    </row>
    <row r="1864" spans="1:3" x14ac:dyDescent="0.2">
      <c r="A1864" t="s">
        <v>6268</v>
      </c>
      <c r="B1864" s="14">
        <f ca="1">VLOOKUP(PHOTOS[[#This Row],[Customer_ID]],CUSTOMERS[],7)+RANDBETWEEN(0,TODAY()-VLOOKUP(PHOTOS[[#This Row],[Customer_ID]],CUSTOMERS[],7))</f>
        <v>44034</v>
      </c>
      <c r="C1864">
        <f t="shared" ca="1" si="29"/>
        <v>159</v>
      </c>
    </row>
    <row r="1865" spans="1:3" x14ac:dyDescent="0.2">
      <c r="A1865" t="s">
        <v>6269</v>
      </c>
      <c r="B1865" s="16">
        <f ca="1">VLOOKUP(PHOTOS[[#This Row],[Customer_ID]],CUSTOMERS[],7)+RANDBETWEEN(0,TODAY()-VLOOKUP(PHOTOS[[#This Row],[Customer_ID]],CUSTOMERS[],7))</f>
        <v>43747</v>
      </c>
      <c r="C1865">
        <f t="shared" ca="1" si="29"/>
        <v>41</v>
      </c>
    </row>
    <row r="1866" spans="1:3" x14ac:dyDescent="0.2">
      <c r="A1866" t="s">
        <v>6270</v>
      </c>
      <c r="B1866" s="14">
        <f ca="1">VLOOKUP(PHOTOS[[#This Row],[Customer_ID]],CUSTOMERS[],7)+RANDBETWEEN(0,TODAY()-VLOOKUP(PHOTOS[[#This Row],[Customer_ID]],CUSTOMERS[],7))</f>
        <v>43813</v>
      </c>
      <c r="C1866">
        <f t="shared" ca="1" si="29"/>
        <v>33</v>
      </c>
    </row>
    <row r="1867" spans="1:3" x14ac:dyDescent="0.2">
      <c r="A1867" t="s">
        <v>6271</v>
      </c>
      <c r="B1867" s="16">
        <f ca="1">VLOOKUP(PHOTOS[[#This Row],[Customer_ID]],CUSTOMERS[],7)+RANDBETWEEN(0,TODAY()-VLOOKUP(PHOTOS[[#This Row],[Customer_ID]],CUSTOMERS[],7))</f>
        <v>45468</v>
      </c>
      <c r="C1867">
        <f t="shared" ca="1" si="29"/>
        <v>197</v>
      </c>
    </row>
    <row r="1868" spans="1:3" x14ac:dyDescent="0.2">
      <c r="A1868" t="s">
        <v>6272</v>
      </c>
      <c r="B1868" s="14">
        <f ca="1">VLOOKUP(PHOTOS[[#This Row],[Customer_ID]],CUSTOMERS[],7)+RANDBETWEEN(0,TODAY()-VLOOKUP(PHOTOS[[#This Row],[Customer_ID]],CUSTOMERS[],7))</f>
        <v>44293</v>
      </c>
      <c r="C1868">
        <f t="shared" ca="1" si="29"/>
        <v>115</v>
      </c>
    </row>
    <row r="1869" spans="1:3" x14ac:dyDescent="0.2">
      <c r="A1869" t="s">
        <v>6273</v>
      </c>
      <c r="B1869" s="16">
        <f ca="1">VLOOKUP(PHOTOS[[#This Row],[Customer_ID]],CUSTOMERS[],7)+RANDBETWEEN(0,TODAY()-VLOOKUP(PHOTOS[[#This Row],[Customer_ID]],CUSTOMERS[],7))</f>
        <v>44495</v>
      </c>
      <c r="C1869">
        <f t="shared" ca="1" si="29"/>
        <v>47</v>
      </c>
    </row>
    <row r="1870" spans="1:3" x14ac:dyDescent="0.2">
      <c r="A1870" t="s">
        <v>6274</v>
      </c>
      <c r="B1870" s="14">
        <f ca="1">VLOOKUP(PHOTOS[[#This Row],[Customer_ID]],CUSTOMERS[],7)+RANDBETWEEN(0,TODAY()-VLOOKUP(PHOTOS[[#This Row],[Customer_ID]],CUSTOMERS[],7))</f>
        <v>44490</v>
      </c>
      <c r="C1870">
        <f t="shared" ca="1" si="29"/>
        <v>149</v>
      </c>
    </row>
    <row r="1871" spans="1:3" x14ac:dyDescent="0.2">
      <c r="A1871" t="s">
        <v>6275</v>
      </c>
      <c r="B1871" s="16">
        <f ca="1">VLOOKUP(PHOTOS[[#This Row],[Customer_ID]],CUSTOMERS[],7)+RANDBETWEEN(0,TODAY()-VLOOKUP(PHOTOS[[#This Row],[Customer_ID]],CUSTOMERS[],7))</f>
        <v>44297</v>
      </c>
      <c r="C1871">
        <f t="shared" ca="1" si="29"/>
        <v>173</v>
      </c>
    </row>
    <row r="1872" spans="1:3" x14ac:dyDescent="0.2">
      <c r="A1872" t="s">
        <v>6276</v>
      </c>
      <c r="B1872" s="14">
        <f ca="1">VLOOKUP(PHOTOS[[#This Row],[Customer_ID]],CUSTOMERS[],7)+RANDBETWEEN(0,TODAY()-VLOOKUP(PHOTOS[[#This Row],[Customer_ID]],CUSTOMERS[],7))</f>
        <v>44935</v>
      </c>
      <c r="C1872">
        <f t="shared" ca="1" si="29"/>
        <v>128</v>
      </c>
    </row>
    <row r="1873" spans="1:3" x14ac:dyDescent="0.2">
      <c r="A1873" t="s">
        <v>6277</v>
      </c>
      <c r="B1873" s="16">
        <f ca="1">VLOOKUP(PHOTOS[[#This Row],[Customer_ID]],CUSTOMERS[],7)+RANDBETWEEN(0,TODAY()-VLOOKUP(PHOTOS[[#This Row],[Customer_ID]],CUSTOMERS[],7))</f>
        <v>43799</v>
      </c>
      <c r="C1873">
        <f t="shared" ca="1" si="29"/>
        <v>188</v>
      </c>
    </row>
    <row r="1874" spans="1:3" x14ac:dyDescent="0.2">
      <c r="A1874" t="s">
        <v>6278</v>
      </c>
      <c r="B1874" s="14">
        <f ca="1">VLOOKUP(PHOTOS[[#This Row],[Customer_ID]],CUSTOMERS[],7)+RANDBETWEEN(0,TODAY()-VLOOKUP(PHOTOS[[#This Row],[Customer_ID]],CUSTOMERS[],7))</f>
        <v>45122</v>
      </c>
      <c r="C1874">
        <f t="shared" ca="1" si="29"/>
        <v>16</v>
      </c>
    </row>
    <row r="1875" spans="1:3" x14ac:dyDescent="0.2">
      <c r="A1875" t="s">
        <v>6279</v>
      </c>
      <c r="B1875" s="16">
        <f ca="1">VLOOKUP(PHOTOS[[#This Row],[Customer_ID]],CUSTOMERS[],7)+RANDBETWEEN(0,TODAY()-VLOOKUP(PHOTOS[[#This Row],[Customer_ID]],CUSTOMERS[],7))</f>
        <v>44217</v>
      </c>
      <c r="C1875">
        <f t="shared" ca="1" si="29"/>
        <v>155</v>
      </c>
    </row>
    <row r="1876" spans="1:3" x14ac:dyDescent="0.2">
      <c r="A1876" t="s">
        <v>6280</v>
      </c>
      <c r="B1876" s="14">
        <f ca="1">VLOOKUP(PHOTOS[[#This Row],[Customer_ID]],CUSTOMERS[],7)+RANDBETWEEN(0,TODAY()-VLOOKUP(PHOTOS[[#This Row],[Customer_ID]],CUSTOMERS[],7))</f>
        <v>44501</v>
      </c>
      <c r="C1876">
        <f t="shared" ca="1" si="29"/>
        <v>169</v>
      </c>
    </row>
    <row r="1877" spans="1:3" x14ac:dyDescent="0.2">
      <c r="A1877" t="s">
        <v>6281</v>
      </c>
      <c r="B1877" s="16">
        <f ca="1">VLOOKUP(PHOTOS[[#This Row],[Customer_ID]],CUSTOMERS[],7)+RANDBETWEEN(0,TODAY()-VLOOKUP(PHOTOS[[#This Row],[Customer_ID]],CUSTOMERS[],7))</f>
        <v>44859</v>
      </c>
      <c r="C1877">
        <f t="shared" ca="1" si="29"/>
        <v>65</v>
      </c>
    </row>
    <row r="1878" spans="1:3" x14ac:dyDescent="0.2">
      <c r="A1878" t="s">
        <v>6282</v>
      </c>
      <c r="B1878" s="14">
        <f ca="1">VLOOKUP(PHOTOS[[#This Row],[Customer_ID]],CUSTOMERS[],7)+RANDBETWEEN(0,TODAY()-VLOOKUP(PHOTOS[[#This Row],[Customer_ID]],CUSTOMERS[],7))</f>
        <v>44652</v>
      </c>
      <c r="C1878">
        <f t="shared" ca="1" si="29"/>
        <v>31</v>
      </c>
    </row>
    <row r="1879" spans="1:3" x14ac:dyDescent="0.2">
      <c r="A1879" t="s">
        <v>6283</v>
      </c>
      <c r="B1879" s="16">
        <f ca="1">VLOOKUP(PHOTOS[[#This Row],[Customer_ID]],CUSTOMERS[],7)+RANDBETWEEN(0,TODAY()-VLOOKUP(PHOTOS[[#This Row],[Customer_ID]],CUSTOMERS[],7))</f>
        <v>45225</v>
      </c>
      <c r="C1879">
        <f t="shared" ca="1" si="29"/>
        <v>76</v>
      </c>
    </row>
    <row r="1880" spans="1:3" x14ac:dyDescent="0.2">
      <c r="A1880" t="s">
        <v>6284</v>
      </c>
      <c r="B1880" s="14">
        <f ca="1">VLOOKUP(PHOTOS[[#This Row],[Customer_ID]],CUSTOMERS[],7)+RANDBETWEEN(0,TODAY()-VLOOKUP(PHOTOS[[#This Row],[Customer_ID]],CUSTOMERS[],7))</f>
        <v>44309</v>
      </c>
      <c r="C1880">
        <f t="shared" ca="1" si="29"/>
        <v>132</v>
      </c>
    </row>
    <row r="1881" spans="1:3" x14ac:dyDescent="0.2">
      <c r="A1881" t="s">
        <v>6285</v>
      </c>
      <c r="B1881" s="16">
        <f ca="1">VLOOKUP(PHOTOS[[#This Row],[Customer_ID]],CUSTOMERS[],7)+RANDBETWEEN(0,TODAY()-VLOOKUP(PHOTOS[[#This Row],[Customer_ID]],CUSTOMERS[],7))</f>
        <v>44179</v>
      </c>
      <c r="C1881">
        <f t="shared" ca="1" si="29"/>
        <v>84</v>
      </c>
    </row>
    <row r="1882" spans="1:3" x14ac:dyDescent="0.2">
      <c r="A1882" t="s">
        <v>6286</v>
      </c>
      <c r="B1882" s="14">
        <f ca="1">VLOOKUP(PHOTOS[[#This Row],[Customer_ID]],CUSTOMERS[],7)+RANDBETWEEN(0,TODAY()-VLOOKUP(PHOTOS[[#This Row],[Customer_ID]],CUSTOMERS[],7))</f>
        <v>44947</v>
      </c>
      <c r="C1882">
        <f t="shared" ca="1" si="29"/>
        <v>114</v>
      </c>
    </row>
    <row r="1883" spans="1:3" x14ac:dyDescent="0.2">
      <c r="A1883" t="s">
        <v>6287</v>
      </c>
      <c r="B1883" s="16">
        <f ca="1">VLOOKUP(PHOTOS[[#This Row],[Customer_ID]],CUSTOMERS[],7)+RANDBETWEEN(0,TODAY()-VLOOKUP(PHOTOS[[#This Row],[Customer_ID]],CUSTOMERS[],7))</f>
        <v>44690</v>
      </c>
      <c r="C1883">
        <f t="shared" ca="1" si="29"/>
        <v>99</v>
      </c>
    </row>
    <row r="1884" spans="1:3" x14ac:dyDescent="0.2">
      <c r="A1884" t="s">
        <v>6288</v>
      </c>
      <c r="B1884" s="14">
        <f ca="1">VLOOKUP(PHOTOS[[#This Row],[Customer_ID]],CUSTOMERS[],7)+RANDBETWEEN(0,TODAY()-VLOOKUP(PHOTOS[[#This Row],[Customer_ID]],CUSTOMERS[],7))</f>
        <v>43577</v>
      </c>
      <c r="C1884">
        <f t="shared" ca="1" si="29"/>
        <v>50</v>
      </c>
    </row>
    <row r="1885" spans="1:3" x14ac:dyDescent="0.2">
      <c r="A1885" t="s">
        <v>6289</v>
      </c>
      <c r="B1885" s="16">
        <f ca="1">VLOOKUP(PHOTOS[[#This Row],[Customer_ID]],CUSTOMERS[],7)+RANDBETWEEN(0,TODAY()-VLOOKUP(PHOTOS[[#This Row],[Customer_ID]],CUSTOMERS[],7))</f>
        <v>45482</v>
      </c>
      <c r="C1885">
        <f t="shared" ca="1" si="29"/>
        <v>52</v>
      </c>
    </row>
    <row r="1886" spans="1:3" x14ac:dyDescent="0.2">
      <c r="A1886" t="s">
        <v>6290</v>
      </c>
      <c r="B1886" s="14">
        <f ca="1">VLOOKUP(PHOTOS[[#This Row],[Customer_ID]],CUSTOMERS[],7)+RANDBETWEEN(0,TODAY()-VLOOKUP(PHOTOS[[#This Row],[Customer_ID]],CUSTOMERS[],7))</f>
        <v>45338</v>
      </c>
      <c r="C1886">
        <f t="shared" ca="1" si="29"/>
        <v>189</v>
      </c>
    </row>
    <row r="1887" spans="1:3" x14ac:dyDescent="0.2">
      <c r="A1887" t="s">
        <v>6291</v>
      </c>
      <c r="B1887" s="16">
        <f ca="1">VLOOKUP(PHOTOS[[#This Row],[Customer_ID]],CUSTOMERS[],7)+RANDBETWEEN(0,TODAY()-VLOOKUP(PHOTOS[[#This Row],[Customer_ID]],CUSTOMERS[],7))</f>
        <v>44708</v>
      </c>
      <c r="C1887">
        <f t="shared" ca="1" si="29"/>
        <v>34</v>
      </c>
    </row>
    <row r="1888" spans="1:3" x14ac:dyDescent="0.2">
      <c r="A1888" t="s">
        <v>6292</v>
      </c>
      <c r="B1888" s="14">
        <f ca="1">VLOOKUP(PHOTOS[[#This Row],[Customer_ID]],CUSTOMERS[],7)+RANDBETWEEN(0,TODAY()-VLOOKUP(PHOTOS[[#This Row],[Customer_ID]],CUSTOMERS[],7))</f>
        <v>43959</v>
      </c>
      <c r="C1888">
        <f t="shared" ca="1" si="29"/>
        <v>196</v>
      </c>
    </row>
    <row r="1889" spans="1:3" x14ac:dyDescent="0.2">
      <c r="A1889" t="s">
        <v>6293</v>
      </c>
      <c r="B1889" s="16">
        <f ca="1">VLOOKUP(PHOTOS[[#This Row],[Customer_ID]],CUSTOMERS[],7)+RANDBETWEEN(0,TODAY()-VLOOKUP(PHOTOS[[#This Row],[Customer_ID]],CUSTOMERS[],7))</f>
        <v>44382</v>
      </c>
      <c r="C1889">
        <f t="shared" ca="1" si="29"/>
        <v>79</v>
      </c>
    </row>
    <row r="1890" spans="1:3" x14ac:dyDescent="0.2">
      <c r="A1890" t="s">
        <v>6294</v>
      </c>
      <c r="B1890" s="14">
        <f ca="1">VLOOKUP(PHOTOS[[#This Row],[Customer_ID]],CUSTOMERS[],7)+RANDBETWEEN(0,TODAY()-VLOOKUP(PHOTOS[[#This Row],[Customer_ID]],CUSTOMERS[],7))</f>
        <v>45028</v>
      </c>
      <c r="C1890">
        <f t="shared" ca="1" si="29"/>
        <v>84</v>
      </c>
    </row>
    <row r="1891" spans="1:3" x14ac:dyDescent="0.2">
      <c r="A1891" t="s">
        <v>6295</v>
      </c>
      <c r="B1891" s="16">
        <f ca="1">VLOOKUP(PHOTOS[[#This Row],[Customer_ID]],CUSTOMERS[],7)+RANDBETWEEN(0,TODAY()-VLOOKUP(PHOTOS[[#This Row],[Customer_ID]],CUSTOMERS[],7))</f>
        <v>45188</v>
      </c>
      <c r="C1891">
        <f t="shared" ca="1" si="29"/>
        <v>121</v>
      </c>
    </row>
    <row r="1892" spans="1:3" x14ac:dyDescent="0.2">
      <c r="A1892" t="s">
        <v>6296</v>
      </c>
      <c r="B1892" s="14">
        <f ca="1">VLOOKUP(PHOTOS[[#This Row],[Customer_ID]],CUSTOMERS[],7)+RANDBETWEEN(0,TODAY()-VLOOKUP(PHOTOS[[#This Row],[Customer_ID]],CUSTOMERS[],7))</f>
        <v>45384</v>
      </c>
      <c r="C1892">
        <f t="shared" ca="1" si="29"/>
        <v>52</v>
      </c>
    </row>
    <row r="1893" spans="1:3" x14ac:dyDescent="0.2">
      <c r="A1893" t="s">
        <v>6297</v>
      </c>
      <c r="B1893" s="16">
        <f ca="1">VLOOKUP(PHOTOS[[#This Row],[Customer_ID]],CUSTOMERS[],7)+RANDBETWEEN(0,TODAY()-VLOOKUP(PHOTOS[[#This Row],[Customer_ID]],CUSTOMERS[],7))</f>
        <v>45275</v>
      </c>
      <c r="C1893">
        <f t="shared" ca="1" si="29"/>
        <v>200</v>
      </c>
    </row>
    <row r="1894" spans="1:3" x14ac:dyDescent="0.2">
      <c r="A1894" t="s">
        <v>6298</v>
      </c>
      <c r="B1894" s="14">
        <f ca="1">VLOOKUP(PHOTOS[[#This Row],[Customer_ID]],CUSTOMERS[],7)+RANDBETWEEN(0,TODAY()-VLOOKUP(PHOTOS[[#This Row],[Customer_ID]],CUSTOMERS[],7))</f>
        <v>44911</v>
      </c>
      <c r="C1894">
        <f t="shared" ca="1" si="29"/>
        <v>186</v>
      </c>
    </row>
    <row r="1895" spans="1:3" x14ac:dyDescent="0.2">
      <c r="A1895" t="s">
        <v>6299</v>
      </c>
      <c r="B1895" s="16">
        <f ca="1">VLOOKUP(PHOTOS[[#This Row],[Customer_ID]],CUSTOMERS[],7)+RANDBETWEEN(0,TODAY()-VLOOKUP(PHOTOS[[#This Row],[Customer_ID]],CUSTOMERS[],7))</f>
        <v>44697</v>
      </c>
      <c r="C1895">
        <f t="shared" ca="1" si="29"/>
        <v>26</v>
      </c>
    </row>
    <row r="1896" spans="1:3" x14ac:dyDescent="0.2">
      <c r="A1896" t="s">
        <v>6300</v>
      </c>
      <c r="B1896" s="14">
        <f ca="1">VLOOKUP(PHOTOS[[#This Row],[Customer_ID]],CUSTOMERS[],7)+RANDBETWEEN(0,TODAY()-VLOOKUP(PHOTOS[[#This Row],[Customer_ID]],CUSTOMERS[],7))</f>
        <v>45044</v>
      </c>
      <c r="C1896">
        <f t="shared" ca="1" si="29"/>
        <v>193</v>
      </c>
    </row>
    <row r="1897" spans="1:3" x14ac:dyDescent="0.2">
      <c r="A1897" t="s">
        <v>6301</v>
      </c>
      <c r="B1897" s="16">
        <f ca="1">VLOOKUP(PHOTOS[[#This Row],[Customer_ID]],CUSTOMERS[],7)+RANDBETWEEN(0,TODAY()-VLOOKUP(PHOTOS[[#This Row],[Customer_ID]],CUSTOMERS[],7))</f>
        <v>45334</v>
      </c>
      <c r="C1897">
        <f t="shared" ca="1" si="29"/>
        <v>98</v>
      </c>
    </row>
    <row r="1898" spans="1:3" x14ac:dyDescent="0.2">
      <c r="A1898" t="s">
        <v>6302</v>
      </c>
      <c r="B1898" s="14">
        <f ca="1">VLOOKUP(PHOTOS[[#This Row],[Customer_ID]],CUSTOMERS[],7)+RANDBETWEEN(0,TODAY()-VLOOKUP(PHOTOS[[#This Row],[Customer_ID]],CUSTOMERS[],7))</f>
        <v>43704</v>
      </c>
      <c r="C1898">
        <f t="shared" ca="1" si="29"/>
        <v>148</v>
      </c>
    </row>
    <row r="1899" spans="1:3" x14ac:dyDescent="0.2">
      <c r="A1899" t="s">
        <v>6303</v>
      </c>
      <c r="B1899" s="16">
        <f ca="1">VLOOKUP(PHOTOS[[#This Row],[Customer_ID]],CUSTOMERS[],7)+RANDBETWEEN(0,TODAY()-VLOOKUP(PHOTOS[[#This Row],[Customer_ID]],CUSTOMERS[],7))</f>
        <v>44389</v>
      </c>
      <c r="C1899">
        <f t="shared" ca="1" si="29"/>
        <v>194</v>
      </c>
    </row>
    <row r="1900" spans="1:3" x14ac:dyDescent="0.2">
      <c r="A1900" t="s">
        <v>6304</v>
      </c>
      <c r="B1900" s="14">
        <f ca="1">VLOOKUP(PHOTOS[[#This Row],[Customer_ID]],CUSTOMERS[],7)+RANDBETWEEN(0,TODAY()-VLOOKUP(PHOTOS[[#This Row],[Customer_ID]],CUSTOMERS[],7))</f>
        <v>44884</v>
      </c>
      <c r="C1900">
        <f t="shared" ca="1" si="29"/>
        <v>109</v>
      </c>
    </row>
    <row r="1901" spans="1:3" x14ac:dyDescent="0.2">
      <c r="A1901" t="s">
        <v>6305</v>
      </c>
      <c r="B1901" s="16">
        <f ca="1">VLOOKUP(PHOTOS[[#This Row],[Customer_ID]],CUSTOMERS[],7)+RANDBETWEEN(0,TODAY()-VLOOKUP(PHOTOS[[#This Row],[Customer_ID]],CUSTOMERS[],7))</f>
        <v>44304</v>
      </c>
      <c r="C1901">
        <f t="shared" ca="1" si="29"/>
        <v>48</v>
      </c>
    </row>
    <row r="1902" spans="1:3" x14ac:dyDescent="0.2">
      <c r="A1902" t="s">
        <v>6306</v>
      </c>
      <c r="B1902" s="14">
        <f ca="1">VLOOKUP(PHOTOS[[#This Row],[Customer_ID]],CUSTOMERS[],7)+RANDBETWEEN(0,TODAY()-VLOOKUP(PHOTOS[[#This Row],[Customer_ID]],CUSTOMERS[],7))</f>
        <v>43164</v>
      </c>
      <c r="C1902">
        <f t="shared" ca="1" si="29"/>
        <v>60</v>
      </c>
    </row>
    <row r="1903" spans="1:3" x14ac:dyDescent="0.2">
      <c r="A1903" t="s">
        <v>6307</v>
      </c>
      <c r="B1903" s="16">
        <f ca="1">VLOOKUP(PHOTOS[[#This Row],[Customer_ID]],CUSTOMERS[],7)+RANDBETWEEN(0,TODAY()-VLOOKUP(PHOTOS[[#This Row],[Customer_ID]],CUSTOMERS[],7))</f>
        <v>45048</v>
      </c>
      <c r="C1903">
        <f t="shared" ca="1" si="29"/>
        <v>170</v>
      </c>
    </row>
    <row r="1904" spans="1:3" x14ac:dyDescent="0.2">
      <c r="A1904" t="s">
        <v>6308</v>
      </c>
      <c r="B1904" s="14">
        <f ca="1">VLOOKUP(PHOTOS[[#This Row],[Customer_ID]],CUSTOMERS[],7)+RANDBETWEEN(0,TODAY()-VLOOKUP(PHOTOS[[#This Row],[Customer_ID]],CUSTOMERS[],7))</f>
        <v>45127</v>
      </c>
      <c r="C1904">
        <f t="shared" ca="1" si="29"/>
        <v>157</v>
      </c>
    </row>
    <row r="1905" spans="1:3" x14ac:dyDescent="0.2">
      <c r="A1905" t="s">
        <v>6309</v>
      </c>
      <c r="B1905" s="16">
        <f ca="1">VLOOKUP(PHOTOS[[#This Row],[Customer_ID]],CUSTOMERS[],7)+RANDBETWEEN(0,TODAY()-VLOOKUP(PHOTOS[[#This Row],[Customer_ID]],CUSTOMERS[],7))</f>
        <v>44481</v>
      </c>
      <c r="C1905">
        <f t="shared" ca="1" si="29"/>
        <v>124</v>
      </c>
    </row>
    <row r="1906" spans="1:3" x14ac:dyDescent="0.2">
      <c r="A1906" t="s">
        <v>6310</v>
      </c>
      <c r="B1906" s="14">
        <f ca="1">VLOOKUP(PHOTOS[[#This Row],[Customer_ID]],CUSTOMERS[],7)+RANDBETWEEN(0,TODAY()-VLOOKUP(PHOTOS[[#This Row],[Customer_ID]],CUSTOMERS[],7))</f>
        <v>45289</v>
      </c>
      <c r="C1906">
        <f t="shared" ca="1" si="29"/>
        <v>131</v>
      </c>
    </row>
    <row r="1907" spans="1:3" x14ac:dyDescent="0.2">
      <c r="A1907" t="s">
        <v>6311</v>
      </c>
      <c r="B1907" s="16">
        <f ca="1">VLOOKUP(PHOTOS[[#This Row],[Customer_ID]],CUSTOMERS[],7)+RANDBETWEEN(0,TODAY()-VLOOKUP(PHOTOS[[#This Row],[Customer_ID]],CUSTOMERS[],7))</f>
        <v>44652</v>
      </c>
      <c r="C1907">
        <f t="shared" ca="1" si="29"/>
        <v>29</v>
      </c>
    </row>
    <row r="1908" spans="1:3" x14ac:dyDescent="0.2">
      <c r="A1908" t="s">
        <v>6312</v>
      </c>
      <c r="B1908" s="14">
        <f ca="1">VLOOKUP(PHOTOS[[#This Row],[Customer_ID]],CUSTOMERS[],7)+RANDBETWEEN(0,TODAY()-VLOOKUP(PHOTOS[[#This Row],[Customer_ID]],CUSTOMERS[],7))</f>
        <v>44540</v>
      </c>
      <c r="C1908">
        <f t="shared" ca="1" si="29"/>
        <v>124</v>
      </c>
    </row>
    <row r="1909" spans="1:3" x14ac:dyDescent="0.2">
      <c r="A1909" t="s">
        <v>6313</v>
      </c>
      <c r="B1909" s="16">
        <f ca="1">VLOOKUP(PHOTOS[[#This Row],[Customer_ID]],CUSTOMERS[],7)+RANDBETWEEN(0,TODAY()-VLOOKUP(PHOTOS[[#This Row],[Customer_ID]],CUSTOMERS[],7))</f>
        <v>45245</v>
      </c>
      <c r="C1909">
        <f t="shared" ca="1" si="29"/>
        <v>134</v>
      </c>
    </row>
    <row r="1910" spans="1:3" x14ac:dyDescent="0.2">
      <c r="A1910" t="s">
        <v>6314</v>
      </c>
      <c r="B1910" s="14">
        <f ca="1">VLOOKUP(PHOTOS[[#This Row],[Customer_ID]],CUSTOMERS[],7)+RANDBETWEEN(0,TODAY()-VLOOKUP(PHOTOS[[#This Row],[Customer_ID]],CUSTOMERS[],7))</f>
        <v>43778</v>
      </c>
      <c r="C1910">
        <f t="shared" ca="1" si="29"/>
        <v>137</v>
      </c>
    </row>
    <row r="1911" spans="1:3" x14ac:dyDescent="0.2">
      <c r="A1911" t="s">
        <v>6315</v>
      </c>
      <c r="B1911" s="16">
        <f ca="1">VLOOKUP(PHOTOS[[#This Row],[Customer_ID]],CUSTOMERS[],7)+RANDBETWEEN(0,TODAY()-VLOOKUP(PHOTOS[[#This Row],[Customer_ID]],CUSTOMERS[],7))</f>
        <v>45167</v>
      </c>
      <c r="C1911">
        <f t="shared" ca="1" si="29"/>
        <v>20</v>
      </c>
    </row>
    <row r="1912" spans="1:3" x14ac:dyDescent="0.2">
      <c r="A1912" t="s">
        <v>6316</v>
      </c>
      <c r="B1912" s="14">
        <f ca="1">VLOOKUP(PHOTOS[[#This Row],[Customer_ID]],CUSTOMERS[],7)+RANDBETWEEN(0,TODAY()-VLOOKUP(PHOTOS[[#This Row],[Customer_ID]],CUSTOMERS[],7))</f>
        <v>44036</v>
      </c>
      <c r="C1912">
        <f t="shared" ca="1" si="29"/>
        <v>157</v>
      </c>
    </row>
    <row r="1913" spans="1:3" x14ac:dyDescent="0.2">
      <c r="A1913" t="s">
        <v>6317</v>
      </c>
      <c r="B1913" s="16">
        <f ca="1">VLOOKUP(PHOTOS[[#This Row],[Customer_ID]],CUSTOMERS[],7)+RANDBETWEEN(0,TODAY()-VLOOKUP(PHOTOS[[#This Row],[Customer_ID]],CUSTOMERS[],7))</f>
        <v>44767</v>
      </c>
      <c r="C1913">
        <f t="shared" ca="1" si="29"/>
        <v>151</v>
      </c>
    </row>
    <row r="1914" spans="1:3" x14ac:dyDescent="0.2">
      <c r="A1914" t="s">
        <v>6318</v>
      </c>
      <c r="B1914" s="14">
        <f ca="1">VLOOKUP(PHOTOS[[#This Row],[Customer_ID]],CUSTOMERS[],7)+RANDBETWEEN(0,TODAY()-VLOOKUP(PHOTOS[[#This Row],[Customer_ID]],CUSTOMERS[],7))</f>
        <v>45478</v>
      </c>
      <c r="C1914">
        <f t="shared" ca="1" si="29"/>
        <v>123</v>
      </c>
    </row>
    <row r="1915" spans="1:3" x14ac:dyDescent="0.2">
      <c r="A1915" t="s">
        <v>6319</v>
      </c>
      <c r="B1915" s="16">
        <f ca="1">VLOOKUP(PHOTOS[[#This Row],[Customer_ID]],CUSTOMERS[],7)+RANDBETWEEN(0,TODAY()-VLOOKUP(PHOTOS[[#This Row],[Customer_ID]],CUSTOMERS[],7))</f>
        <v>45352</v>
      </c>
      <c r="C1915">
        <f t="shared" ca="1" si="29"/>
        <v>44</v>
      </c>
    </row>
    <row r="1916" spans="1:3" x14ac:dyDescent="0.2">
      <c r="A1916" t="s">
        <v>6320</v>
      </c>
      <c r="B1916" s="14">
        <f ca="1">VLOOKUP(PHOTOS[[#This Row],[Customer_ID]],CUSTOMERS[],7)+RANDBETWEEN(0,TODAY()-VLOOKUP(PHOTOS[[#This Row],[Customer_ID]],CUSTOMERS[],7))</f>
        <v>44747</v>
      </c>
      <c r="C1916">
        <f t="shared" ca="1" si="29"/>
        <v>143</v>
      </c>
    </row>
    <row r="1917" spans="1:3" x14ac:dyDescent="0.2">
      <c r="A1917" t="s">
        <v>6321</v>
      </c>
      <c r="B1917" s="16">
        <f ca="1">VLOOKUP(PHOTOS[[#This Row],[Customer_ID]],CUSTOMERS[],7)+RANDBETWEEN(0,TODAY()-VLOOKUP(PHOTOS[[#This Row],[Customer_ID]],CUSTOMERS[],7))</f>
        <v>43384</v>
      </c>
      <c r="C1917">
        <f t="shared" ca="1" si="29"/>
        <v>142</v>
      </c>
    </row>
    <row r="1918" spans="1:3" x14ac:dyDescent="0.2">
      <c r="A1918" t="s">
        <v>6322</v>
      </c>
      <c r="B1918" s="14">
        <f ca="1">VLOOKUP(PHOTOS[[#This Row],[Customer_ID]],CUSTOMERS[],7)+RANDBETWEEN(0,TODAY()-VLOOKUP(PHOTOS[[#This Row],[Customer_ID]],CUSTOMERS[],7))</f>
        <v>44940</v>
      </c>
      <c r="C1918">
        <f t="shared" ca="1" si="29"/>
        <v>18</v>
      </c>
    </row>
    <row r="1919" spans="1:3" x14ac:dyDescent="0.2">
      <c r="A1919" t="s">
        <v>6323</v>
      </c>
      <c r="B1919" s="16">
        <f ca="1">VLOOKUP(PHOTOS[[#This Row],[Customer_ID]],CUSTOMERS[],7)+RANDBETWEEN(0,TODAY()-VLOOKUP(PHOTOS[[#This Row],[Customer_ID]],CUSTOMERS[],7))</f>
        <v>44604</v>
      </c>
      <c r="C1919">
        <f t="shared" ca="1" si="29"/>
        <v>32</v>
      </c>
    </row>
    <row r="1920" spans="1:3" x14ac:dyDescent="0.2">
      <c r="A1920" t="s">
        <v>6324</v>
      </c>
      <c r="B1920" s="14">
        <f ca="1">VLOOKUP(PHOTOS[[#This Row],[Customer_ID]],CUSTOMERS[],7)+RANDBETWEEN(0,TODAY()-VLOOKUP(PHOTOS[[#This Row],[Customer_ID]],CUSTOMERS[],7))</f>
        <v>45074</v>
      </c>
      <c r="C1920">
        <f t="shared" ca="1" si="29"/>
        <v>20</v>
      </c>
    </row>
    <row r="1921" spans="1:3" x14ac:dyDescent="0.2">
      <c r="A1921" t="s">
        <v>6325</v>
      </c>
      <c r="B1921" s="16">
        <f ca="1">VLOOKUP(PHOTOS[[#This Row],[Customer_ID]],CUSTOMERS[],7)+RANDBETWEEN(0,TODAY()-VLOOKUP(PHOTOS[[#This Row],[Customer_ID]],CUSTOMERS[],7))</f>
        <v>43952</v>
      </c>
      <c r="C1921">
        <f t="shared" ca="1" si="29"/>
        <v>7</v>
      </c>
    </row>
    <row r="1922" spans="1:3" x14ac:dyDescent="0.2">
      <c r="A1922" t="s">
        <v>6326</v>
      </c>
      <c r="B1922" s="14">
        <f ca="1">VLOOKUP(PHOTOS[[#This Row],[Customer_ID]],CUSTOMERS[],7)+RANDBETWEEN(0,TODAY()-VLOOKUP(PHOTOS[[#This Row],[Customer_ID]],CUSTOMERS[],7))</f>
        <v>44113</v>
      </c>
      <c r="C1922">
        <f t="shared" ref="C1922:C1985" ca="1" si="30">RANDBETWEEN(1,200)</f>
        <v>108</v>
      </c>
    </row>
    <row r="1923" spans="1:3" x14ac:dyDescent="0.2">
      <c r="A1923" t="s">
        <v>6327</v>
      </c>
      <c r="B1923" s="16">
        <f ca="1">VLOOKUP(PHOTOS[[#This Row],[Customer_ID]],CUSTOMERS[],7)+RANDBETWEEN(0,TODAY()-VLOOKUP(PHOTOS[[#This Row],[Customer_ID]],CUSTOMERS[],7))</f>
        <v>45287</v>
      </c>
      <c r="C1923">
        <f t="shared" ca="1" si="30"/>
        <v>45</v>
      </c>
    </row>
    <row r="1924" spans="1:3" x14ac:dyDescent="0.2">
      <c r="A1924" t="s">
        <v>6328</v>
      </c>
      <c r="B1924" s="14">
        <f ca="1">VLOOKUP(PHOTOS[[#This Row],[Customer_ID]],CUSTOMERS[],7)+RANDBETWEEN(0,TODAY()-VLOOKUP(PHOTOS[[#This Row],[Customer_ID]],CUSTOMERS[],7))</f>
        <v>43581</v>
      </c>
      <c r="C1924">
        <f t="shared" ca="1" si="30"/>
        <v>78</v>
      </c>
    </row>
    <row r="1925" spans="1:3" x14ac:dyDescent="0.2">
      <c r="A1925" t="s">
        <v>6329</v>
      </c>
      <c r="B1925" s="16">
        <f ca="1">VLOOKUP(PHOTOS[[#This Row],[Customer_ID]],CUSTOMERS[],7)+RANDBETWEEN(0,TODAY()-VLOOKUP(PHOTOS[[#This Row],[Customer_ID]],CUSTOMERS[],7))</f>
        <v>44738</v>
      </c>
      <c r="C1925">
        <f t="shared" ca="1" si="30"/>
        <v>121</v>
      </c>
    </row>
    <row r="1926" spans="1:3" x14ac:dyDescent="0.2">
      <c r="A1926" t="s">
        <v>6330</v>
      </c>
      <c r="B1926" s="14">
        <f ca="1">VLOOKUP(PHOTOS[[#This Row],[Customer_ID]],CUSTOMERS[],7)+RANDBETWEEN(0,TODAY()-VLOOKUP(PHOTOS[[#This Row],[Customer_ID]],CUSTOMERS[],7))</f>
        <v>44688</v>
      </c>
      <c r="C1926">
        <f t="shared" ca="1" si="30"/>
        <v>25</v>
      </c>
    </row>
    <row r="1927" spans="1:3" x14ac:dyDescent="0.2">
      <c r="A1927" t="s">
        <v>6331</v>
      </c>
      <c r="B1927" s="16">
        <f ca="1">VLOOKUP(PHOTOS[[#This Row],[Customer_ID]],CUSTOMERS[],7)+RANDBETWEEN(0,TODAY()-VLOOKUP(PHOTOS[[#This Row],[Customer_ID]],CUSTOMERS[],7))</f>
        <v>43838</v>
      </c>
      <c r="C1927">
        <f t="shared" ca="1" si="30"/>
        <v>66</v>
      </c>
    </row>
    <row r="1928" spans="1:3" x14ac:dyDescent="0.2">
      <c r="A1928" t="s">
        <v>6332</v>
      </c>
      <c r="B1928" s="14">
        <f ca="1">VLOOKUP(PHOTOS[[#This Row],[Customer_ID]],CUSTOMERS[],7)+RANDBETWEEN(0,TODAY()-VLOOKUP(PHOTOS[[#This Row],[Customer_ID]],CUSTOMERS[],7))</f>
        <v>44390</v>
      </c>
      <c r="C1928">
        <f t="shared" ca="1" si="30"/>
        <v>87</v>
      </c>
    </row>
    <row r="1929" spans="1:3" x14ac:dyDescent="0.2">
      <c r="A1929" t="s">
        <v>6333</v>
      </c>
      <c r="B1929" s="16">
        <f ca="1">VLOOKUP(PHOTOS[[#This Row],[Customer_ID]],CUSTOMERS[],7)+RANDBETWEEN(0,TODAY()-VLOOKUP(PHOTOS[[#This Row],[Customer_ID]],CUSTOMERS[],7))</f>
        <v>44022</v>
      </c>
      <c r="C1929">
        <f t="shared" ca="1" si="30"/>
        <v>180</v>
      </c>
    </row>
    <row r="1930" spans="1:3" x14ac:dyDescent="0.2">
      <c r="A1930" t="s">
        <v>6334</v>
      </c>
      <c r="B1930" s="14">
        <f ca="1">VLOOKUP(PHOTOS[[#This Row],[Customer_ID]],CUSTOMERS[],7)+RANDBETWEEN(0,TODAY()-VLOOKUP(PHOTOS[[#This Row],[Customer_ID]],CUSTOMERS[],7))</f>
        <v>45214</v>
      </c>
      <c r="C1930">
        <f t="shared" ca="1" si="30"/>
        <v>187</v>
      </c>
    </row>
    <row r="1931" spans="1:3" x14ac:dyDescent="0.2">
      <c r="A1931" t="s">
        <v>6335</v>
      </c>
      <c r="B1931" s="16">
        <f ca="1">VLOOKUP(PHOTOS[[#This Row],[Customer_ID]],CUSTOMERS[],7)+RANDBETWEEN(0,TODAY()-VLOOKUP(PHOTOS[[#This Row],[Customer_ID]],CUSTOMERS[],7))</f>
        <v>44398</v>
      </c>
      <c r="C1931">
        <f t="shared" ca="1" si="30"/>
        <v>136</v>
      </c>
    </row>
    <row r="1932" spans="1:3" x14ac:dyDescent="0.2">
      <c r="A1932" t="s">
        <v>6336</v>
      </c>
      <c r="B1932" s="14">
        <f ca="1">VLOOKUP(PHOTOS[[#This Row],[Customer_ID]],CUSTOMERS[],7)+RANDBETWEEN(0,TODAY()-VLOOKUP(PHOTOS[[#This Row],[Customer_ID]],CUSTOMERS[],7))</f>
        <v>44283</v>
      </c>
      <c r="C1932">
        <f t="shared" ca="1" si="30"/>
        <v>196</v>
      </c>
    </row>
    <row r="1933" spans="1:3" x14ac:dyDescent="0.2">
      <c r="A1933" t="s">
        <v>6337</v>
      </c>
      <c r="B1933" s="16">
        <f ca="1">VLOOKUP(PHOTOS[[#This Row],[Customer_ID]],CUSTOMERS[],7)+RANDBETWEEN(0,TODAY()-VLOOKUP(PHOTOS[[#This Row],[Customer_ID]],CUSTOMERS[],7))</f>
        <v>45129</v>
      </c>
      <c r="C1933">
        <f t="shared" ca="1" si="30"/>
        <v>89</v>
      </c>
    </row>
    <row r="1934" spans="1:3" x14ac:dyDescent="0.2">
      <c r="A1934" t="s">
        <v>6338</v>
      </c>
      <c r="B1934" s="14">
        <f ca="1">VLOOKUP(PHOTOS[[#This Row],[Customer_ID]],CUSTOMERS[],7)+RANDBETWEEN(0,TODAY()-VLOOKUP(PHOTOS[[#This Row],[Customer_ID]],CUSTOMERS[],7))</f>
        <v>43778</v>
      </c>
      <c r="C1934">
        <f t="shared" ca="1" si="30"/>
        <v>123</v>
      </c>
    </row>
    <row r="1935" spans="1:3" x14ac:dyDescent="0.2">
      <c r="A1935" t="s">
        <v>6339</v>
      </c>
      <c r="B1935" s="16">
        <f ca="1">VLOOKUP(PHOTOS[[#This Row],[Customer_ID]],CUSTOMERS[],7)+RANDBETWEEN(0,TODAY()-VLOOKUP(PHOTOS[[#This Row],[Customer_ID]],CUSTOMERS[],7))</f>
        <v>45493</v>
      </c>
      <c r="C1935">
        <f t="shared" ca="1" si="30"/>
        <v>46</v>
      </c>
    </row>
    <row r="1936" spans="1:3" x14ac:dyDescent="0.2">
      <c r="A1936" t="s">
        <v>6340</v>
      </c>
      <c r="B1936" s="14">
        <f ca="1">VLOOKUP(PHOTOS[[#This Row],[Customer_ID]],CUSTOMERS[],7)+RANDBETWEEN(0,TODAY()-VLOOKUP(PHOTOS[[#This Row],[Customer_ID]],CUSTOMERS[],7))</f>
        <v>42971</v>
      </c>
      <c r="C1936">
        <f t="shared" ca="1" si="30"/>
        <v>88</v>
      </c>
    </row>
    <row r="1937" spans="1:3" x14ac:dyDescent="0.2">
      <c r="A1937" t="s">
        <v>6341</v>
      </c>
      <c r="B1937" s="16">
        <f ca="1">VLOOKUP(PHOTOS[[#This Row],[Customer_ID]],CUSTOMERS[],7)+RANDBETWEEN(0,TODAY()-VLOOKUP(PHOTOS[[#This Row],[Customer_ID]],CUSTOMERS[],7))</f>
        <v>43701</v>
      </c>
      <c r="C1937">
        <f t="shared" ca="1" si="30"/>
        <v>83</v>
      </c>
    </row>
    <row r="1938" spans="1:3" x14ac:dyDescent="0.2">
      <c r="A1938" t="s">
        <v>6342</v>
      </c>
      <c r="B1938" s="14">
        <f ca="1">VLOOKUP(PHOTOS[[#This Row],[Customer_ID]],CUSTOMERS[],7)+RANDBETWEEN(0,TODAY()-VLOOKUP(PHOTOS[[#This Row],[Customer_ID]],CUSTOMERS[],7))</f>
        <v>43879</v>
      </c>
      <c r="C1938">
        <f t="shared" ca="1" si="30"/>
        <v>58</v>
      </c>
    </row>
    <row r="1939" spans="1:3" x14ac:dyDescent="0.2">
      <c r="A1939" t="s">
        <v>6343</v>
      </c>
      <c r="B1939" s="16">
        <f ca="1">VLOOKUP(PHOTOS[[#This Row],[Customer_ID]],CUSTOMERS[],7)+RANDBETWEEN(0,TODAY()-VLOOKUP(PHOTOS[[#This Row],[Customer_ID]],CUSTOMERS[],7))</f>
        <v>44725</v>
      </c>
      <c r="C1939">
        <f t="shared" ca="1" si="30"/>
        <v>91</v>
      </c>
    </row>
    <row r="1940" spans="1:3" x14ac:dyDescent="0.2">
      <c r="A1940" t="s">
        <v>6344</v>
      </c>
      <c r="B1940" s="14">
        <f ca="1">VLOOKUP(PHOTOS[[#This Row],[Customer_ID]],CUSTOMERS[],7)+RANDBETWEEN(0,TODAY()-VLOOKUP(PHOTOS[[#This Row],[Customer_ID]],CUSTOMERS[],7))</f>
        <v>43852</v>
      </c>
      <c r="C1940">
        <f t="shared" ca="1" si="30"/>
        <v>187</v>
      </c>
    </row>
    <row r="1941" spans="1:3" x14ac:dyDescent="0.2">
      <c r="A1941" t="s">
        <v>6345</v>
      </c>
      <c r="B1941" s="16">
        <f ca="1">VLOOKUP(PHOTOS[[#This Row],[Customer_ID]],CUSTOMERS[],7)+RANDBETWEEN(0,TODAY()-VLOOKUP(PHOTOS[[#This Row],[Customer_ID]],CUSTOMERS[],7))</f>
        <v>45383</v>
      </c>
      <c r="C1941">
        <f t="shared" ca="1" si="30"/>
        <v>73</v>
      </c>
    </row>
    <row r="1942" spans="1:3" x14ac:dyDescent="0.2">
      <c r="A1942" t="s">
        <v>6346</v>
      </c>
      <c r="B1942" s="14">
        <f ca="1">VLOOKUP(PHOTOS[[#This Row],[Customer_ID]],CUSTOMERS[],7)+RANDBETWEEN(0,TODAY()-VLOOKUP(PHOTOS[[#This Row],[Customer_ID]],CUSTOMERS[],7))</f>
        <v>44590</v>
      </c>
      <c r="C1942">
        <f t="shared" ca="1" si="30"/>
        <v>3</v>
      </c>
    </row>
    <row r="1943" spans="1:3" x14ac:dyDescent="0.2">
      <c r="A1943" t="s">
        <v>6347</v>
      </c>
      <c r="B1943" s="16">
        <f ca="1">VLOOKUP(PHOTOS[[#This Row],[Customer_ID]],CUSTOMERS[],7)+RANDBETWEEN(0,TODAY()-VLOOKUP(PHOTOS[[#This Row],[Customer_ID]],CUSTOMERS[],7))</f>
        <v>43958</v>
      </c>
      <c r="C1943">
        <f t="shared" ca="1" si="30"/>
        <v>61</v>
      </c>
    </row>
    <row r="1944" spans="1:3" x14ac:dyDescent="0.2">
      <c r="A1944" t="s">
        <v>6348</v>
      </c>
      <c r="B1944" s="14">
        <f ca="1">VLOOKUP(PHOTOS[[#This Row],[Customer_ID]],CUSTOMERS[],7)+RANDBETWEEN(0,TODAY()-VLOOKUP(PHOTOS[[#This Row],[Customer_ID]],CUSTOMERS[],7))</f>
        <v>44768</v>
      </c>
      <c r="C1944">
        <f t="shared" ca="1" si="30"/>
        <v>4</v>
      </c>
    </row>
    <row r="1945" spans="1:3" x14ac:dyDescent="0.2">
      <c r="A1945" t="s">
        <v>6349</v>
      </c>
      <c r="B1945" s="16">
        <f ca="1">VLOOKUP(PHOTOS[[#This Row],[Customer_ID]],CUSTOMERS[],7)+RANDBETWEEN(0,TODAY()-VLOOKUP(PHOTOS[[#This Row],[Customer_ID]],CUSTOMERS[],7))</f>
        <v>44769</v>
      </c>
      <c r="C1945">
        <f t="shared" ca="1" si="30"/>
        <v>48</v>
      </c>
    </row>
    <row r="1946" spans="1:3" x14ac:dyDescent="0.2">
      <c r="A1946" t="s">
        <v>6350</v>
      </c>
      <c r="B1946" s="14">
        <f ca="1">VLOOKUP(PHOTOS[[#This Row],[Customer_ID]],CUSTOMERS[],7)+RANDBETWEEN(0,TODAY()-VLOOKUP(PHOTOS[[#This Row],[Customer_ID]],CUSTOMERS[],7))</f>
        <v>43492</v>
      </c>
      <c r="C1946">
        <f t="shared" ca="1" si="30"/>
        <v>118</v>
      </c>
    </row>
    <row r="1947" spans="1:3" x14ac:dyDescent="0.2">
      <c r="A1947" t="s">
        <v>6351</v>
      </c>
      <c r="B1947" s="16">
        <f ca="1">VLOOKUP(PHOTOS[[#This Row],[Customer_ID]],CUSTOMERS[],7)+RANDBETWEEN(0,TODAY()-VLOOKUP(PHOTOS[[#This Row],[Customer_ID]],CUSTOMERS[],7))</f>
        <v>45131</v>
      </c>
      <c r="C1947">
        <f t="shared" ca="1" si="30"/>
        <v>148</v>
      </c>
    </row>
    <row r="1948" spans="1:3" x14ac:dyDescent="0.2">
      <c r="A1948" t="s">
        <v>6352</v>
      </c>
      <c r="B1948" s="14">
        <f ca="1">VLOOKUP(PHOTOS[[#This Row],[Customer_ID]],CUSTOMERS[],7)+RANDBETWEEN(0,TODAY()-VLOOKUP(PHOTOS[[#This Row],[Customer_ID]],CUSTOMERS[],7))</f>
        <v>44889</v>
      </c>
      <c r="C1948">
        <f t="shared" ca="1" si="30"/>
        <v>35</v>
      </c>
    </row>
    <row r="1949" spans="1:3" x14ac:dyDescent="0.2">
      <c r="A1949" t="s">
        <v>6353</v>
      </c>
      <c r="B1949" s="16">
        <f ca="1">VLOOKUP(PHOTOS[[#This Row],[Customer_ID]],CUSTOMERS[],7)+RANDBETWEEN(0,TODAY()-VLOOKUP(PHOTOS[[#This Row],[Customer_ID]],CUSTOMERS[],7))</f>
        <v>43198</v>
      </c>
      <c r="C1949">
        <f t="shared" ca="1" si="30"/>
        <v>69</v>
      </c>
    </row>
    <row r="1950" spans="1:3" x14ac:dyDescent="0.2">
      <c r="A1950" t="s">
        <v>6354</v>
      </c>
      <c r="B1950" s="14">
        <f ca="1">VLOOKUP(PHOTOS[[#This Row],[Customer_ID]],CUSTOMERS[],7)+RANDBETWEEN(0,TODAY()-VLOOKUP(PHOTOS[[#This Row],[Customer_ID]],CUSTOMERS[],7))</f>
        <v>44385</v>
      </c>
      <c r="C1950">
        <f t="shared" ca="1" si="30"/>
        <v>125</v>
      </c>
    </row>
    <row r="1951" spans="1:3" x14ac:dyDescent="0.2">
      <c r="A1951" t="s">
        <v>6355</v>
      </c>
      <c r="B1951" s="16">
        <f ca="1">VLOOKUP(PHOTOS[[#This Row],[Customer_ID]],CUSTOMERS[],7)+RANDBETWEEN(0,TODAY()-VLOOKUP(PHOTOS[[#This Row],[Customer_ID]],CUSTOMERS[],7))</f>
        <v>44585</v>
      </c>
      <c r="C1951">
        <f t="shared" ca="1" si="30"/>
        <v>143</v>
      </c>
    </row>
    <row r="1952" spans="1:3" x14ac:dyDescent="0.2">
      <c r="A1952" t="s">
        <v>6356</v>
      </c>
      <c r="B1952" s="14">
        <f ca="1">VLOOKUP(PHOTOS[[#This Row],[Customer_ID]],CUSTOMERS[],7)+RANDBETWEEN(0,TODAY()-VLOOKUP(PHOTOS[[#This Row],[Customer_ID]],CUSTOMERS[],7))</f>
        <v>43726</v>
      </c>
      <c r="C1952">
        <f t="shared" ca="1" si="30"/>
        <v>160</v>
      </c>
    </row>
    <row r="1953" spans="1:3" x14ac:dyDescent="0.2">
      <c r="A1953" t="s">
        <v>6357</v>
      </c>
      <c r="B1953" s="16">
        <f ca="1">VLOOKUP(PHOTOS[[#This Row],[Customer_ID]],CUSTOMERS[],7)+RANDBETWEEN(0,TODAY()-VLOOKUP(PHOTOS[[#This Row],[Customer_ID]],CUSTOMERS[],7))</f>
        <v>43649</v>
      </c>
      <c r="C1953">
        <f t="shared" ca="1" si="30"/>
        <v>165</v>
      </c>
    </row>
    <row r="1954" spans="1:3" x14ac:dyDescent="0.2">
      <c r="A1954" t="s">
        <v>6358</v>
      </c>
      <c r="B1954" s="14">
        <f ca="1">VLOOKUP(PHOTOS[[#This Row],[Customer_ID]],CUSTOMERS[],7)+RANDBETWEEN(0,TODAY()-VLOOKUP(PHOTOS[[#This Row],[Customer_ID]],CUSTOMERS[],7))</f>
        <v>44534</v>
      </c>
      <c r="C1954">
        <f t="shared" ca="1" si="30"/>
        <v>26</v>
      </c>
    </row>
    <row r="1955" spans="1:3" x14ac:dyDescent="0.2">
      <c r="A1955" t="s">
        <v>6359</v>
      </c>
      <c r="B1955" s="16">
        <f ca="1">VLOOKUP(PHOTOS[[#This Row],[Customer_ID]],CUSTOMERS[],7)+RANDBETWEEN(0,TODAY()-VLOOKUP(PHOTOS[[#This Row],[Customer_ID]],CUSTOMERS[],7))</f>
        <v>45081</v>
      </c>
      <c r="C1955">
        <f t="shared" ca="1" si="30"/>
        <v>18</v>
      </c>
    </row>
    <row r="1956" spans="1:3" x14ac:dyDescent="0.2">
      <c r="A1956" t="s">
        <v>6360</v>
      </c>
      <c r="B1956" s="14">
        <f ca="1">VLOOKUP(PHOTOS[[#This Row],[Customer_ID]],CUSTOMERS[],7)+RANDBETWEEN(0,TODAY()-VLOOKUP(PHOTOS[[#This Row],[Customer_ID]],CUSTOMERS[],7))</f>
        <v>44516</v>
      </c>
      <c r="C1956">
        <f t="shared" ca="1" si="30"/>
        <v>73</v>
      </c>
    </row>
    <row r="1957" spans="1:3" x14ac:dyDescent="0.2">
      <c r="A1957" t="s">
        <v>6361</v>
      </c>
      <c r="B1957" s="16">
        <f ca="1">VLOOKUP(PHOTOS[[#This Row],[Customer_ID]],CUSTOMERS[],7)+RANDBETWEEN(0,TODAY()-VLOOKUP(PHOTOS[[#This Row],[Customer_ID]],CUSTOMERS[],7))</f>
        <v>44517</v>
      </c>
      <c r="C1957">
        <f t="shared" ca="1" si="30"/>
        <v>57</v>
      </c>
    </row>
    <row r="1958" spans="1:3" x14ac:dyDescent="0.2">
      <c r="A1958" t="s">
        <v>6362</v>
      </c>
      <c r="B1958" s="14">
        <f ca="1">VLOOKUP(PHOTOS[[#This Row],[Customer_ID]],CUSTOMERS[],7)+RANDBETWEEN(0,TODAY()-VLOOKUP(PHOTOS[[#This Row],[Customer_ID]],CUSTOMERS[],7))</f>
        <v>45049</v>
      </c>
      <c r="C1958">
        <f t="shared" ca="1" si="30"/>
        <v>164</v>
      </c>
    </row>
    <row r="1959" spans="1:3" x14ac:dyDescent="0.2">
      <c r="A1959" t="s">
        <v>6363</v>
      </c>
      <c r="B1959" s="16">
        <f ca="1">VLOOKUP(PHOTOS[[#This Row],[Customer_ID]],CUSTOMERS[],7)+RANDBETWEEN(0,TODAY()-VLOOKUP(PHOTOS[[#This Row],[Customer_ID]],CUSTOMERS[],7))</f>
        <v>43395</v>
      </c>
      <c r="C1959">
        <f t="shared" ca="1" si="30"/>
        <v>88</v>
      </c>
    </row>
    <row r="1960" spans="1:3" x14ac:dyDescent="0.2">
      <c r="A1960" t="s">
        <v>6364</v>
      </c>
      <c r="B1960" s="14">
        <f ca="1">VLOOKUP(PHOTOS[[#This Row],[Customer_ID]],CUSTOMERS[],7)+RANDBETWEEN(0,TODAY()-VLOOKUP(PHOTOS[[#This Row],[Customer_ID]],CUSTOMERS[],7))</f>
        <v>44976</v>
      </c>
      <c r="C1960">
        <f t="shared" ca="1" si="30"/>
        <v>134</v>
      </c>
    </row>
    <row r="1961" spans="1:3" x14ac:dyDescent="0.2">
      <c r="A1961" t="s">
        <v>6365</v>
      </c>
      <c r="B1961" s="16">
        <f ca="1">VLOOKUP(PHOTOS[[#This Row],[Customer_ID]],CUSTOMERS[],7)+RANDBETWEEN(0,TODAY()-VLOOKUP(PHOTOS[[#This Row],[Customer_ID]],CUSTOMERS[],7))</f>
        <v>45309</v>
      </c>
      <c r="C1961">
        <f t="shared" ca="1" si="30"/>
        <v>148</v>
      </c>
    </row>
    <row r="1962" spans="1:3" x14ac:dyDescent="0.2">
      <c r="A1962" t="s">
        <v>6366</v>
      </c>
      <c r="B1962" s="14">
        <f ca="1">VLOOKUP(PHOTOS[[#This Row],[Customer_ID]],CUSTOMERS[],7)+RANDBETWEEN(0,TODAY()-VLOOKUP(PHOTOS[[#This Row],[Customer_ID]],CUSTOMERS[],7))</f>
        <v>44398</v>
      </c>
      <c r="C1962">
        <f t="shared" ca="1" si="30"/>
        <v>134</v>
      </c>
    </row>
    <row r="1963" spans="1:3" x14ac:dyDescent="0.2">
      <c r="A1963" t="s">
        <v>6367</v>
      </c>
      <c r="B1963" s="16">
        <f ca="1">VLOOKUP(PHOTOS[[#This Row],[Customer_ID]],CUSTOMERS[],7)+RANDBETWEEN(0,TODAY()-VLOOKUP(PHOTOS[[#This Row],[Customer_ID]],CUSTOMERS[],7))</f>
        <v>45206</v>
      </c>
      <c r="C1963">
        <f t="shared" ca="1" si="30"/>
        <v>36</v>
      </c>
    </row>
    <row r="1964" spans="1:3" x14ac:dyDescent="0.2">
      <c r="A1964" t="s">
        <v>6368</v>
      </c>
      <c r="B1964" s="14">
        <f ca="1">VLOOKUP(PHOTOS[[#This Row],[Customer_ID]],CUSTOMERS[],7)+RANDBETWEEN(0,TODAY()-VLOOKUP(PHOTOS[[#This Row],[Customer_ID]],CUSTOMERS[],7))</f>
        <v>44549</v>
      </c>
      <c r="C1964">
        <f t="shared" ca="1" si="30"/>
        <v>103</v>
      </c>
    </row>
    <row r="1965" spans="1:3" x14ac:dyDescent="0.2">
      <c r="A1965" t="s">
        <v>6369</v>
      </c>
      <c r="B1965" s="16">
        <f ca="1">VLOOKUP(PHOTOS[[#This Row],[Customer_ID]],CUSTOMERS[],7)+RANDBETWEEN(0,TODAY()-VLOOKUP(PHOTOS[[#This Row],[Customer_ID]],CUSTOMERS[],7))</f>
        <v>45041</v>
      </c>
      <c r="C1965">
        <f t="shared" ca="1" si="30"/>
        <v>135</v>
      </c>
    </row>
    <row r="1966" spans="1:3" x14ac:dyDescent="0.2">
      <c r="A1966" t="s">
        <v>6370</v>
      </c>
      <c r="B1966" s="14">
        <f ca="1">VLOOKUP(PHOTOS[[#This Row],[Customer_ID]],CUSTOMERS[],7)+RANDBETWEEN(0,TODAY()-VLOOKUP(PHOTOS[[#This Row],[Customer_ID]],CUSTOMERS[],7))</f>
        <v>44512</v>
      </c>
      <c r="C1966">
        <f t="shared" ca="1" si="30"/>
        <v>35</v>
      </c>
    </row>
    <row r="1967" spans="1:3" x14ac:dyDescent="0.2">
      <c r="A1967" t="s">
        <v>6371</v>
      </c>
      <c r="B1967" s="16">
        <f ca="1">VLOOKUP(PHOTOS[[#This Row],[Customer_ID]],CUSTOMERS[],7)+RANDBETWEEN(0,TODAY()-VLOOKUP(PHOTOS[[#This Row],[Customer_ID]],CUSTOMERS[],7))</f>
        <v>45381</v>
      </c>
      <c r="C1967">
        <f t="shared" ca="1" si="30"/>
        <v>157</v>
      </c>
    </row>
    <row r="1968" spans="1:3" x14ac:dyDescent="0.2">
      <c r="A1968" t="s">
        <v>6372</v>
      </c>
      <c r="B1968" s="14">
        <f ca="1">VLOOKUP(PHOTOS[[#This Row],[Customer_ID]],CUSTOMERS[],7)+RANDBETWEEN(0,TODAY()-VLOOKUP(PHOTOS[[#This Row],[Customer_ID]],CUSTOMERS[],7))</f>
        <v>44207</v>
      </c>
      <c r="C1968">
        <f t="shared" ca="1" si="30"/>
        <v>22</v>
      </c>
    </row>
    <row r="1969" spans="1:3" x14ac:dyDescent="0.2">
      <c r="A1969" t="s">
        <v>6373</v>
      </c>
      <c r="B1969" s="16">
        <f ca="1">VLOOKUP(PHOTOS[[#This Row],[Customer_ID]],CUSTOMERS[],7)+RANDBETWEEN(0,TODAY()-VLOOKUP(PHOTOS[[#This Row],[Customer_ID]],CUSTOMERS[],7))</f>
        <v>45484</v>
      </c>
      <c r="C1969">
        <f t="shared" ca="1" si="30"/>
        <v>151</v>
      </c>
    </row>
    <row r="1970" spans="1:3" x14ac:dyDescent="0.2">
      <c r="A1970" t="s">
        <v>6374</v>
      </c>
      <c r="B1970" s="14">
        <f ca="1">VLOOKUP(PHOTOS[[#This Row],[Customer_ID]],CUSTOMERS[],7)+RANDBETWEEN(0,TODAY()-VLOOKUP(PHOTOS[[#This Row],[Customer_ID]],CUSTOMERS[],7))</f>
        <v>45315</v>
      </c>
      <c r="C1970">
        <f t="shared" ca="1" si="30"/>
        <v>164</v>
      </c>
    </row>
    <row r="1971" spans="1:3" x14ac:dyDescent="0.2">
      <c r="A1971" t="s">
        <v>6375</v>
      </c>
      <c r="B1971" s="16">
        <f ca="1">VLOOKUP(PHOTOS[[#This Row],[Customer_ID]],CUSTOMERS[],7)+RANDBETWEEN(0,TODAY()-VLOOKUP(PHOTOS[[#This Row],[Customer_ID]],CUSTOMERS[],7))</f>
        <v>44481</v>
      </c>
      <c r="C1971">
        <f t="shared" ca="1" si="30"/>
        <v>175</v>
      </c>
    </row>
    <row r="1972" spans="1:3" x14ac:dyDescent="0.2">
      <c r="A1972" t="s">
        <v>6376</v>
      </c>
      <c r="B1972" s="14">
        <f ca="1">VLOOKUP(PHOTOS[[#This Row],[Customer_ID]],CUSTOMERS[],7)+RANDBETWEEN(0,TODAY()-VLOOKUP(PHOTOS[[#This Row],[Customer_ID]],CUSTOMERS[],7))</f>
        <v>45108</v>
      </c>
      <c r="C1972">
        <f t="shared" ca="1" si="30"/>
        <v>125</v>
      </c>
    </row>
    <row r="1973" spans="1:3" x14ac:dyDescent="0.2">
      <c r="A1973" t="s">
        <v>6377</v>
      </c>
      <c r="B1973" s="16">
        <f ca="1">VLOOKUP(PHOTOS[[#This Row],[Customer_ID]],CUSTOMERS[],7)+RANDBETWEEN(0,TODAY()-VLOOKUP(PHOTOS[[#This Row],[Customer_ID]],CUSTOMERS[],7))</f>
        <v>43604</v>
      </c>
      <c r="C1973">
        <f t="shared" ca="1" si="30"/>
        <v>44</v>
      </c>
    </row>
    <row r="1974" spans="1:3" x14ac:dyDescent="0.2">
      <c r="A1974" t="s">
        <v>6378</v>
      </c>
      <c r="B1974" s="14">
        <f ca="1">VLOOKUP(PHOTOS[[#This Row],[Customer_ID]],CUSTOMERS[],7)+RANDBETWEEN(0,TODAY()-VLOOKUP(PHOTOS[[#This Row],[Customer_ID]],CUSTOMERS[],7))</f>
        <v>43791</v>
      </c>
      <c r="C1974">
        <f t="shared" ca="1" si="30"/>
        <v>70</v>
      </c>
    </row>
    <row r="1975" spans="1:3" x14ac:dyDescent="0.2">
      <c r="A1975" t="s">
        <v>6379</v>
      </c>
      <c r="B1975" s="16">
        <f ca="1">VLOOKUP(PHOTOS[[#This Row],[Customer_ID]],CUSTOMERS[],7)+RANDBETWEEN(0,TODAY()-VLOOKUP(PHOTOS[[#This Row],[Customer_ID]],CUSTOMERS[],7))</f>
        <v>44089</v>
      </c>
      <c r="C1975">
        <f t="shared" ca="1" si="30"/>
        <v>10</v>
      </c>
    </row>
    <row r="1976" spans="1:3" x14ac:dyDescent="0.2">
      <c r="A1976" t="s">
        <v>6380</v>
      </c>
      <c r="B1976" s="14">
        <f ca="1">VLOOKUP(PHOTOS[[#This Row],[Customer_ID]],CUSTOMERS[],7)+RANDBETWEEN(0,TODAY()-VLOOKUP(PHOTOS[[#This Row],[Customer_ID]],CUSTOMERS[],7))</f>
        <v>44547</v>
      </c>
      <c r="C1976">
        <f t="shared" ca="1" si="30"/>
        <v>129</v>
      </c>
    </row>
    <row r="1977" spans="1:3" x14ac:dyDescent="0.2">
      <c r="A1977" t="s">
        <v>6381</v>
      </c>
      <c r="B1977" s="16">
        <f ca="1">VLOOKUP(PHOTOS[[#This Row],[Customer_ID]],CUSTOMERS[],7)+RANDBETWEEN(0,TODAY()-VLOOKUP(PHOTOS[[#This Row],[Customer_ID]],CUSTOMERS[],7))</f>
        <v>45003</v>
      </c>
      <c r="C1977">
        <f t="shared" ca="1" si="30"/>
        <v>121</v>
      </c>
    </row>
    <row r="1978" spans="1:3" x14ac:dyDescent="0.2">
      <c r="A1978" t="s">
        <v>6382</v>
      </c>
      <c r="B1978" s="14">
        <f ca="1">VLOOKUP(PHOTOS[[#This Row],[Customer_ID]],CUSTOMERS[],7)+RANDBETWEEN(0,TODAY()-VLOOKUP(PHOTOS[[#This Row],[Customer_ID]],CUSTOMERS[],7))</f>
        <v>43753</v>
      </c>
      <c r="C1978">
        <f t="shared" ca="1" si="30"/>
        <v>52</v>
      </c>
    </row>
    <row r="1979" spans="1:3" x14ac:dyDescent="0.2">
      <c r="A1979" t="s">
        <v>6383</v>
      </c>
      <c r="B1979" s="16">
        <f ca="1">VLOOKUP(PHOTOS[[#This Row],[Customer_ID]],CUSTOMERS[],7)+RANDBETWEEN(0,TODAY()-VLOOKUP(PHOTOS[[#This Row],[Customer_ID]],CUSTOMERS[],7))</f>
        <v>44413</v>
      </c>
      <c r="C1979">
        <f t="shared" ca="1" si="30"/>
        <v>124</v>
      </c>
    </row>
    <row r="1980" spans="1:3" x14ac:dyDescent="0.2">
      <c r="A1980" t="s">
        <v>6384</v>
      </c>
      <c r="B1980" s="14">
        <f ca="1">VLOOKUP(PHOTOS[[#This Row],[Customer_ID]],CUSTOMERS[],7)+RANDBETWEEN(0,TODAY()-VLOOKUP(PHOTOS[[#This Row],[Customer_ID]],CUSTOMERS[],7))</f>
        <v>44223</v>
      </c>
      <c r="C1980">
        <f t="shared" ca="1" si="30"/>
        <v>184</v>
      </c>
    </row>
    <row r="1981" spans="1:3" x14ac:dyDescent="0.2">
      <c r="A1981" t="s">
        <v>6385</v>
      </c>
      <c r="B1981" s="16">
        <f ca="1">VLOOKUP(PHOTOS[[#This Row],[Customer_ID]],CUSTOMERS[],7)+RANDBETWEEN(0,TODAY()-VLOOKUP(PHOTOS[[#This Row],[Customer_ID]],CUSTOMERS[],7))</f>
        <v>45089</v>
      </c>
      <c r="C1981">
        <f t="shared" ca="1" si="30"/>
        <v>183</v>
      </c>
    </row>
    <row r="1982" spans="1:3" x14ac:dyDescent="0.2">
      <c r="A1982" t="s">
        <v>6386</v>
      </c>
      <c r="B1982" s="14">
        <f ca="1">VLOOKUP(PHOTOS[[#This Row],[Customer_ID]],CUSTOMERS[],7)+RANDBETWEEN(0,TODAY()-VLOOKUP(PHOTOS[[#This Row],[Customer_ID]],CUSTOMERS[],7))</f>
        <v>44031</v>
      </c>
      <c r="C1982">
        <f t="shared" ca="1" si="30"/>
        <v>180</v>
      </c>
    </row>
    <row r="1983" spans="1:3" x14ac:dyDescent="0.2">
      <c r="A1983" t="s">
        <v>6387</v>
      </c>
      <c r="B1983" s="16">
        <f ca="1">VLOOKUP(PHOTOS[[#This Row],[Customer_ID]],CUSTOMERS[],7)+RANDBETWEEN(0,TODAY()-VLOOKUP(PHOTOS[[#This Row],[Customer_ID]],CUSTOMERS[],7))</f>
        <v>43963</v>
      </c>
      <c r="C1983">
        <f t="shared" ca="1" si="30"/>
        <v>106</v>
      </c>
    </row>
    <row r="1984" spans="1:3" x14ac:dyDescent="0.2">
      <c r="A1984" t="s">
        <v>6388</v>
      </c>
      <c r="B1984" s="14">
        <f ca="1">VLOOKUP(PHOTOS[[#This Row],[Customer_ID]],CUSTOMERS[],7)+RANDBETWEEN(0,TODAY()-VLOOKUP(PHOTOS[[#This Row],[Customer_ID]],CUSTOMERS[],7))</f>
        <v>43520</v>
      </c>
      <c r="C1984">
        <f t="shared" ca="1" si="30"/>
        <v>183</v>
      </c>
    </row>
    <row r="1985" spans="1:3" x14ac:dyDescent="0.2">
      <c r="A1985" t="s">
        <v>6389</v>
      </c>
      <c r="B1985" s="16">
        <f ca="1">VLOOKUP(PHOTOS[[#This Row],[Customer_ID]],CUSTOMERS[],7)+RANDBETWEEN(0,TODAY()-VLOOKUP(PHOTOS[[#This Row],[Customer_ID]],CUSTOMERS[],7))</f>
        <v>45469</v>
      </c>
      <c r="C1985">
        <f t="shared" ca="1" si="30"/>
        <v>168</v>
      </c>
    </row>
    <row r="1986" spans="1:3" x14ac:dyDescent="0.2">
      <c r="A1986" t="s">
        <v>6390</v>
      </c>
      <c r="B1986" s="14">
        <f ca="1">VLOOKUP(PHOTOS[[#This Row],[Customer_ID]],CUSTOMERS[],7)+RANDBETWEEN(0,TODAY()-VLOOKUP(PHOTOS[[#This Row],[Customer_ID]],CUSTOMERS[],7))</f>
        <v>44731</v>
      </c>
      <c r="C1986">
        <f t="shared" ref="C1986:C2049" ca="1" si="31">RANDBETWEEN(1,200)</f>
        <v>140</v>
      </c>
    </row>
    <row r="1987" spans="1:3" x14ac:dyDescent="0.2">
      <c r="A1987" t="s">
        <v>6391</v>
      </c>
      <c r="B1987" s="16">
        <f ca="1">VLOOKUP(PHOTOS[[#This Row],[Customer_ID]],CUSTOMERS[],7)+RANDBETWEEN(0,TODAY()-VLOOKUP(PHOTOS[[#This Row],[Customer_ID]],CUSTOMERS[],7))</f>
        <v>43486</v>
      </c>
      <c r="C1987">
        <f t="shared" ca="1" si="31"/>
        <v>118</v>
      </c>
    </row>
    <row r="1988" spans="1:3" x14ac:dyDescent="0.2">
      <c r="A1988" t="s">
        <v>6392</v>
      </c>
      <c r="B1988" s="14">
        <f ca="1">VLOOKUP(PHOTOS[[#This Row],[Customer_ID]],CUSTOMERS[],7)+RANDBETWEEN(0,TODAY()-VLOOKUP(PHOTOS[[#This Row],[Customer_ID]],CUSTOMERS[],7))</f>
        <v>44492</v>
      </c>
      <c r="C1988">
        <f t="shared" ca="1" si="31"/>
        <v>13</v>
      </c>
    </row>
    <row r="1989" spans="1:3" x14ac:dyDescent="0.2">
      <c r="A1989" t="s">
        <v>6393</v>
      </c>
      <c r="B1989" s="16">
        <f ca="1">VLOOKUP(PHOTOS[[#This Row],[Customer_ID]],CUSTOMERS[],7)+RANDBETWEEN(0,TODAY()-VLOOKUP(PHOTOS[[#This Row],[Customer_ID]],CUSTOMERS[],7))</f>
        <v>44638</v>
      </c>
      <c r="C1989">
        <f t="shared" ca="1" si="31"/>
        <v>75</v>
      </c>
    </row>
    <row r="1990" spans="1:3" x14ac:dyDescent="0.2">
      <c r="A1990" t="s">
        <v>6394</v>
      </c>
      <c r="B1990" s="14">
        <f ca="1">VLOOKUP(PHOTOS[[#This Row],[Customer_ID]],CUSTOMERS[],7)+RANDBETWEEN(0,TODAY()-VLOOKUP(PHOTOS[[#This Row],[Customer_ID]],CUSTOMERS[],7))</f>
        <v>44663</v>
      </c>
      <c r="C1990">
        <f t="shared" ca="1" si="31"/>
        <v>95</v>
      </c>
    </row>
    <row r="1991" spans="1:3" x14ac:dyDescent="0.2">
      <c r="A1991" t="s">
        <v>6395</v>
      </c>
      <c r="B1991" s="16">
        <f ca="1">VLOOKUP(PHOTOS[[#This Row],[Customer_ID]],CUSTOMERS[],7)+RANDBETWEEN(0,TODAY()-VLOOKUP(PHOTOS[[#This Row],[Customer_ID]],CUSTOMERS[],7))</f>
        <v>44559</v>
      </c>
      <c r="C1991">
        <f t="shared" ca="1" si="31"/>
        <v>189</v>
      </c>
    </row>
    <row r="1992" spans="1:3" x14ac:dyDescent="0.2">
      <c r="A1992" t="s">
        <v>6396</v>
      </c>
      <c r="B1992" s="14">
        <f ca="1">VLOOKUP(PHOTOS[[#This Row],[Customer_ID]],CUSTOMERS[],7)+RANDBETWEEN(0,TODAY()-VLOOKUP(PHOTOS[[#This Row],[Customer_ID]],CUSTOMERS[],7))</f>
        <v>45437</v>
      </c>
      <c r="C1992">
        <f t="shared" ca="1" si="31"/>
        <v>171</v>
      </c>
    </row>
    <row r="1993" spans="1:3" x14ac:dyDescent="0.2">
      <c r="A1993" t="s">
        <v>6397</v>
      </c>
      <c r="B1993" s="16">
        <f ca="1">VLOOKUP(PHOTOS[[#This Row],[Customer_ID]],CUSTOMERS[],7)+RANDBETWEEN(0,TODAY()-VLOOKUP(PHOTOS[[#This Row],[Customer_ID]],CUSTOMERS[],7))</f>
        <v>43587</v>
      </c>
      <c r="C1993">
        <f t="shared" ca="1" si="31"/>
        <v>156</v>
      </c>
    </row>
    <row r="1994" spans="1:3" x14ac:dyDescent="0.2">
      <c r="A1994" t="s">
        <v>6398</v>
      </c>
      <c r="B1994" s="14">
        <f ca="1">VLOOKUP(PHOTOS[[#This Row],[Customer_ID]],CUSTOMERS[],7)+RANDBETWEEN(0,TODAY()-VLOOKUP(PHOTOS[[#This Row],[Customer_ID]],CUSTOMERS[],7))</f>
        <v>44545</v>
      </c>
      <c r="C1994">
        <f t="shared" ca="1" si="31"/>
        <v>169</v>
      </c>
    </row>
    <row r="1995" spans="1:3" x14ac:dyDescent="0.2">
      <c r="A1995" t="s">
        <v>6399</v>
      </c>
      <c r="B1995" s="16">
        <f ca="1">VLOOKUP(PHOTOS[[#This Row],[Customer_ID]],CUSTOMERS[],7)+RANDBETWEEN(0,TODAY()-VLOOKUP(PHOTOS[[#This Row],[Customer_ID]],CUSTOMERS[],7))</f>
        <v>44794</v>
      </c>
      <c r="C1995">
        <f t="shared" ca="1" si="31"/>
        <v>20</v>
      </c>
    </row>
    <row r="1996" spans="1:3" x14ac:dyDescent="0.2">
      <c r="A1996" t="s">
        <v>6400</v>
      </c>
      <c r="B1996" s="14">
        <f ca="1">VLOOKUP(PHOTOS[[#This Row],[Customer_ID]],CUSTOMERS[],7)+RANDBETWEEN(0,TODAY()-VLOOKUP(PHOTOS[[#This Row],[Customer_ID]],CUSTOMERS[],7))</f>
        <v>44434</v>
      </c>
      <c r="C1996">
        <f t="shared" ca="1" si="31"/>
        <v>113</v>
      </c>
    </row>
    <row r="1997" spans="1:3" x14ac:dyDescent="0.2">
      <c r="A1997" t="s">
        <v>6401</v>
      </c>
      <c r="B1997" s="16">
        <f ca="1">VLOOKUP(PHOTOS[[#This Row],[Customer_ID]],CUSTOMERS[],7)+RANDBETWEEN(0,TODAY()-VLOOKUP(PHOTOS[[#This Row],[Customer_ID]],CUSTOMERS[],7))</f>
        <v>45148</v>
      </c>
      <c r="C1997">
        <f t="shared" ca="1" si="31"/>
        <v>189</v>
      </c>
    </row>
    <row r="1998" spans="1:3" x14ac:dyDescent="0.2">
      <c r="A1998" t="s">
        <v>6402</v>
      </c>
      <c r="B1998" s="14">
        <f ca="1">VLOOKUP(PHOTOS[[#This Row],[Customer_ID]],CUSTOMERS[],7)+RANDBETWEEN(0,TODAY()-VLOOKUP(PHOTOS[[#This Row],[Customer_ID]],CUSTOMERS[],7))</f>
        <v>44199</v>
      </c>
      <c r="C1998">
        <f t="shared" ca="1" si="31"/>
        <v>101</v>
      </c>
    </row>
    <row r="1999" spans="1:3" x14ac:dyDescent="0.2">
      <c r="A1999" t="s">
        <v>6403</v>
      </c>
      <c r="B1999" s="16">
        <f ca="1">VLOOKUP(PHOTOS[[#This Row],[Customer_ID]],CUSTOMERS[],7)+RANDBETWEEN(0,TODAY()-VLOOKUP(PHOTOS[[#This Row],[Customer_ID]],CUSTOMERS[],7))</f>
        <v>43983</v>
      </c>
      <c r="C1999">
        <f t="shared" ca="1" si="31"/>
        <v>186</v>
      </c>
    </row>
    <row r="2000" spans="1:3" x14ac:dyDescent="0.2">
      <c r="A2000" t="s">
        <v>6404</v>
      </c>
      <c r="B2000" s="14">
        <f ca="1">VLOOKUP(PHOTOS[[#This Row],[Customer_ID]],CUSTOMERS[],7)+RANDBETWEEN(0,TODAY()-VLOOKUP(PHOTOS[[#This Row],[Customer_ID]],CUSTOMERS[],7))</f>
        <v>45382</v>
      </c>
      <c r="C2000">
        <f t="shared" ca="1" si="31"/>
        <v>26</v>
      </c>
    </row>
    <row r="2001" spans="1:3" x14ac:dyDescent="0.2">
      <c r="A2001" t="s">
        <v>6405</v>
      </c>
      <c r="B2001" s="16">
        <f ca="1">VLOOKUP(PHOTOS[[#This Row],[Customer_ID]],CUSTOMERS[],7)+RANDBETWEEN(0,TODAY()-VLOOKUP(PHOTOS[[#This Row],[Customer_ID]],CUSTOMERS[],7))</f>
        <v>44860</v>
      </c>
      <c r="C2001">
        <f t="shared" ca="1" si="31"/>
        <v>66</v>
      </c>
    </row>
    <row r="2002" spans="1:3" x14ac:dyDescent="0.2">
      <c r="A2002" t="s">
        <v>6406</v>
      </c>
      <c r="B2002" s="16">
        <f ca="1">VLOOKUP(PHOTOS[[#This Row],[Customer_ID]],CUSTOMERS[],7)+RANDBETWEEN(0,TODAY()-VLOOKUP(PHOTOS[[#This Row],[Customer_ID]],CUSTOMERS[],7))</f>
        <v>43518</v>
      </c>
      <c r="C2002">
        <f t="shared" ca="1" si="31"/>
        <v>77</v>
      </c>
    </row>
    <row r="2003" spans="1:3" x14ac:dyDescent="0.2">
      <c r="A2003" t="s">
        <v>6407</v>
      </c>
      <c r="B2003" s="1">
        <f ca="1">VLOOKUP(PHOTOS[[#This Row],[Customer_ID]],CUSTOMERS[],7)+RANDBETWEEN(0,TODAY()-VLOOKUP(PHOTOS[[#This Row],[Customer_ID]],CUSTOMERS[],7))</f>
        <v>44747</v>
      </c>
      <c r="C2003">
        <f t="shared" ca="1" si="31"/>
        <v>178</v>
      </c>
    </row>
    <row r="2004" spans="1:3" x14ac:dyDescent="0.2">
      <c r="A2004" t="s">
        <v>6408</v>
      </c>
      <c r="B2004" s="1">
        <f ca="1">VLOOKUP(PHOTOS[[#This Row],[Customer_ID]],CUSTOMERS[],7)+RANDBETWEEN(0,TODAY()-VLOOKUP(PHOTOS[[#This Row],[Customer_ID]],CUSTOMERS[],7))</f>
        <v>45336</v>
      </c>
      <c r="C2004">
        <f t="shared" ca="1" si="31"/>
        <v>73</v>
      </c>
    </row>
    <row r="2005" spans="1:3" x14ac:dyDescent="0.2">
      <c r="A2005" t="s">
        <v>6409</v>
      </c>
      <c r="B2005" s="1">
        <f ca="1">VLOOKUP(PHOTOS[[#This Row],[Customer_ID]],CUSTOMERS[],7)+RANDBETWEEN(0,TODAY()-VLOOKUP(PHOTOS[[#This Row],[Customer_ID]],CUSTOMERS[],7))</f>
        <v>43246</v>
      </c>
      <c r="C2005">
        <f t="shared" ca="1" si="31"/>
        <v>1</v>
      </c>
    </row>
    <row r="2006" spans="1:3" x14ac:dyDescent="0.2">
      <c r="A2006" t="s">
        <v>6410</v>
      </c>
      <c r="B2006" s="1">
        <f ca="1">VLOOKUP(PHOTOS[[#This Row],[Customer_ID]],CUSTOMERS[],7)+RANDBETWEEN(0,TODAY()-VLOOKUP(PHOTOS[[#This Row],[Customer_ID]],CUSTOMERS[],7))</f>
        <v>45004</v>
      </c>
      <c r="C2006">
        <f t="shared" ca="1" si="31"/>
        <v>1</v>
      </c>
    </row>
    <row r="2007" spans="1:3" x14ac:dyDescent="0.2">
      <c r="A2007" t="s">
        <v>6411</v>
      </c>
      <c r="B2007" s="1">
        <f ca="1">VLOOKUP(PHOTOS[[#This Row],[Customer_ID]],CUSTOMERS[],7)+RANDBETWEEN(0,TODAY()-VLOOKUP(PHOTOS[[#This Row],[Customer_ID]],CUSTOMERS[],7))</f>
        <v>44058</v>
      </c>
      <c r="C2007">
        <f t="shared" ca="1" si="31"/>
        <v>13</v>
      </c>
    </row>
    <row r="2008" spans="1:3" x14ac:dyDescent="0.2">
      <c r="A2008" t="s">
        <v>6412</v>
      </c>
      <c r="B2008" s="1">
        <f ca="1">VLOOKUP(PHOTOS[[#This Row],[Customer_ID]],CUSTOMERS[],7)+RANDBETWEEN(0,TODAY()-VLOOKUP(PHOTOS[[#This Row],[Customer_ID]],CUSTOMERS[],7))</f>
        <v>44091</v>
      </c>
      <c r="C2008">
        <f t="shared" ca="1" si="31"/>
        <v>191</v>
      </c>
    </row>
    <row r="2009" spans="1:3" x14ac:dyDescent="0.2">
      <c r="A2009" t="s">
        <v>6413</v>
      </c>
      <c r="B2009" s="1">
        <f ca="1">VLOOKUP(PHOTOS[[#This Row],[Customer_ID]],CUSTOMERS[],7)+RANDBETWEEN(0,TODAY()-VLOOKUP(PHOTOS[[#This Row],[Customer_ID]],CUSTOMERS[],7))</f>
        <v>44812</v>
      </c>
      <c r="C2009">
        <f t="shared" ca="1" si="31"/>
        <v>151</v>
      </c>
    </row>
    <row r="2010" spans="1:3" x14ac:dyDescent="0.2">
      <c r="A2010" t="s">
        <v>6414</v>
      </c>
      <c r="B2010" s="1">
        <f ca="1">VLOOKUP(PHOTOS[[#This Row],[Customer_ID]],CUSTOMERS[],7)+RANDBETWEEN(0,TODAY()-VLOOKUP(PHOTOS[[#This Row],[Customer_ID]],CUSTOMERS[],7))</f>
        <v>44097</v>
      </c>
      <c r="C2010">
        <f t="shared" ca="1" si="31"/>
        <v>93</v>
      </c>
    </row>
    <row r="2011" spans="1:3" x14ac:dyDescent="0.2">
      <c r="A2011" t="s">
        <v>6415</v>
      </c>
      <c r="B2011" s="1">
        <f ca="1">VLOOKUP(PHOTOS[[#This Row],[Customer_ID]],CUSTOMERS[],7)+RANDBETWEEN(0,TODAY()-VLOOKUP(PHOTOS[[#This Row],[Customer_ID]],CUSTOMERS[],7))</f>
        <v>44938</v>
      </c>
      <c r="C2011">
        <f t="shared" ca="1" si="31"/>
        <v>21</v>
      </c>
    </row>
    <row r="2012" spans="1:3" x14ac:dyDescent="0.2">
      <c r="A2012" t="s">
        <v>6416</v>
      </c>
      <c r="B2012" s="1">
        <f ca="1">VLOOKUP(PHOTOS[[#This Row],[Customer_ID]],CUSTOMERS[],7)+RANDBETWEEN(0,TODAY()-VLOOKUP(PHOTOS[[#This Row],[Customer_ID]],CUSTOMERS[],7))</f>
        <v>43887</v>
      </c>
      <c r="C2012">
        <f t="shared" ca="1" si="31"/>
        <v>114</v>
      </c>
    </row>
    <row r="2013" spans="1:3" x14ac:dyDescent="0.2">
      <c r="A2013" t="s">
        <v>6417</v>
      </c>
      <c r="B2013" s="1">
        <f ca="1">VLOOKUP(PHOTOS[[#This Row],[Customer_ID]],CUSTOMERS[],7)+RANDBETWEEN(0,TODAY()-VLOOKUP(PHOTOS[[#This Row],[Customer_ID]],CUSTOMERS[],7))</f>
        <v>44183</v>
      </c>
      <c r="C2013">
        <f t="shared" ca="1" si="31"/>
        <v>179</v>
      </c>
    </row>
    <row r="2014" spans="1:3" x14ac:dyDescent="0.2">
      <c r="A2014" t="s">
        <v>6418</v>
      </c>
      <c r="B2014" s="1">
        <f ca="1">VLOOKUP(PHOTOS[[#This Row],[Customer_ID]],CUSTOMERS[],7)+RANDBETWEEN(0,TODAY()-VLOOKUP(PHOTOS[[#This Row],[Customer_ID]],CUSTOMERS[],7))</f>
        <v>43499</v>
      </c>
      <c r="C2014">
        <f t="shared" ca="1" si="31"/>
        <v>199</v>
      </c>
    </row>
    <row r="2015" spans="1:3" x14ac:dyDescent="0.2">
      <c r="A2015" t="s">
        <v>6419</v>
      </c>
      <c r="B2015" s="1">
        <f ca="1">VLOOKUP(PHOTOS[[#This Row],[Customer_ID]],CUSTOMERS[],7)+RANDBETWEEN(0,TODAY()-VLOOKUP(PHOTOS[[#This Row],[Customer_ID]],CUSTOMERS[],7))</f>
        <v>43500</v>
      </c>
      <c r="C2015">
        <f t="shared" ca="1" si="31"/>
        <v>166</v>
      </c>
    </row>
    <row r="2016" spans="1:3" x14ac:dyDescent="0.2">
      <c r="A2016" t="s">
        <v>6420</v>
      </c>
      <c r="B2016" s="1">
        <f ca="1">VLOOKUP(PHOTOS[[#This Row],[Customer_ID]],CUSTOMERS[],7)+RANDBETWEEN(0,TODAY()-VLOOKUP(PHOTOS[[#This Row],[Customer_ID]],CUSTOMERS[],7))</f>
        <v>45159</v>
      </c>
      <c r="C2016">
        <f t="shared" ca="1" si="31"/>
        <v>56</v>
      </c>
    </row>
    <row r="2017" spans="1:3" x14ac:dyDescent="0.2">
      <c r="A2017" t="s">
        <v>6421</v>
      </c>
      <c r="B2017" s="1">
        <f ca="1">VLOOKUP(PHOTOS[[#This Row],[Customer_ID]],CUSTOMERS[],7)+RANDBETWEEN(0,TODAY()-VLOOKUP(PHOTOS[[#This Row],[Customer_ID]],CUSTOMERS[],7))</f>
        <v>44236</v>
      </c>
      <c r="C2017">
        <f t="shared" ca="1" si="31"/>
        <v>38</v>
      </c>
    </row>
    <row r="2018" spans="1:3" x14ac:dyDescent="0.2">
      <c r="A2018" t="s">
        <v>6422</v>
      </c>
      <c r="B2018" s="1">
        <f ca="1">VLOOKUP(PHOTOS[[#This Row],[Customer_ID]],CUSTOMERS[],7)+RANDBETWEEN(0,TODAY()-VLOOKUP(PHOTOS[[#This Row],[Customer_ID]],CUSTOMERS[],7))</f>
        <v>44910</v>
      </c>
      <c r="C2018">
        <f t="shared" ca="1" si="31"/>
        <v>153</v>
      </c>
    </row>
    <row r="2019" spans="1:3" x14ac:dyDescent="0.2">
      <c r="A2019" t="s">
        <v>6423</v>
      </c>
      <c r="B2019" s="1">
        <f ca="1">VLOOKUP(PHOTOS[[#This Row],[Customer_ID]],CUSTOMERS[],7)+RANDBETWEEN(0,TODAY()-VLOOKUP(PHOTOS[[#This Row],[Customer_ID]],CUSTOMERS[],7))</f>
        <v>44907</v>
      </c>
      <c r="C2019">
        <f t="shared" ca="1" si="31"/>
        <v>54</v>
      </c>
    </row>
    <row r="2020" spans="1:3" x14ac:dyDescent="0.2">
      <c r="A2020" t="s">
        <v>6424</v>
      </c>
      <c r="B2020" s="1">
        <f ca="1">VLOOKUP(PHOTOS[[#This Row],[Customer_ID]],CUSTOMERS[],7)+RANDBETWEEN(0,TODAY()-VLOOKUP(PHOTOS[[#This Row],[Customer_ID]],CUSTOMERS[],7))</f>
        <v>44093</v>
      </c>
      <c r="C2020">
        <f t="shared" ca="1" si="31"/>
        <v>83</v>
      </c>
    </row>
    <row r="2021" spans="1:3" x14ac:dyDescent="0.2">
      <c r="A2021" t="s">
        <v>6425</v>
      </c>
      <c r="B2021" s="1">
        <f ca="1">VLOOKUP(PHOTOS[[#This Row],[Customer_ID]],CUSTOMERS[],7)+RANDBETWEEN(0,TODAY()-VLOOKUP(PHOTOS[[#This Row],[Customer_ID]],CUSTOMERS[],7))</f>
        <v>43813</v>
      </c>
      <c r="C2021">
        <f t="shared" ca="1" si="31"/>
        <v>157</v>
      </c>
    </row>
    <row r="2022" spans="1:3" x14ac:dyDescent="0.2">
      <c r="A2022" t="s">
        <v>6426</v>
      </c>
      <c r="B2022" s="1">
        <f ca="1">VLOOKUP(PHOTOS[[#This Row],[Customer_ID]],CUSTOMERS[],7)+RANDBETWEEN(0,TODAY()-VLOOKUP(PHOTOS[[#This Row],[Customer_ID]],CUSTOMERS[],7))</f>
        <v>43579</v>
      </c>
      <c r="C2022">
        <f t="shared" ca="1" si="31"/>
        <v>146</v>
      </c>
    </row>
    <row r="2023" spans="1:3" x14ac:dyDescent="0.2">
      <c r="A2023" t="s">
        <v>6427</v>
      </c>
      <c r="B2023" s="1">
        <f ca="1">VLOOKUP(PHOTOS[[#This Row],[Customer_ID]],CUSTOMERS[],7)+RANDBETWEEN(0,TODAY()-VLOOKUP(PHOTOS[[#This Row],[Customer_ID]],CUSTOMERS[],7))</f>
        <v>44581</v>
      </c>
      <c r="C2023">
        <f t="shared" ca="1" si="31"/>
        <v>35</v>
      </c>
    </row>
    <row r="2024" spans="1:3" x14ac:dyDescent="0.2">
      <c r="A2024" t="s">
        <v>6428</v>
      </c>
      <c r="B2024" s="1">
        <f ca="1">VLOOKUP(PHOTOS[[#This Row],[Customer_ID]],CUSTOMERS[],7)+RANDBETWEEN(0,TODAY()-VLOOKUP(PHOTOS[[#This Row],[Customer_ID]],CUSTOMERS[],7))</f>
        <v>44409</v>
      </c>
      <c r="C2024">
        <f t="shared" ca="1" si="31"/>
        <v>83</v>
      </c>
    </row>
    <row r="2025" spans="1:3" x14ac:dyDescent="0.2">
      <c r="A2025" t="s">
        <v>6429</v>
      </c>
      <c r="B2025" s="1">
        <f ca="1">VLOOKUP(PHOTOS[[#This Row],[Customer_ID]],CUSTOMERS[],7)+RANDBETWEEN(0,TODAY()-VLOOKUP(PHOTOS[[#This Row],[Customer_ID]],CUSTOMERS[],7))</f>
        <v>43998</v>
      </c>
      <c r="C2025">
        <f t="shared" ca="1" si="31"/>
        <v>19</v>
      </c>
    </row>
    <row r="2026" spans="1:3" x14ac:dyDescent="0.2">
      <c r="A2026" t="s">
        <v>6430</v>
      </c>
      <c r="B2026" s="1">
        <f ca="1">VLOOKUP(PHOTOS[[#This Row],[Customer_ID]],CUSTOMERS[],7)+RANDBETWEEN(0,TODAY()-VLOOKUP(PHOTOS[[#This Row],[Customer_ID]],CUSTOMERS[],7))</f>
        <v>44119</v>
      </c>
      <c r="C2026">
        <f t="shared" ca="1" si="31"/>
        <v>65</v>
      </c>
    </row>
    <row r="2027" spans="1:3" x14ac:dyDescent="0.2">
      <c r="A2027" t="s">
        <v>6431</v>
      </c>
      <c r="B2027" s="1">
        <f ca="1">VLOOKUP(PHOTOS[[#This Row],[Customer_ID]],CUSTOMERS[],7)+RANDBETWEEN(0,TODAY()-VLOOKUP(PHOTOS[[#This Row],[Customer_ID]],CUSTOMERS[],7))</f>
        <v>44568</v>
      </c>
      <c r="C2027">
        <f t="shared" ca="1" si="31"/>
        <v>76</v>
      </c>
    </row>
    <row r="2028" spans="1:3" x14ac:dyDescent="0.2">
      <c r="A2028" t="s">
        <v>6432</v>
      </c>
      <c r="B2028" s="1">
        <f ca="1">VLOOKUP(PHOTOS[[#This Row],[Customer_ID]],CUSTOMERS[],7)+RANDBETWEEN(0,TODAY()-VLOOKUP(PHOTOS[[#This Row],[Customer_ID]],CUSTOMERS[],7))</f>
        <v>44697</v>
      </c>
      <c r="C2028">
        <f t="shared" ca="1" si="31"/>
        <v>190</v>
      </c>
    </row>
    <row r="2029" spans="1:3" x14ac:dyDescent="0.2">
      <c r="A2029" t="s">
        <v>6433</v>
      </c>
      <c r="B2029" s="1">
        <f ca="1">VLOOKUP(PHOTOS[[#This Row],[Customer_ID]],CUSTOMERS[],7)+RANDBETWEEN(0,TODAY()-VLOOKUP(PHOTOS[[#This Row],[Customer_ID]],CUSTOMERS[],7))</f>
        <v>43570</v>
      </c>
      <c r="C2029">
        <f t="shared" ca="1" si="31"/>
        <v>71</v>
      </c>
    </row>
    <row r="2030" spans="1:3" x14ac:dyDescent="0.2">
      <c r="A2030" t="s">
        <v>6434</v>
      </c>
      <c r="B2030" s="1">
        <f ca="1">VLOOKUP(PHOTOS[[#This Row],[Customer_ID]],CUSTOMERS[],7)+RANDBETWEEN(0,TODAY()-VLOOKUP(PHOTOS[[#This Row],[Customer_ID]],CUSTOMERS[],7))</f>
        <v>45117</v>
      </c>
      <c r="C2030">
        <f t="shared" ca="1" si="31"/>
        <v>200</v>
      </c>
    </row>
    <row r="2031" spans="1:3" x14ac:dyDescent="0.2">
      <c r="A2031" t="s">
        <v>6435</v>
      </c>
      <c r="B2031" s="1">
        <f ca="1">VLOOKUP(PHOTOS[[#This Row],[Customer_ID]],CUSTOMERS[],7)+RANDBETWEEN(0,TODAY()-VLOOKUP(PHOTOS[[#This Row],[Customer_ID]],CUSTOMERS[],7))</f>
        <v>45267</v>
      </c>
      <c r="C2031">
        <f t="shared" ca="1" si="31"/>
        <v>197</v>
      </c>
    </row>
    <row r="2032" spans="1:3" x14ac:dyDescent="0.2">
      <c r="A2032" t="s">
        <v>6436</v>
      </c>
      <c r="B2032" s="1">
        <f ca="1">VLOOKUP(PHOTOS[[#This Row],[Customer_ID]],CUSTOMERS[],7)+RANDBETWEEN(0,TODAY()-VLOOKUP(PHOTOS[[#This Row],[Customer_ID]],CUSTOMERS[],7))</f>
        <v>43978</v>
      </c>
      <c r="C2032">
        <f t="shared" ca="1" si="31"/>
        <v>154</v>
      </c>
    </row>
    <row r="2033" spans="1:3" x14ac:dyDescent="0.2">
      <c r="A2033" t="s">
        <v>6437</v>
      </c>
      <c r="B2033" s="1">
        <f ca="1">VLOOKUP(PHOTOS[[#This Row],[Customer_ID]],CUSTOMERS[],7)+RANDBETWEEN(0,TODAY()-VLOOKUP(PHOTOS[[#This Row],[Customer_ID]],CUSTOMERS[],7))</f>
        <v>44026</v>
      </c>
      <c r="C2033">
        <f t="shared" ca="1" si="31"/>
        <v>138</v>
      </c>
    </row>
    <row r="2034" spans="1:3" x14ac:dyDescent="0.2">
      <c r="A2034" t="s">
        <v>6438</v>
      </c>
      <c r="B2034" s="1">
        <f ca="1">VLOOKUP(PHOTOS[[#This Row],[Customer_ID]],CUSTOMERS[],7)+RANDBETWEEN(0,TODAY()-VLOOKUP(PHOTOS[[#This Row],[Customer_ID]],CUSTOMERS[],7))</f>
        <v>44321</v>
      </c>
      <c r="C2034">
        <f t="shared" ca="1" si="31"/>
        <v>121</v>
      </c>
    </row>
    <row r="2035" spans="1:3" x14ac:dyDescent="0.2">
      <c r="A2035" t="s">
        <v>6439</v>
      </c>
      <c r="B2035" s="1">
        <f ca="1">VLOOKUP(PHOTOS[[#This Row],[Customer_ID]],CUSTOMERS[],7)+RANDBETWEEN(0,TODAY()-VLOOKUP(PHOTOS[[#This Row],[Customer_ID]],CUSTOMERS[],7))</f>
        <v>44880</v>
      </c>
      <c r="C2035">
        <f t="shared" ca="1" si="31"/>
        <v>199</v>
      </c>
    </row>
    <row r="2036" spans="1:3" x14ac:dyDescent="0.2">
      <c r="A2036" t="s">
        <v>6440</v>
      </c>
      <c r="B2036" s="1">
        <f ca="1">VLOOKUP(PHOTOS[[#This Row],[Customer_ID]],CUSTOMERS[],7)+RANDBETWEEN(0,TODAY()-VLOOKUP(PHOTOS[[#This Row],[Customer_ID]],CUSTOMERS[],7))</f>
        <v>44159</v>
      </c>
      <c r="C2036">
        <f t="shared" ca="1" si="31"/>
        <v>59</v>
      </c>
    </row>
    <row r="2037" spans="1:3" x14ac:dyDescent="0.2">
      <c r="A2037" t="s">
        <v>6441</v>
      </c>
      <c r="B2037" s="1">
        <f ca="1">VLOOKUP(PHOTOS[[#This Row],[Customer_ID]],CUSTOMERS[],7)+RANDBETWEEN(0,TODAY()-VLOOKUP(PHOTOS[[#This Row],[Customer_ID]],CUSTOMERS[],7))</f>
        <v>45376</v>
      </c>
      <c r="C2037">
        <f t="shared" ca="1" si="31"/>
        <v>161</v>
      </c>
    </row>
    <row r="2038" spans="1:3" x14ac:dyDescent="0.2">
      <c r="A2038" t="s">
        <v>6442</v>
      </c>
      <c r="B2038" s="1">
        <f ca="1">VLOOKUP(PHOTOS[[#This Row],[Customer_ID]],CUSTOMERS[],7)+RANDBETWEEN(0,TODAY()-VLOOKUP(PHOTOS[[#This Row],[Customer_ID]],CUSTOMERS[],7))</f>
        <v>45329</v>
      </c>
      <c r="C2038">
        <f t="shared" ca="1" si="31"/>
        <v>168</v>
      </c>
    </row>
    <row r="2039" spans="1:3" x14ac:dyDescent="0.2">
      <c r="A2039" t="s">
        <v>6443</v>
      </c>
      <c r="B2039" s="1">
        <f ca="1">VLOOKUP(PHOTOS[[#This Row],[Customer_ID]],CUSTOMERS[],7)+RANDBETWEEN(0,TODAY()-VLOOKUP(PHOTOS[[#This Row],[Customer_ID]],CUSTOMERS[],7))</f>
        <v>43325</v>
      </c>
      <c r="C2039">
        <f t="shared" ca="1" si="31"/>
        <v>113</v>
      </c>
    </row>
    <row r="2040" spans="1:3" x14ac:dyDescent="0.2">
      <c r="A2040" t="s">
        <v>6444</v>
      </c>
      <c r="B2040" s="1">
        <f ca="1">VLOOKUP(PHOTOS[[#This Row],[Customer_ID]],CUSTOMERS[],7)+RANDBETWEEN(0,TODAY()-VLOOKUP(PHOTOS[[#This Row],[Customer_ID]],CUSTOMERS[],7))</f>
        <v>43854</v>
      </c>
      <c r="C2040">
        <f t="shared" ca="1" si="31"/>
        <v>196</v>
      </c>
    </row>
    <row r="2041" spans="1:3" x14ac:dyDescent="0.2">
      <c r="A2041" t="s">
        <v>6445</v>
      </c>
      <c r="B2041" s="1">
        <f ca="1">VLOOKUP(PHOTOS[[#This Row],[Customer_ID]],CUSTOMERS[],7)+RANDBETWEEN(0,TODAY()-VLOOKUP(PHOTOS[[#This Row],[Customer_ID]],CUSTOMERS[],7))</f>
        <v>44736</v>
      </c>
      <c r="C2041">
        <f t="shared" ca="1" si="31"/>
        <v>171</v>
      </c>
    </row>
    <row r="2042" spans="1:3" x14ac:dyDescent="0.2">
      <c r="A2042" t="s">
        <v>6446</v>
      </c>
      <c r="B2042" s="1">
        <f ca="1">VLOOKUP(PHOTOS[[#This Row],[Customer_ID]],CUSTOMERS[],7)+RANDBETWEEN(0,TODAY()-VLOOKUP(PHOTOS[[#This Row],[Customer_ID]],CUSTOMERS[],7))</f>
        <v>43411</v>
      </c>
      <c r="C2042">
        <f t="shared" ca="1" si="31"/>
        <v>118</v>
      </c>
    </row>
    <row r="2043" spans="1:3" x14ac:dyDescent="0.2">
      <c r="A2043" t="s">
        <v>6447</v>
      </c>
      <c r="B2043" s="1">
        <f ca="1">VLOOKUP(PHOTOS[[#This Row],[Customer_ID]],CUSTOMERS[],7)+RANDBETWEEN(0,TODAY()-VLOOKUP(PHOTOS[[#This Row],[Customer_ID]],CUSTOMERS[],7))</f>
        <v>43451</v>
      </c>
      <c r="C2043">
        <f t="shared" ca="1" si="31"/>
        <v>149</v>
      </c>
    </row>
    <row r="2044" spans="1:3" x14ac:dyDescent="0.2">
      <c r="A2044" t="s">
        <v>6448</v>
      </c>
      <c r="B2044" s="1">
        <f ca="1">VLOOKUP(PHOTOS[[#This Row],[Customer_ID]],CUSTOMERS[],7)+RANDBETWEEN(0,TODAY()-VLOOKUP(PHOTOS[[#This Row],[Customer_ID]],CUSTOMERS[],7))</f>
        <v>43799</v>
      </c>
      <c r="C2044">
        <f t="shared" ca="1" si="31"/>
        <v>66</v>
      </c>
    </row>
    <row r="2045" spans="1:3" x14ac:dyDescent="0.2">
      <c r="A2045" t="s">
        <v>6449</v>
      </c>
      <c r="B2045" s="1">
        <f ca="1">VLOOKUP(PHOTOS[[#This Row],[Customer_ID]],CUSTOMERS[],7)+RANDBETWEEN(0,TODAY()-VLOOKUP(PHOTOS[[#This Row],[Customer_ID]],CUSTOMERS[],7))</f>
        <v>44714</v>
      </c>
      <c r="C2045">
        <f t="shared" ca="1" si="31"/>
        <v>107</v>
      </c>
    </row>
    <row r="2046" spans="1:3" x14ac:dyDescent="0.2">
      <c r="A2046" t="s">
        <v>6450</v>
      </c>
      <c r="B2046" s="1">
        <f ca="1">VLOOKUP(PHOTOS[[#This Row],[Customer_ID]],CUSTOMERS[],7)+RANDBETWEEN(0,TODAY()-VLOOKUP(PHOTOS[[#This Row],[Customer_ID]],CUSTOMERS[],7))</f>
        <v>43852</v>
      </c>
      <c r="C2046">
        <f t="shared" ca="1" si="31"/>
        <v>110</v>
      </c>
    </row>
    <row r="2047" spans="1:3" x14ac:dyDescent="0.2">
      <c r="A2047" t="s">
        <v>6451</v>
      </c>
      <c r="B2047" s="1">
        <f ca="1">VLOOKUP(PHOTOS[[#This Row],[Customer_ID]],CUSTOMERS[],7)+RANDBETWEEN(0,TODAY()-VLOOKUP(PHOTOS[[#This Row],[Customer_ID]],CUSTOMERS[],7))</f>
        <v>43372</v>
      </c>
      <c r="C2047">
        <f t="shared" ca="1" si="31"/>
        <v>135</v>
      </c>
    </row>
    <row r="2048" spans="1:3" x14ac:dyDescent="0.2">
      <c r="A2048" t="s">
        <v>6452</v>
      </c>
      <c r="B2048" s="1">
        <f ca="1">VLOOKUP(PHOTOS[[#This Row],[Customer_ID]],CUSTOMERS[],7)+RANDBETWEEN(0,TODAY()-VLOOKUP(PHOTOS[[#This Row],[Customer_ID]],CUSTOMERS[],7))</f>
        <v>45364</v>
      </c>
      <c r="C2048">
        <f t="shared" ca="1" si="31"/>
        <v>166</v>
      </c>
    </row>
    <row r="2049" spans="1:3" x14ac:dyDescent="0.2">
      <c r="A2049" t="s">
        <v>6453</v>
      </c>
      <c r="B2049" s="1">
        <f ca="1">VLOOKUP(PHOTOS[[#This Row],[Customer_ID]],CUSTOMERS[],7)+RANDBETWEEN(0,TODAY()-VLOOKUP(PHOTOS[[#This Row],[Customer_ID]],CUSTOMERS[],7))</f>
        <v>45429</v>
      </c>
      <c r="C2049">
        <f t="shared" ca="1" si="31"/>
        <v>56</v>
      </c>
    </row>
    <row r="2050" spans="1:3" x14ac:dyDescent="0.2">
      <c r="A2050" t="s">
        <v>6454</v>
      </c>
      <c r="B2050" s="1">
        <f ca="1">VLOOKUP(PHOTOS[[#This Row],[Customer_ID]],CUSTOMERS[],7)+RANDBETWEEN(0,TODAY()-VLOOKUP(PHOTOS[[#This Row],[Customer_ID]],CUSTOMERS[],7))</f>
        <v>44430</v>
      </c>
      <c r="C2050">
        <f t="shared" ref="C2050:C2113" ca="1" si="32">RANDBETWEEN(1,200)</f>
        <v>148</v>
      </c>
    </row>
    <row r="2051" spans="1:3" x14ac:dyDescent="0.2">
      <c r="A2051" t="s">
        <v>6455</v>
      </c>
      <c r="B2051" s="1">
        <f ca="1">VLOOKUP(PHOTOS[[#This Row],[Customer_ID]],CUSTOMERS[],7)+RANDBETWEEN(0,TODAY()-VLOOKUP(PHOTOS[[#This Row],[Customer_ID]],CUSTOMERS[],7))</f>
        <v>44192</v>
      </c>
      <c r="C2051">
        <f t="shared" ca="1" si="32"/>
        <v>103</v>
      </c>
    </row>
    <row r="2052" spans="1:3" x14ac:dyDescent="0.2">
      <c r="A2052" t="s">
        <v>6456</v>
      </c>
      <c r="B2052" s="1">
        <f ca="1">VLOOKUP(PHOTOS[[#This Row],[Customer_ID]],CUSTOMERS[],7)+RANDBETWEEN(0,TODAY()-VLOOKUP(PHOTOS[[#This Row],[Customer_ID]],CUSTOMERS[],7))</f>
        <v>45363</v>
      </c>
      <c r="C2052">
        <f t="shared" ca="1" si="32"/>
        <v>31</v>
      </c>
    </row>
    <row r="2053" spans="1:3" x14ac:dyDescent="0.2">
      <c r="A2053" t="s">
        <v>6457</v>
      </c>
      <c r="B2053" s="1">
        <f ca="1">VLOOKUP(PHOTOS[[#This Row],[Customer_ID]],CUSTOMERS[],7)+RANDBETWEEN(0,TODAY()-VLOOKUP(PHOTOS[[#This Row],[Customer_ID]],CUSTOMERS[],7))</f>
        <v>44939</v>
      </c>
      <c r="C2053">
        <f t="shared" ca="1" si="32"/>
        <v>130</v>
      </c>
    </row>
    <row r="2054" spans="1:3" x14ac:dyDescent="0.2">
      <c r="A2054" t="s">
        <v>6458</v>
      </c>
      <c r="B2054" s="1">
        <f ca="1">VLOOKUP(PHOTOS[[#This Row],[Customer_ID]],CUSTOMERS[],7)+RANDBETWEEN(0,TODAY()-VLOOKUP(PHOTOS[[#This Row],[Customer_ID]],CUSTOMERS[],7))</f>
        <v>43139</v>
      </c>
      <c r="C2054">
        <f t="shared" ca="1" si="32"/>
        <v>78</v>
      </c>
    </row>
    <row r="2055" spans="1:3" x14ac:dyDescent="0.2">
      <c r="A2055" t="s">
        <v>6459</v>
      </c>
      <c r="B2055" s="1">
        <f ca="1">VLOOKUP(PHOTOS[[#This Row],[Customer_ID]],CUSTOMERS[],7)+RANDBETWEEN(0,TODAY()-VLOOKUP(PHOTOS[[#This Row],[Customer_ID]],CUSTOMERS[],7))</f>
        <v>44444</v>
      </c>
      <c r="C2055">
        <f t="shared" ca="1" si="32"/>
        <v>72</v>
      </c>
    </row>
    <row r="2056" spans="1:3" x14ac:dyDescent="0.2">
      <c r="A2056" t="s">
        <v>6460</v>
      </c>
      <c r="B2056" s="1">
        <f ca="1">VLOOKUP(PHOTOS[[#This Row],[Customer_ID]],CUSTOMERS[],7)+RANDBETWEEN(0,TODAY()-VLOOKUP(PHOTOS[[#This Row],[Customer_ID]],CUSTOMERS[],7))</f>
        <v>43778</v>
      </c>
      <c r="C2056">
        <f t="shared" ca="1" si="32"/>
        <v>119</v>
      </c>
    </row>
    <row r="2057" spans="1:3" x14ac:dyDescent="0.2">
      <c r="A2057" t="s">
        <v>6461</v>
      </c>
      <c r="B2057" s="1">
        <f ca="1">VLOOKUP(PHOTOS[[#This Row],[Customer_ID]],CUSTOMERS[],7)+RANDBETWEEN(0,TODAY()-VLOOKUP(PHOTOS[[#This Row],[Customer_ID]],CUSTOMERS[],7))</f>
        <v>44432</v>
      </c>
      <c r="C2057">
        <f t="shared" ca="1" si="32"/>
        <v>197</v>
      </c>
    </row>
    <row r="2058" spans="1:3" x14ac:dyDescent="0.2">
      <c r="A2058" t="s">
        <v>6462</v>
      </c>
      <c r="B2058" s="1">
        <f ca="1">VLOOKUP(PHOTOS[[#This Row],[Customer_ID]],CUSTOMERS[],7)+RANDBETWEEN(0,TODAY()-VLOOKUP(PHOTOS[[#This Row],[Customer_ID]],CUSTOMERS[],7))</f>
        <v>44408</v>
      </c>
      <c r="C2058">
        <f t="shared" ca="1" si="32"/>
        <v>177</v>
      </c>
    </row>
    <row r="2059" spans="1:3" x14ac:dyDescent="0.2">
      <c r="A2059" t="s">
        <v>6463</v>
      </c>
      <c r="B2059" s="1">
        <f ca="1">VLOOKUP(PHOTOS[[#This Row],[Customer_ID]],CUSTOMERS[],7)+RANDBETWEEN(0,TODAY()-VLOOKUP(PHOTOS[[#This Row],[Customer_ID]],CUSTOMERS[],7))</f>
        <v>44831</v>
      </c>
      <c r="C2059">
        <f t="shared" ca="1" si="32"/>
        <v>100</v>
      </c>
    </row>
    <row r="2060" spans="1:3" x14ac:dyDescent="0.2">
      <c r="A2060" t="s">
        <v>6464</v>
      </c>
      <c r="B2060" s="1">
        <f ca="1">VLOOKUP(PHOTOS[[#This Row],[Customer_ID]],CUSTOMERS[],7)+RANDBETWEEN(0,TODAY()-VLOOKUP(PHOTOS[[#This Row],[Customer_ID]],CUSTOMERS[],7))</f>
        <v>44251</v>
      </c>
      <c r="C2060">
        <f t="shared" ca="1" si="32"/>
        <v>132</v>
      </c>
    </row>
    <row r="2061" spans="1:3" x14ac:dyDescent="0.2">
      <c r="A2061" t="s">
        <v>6465</v>
      </c>
      <c r="B2061" s="1">
        <f ca="1">VLOOKUP(PHOTOS[[#This Row],[Customer_ID]],CUSTOMERS[],7)+RANDBETWEEN(0,TODAY()-VLOOKUP(PHOTOS[[#This Row],[Customer_ID]],CUSTOMERS[],7))</f>
        <v>45284</v>
      </c>
      <c r="C2061">
        <f t="shared" ca="1" si="32"/>
        <v>52</v>
      </c>
    </row>
    <row r="2062" spans="1:3" x14ac:dyDescent="0.2">
      <c r="A2062" t="s">
        <v>6466</v>
      </c>
      <c r="B2062" s="1">
        <f ca="1">VLOOKUP(PHOTOS[[#This Row],[Customer_ID]],CUSTOMERS[],7)+RANDBETWEEN(0,TODAY()-VLOOKUP(PHOTOS[[#This Row],[Customer_ID]],CUSTOMERS[],7))</f>
        <v>44530</v>
      </c>
      <c r="C2062">
        <f t="shared" ca="1" si="32"/>
        <v>41</v>
      </c>
    </row>
    <row r="2063" spans="1:3" x14ac:dyDescent="0.2">
      <c r="A2063" t="s">
        <v>6467</v>
      </c>
      <c r="B2063" s="1">
        <f ca="1">VLOOKUP(PHOTOS[[#This Row],[Customer_ID]],CUSTOMERS[],7)+RANDBETWEEN(0,TODAY()-VLOOKUP(PHOTOS[[#This Row],[Customer_ID]],CUSTOMERS[],7))</f>
        <v>43495</v>
      </c>
      <c r="C2063">
        <f t="shared" ca="1" si="32"/>
        <v>162</v>
      </c>
    </row>
    <row r="2064" spans="1:3" x14ac:dyDescent="0.2">
      <c r="A2064" t="s">
        <v>6468</v>
      </c>
      <c r="B2064" s="1">
        <f ca="1">VLOOKUP(PHOTOS[[#This Row],[Customer_ID]],CUSTOMERS[],7)+RANDBETWEEN(0,TODAY()-VLOOKUP(PHOTOS[[#This Row],[Customer_ID]],CUSTOMERS[],7))</f>
        <v>44462</v>
      </c>
      <c r="C2064">
        <f t="shared" ca="1" si="32"/>
        <v>15</v>
      </c>
    </row>
    <row r="2065" spans="1:3" x14ac:dyDescent="0.2">
      <c r="A2065" t="s">
        <v>6469</v>
      </c>
      <c r="B2065" s="1">
        <f ca="1">VLOOKUP(PHOTOS[[#This Row],[Customer_ID]],CUSTOMERS[],7)+RANDBETWEEN(0,TODAY()-VLOOKUP(PHOTOS[[#This Row],[Customer_ID]],CUSTOMERS[],7))</f>
        <v>44233</v>
      </c>
      <c r="C2065">
        <f t="shared" ca="1" si="32"/>
        <v>89</v>
      </c>
    </row>
    <row r="2066" spans="1:3" x14ac:dyDescent="0.2">
      <c r="A2066" t="s">
        <v>6470</v>
      </c>
      <c r="B2066" s="1">
        <f ca="1">VLOOKUP(PHOTOS[[#This Row],[Customer_ID]],CUSTOMERS[],7)+RANDBETWEEN(0,TODAY()-VLOOKUP(PHOTOS[[#This Row],[Customer_ID]],CUSTOMERS[],7))</f>
        <v>45431</v>
      </c>
      <c r="C2066">
        <f t="shared" ca="1" si="32"/>
        <v>53</v>
      </c>
    </row>
    <row r="2067" spans="1:3" x14ac:dyDescent="0.2">
      <c r="A2067" t="s">
        <v>6471</v>
      </c>
      <c r="B2067" s="1">
        <f ca="1">VLOOKUP(PHOTOS[[#This Row],[Customer_ID]],CUSTOMERS[],7)+RANDBETWEEN(0,TODAY()-VLOOKUP(PHOTOS[[#This Row],[Customer_ID]],CUSTOMERS[],7))</f>
        <v>44921</v>
      </c>
      <c r="C2067">
        <f t="shared" ca="1" si="32"/>
        <v>124</v>
      </c>
    </row>
    <row r="2068" spans="1:3" x14ac:dyDescent="0.2">
      <c r="A2068" t="s">
        <v>6472</v>
      </c>
      <c r="B2068" s="1">
        <f ca="1">VLOOKUP(PHOTOS[[#This Row],[Customer_ID]],CUSTOMERS[],7)+RANDBETWEEN(0,TODAY()-VLOOKUP(PHOTOS[[#This Row],[Customer_ID]],CUSTOMERS[],7))</f>
        <v>43905</v>
      </c>
      <c r="C2068">
        <f t="shared" ca="1" si="32"/>
        <v>41</v>
      </c>
    </row>
    <row r="2069" spans="1:3" x14ac:dyDescent="0.2">
      <c r="A2069" t="s">
        <v>6473</v>
      </c>
      <c r="B2069" s="1">
        <f ca="1">VLOOKUP(PHOTOS[[#This Row],[Customer_ID]],CUSTOMERS[],7)+RANDBETWEEN(0,TODAY()-VLOOKUP(PHOTOS[[#This Row],[Customer_ID]],CUSTOMERS[],7))</f>
        <v>44477</v>
      </c>
      <c r="C2069">
        <f t="shared" ca="1" si="32"/>
        <v>73</v>
      </c>
    </row>
    <row r="2070" spans="1:3" x14ac:dyDescent="0.2">
      <c r="A2070" t="s">
        <v>6474</v>
      </c>
      <c r="B2070" s="1">
        <f ca="1">VLOOKUP(PHOTOS[[#This Row],[Customer_ID]],CUSTOMERS[],7)+RANDBETWEEN(0,TODAY()-VLOOKUP(PHOTOS[[#This Row],[Customer_ID]],CUSTOMERS[],7))</f>
        <v>44163</v>
      </c>
      <c r="C2070">
        <f t="shared" ca="1" si="32"/>
        <v>115</v>
      </c>
    </row>
    <row r="2071" spans="1:3" x14ac:dyDescent="0.2">
      <c r="A2071" t="s">
        <v>6475</v>
      </c>
      <c r="B2071" s="1">
        <f ca="1">VLOOKUP(PHOTOS[[#This Row],[Customer_ID]],CUSTOMERS[],7)+RANDBETWEEN(0,TODAY()-VLOOKUP(PHOTOS[[#This Row],[Customer_ID]],CUSTOMERS[],7))</f>
        <v>44254</v>
      </c>
      <c r="C2071">
        <f t="shared" ca="1" si="32"/>
        <v>168</v>
      </c>
    </row>
    <row r="2072" spans="1:3" x14ac:dyDescent="0.2">
      <c r="A2072" t="s">
        <v>6476</v>
      </c>
      <c r="B2072" s="1">
        <f ca="1">VLOOKUP(PHOTOS[[#This Row],[Customer_ID]],CUSTOMERS[],7)+RANDBETWEEN(0,TODAY()-VLOOKUP(PHOTOS[[#This Row],[Customer_ID]],CUSTOMERS[],7))</f>
        <v>45419</v>
      </c>
      <c r="C2072">
        <f t="shared" ca="1" si="32"/>
        <v>85</v>
      </c>
    </row>
    <row r="2073" spans="1:3" x14ac:dyDescent="0.2">
      <c r="A2073" t="s">
        <v>6477</v>
      </c>
      <c r="B2073" s="1">
        <f ca="1">VLOOKUP(PHOTOS[[#This Row],[Customer_ID]],CUSTOMERS[],7)+RANDBETWEEN(0,TODAY()-VLOOKUP(PHOTOS[[#This Row],[Customer_ID]],CUSTOMERS[],7))</f>
        <v>44905</v>
      </c>
      <c r="C2073">
        <f t="shared" ca="1" si="32"/>
        <v>172</v>
      </c>
    </row>
    <row r="2074" spans="1:3" x14ac:dyDescent="0.2">
      <c r="A2074" t="s">
        <v>6478</v>
      </c>
      <c r="B2074" s="1">
        <f ca="1">VLOOKUP(PHOTOS[[#This Row],[Customer_ID]],CUSTOMERS[],7)+RANDBETWEEN(0,TODAY()-VLOOKUP(PHOTOS[[#This Row],[Customer_ID]],CUSTOMERS[],7))</f>
        <v>44087</v>
      </c>
      <c r="C2074">
        <f t="shared" ca="1" si="32"/>
        <v>89</v>
      </c>
    </row>
    <row r="2075" spans="1:3" x14ac:dyDescent="0.2">
      <c r="A2075" t="s">
        <v>6479</v>
      </c>
      <c r="B2075" s="1">
        <f ca="1">VLOOKUP(PHOTOS[[#This Row],[Customer_ID]],CUSTOMERS[],7)+RANDBETWEEN(0,TODAY()-VLOOKUP(PHOTOS[[#This Row],[Customer_ID]],CUSTOMERS[],7))</f>
        <v>44283</v>
      </c>
      <c r="C2075">
        <f t="shared" ca="1" si="32"/>
        <v>148</v>
      </c>
    </row>
    <row r="2076" spans="1:3" x14ac:dyDescent="0.2">
      <c r="A2076" t="s">
        <v>6480</v>
      </c>
      <c r="B2076" s="1">
        <f ca="1">VLOOKUP(PHOTOS[[#This Row],[Customer_ID]],CUSTOMERS[],7)+RANDBETWEEN(0,TODAY()-VLOOKUP(PHOTOS[[#This Row],[Customer_ID]],CUSTOMERS[],7))</f>
        <v>44374</v>
      </c>
      <c r="C2076">
        <f t="shared" ca="1" si="32"/>
        <v>155</v>
      </c>
    </row>
    <row r="2077" spans="1:3" x14ac:dyDescent="0.2">
      <c r="A2077" t="s">
        <v>6481</v>
      </c>
      <c r="B2077" s="1">
        <f ca="1">VLOOKUP(PHOTOS[[#This Row],[Customer_ID]],CUSTOMERS[],7)+RANDBETWEEN(0,TODAY()-VLOOKUP(PHOTOS[[#This Row],[Customer_ID]],CUSTOMERS[],7))</f>
        <v>44781</v>
      </c>
      <c r="C2077">
        <f t="shared" ca="1" si="32"/>
        <v>28</v>
      </c>
    </row>
    <row r="2078" spans="1:3" x14ac:dyDescent="0.2">
      <c r="A2078" t="s">
        <v>6482</v>
      </c>
      <c r="B2078" s="1">
        <f ca="1">VLOOKUP(PHOTOS[[#This Row],[Customer_ID]],CUSTOMERS[],7)+RANDBETWEEN(0,TODAY()-VLOOKUP(PHOTOS[[#This Row],[Customer_ID]],CUSTOMERS[],7))</f>
        <v>43667</v>
      </c>
      <c r="C2078">
        <f t="shared" ca="1" si="32"/>
        <v>169</v>
      </c>
    </row>
    <row r="2079" spans="1:3" x14ac:dyDescent="0.2">
      <c r="A2079" t="s">
        <v>6483</v>
      </c>
      <c r="B2079" s="1">
        <f ca="1">VLOOKUP(PHOTOS[[#This Row],[Customer_ID]],CUSTOMERS[],7)+RANDBETWEEN(0,TODAY()-VLOOKUP(PHOTOS[[#This Row],[Customer_ID]],CUSTOMERS[],7))</f>
        <v>44768</v>
      </c>
      <c r="C2079">
        <f t="shared" ca="1" si="32"/>
        <v>50</v>
      </c>
    </row>
    <row r="2080" spans="1:3" x14ac:dyDescent="0.2">
      <c r="A2080" t="s">
        <v>6484</v>
      </c>
      <c r="B2080" s="1">
        <f ca="1">VLOOKUP(PHOTOS[[#This Row],[Customer_ID]],CUSTOMERS[],7)+RANDBETWEEN(0,TODAY()-VLOOKUP(PHOTOS[[#This Row],[Customer_ID]],CUSTOMERS[],7))</f>
        <v>44930</v>
      </c>
      <c r="C2080">
        <f t="shared" ca="1" si="32"/>
        <v>168</v>
      </c>
    </row>
    <row r="2081" spans="1:3" x14ac:dyDescent="0.2">
      <c r="A2081" t="s">
        <v>6485</v>
      </c>
      <c r="B2081" s="1">
        <f ca="1">VLOOKUP(PHOTOS[[#This Row],[Customer_ID]],CUSTOMERS[],7)+RANDBETWEEN(0,TODAY()-VLOOKUP(PHOTOS[[#This Row],[Customer_ID]],CUSTOMERS[],7))</f>
        <v>45298</v>
      </c>
      <c r="C2081">
        <f t="shared" ca="1" si="32"/>
        <v>77</v>
      </c>
    </row>
    <row r="2082" spans="1:3" x14ac:dyDescent="0.2">
      <c r="A2082" t="s">
        <v>6486</v>
      </c>
      <c r="B2082" s="1">
        <f ca="1">VLOOKUP(PHOTOS[[#This Row],[Customer_ID]],CUSTOMERS[],7)+RANDBETWEEN(0,TODAY()-VLOOKUP(PHOTOS[[#This Row],[Customer_ID]],CUSTOMERS[],7))</f>
        <v>45508</v>
      </c>
      <c r="C2082">
        <f t="shared" ca="1" si="32"/>
        <v>97</v>
      </c>
    </row>
    <row r="2083" spans="1:3" x14ac:dyDescent="0.2">
      <c r="A2083" t="s">
        <v>6487</v>
      </c>
      <c r="B2083" s="1">
        <f ca="1">VLOOKUP(PHOTOS[[#This Row],[Customer_ID]],CUSTOMERS[],7)+RANDBETWEEN(0,TODAY()-VLOOKUP(PHOTOS[[#This Row],[Customer_ID]],CUSTOMERS[],7))</f>
        <v>44529</v>
      </c>
      <c r="C2083">
        <f t="shared" ca="1" si="32"/>
        <v>179</v>
      </c>
    </row>
    <row r="2084" spans="1:3" x14ac:dyDescent="0.2">
      <c r="A2084" t="s">
        <v>6488</v>
      </c>
      <c r="B2084" s="1">
        <f ca="1">VLOOKUP(PHOTOS[[#This Row],[Customer_ID]],CUSTOMERS[],7)+RANDBETWEEN(0,TODAY()-VLOOKUP(PHOTOS[[#This Row],[Customer_ID]],CUSTOMERS[],7))</f>
        <v>45322</v>
      </c>
      <c r="C2084">
        <f t="shared" ca="1" si="32"/>
        <v>57</v>
      </c>
    </row>
    <row r="2085" spans="1:3" x14ac:dyDescent="0.2">
      <c r="A2085" t="s">
        <v>6489</v>
      </c>
      <c r="B2085" s="1">
        <f ca="1">VLOOKUP(PHOTOS[[#This Row],[Customer_ID]],CUSTOMERS[],7)+RANDBETWEEN(0,TODAY()-VLOOKUP(PHOTOS[[#This Row],[Customer_ID]],CUSTOMERS[],7))</f>
        <v>42962</v>
      </c>
      <c r="C2085">
        <f t="shared" ca="1" si="32"/>
        <v>60</v>
      </c>
    </row>
    <row r="2086" spans="1:3" x14ac:dyDescent="0.2">
      <c r="A2086" t="s">
        <v>6490</v>
      </c>
      <c r="B2086" s="1">
        <f ca="1">VLOOKUP(PHOTOS[[#This Row],[Customer_ID]],CUSTOMERS[],7)+RANDBETWEEN(0,TODAY()-VLOOKUP(PHOTOS[[#This Row],[Customer_ID]],CUSTOMERS[],7))</f>
        <v>44862</v>
      </c>
      <c r="C2086">
        <f t="shared" ca="1" si="32"/>
        <v>66</v>
      </c>
    </row>
    <row r="2087" spans="1:3" x14ac:dyDescent="0.2">
      <c r="A2087" t="s">
        <v>6491</v>
      </c>
      <c r="B2087" s="1">
        <f ca="1">VLOOKUP(PHOTOS[[#This Row],[Customer_ID]],CUSTOMERS[],7)+RANDBETWEEN(0,TODAY()-VLOOKUP(PHOTOS[[#This Row],[Customer_ID]],CUSTOMERS[],7))</f>
        <v>44403</v>
      </c>
      <c r="C2087">
        <f t="shared" ca="1" si="32"/>
        <v>194</v>
      </c>
    </row>
    <row r="2088" spans="1:3" x14ac:dyDescent="0.2">
      <c r="A2088" t="s">
        <v>6492</v>
      </c>
      <c r="B2088" s="1">
        <f ca="1">VLOOKUP(PHOTOS[[#This Row],[Customer_ID]],CUSTOMERS[],7)+RANDBETWEEN(0,TODAY()-VLOOKUP(PHOTOS[[#This Row],[Customer_ID]],CUSTOMERS[],7))</f>
        <v>44390</v>
      </c>
      <c r="C2088">
        <f t="shared" ca="1" si="32"/>
        <v>87</v>
      </c>
    </row>
    <row r="2089" spans="1:3" x14ac:dyDescent="0.2">
      <c r="A2089" t="s">
        <v>6493</v>
      </c>
      <c r="B2089" s="1">
        <f ca="1">VLOOKUP(PHOTOS[[#This Row],[Customer_ID]],CUSTOMERS[],7)+RANDBETWEEN(0,TODAY()-VLOOKUP(PHOTOS[[#This Row],[Customer_ID]],CUSTOMERS[],7))</f>
        <v>43676</v>
      </c>
      <c r="C2089">
        <f t="shared" ca="1" si="32"/>
        <v>165</v>
      </c>
    </row>
    <row r="2090" spans="1:3" x14ac:dyDescent="0.2">
      <c r="A2090" t="s">
        <v>6494</v>
      </c>
      <c r="B2090" s="1">
        <f ca="1">VLOOKUP(PHOTOS[[#This Row],[Customer_ID]],CUSTOMERS[],7)+RANDBETWEEN(0,TODAY()-VLOOKUP(PHOTOS[[#This Row],[Customer_ID]],CUSTOMERS[],7))</f>
        <v>45405</v>
      </c>
      <c r="C2090">
        <f t="shared" ca="1" si="32"/>
        <v>188</v>
      </c>
    </row>
    <row r="2091" spans="1:3" x14ac:dyDescent="0.2">
      <c r="A2091" t="s">
        <v>6495</v>
      </c>
      <c r="B2091" s="1">
        <f ca="1">VLOOKUP(PHOTOS[[#This Row],[Customer_ID]],CUSTOMERS[],7)+RANDBETWEEN(0,TODAY()-VLOOKUP(PHOTOS[[#This Row],[Customer_ID]],CUSTOMERS[],7))</f>
        <v>44170</v>
      </c>
      <c r="C2091">
        <f t="shared" ca="1" si="32"/>
        <v>86</v>
      </c>
    </row>
    <row r="2092" spans="1:3" x14ac:dyDescent="0.2">
      <c r="A2092" t="s">
        <v>6496</v>
      </c>
      <c r="B2092" s="1">
        <f ca="1">VLOOKUP(PHOTOS[[#This Row],[Customer_ID]],CUSTOMERS[],7)+RANDBETWEEN(0,TODAY()-VLOOKUP(PHOTOS[[#This Row],[Customer_ID]],CUSTOMERS[],7))</f>
        <v>44105</v>
      </c>
      <c r="C2092">
        <f t="shared" ca="1" si="32"/>
        <v>64</v>
      </c>
    </row>
    <row r="2093" spans="1:3" x14ac:dyDescent="0.2">
      <c r="A2093" t="s">
        <v>6497</v>
      </c>
      <c r="B2093" s="1">
        <f ca="1">VLOOKUP(PHOTOS[[#This Row],[Customer_ID]],CUSTOMERS[],7)+RANDBETWEEN(0,TODAY()-VLOOKUP(PHOTOS[[#This Row],[Customer_ID]],CUSTOMERS[],7))</f>
        <v>44708</v>
      </c>
      <c r="C2093">
        <f t="shared" ca="1" si="32"/>
        <v>3</v>
      </c>
    </row>
    <row r="2094" spans="1:3" x14ac:dyDescent="0.2">
      <c r="A2094" t="s">
        <v>6498</v>
      </c>
      <c r="B2094" s="1">
        <f ca="1">VLOOKUP(PHOTOS[[#This Row],[Customer_ID]],CUSTOMERS[],7)+RANDBETWEEN(0,TODAY()-VLOOKUP(PHOTOS[[#This Row],[Customer_ID]],CUSTOMERS[],7))</f>
        <v>44355</v>
      </c>
      <c r="C2094">
        <f t="shared" ca="1" si="32"/>
        <v>200</v>
      </c>
    </row>
    <row r="2095" spans="1:3" x14ac:dyDescent="0.2">
      <c r="A2095" t="s">
        <v>6499</v>
      </c>
      <c r="B2095" s="1">
        <f ca="1">VLOOKUP(PHOTOS[[#This Row],[Customer_ID]],CUSTOMERS[],7)+RANDBETWEEN(0,TODAY()-VLOOKUP(PHOTOS[[#This Row],[Customer_ID]],CUSTOMERS[],7))</f>
        <v>44768</v>
      </c>
      <c r="C2095">
        <f t="shared" ca="1" si="32"/>
        <v>65</v>
      </c>
    </row>
    <row r="2096" spans="1:3" x14ac:dyDescent="0.2">
      <c r="A2096" t="s">
        <v>6500</v>
      </c>
      <c r="B2096" s="1">
        <f ca="1">VLOOKUP(PHOTOS[[#This Row],[Customer_ID]],CUSTOMERS[],7)+RANDBETWEEN(0,TODAY()-VLOOKUP(PHOTOS[[#This Row],[Customer_ID]],CUSTOMERS[],7))</f>
        <v>44239</v>
      </c>
      <c r="C2096">
        <f t="shared" ca="1" si="32"/>
        <v>40</v>
      </c>
    </row>
    <row r="2097" spans="1:3" x14ac:dyDescent="0.2">
      <c r="A2097" t="s">
        <v>6501</v>
      </c>
      <c r="B2097" s="1">
        <f ca="1">VLOOKUP(PHOTOS[[#This Row],[Customer_ID]],CUSTOMERS[],7)+RANDBETWEEN(0,TODAY()-VLOOKUP(PHOTOS[[#This Row],[Customer_ID]],CUSTOMERS[],7))</f>
        <v>43646</v>
      </c>
      <c r="C2097">
        <f t="shared" ca="1" si="32"/>
        <v>81</v>
      </c>
    </row>
    <row r="2098" spans="1:3" x14ac:dyDescent="0.2">
      <c r="A2098" t="s">
        <v>6502</v>
      </c>
      <c r="B2098" s="1">
        <f ca="1">VLOOKUP(PHOTOS[[#This Row],[Customer_ID]],CUSTOMERS[],7)+RANDBETWEEN(0,TODAY()-VLOOKUP(PHOTOS[[#This Row],[Customer_ID]],CUSTOMERS[],7))</f>
        <v>43831</v>
      </c>
      <c r="C2098">
        <f t="shared" ca="1" si="32"/>
        <v>169</v>
      </c>
    </row>
    <row r="2099" spans="1:3" x14ac:dyDescent="0.2">
      <c r="A2099" t="s">
        <v>6503</v>
      </c>
      <c r="B2099" s="1">
        <f ca="1">VLOOKUP(PHOTOS[[#This Row],[Customer_ID]],CUSTOMERS[],7)+RANDBETWEEN(0,TODAY()-VLOOKUP(PHOTOS[[#This Row],[Customer_ID]],CUSTOMERS[],7))</f>
        <v>44845</v>
      </c>
      <c r="C2099">
        <f t="shared" ca="1" si="32"/>
        <v>67</v>
      </c>
    </row>
    <row r="2100" spans="1:3" x14ac:dyDescent="0.2">
      <c r="A2100" t="s">
        <v>6504</v>
      </c>
      <c r="B2100" s="1">
        <f ca="1">VLOOKUP(PHOTOS[[#This Row],[Customer_ID]],CUSTOMERS[],7)+RANDBETWEEN(0,TODAY()-VLOOKUP(PHOTOS[[#This Row],[Customer_ID]],CUSTOMERS[],7))</f>
        <v>45018</v>
      </c>
      <c r="C2100">
        <f t="shared" ca="1" si="32"/>
        <v>7</v>
      </c>
    </row>
    <row r="2101" spans="1:3" x14ac:dyDescent="0.2">
      <c r="A2101" t="s">
        <v>6505</v>
      </c>
      <c r="B2101" s="1">
        <f ca="1">VLOOKUP(PHOTOS[[#This Row],[Customer_ID]],CUSTOMERS[],7)+RANDBETWEEN(0,TODAY()-VLOOKUP(PHOTOS[[#This Row],[Customer_ID]],CUSTOMERS[],7))</f>
        <v>43918</v>
      </c>
      <c r="C2101">
        <f t="shared" ca="1" si="32"/>
        <v>146</v>
      </c>
    </row>
    <row r="2102" spans="1:3" x14ac:dyDescent="0.2">
      <c r="A2102" t="s">
        <v>6506</v>
      </c>
      <c r="B2102" s="1">
        <f ca="1">VLOOKUP(PHOTOS[[#This Row],[Customer_ID]],CUSTOMERS[],7)+RANDBETWEEN(0,TODAY()-VLOOKUP(PHOTOS[[#This Row],[Customer_ID]],CUSTOMERS[],7))</f>
        <v>45036</v>
      </c>
      <c r="C2102">
        <f t="shared" ca="1" si="32"/>
        <v>64</v>
      </c>
    </row>
    <row r="2103" spans="1:3" x14ac:dyDescent="0.2">
      <c r="A2103" t="s">
        <v>6507</v>
      </c>
      <c r="B2103" s="1">
        <f ca="1">VLOOKUP(PHOTOS[[#This Row],[Customer_ID]],CUSTOMERS[],7)+RANDBETWEEN(0,TODAY()-VLOOKUP(PHOTOS[[#This Row],[Customer_ID]],CUSTOMERS[],7))</f>
        <v>45402</v>
      </c>
      <c r="C2103">
        <f t="shared" ca="1" si="32"/>
        <v>22</v>
      </c>
    </row>
    <row r="2104" spans="1:3" x14ac:dyDescent="0.2">
      <c r="A2104" t="s">
        <v>6508</v>
      </c>
      <c r="B2104" s="1">
        <f ca="1">VLOOKUP(PHOTOS[[#This Row],[Customer_ID]],CUSTOMERS[],7)+RANDBETWEEN(0,TODAY()-VLOOKUP(PHOTOS[[#This Row],[Customer_ID]],CUSTOMERS[],7))</f>
        <v>45426</v>
      </c>
      <c r="C2104">
        <f t="shared" ca="1" si="32"/>
        <v>128</v>
      </c>
    </row>
    <row r="2105" spans="1:3" x14ac:dyDescent="0.2">
      <c r="A2105" t="s">
        <v>6509</v>
      </c>
      <c r="B2105" s="1">
        <f ca="1">VLOOKUP(PHOTOS[[#This Row],[Customer_ID]],CUSTOMERS[],7)+RANDBETWEEN(0,TODAY()-VLOOKUP(PHOTOS[[#This Row],[Customer_ID]],CUSTOMERS[],7))</f>
        <v>44031</v>
      </c>
      <c r="C2105">
        <f t="shared" ca="1" si="32"/>
        <v>188</v>
      </c>
    </row>
    <row r="2106" spans="1:3" x14ac:dyDescent="0.2">
      <c r="A2106" t="s">
        <v>6510</v>
      </c>
      <c r="B2106" s="1">
        <f ca="1">VLOOKUP(PHOTOS[[#This Row],[Customer_ID]],CUSTOMERS[],7)+RANDBETWEEN(0,TODAY()-VLOOKUP(PHOTOS[[#This Row],[Customer_ID]],CUSTOMERS[],7))</f>
        <v>45366</v>
      </c>
      <c r="C2106">
        <f t="shared" ca="1" si="32"/>
        <v>81</v>
      </c>
    </row>
    <row r="2107" spans="1:3" x14ac:dyDescent="0.2">
      <c r="A2107" t="s">
        <v>6511</v>
      </c>
      <c r="B2107" s="1">
        <f ca="1">VLOOKUP(PHOTOS[[#This Row],[Customer_ID]],CUSTOMERS[],7)+RANDBETWEEN(0,TODAY()-VLOOKUP(PHOTOS[[#This Row],[Customer_ID]],CUSTOMERS[],7))</f>
        <v>44269</v>
      </c>
      <c r="C2107">
        <f t="shared" ca="1" si="32"/>
        <v>191</v>
      </c>
    </row>
    <row r="2108" spans="1:3" x14ac:dyDescent="0.2">
      <c r="A2108" t="s">
        <v>6512</v>
      </c>
      <c r="B2108" s="1">
        <f ca="1">VLOOKUP(PHOTOS[[#This Row],[Customer_ID]],CUSTOMERS[],7)+RANDBETWEEN(0,TODAY()-VLOOKUP(PHOTOS[[#This Row],[Customer_ID]],CUSTOMERS[],7))</f>
        <v>43433</v>
      </c>
      <c r="C2108">
        <f t="shared" ca="1" si="32"/>
        <v>130</v>
      </c>
    </row>
    <row r="2109" spans="1:3" x14ac:dyDescent="0.2">
      <c r="A2109" t="s">
        <v>6513</v>
      </c>
      <c r="B2109" s="1">
        <f ca="1">VLOOKUP(PHOTOS[[#This Row],[Customer_ID]],CUSTOMERS[],7)+RANDBETWEEN(0,TODAY()-VLOOKUP(PHOTOS[[#This Row],[Customer_ID]],CUSTOMERS[],7))</f>
        <v>45021</v>
      </c>
      <c r="C2109">
        <f t="shared" ca="1" si="32"/>
        <v>63</v>
      </c>
    </row>
    <row r="2110" spans="1:3" x14ac:dyDescent="0.2">
      <c r="A2110" t="s">
        <v>6514</v>
      </c>
      <c r="B2110" s="1">
        <f ca="1">VLOOKUP(PHOTOS[[#This Row],[Customer_ID]],CUSTOMERS[],7)+RANDBETWEEN(0,TODAY()-VLOOKUP(PHOTOS[[#This Row],[Customer_ID]],CUSTOMERS[],7))</f>
        <v>43982</v>
      </c>
      <c r="C2110">
        <f t="shared" ca="1" si="32"/>
        <v>198</v>
      </c>
    </row>
    <row r="2111" spans="1:3" x14ac:dyDescent="0.2">
      <c r="A2111" t="s">
        <v>6515</v>
      </c>
      <c r="B2111" s="1">
        <f ca="1">VLOOKUP(PHOTOS[[#This Row],[Customer_ID]],CUSTOMERS[],7)+RANDBETWEEN(0,TODAY()-VLOOKUP(PHOTOS[[#This Row],[Customer_ID]],CUSTOMERS[],7))</f>
        <v>45230</v>
      </c>
      <c r="C2111">
        <f t="shared" ca="1" si="32"/>
        <v>35</v>
      </c>
    </row>
    <row r="2112" spans="1:3" x14ac:dyDescent="0.2">
      <c r="A2112" t="s">
        <v>6516</v>
      </c>
      <c r="B2112" s="1">
        <f ca="1">VLOOKUP(PHOTOS[[#This Row],[Customer_ID]],CUSTOMERS[],7)+RANDBETWEEN(0,TODAY()-VLOOKUP(PHOTOS[[#This Row],[Customer_ID]],CUSTOMERS[],7))</f>
        <v>44754</v>
      </c>
      <c r="C2112">
        <f t="shared" ca="1" si="32"/>
        <v>38</v>
      </c>
    </row>
    <row r="2113" spans="1:3" x14ac:dyDescent="0.2">
      <c r="A2113" t="s">
        <v>6517</v>
      </c>
      <c r="B2113" s="1">
        <f ca="1">VLOOKUP(PHOTOS[[#This Row],[Customer_ID]],CUSTOMERS[],7)+RANDBETWEEN(0,TODAY()-VLOOKUP(PHOTOS[[#This Row],[Customer_ID]],CUSTOMERS[],7))</f>
        <v>44766</v>
      </c>
      <c r="C2113">
        <f t="shared" ca="1" si="32"/>
        <v>120</v>
      </c>
    </row>
    <row r="2114" spans="1:3" x14ac:dyDescent="0.2">
      <c r="A2114" t="s">
        <v>6518</v>
      </c>
      <c r="B2114" s="1">
        <f ca="1">VLOOKUP(PHOTOS[[#This Row],[Customer_ID]],CUSTOMERS[],7)+RANDBETWEEN(0,TODAY()-VLOOKUP(PHOTOS[[#This Row],[Customer_ID]],CUSTOMERS[],7))</f>
        <v>44362</v>
      </c>
      <c r="C2114">
        <f t="shared" ref="C2114:C2177" ca="1" si="33">RANDBETWEEN(1,200)</f>
        <v>31</v>
      </c>
    </row>
    <row r="2115" spans="1:3" x14ac:dyDescent="0.2">
      <c r="A2115" t="s">
        <v>6519</v>
      </c>
      <c r="B2115" s="1">
        <f ca="1">VLOOKUP(PHOTOS[[#This Row],[Customer_ID]],CUSTOMERS[],7)+RANDBETWEEN(0,TODAY()-VLOOKUP(PHOTOS[[#This Row],[Customer_ID]],CUSTOMERS[],7))</f>
        <v>44827</v>
      </c>
      <c r="C2115">
        <f t="shared" ca="1" si="33"/>
        <v>85</v>
      </c>
    </row>
    <row r="2116" spans="1:3" x14ac:dyDescent="0.2">
      <c r="A2116" t="s">
        <v>6520</v>
      </c>
      <c r="B2116" s="1">
        <f ca="1">VLOOKUP(PHOTOS[[#This Row],[Customer_ID]],CUSTOMERS[],7)+RANDBETWEEN(0,TODAY()-VLOOKUP(PHOTOS[[#This Row],[Customer_ID]],CUSTOMERS[],7))</f>
        <v>44550</v>
      </c>
      <c r="C2116">
        <f t="shared" ca="1" si="33"/>
        <v>40</v>
      </c>
    </row>
    <row r="2117" spans="1:3" x14ac:dyDescent="0.2">
      <c r="A2117" t="s">
        <v>6521</v>
      </c>
      <c r="B2117" s="1">
        <f ca="1">VLOOKUP(PHOTOS[[#This Row],[Customer_ID]],CUSTOMERS[],7)+RANDBETWEEN(0,TODAY()-VLOOKUP(PHOTOS[[#This Row],[Customer_ID]],CUSTOMERS[],7))</f>
        <v>43616</v>
      </c>
      <c r="C2117">
        <f t="shared" ca="1" si="33"/>
        <v>122</v>
      </c>
    </row>
    <row r="2118" spans="1:3" x14ac:dyDescent="0.2">
      <c r="A2118" t="s">
        <v>6522</v>
      </c>
      <c r="B2118" s="1">
        <f ca="1">VLOOKUP(PHOTOS[[#This Row],[Customer_ID]],CUSTOMERS[],7)+RANDBETWEEN(0,TODAY()-VLOOKUP(PHOTOS[[#This Row],[Customer_ID]],CUSTOMERS[],7))</f>
        <v>43658</v>
      </c>
      <c r="C2118">
        <f t="shared" ca="1" si="33"/>
        <v>100</v>
      </c>
    </row>
    <row r="2119" spans="1:3" x14ac:dyDescent="0.2">
      <c r="A2119" t="s">
        <v>6523</v>
      </c>
      <c r="B2119" s="1">
        <f ca="1">VLOOKUP(PHOTOS[[#This Row],[Customer_ID]],CUSTOMERS[],7)+RANDBETWEEN(0,TODAY()-VLOOKUP(PHOTOS[[#This Row],[Customer_ID]],CUSTOMERS[],7))</f>
        <v>43924</v>
      </c>
      <c r="C2119">
        <f t="shared" ca="1" si="33"/>
        <v>145</v>
      </c>
    </row>
    <row r="2120" spans="1:3" x14ac:dyDescent="0.2">
      <c r="A2120" t="s">
        <v>6524</v>
      </c>
      <c r="B2120" s="1">
        <f ca="1">VLOOKUP(PHOTOS[[#This Row],[Customer_ID]],CUSTOMERS[],7)+RANDBETWEEN(0,TODAY()-VLOOKUP(PHOTOS[[#This Row],[Customer_ID]],CUSTOMERS[],7))</f>
        <v>43552</v>
      </c>
      <c r="C2120">
        <f t="shared" ca="1" si="33"/>
        <v>23</v>
      </c>
    </row>
    <row r="2121" spans="1:3" x14ac:dyDescent="0.2">
      <c r="A2121" t="s">
        <v>6525</v>
      </c>
      <c r="B2121" s="1">
        <f ca="1">VLOOKUP(PHOTOS[[#This Row],[Customer_ID]],CUSTOMERS[],7)+RANDBETWEEN(0,TODAY()-VLOOKUP(PHOTOS[[#This Row],[Customer_ID]],CUSTOMERS[],7))</f>
        <v>43925</v>
      </c>
      <c r="C2121">
        <f t="shared" ca="1" si="33"/>
        <v>99</v>
      </c>
    </row>
    <row r="2122" spans="1:3" x14ac:dyDescent="0.2">
      <c r="A2122" t="s">
        <v>6526</v>
      </c>
      <c r="B2122" s="1">
        <f ca="1">VLOOKUP(PHOTOS[[#This Row],[Customer_ID]],CUSTOMERS[],7)+RANDBETWEEN(0,TODAY()-VLOOKUP(PHOTOS[[#This Row],[Customer_ID]],CUSTOMERS[],7))</f>
        <v>44191</v>
      </c>
      <c r="C2122">
        <f t="shared" ca="1" si="33"/>
        <v>31</v>
      </c>
    </row>
    <row r="2123" spans="1:3" x14ac:dyDescent="0.2">
      <c r="A2123" t="s">
        <v>6527</v>
      </c>
      <c r="B2123" s="1">
        <f ca="1">VLOOKUP(PHOTOS[[#This Row],[Customer_ID]],CUSTOMERS[],7)+RANDBETWEEN(0,TODAY()-VLOOKUP(PHOTOS[[#This Row],[Customer_ID]],CUSTOMERS[],7))</f>
        <v>44834</v>
      </c>
      <c r="C2123">
        <f t="shared" ca="1" si="33"/>
        <v>13</v>
      </c>
    </row>
    <row r="2124" spans="1:3" x14ac:dyDescent="0.2">
      <c r="A2124" t="s">
        <v>6528</v>
      </c>
      <c r="B2124" s="1">
        <f ca="1">VLOOKUP(PHOTOS[[#This Row],[Customer_ID]],CUSTOMERS[],7)+RANDBETWEEN(0,TODAY()-VLOOKUP(PHOTOS[[#This Row],[Customer_ID]],CUSTOMERS[],7))</f>
        <v>44264</v>
      </c>
      <c r="C2124">
        <f t="shared" ca="1" si="33"/>
        <v>80</v>
      </c>
    </row>
    <row r="2125" spans="1:3" x14ac:dyDescent="0.2">
      <c r="A2125" t="s">
        <v>6529</v>
      </c>
      <c r="B2125" s="1">
        <f ca="1">VLOOKUP(PHOTOS[[#This Row],[Customer_ID]],CUSTOMERS[],7)+RANDBETWEEN(0,TODAY()-VLOOKUP(PHOTOS[[#This Row],[Customer_ID]],CUSTOMERS[],7))</f>
        <v>45187</v>
      </c>
      <c r="C2125">
        <f t="shared" ca="1" si="33"/>
        <v>95</v>
      </c>
    </row>
    <row r="2126" spans="1:3" x14ac:dyDescent="0.2">
      <c r="A2126" t="s">
        <v>6530</v>
      </c>
      <c r="B2126" s="1">
        <f ca="1">VLOOKUP(PHOTOS[[#This Row],[Customer_ID]],CUSTOMERS[],7)+RANDBETWEEN(0,TODAY()-VLOOKUP(PHOTOS[[#This Row],[Customer_ID]],CUSTOMERS[],7))</f>
        <v>45010</v>
      </c>
      <c r="C2126">
        <f t="shared" ca="1" si="33"/>
        <v>105</v>
      </c>
    </row>
    <row r="2127" spans="1:3" x14ac:dyDescent="0.2">
      <c r="A2127" t="s">
        <v>6531</v>
      </c>
      <c r="B2127" s="1">
        <f ca="1">VLOOKUP(PHOTOS[[#This Row],[Customer_ID]],CUSTOMERS[],7)+RANDBETWEEN(0,TODAY()-VLOOKUP(PHOTOS[[#This Row],[Customer_ID]],CUSTOMERS[],7))</f>
        <v>44293</v>
      </c>
      <c r="C2127">
        <f t="shared" ca="1" si="33"/>
        <v>92</v>
      </c>
    </row>
    <row r="2128" spans="1:3" x14ac:dyDescent="0.2">
      <c r="A2128" t="s">
        <v>6532</v>
      </c>
      <c r="B2128" s="1">
        <f ca="1">VLOOKUP(PHOTOS[[#This Row],[Customer_ID]],CUSTOMERS[],7)+RANDBETWEEN(0,TODAY()-VLOOKUP(PHOTOS[[#This Row],[Customer_ID]],CUSTOMERS[],7))</f>
        <v>44968</v>
      </c>
      <c r="C2128">
        <f t="shared" ca="1" si="33"/>
        <v>18</v>
      </c>
    </row>
    <row r="2129" spans="1:3" x14ac:dyDescent="0.2">
      <c r="A2129" t="s">
        <v>6533</v>
      </c>
      <c r="B2129" s="1">
        <f ca="1">VLOOKUP(PHOTOS[[#This Row],[Customer_ID]],CUSTOMERS[],7)+RANDBETWEEN(0,TODAY()-VLOOKUP(PHOTOS[[#This Row],[Customer_ID]],CUSTOMERS[],7))</f>
        <v>44099</v>
      </c>
      <c r="C2129">
        <f t="shared" ca="1" si="33"/>
        <v>109</v>
      </c>
    </row>
    <row r="2130" spans="1:3" x14ac:dyDescent="0.2">
      <c r="A2130" t="s">
        <v>6534</v>
      </c>
      <c r="B2130" s="1">
        <f ca="1">VLOOKUP(PHOTOS[[#This Row],[Customer_ID]],CUSTOMERS[],7)+RANDBETWEEN(0,TODAY()-VLOOKUP(PHOTOS[[#This Row],[Customer_ID]],CUSTOMERS[],7))</f>
        <v>43961</v>
      </c>
      <c r="C2130">
        <f t="shared" ca="1" si="33"/>
        <v>14</v>
      </c>
    </row>
    <row r="2131" spans="1:3" x14ac:dyDescent="0.2">
      <c r="A2131" t="s">
        <v>6535</v>
      </c>
      <c r="B2131" s="1">
        <f ca="1">VLOOKUP(PHOTOS[[#This Row],[Customer_ID]],CUSTOMERS[],7)+RANDBETWEEN(0,TODAY()-VLOOKUP(PHOTOS[[#This Row],[Customer_ID]],CUSTOMERS[],7))</f>
        <v>45074</v>
      </c>
      <c r="C2131">
        <f t="shared" ca="1" si="33"/>
        <v>14</v>
      </c>
    </row>
    <row r="2132" spans="1:3" x14ac:dyDescent="0.2">
      <c r="A2132" t="s">
        <v>6536</v>
      </c>
      <c r="B2132" s="1">
        <f ca="1">VLOOKUP(PHOTOS[[#This Row],[Customer_ID]],CUSTOMERS[],7)+RANDBETWEEN(0,TODAY()-VLOOKUP(PHOTOS[[#This Row],[Customer_ID]],CUSTOMERS[],7))</f>
        <v>43299</v>
      </c>
      <c r="C2132">
        <f t="shared" ca="1" si="33"/>
        <v>101</v>
      </c>
    </row>
    <row r="2133" spans="1:3" x14ac:dyDescent="0.2">
      <c r="A2133" t="s">
        <v>6537</v>
      </c>
      <c r="B2133" s="1">
        <f ca="1">VLOOKUP(PHOTOS[[#This Row],[Customer_ID]],CUSTOMERS[],7)+RANDBETWEEN(0,TODAY()-VLOOKUP(PHOTOS[[#This Row],[Customer_ID]],CUSTOMERS[],7))</f>
        <v>43872</v>
      </c>
      <c r="C2133">
        <f t="shared" ca="1" si="33"/>
        <v>106</v>
      </c>
    </row>
    <row r="2134" spans="1:3" x14ac:dyDescent="0.2">
      <c r="A2134" t="s">
        <v>6538</v>
      </c>
      <c r="B2134" s="1">
        <f ca="1">VLOOKUP(PHOTOS[[#This Row],[Customer_ID]],CUSTOMERS[],7)+RANDBETWEEN(0,TODAY()-VLOOKUP(PHOTOS[[#This Row],[Customer_ID]],CUSTOMERS[],7))</f>
        <v>45136</v>
      </c>
      <c r="C2134">
        <f t="shared" ca="1" si="33"/>
        <v>102</v>
      </c>
    </row>
    <row r="2135" spans="1:3" x14ac:dyDescent="0.2">
      <c r="A2135" t="s">
        <v>6539</v>
      </c>
      <c r="B2135" s="1">
        <f ca="1">VLOOKUP(PHOTOS[[#This Row],[Customer_ID]],CUSTOMERS[],7)+RANDBETWEEN(0,TODAY()-VLOOKUP(PHOTOS[[#This Row],[Customer_ID]],CUSTOMERS[],7))</f>
        <v>43743</v>
      </c>
      <c r="C2135">
        <f t="shared" ca="1" si="33"/>
        <v>169</v>
      </c>
    </row>
    <row r="2136" spans="1:3" x14ac:dyDescent="0.2">
      <c r="A2136" t="s">
        <v>6540</v>
      </c>
      <c r="B2136" s="1">
        <f ca="1">VLOOKUP(PHOTOS[[#This Row],[Customer_ID]],CUSTOMERS[],7)+RANDBETWEEN(0,TODAY()-VLOOKUP(PHOTOS[[#This Row],[Customer_ID]],CUSTOMERS[],7))</f>
        <v>44439</v>
      </c>
      <c r="C2136">
        <f t="shared" ca="1" si="33"/>
        <v>67</v>
      </c>
    </row>
    <row r="2137" spans="1:3" x14ac:dyDescent="0.2">
      <c r="A2137" t="s">
        <v>6541</v>
      </c>
      <c r="B2137" s="1">
        <f ca="1">VLOOKUP(PHOTOS[[#This Row],[Customer_ID]],CUSTOMERS[],7)+RANDBETWEEN(0,TODAY()-VLOOKUP(PHOTOS[[#This Row],[Customer_ID]],CUSTOMERS[],7))</f>
        <v>44785</v>
      </c>
      <c r="C2137">
        <f t="shared" ca="1" si="33"/>
        <v>3</v>
      </c>
    </row>
    <row r="2138" spans="1:3" x14ac:dyDescent="0.2">
      <c r="A2138" t="s">
        <v>6542</v>
      </c>
      <c r="B2138" s="1">
        <f ca="1">VLOOKUP(PHOTOS[[#This Row],[Customer_ID]],CUSTOMERS[],7)+RANDBETWEEN(0,TODAY()-VLOOKUP(PHOTOS[[#This Row],[Customer_ID]],CUSTOMERS[],7))</f>
        <v>44760</v>
      </c>
      <c r="C2138">
        <f t="shared" ca="1" si="33"/>
        <v>66</v>
      </c>
    </row>
    <row r="2139" spans="1:3" x14ac:dyDescent="0.2">
      <c r="A2139" t="s">
        <v>6543</v>
      </c>
      <c r="B2139" s="1">
        <f ca="1">VLOOKUP(PHOTOS[[#This Row],[Customer_ID]],CUSTOMERS[],7)+RANDBETWEEN(0,TODAY()-VLOOKUP(PHOTOS[[#This Row],[Customer_ID]],CUSTOMERS[],7))</f>
        <v>45104</v>
      </c>
      <c r="C2139">
        <f t="shared" ca="1" si="33"/>
        <v>128</v>
      </c>
    </row>
    <row r="2140" spans="1:3" x14ac:dyDescent="0.2">
      <c r="A2140" t="s">
        <v>6544</v>
      </c>
      <c r="B2140" s="1">
        <f ca="1">VLOOKUP(PHOTOS[[#This Row],[Customer_ID]],CUSTOMERS[],7)+RANDBETWEEN(0,TODAY()-VLOOKUP(PHOTOS[[#This Row],[Customer_ID]],CUSTOMERS[],7))</f>
        <v>45102</v>
      </c>
      <c r="C2140">
        <f t="shared" ca="1" si="33"/>
        <v>149</v>
      </c>
    </row>
    <row r="2141" spans="1:3" x14ac:dyDescent="0.2">
      <c r="A2141" t="s">
        <v>6545</v>
      </c>
      <c r="B2141" s="1">
        <f ca="1">VLOOKUP(PHOTOS[[#This Row],[Customer_ID]],CUSTOMERS[],7)+RANDBETWEEN(0,TODAY()-VLOOKUP(PHOTOS[[#This Row],[Customer_ID]],CUSTOMERS[],7))</f>
        <v>45414</v>
      </c>
      <c r="C2141">
        <f t="shared" ca="1" si="33"/>
        <v>128</v>
      </c>
    </row>
    <row r="2142" spans="1:3" x14ac:dyDescent="0.2">
      <c r="A2142" t="s">
        <v>6546</v>
      </c>
      <c r="B2142" s="1">
        <f ca="1">VLOOKUP(PHOTOS[[#This Row],[Customer_ID]],CUSTOMERS[],7)+RANDBETWEEN(0,TODAY()-VLOOKUP(PHOTOS[[#This Row],[Customer_ID]],CUSTOMERS[],7))</f>
        <v>45084</v>
      </c>
      <c r="C2142">
        <f t="shared" ca="1" si="33"/>
        <v>87</v>
      </c>
    </row>
    <row r="2143" spans="1:3" x14ac:dyDescent="0.2">
      <c r="A2143" t="s">
        <v>6547</v>
      </c>
      <c r="B2143" s="1">
        <f ca="1">VLOOKUP(PHOTOS[[#This Row],[Customer_ID]],CUSTOMERS[],7)+RANDBETWEEN(0,TODAY()-VLOOKUP(PHOTOS[[#This Row],[Customer_ID]],CUSTOMERS[],7))</f>
        <v>44778</v>
      </c>
      <c r="C2143">
        <f t="shared" ca="1" si="33"/>
        <v>119</v>
      </c>
    </row>
    <row r="2144" spans="1:3" x14ac:dyDescent="0.2">
      <c r="A2144" t="s">
        <v>6548</v>
      </c>
      <c r="B2144" s="1">
        <f ca="1">VLOOKUP(PHOTOS[[#This Row],[Customer_ID]],CUSTOMERS[],7)+RANDBETWEEN(0,TODAY()-VLOOKUP(PHOTOS[[#This Row],[Customer_ID]],CUSTOMERS[],7))</f>
        <v>44838</v>
      </c>
      <c r="C2144">
        <f t="shared" ca="1" si="33"/>
        <v>55</v>
      </c>
    </row>
    <row r="2145" spans="1:3" x14ac:dyDescent="0.2">
      <c r="A2145" t="s">
        <v>6549</v>
      </c>
      <c r="B2145" s="1">
        <f ca="1">VLOOKUP(PHOTOS[[#This Row],[Customer_ID]],CUSTOMERS[],7)+RANDBETWEEN(0,TODAY()-VLOOKUP(PHOTOS[[#This Row],[Customer_ID]],CUSTOMERS[],7))</f>
        <v>43805</v>
      </c>
      <c r="C2145">
        <f t="shared" ca="1" si="33"/>
        <v>35</v>
      </c>
    </row>
    <row r="2146" spans="1:3" x14ac:dyDescent="0.2">
      <c r="A2146" t="s">
        <v>6550</v>
      </c>
      <c r="B2146" s="1">
        <f ca="1">VLOOKUP(PHOTOS[[#This Row],[Customer_ID]],CUSTOMERS[],7)+RANDBETWEEN(0,TODAY()-VLOOKUP(PHOTOS[[#This Row],[Customer_ID]],CUSTOMERS[],7))</f>
        <v>45389</v>
      </c>
      <c r="C2146">
        <f t="shared" ca="1" si="33"/>
        <v>14</v>
      </c>
    </row>
    <row r="2147" spans="1:3" x14ac:dyDescent="0.2">
      <c r="A2147" t="s">
        <v>6551</v>
      </c>
      <c r="B2147" s="1">
        <f ca="1">VLOOKUP(PHOTOS[[#This Row],[Customer_ID]],CUSTOMERS[],7)+RANDBETWEEN(0,TODAY()-VLOOKUP(PHOTOS[[#This Row],[Customer_ID]],CUSTOMERS[],7))</f>
        <v>44662</v>
      </c>
      <c r="C2147">
        <f t="shared" ca="1" si="33"/>
        <v>8</v>
      </c>
    </row>
    <row r="2148" spans="1:3" x14ac:dyDescent="0.2">
      <c r="A2148" t="s">
        <v>6552</v>
      </c>
      <c r="B2148" s="1">
        <f ca="1">VLOOKUP(PHOTOS[[#This Row],[Customer_ID]],CUSTOMERS[],7)+RANDBETWEEN(0,TODAY()-VLOOKUP(PHOTOS[[#This Row],[Customer_ID]],CUSTOMERS[],7))</f>
        <v>45213</v>
      </c>
      <c r="C2148">
        <f t="shared" ca="1" si="33"/>
        <v>51</v>
      </c>
    </row>
    <row r="2149" spans="1:3" x14ac:dyDescent="0.2">
      <c r="A2149" t="s">
        <v>6553</v>
      </c>
      <c r="B2149" s="1">
        <f ca="1">VLOOKUP(PHOTOS[[#This Row],[Customer_ID]],CUSTOMERS[],7)+RANDBETWEEN(0,TODAY()-VLOOKUP(PHOTOS[[#This Row],[Customer_ID]],CUSTOMERS[],7))</f>
        <v>45481</v>
      </c>
      <c r="C2149">
        <f t="shared" ca="1" si="33"/>
        <v>69</v>
      </c>
    </row>
    <row r="2150" spans="1:3" x14ac:dyDescent="0.2">
      <c r="A2150" t="s">
        <v>6554</v>
      </c>
      <c r="B2150" s="1">
        <f ca="1">VLOOKUP(PHOTOS[[#This Row],[Customer_ID]],CUSTOMERS[],7)+RANDBETWEEN(0,TODAY()-VLOOKUP(PHOTOS[[#This Row],[Customer_ID]],CUSTOMERS[],7))</f>
        <v>44364</v>
      </c>
      <c r="C2150">
        <f t="shared" ca="1" si="33"/>
        <v>107</v>
      </c>
    </row>
    <row r="2151" spans="1:3" x14ac:dyDescent="0.2">
      <c r="A2151" t="s">
        <v>6555</v>
      </c>
      <c r="B2151" s="1">
        <f ca="1">VLOOKUP(PHOTOS[[#This Row],[Customer_ID]],CUSTOMERS[],7)+RANDBETWEEN(0,TODAY()-VLOOKUP(PHOTOS[[#This Row],[Customer_ID]],CUSTOMERS[],7))</f>
        <v>44678</v>
      </c>
      <c r="C2151">
        <f t="shared" ca="1" si="33"/>
        <v>17</v>
      </c>
    </row>
    <row r="2152" spans="1:3" x14ac:dyDescent="0.2">
      <c r="A2152" t="s">
        <v>6556</v>
      </c>
      <c r="B2152" s="1">
        <f ca="1">VLOOKUP(PHOTOS[[#This Row],[Customer_ID]],CUSTOMERS[],7)+RANDBETWEEN(0,TODAY()-VLOOKUP(PHOTOS[[#This Row],[Customer_ID]],CUSTOMERS[],7))</f>
        <v>43808</v>
      </c>
      <c r="C2152">
        <f t="shared" ca="1" si="33"/>
        <v>111</v>
      </c>
    </row>
    <row r="2153" spans="1:3" x14ac:dyDescent="0.2">
      <c r="A2153" t="s">
        <v>6557</v>
      </c>
      <c r="B2153" s="1">
        <f ca="1">VLOOKUP(PHOTOS[[#This Row],[Customer_ID]],CUSTOMERS[],7)+RANDBETWEEN(0,TODAY()-VLOOKUP(PHOTOS[[#This Row],[Customer_ID]],CUSTOMERS[],7))</f>
        <v>45270</v>
      </c>
      <c r="C2153">
        <f t="shared" ca="1" si="33"/>
        <v>80</v>
      </c>
    </row>
    <row r="2154" spans="1:3" x14ac:dyDescent="0.2">
      <c r="A2154" t="s">
        <v>6558</v>
      </c>
      <c r="B2154" s="1">
        <f ca="1">VLOOKUP(PHOTOS[[#This Row],[Customer_ID]],CUSTOMERS[],7)+RANDBETWEEN(0,TODAY()-VLOOKUP(PHOTOS[[#This Row],[Customer_ID]],CUSTOMERS[],7))</f>
        <v>44224</v>
      </c>
      <c r="C2154">
        <f t="shared" ca="1" si="33"/>
        <v>124</v>
      </c>
    </row>
    <row r="2155" spans="1:3" x14ac:dyDescent="0.2">
      <c r="A2155" t="s">
        <v>6559</v>
      </c>
      <c r="B2155" s="1">
        <f ca="1">VLOOKUP(PHOTOS[[#This Row],[Customer_ID]],CUSTOMERS[],7)+RANDBETWEEN(0,TODAY()-VLOOKUP(PHOTOS[[#This Row],[Customer_ID]],CUSTOMERS[],7))</f>
        <v>45163</v>
      </c>
      <c r="C2155">
        <f t="shared" ca="1" si="33"/>
        <v>15</v>
      </c>
    </row>
    <row r="2156" spans="1:3" x14ac:dyDescent="0.2">
      <c r="A2156" t="s">
        <v>6560</v>
      </c>
      <c r="B2156" s="1">
        <f ca="1">VLOOKUP(PHOTOS[[#This Row],[Customer_ID]],CUSTOMERS[],7)+RANDBETWEEN(0,TODAY()-VLOOKUP(PHOTOS[[#This Row],[Customer_ID]],CUSTOMERS[],7))</f>
        <v>45387</v>
      </c>
      <c r="C2156">
        <f t="shared" ca="1" si="33"/>
        <v>145</v>
      </c>
    </row>
    <row r="2157" spans="1:3" x14ac:dyDescent="0.2">
      <c r="A2157" t="s">
        <v>6561</v>
      </c>
      <c r="B2157" s="1">
        <f ca="1">VLOOKUP(PHOTOS[[#This Row],[Customer_ID]],CUSTOMERS[],7)+RANDBETWEEN(0,TODAY()-VLOOKUP(PHOTOS[[#This Row],[Customer_ID]],CUSTOMERS[],7))</f>
        <v>44258</v>
      </c>
      <c r="C2157">
        <f t="shared" ca="1" si="33"/>
        <v>8</v>
      </c>
    </row>
    <row r="2158" spans="1:3" x14ac:dyDescent="0.2">
      <c r="A2158" t="s">
        <v>6562</v>
      </c>
      <c r="B2158" s="1">
        <f ca="1">VLOOKUP(PHOTOS[[#This Row],[Customer_ID]],CUSTOMERS[],7)+RANDBETWEEN(0,TODAY()-VLOOKUP(PHOTOS[[#This Row],[Customer_ID]],CUSTOMERS[],7))</f>
        <v>45500</v>
      </c>
      <c r="C2158">
        <f t="shared" ca="1" si="33"/>
        <v>186</v>
      </c>
    </row>
    <row r="2159" spans="1:3" x14ac:dyDescent="0.2">
      <c r="A2159" t="s">
        <v>6563</v>
      </c>
      <c r="B2159" s="1">
        <f ca="1">VLOOKUP(PHOTOS[[#This Row],[Customer_ID]],CUSTOMERS[],7)+RANDBETWEEN(0,TODAY()-VLOOKUP(PHOTOS[[#This Row],[Customer_ID]],CUSTOMERS[],7))</f>
        <v>44937</v>
      </c>
      <c r="C2159">
        <f t="shared" ca="1" si="33"/>
        <v>52</v>
      </c>
    </row>
    <row r="2160" spans="1:3" x14ac:dyDescent="0.2">
      <c r="A2160" t="s">
        <v>6564</v>
      </c>
      <c r="B2160" s="1">
        <f ca="1">VLOOKUP(PHOTOS[[#This Row],[Customer_ID]],CUSTOMERS[],7)+RANDBETWEEN(0,TODAY()-VLOOKUP(PHOTOS[[#This Row],[Customer_ID]],CUSTOMERS[],7))</f>
        <v>44333</v>
      </c>
      <c r="C2160">
        <f t="shared" ca="1" si="33"/>
        <v>15</v>
      </c>
    </row>
    <row r="2161" spans="1:3" x14ac:dyDescent="0.2">
      <c r="A2161" t="s">
        <v>6565</v>
      </c>
      <c r="B2161" s="1">
        <f ca="1">VLOOKUP(PHOTOS[[#This Row],[Customer_ID]],CUSTOMERS[],7)+RANDBETWEEN(0,TODAY()-VLOOKUP(PHOTOS[[#This Row],[Customer_ID]],CUSTOMERS[],7))</f>
        <v>44862</v>
      </c>
      <c r="C2161">
        <f t="shared" ca="1" si="33"/>
        <v>121</v>
      </c>
    </row>
    <row r="2162" spans="1:3" x14ac:dyDescent="0.2">
      <c r="A2162" t="s">
        <v>6566</v>
      </c>
      <c r="B2162" s="1">
        <f ca="1">VLOOKUP(PHOTOS[[#This Row],[Customer_ID]],CUSTOMERS[],7)+RANDBETWEEN(0,TODAY()-VLOOKUP(PHOTOS[[#This Row],[Customer_ID]],CUSTOMERS[],7))</f>
        <v>44656</v>
      </c>
      <c r="C2162">
        <f t="shared" ca="1" si="33"/>
        <v>96</v>
      </c>
    </row>
    <row r="2163" spans="1:3" x14ac:dyDescent="0.2">
      <c r="A2163" t="s">
        <v>6567</v>
      </c>
      <c r="B2163" s="1">
        <f ca="1">VLOOKUP(PHOTOS[[#This Row],[Customer_ID]],CUSTOMERS[],7)+RANDBETWEEN(0,TODAY()-VLOOKUP(PHOTOS[[#This Row],[Customer_ID]],CUSTOMERS[],7))</f>
        <v>44920</v>
      </c>
      <c r="C2163">
        <f t="shared" ca="1" si="33"/>
        <v>143</v>
      </c>
    </row>
    <row r="2164" spans="1:3" x14ac:dyDescent="0.2">
      <c r="A2164" t="s">
        <v>6568</v>
      </c>
      <c r="B2164" s="1">
        <f ca="1">VLOOKUP(PHOTOS[[#This Row],[Customer_ID]],CUSTOMERS[],7)+RANDBETWEEN(0,TODAY()-VLOOKUP(PHOTOS[[#This Row],[Customer_ID]],CUSTOMERS[],7))</f>
        <v>45515</v>
      </c>
      <c r="C2164">
        <f t="shared" ca="1" si="33"/>
        <v>101</v>
      </c>
    </row>
    <row r="2165" spans="1:3" x14ac:dyDescent="0.2">
      <c r="A2165" t="s">
        <v>6569</v>
      </c>
      <c r="B2165" s="1">
        <f ca="1">VLOOKUP(PHOTOS[[#This Row],[Customer_ID]],CUSTOMERS[],7)+RANDBETWEEN(0,TODAY()-VLOOKUP(PHOTOS[[#This Row],[Customer_ID]],CUSTOMERS[],7))</f>
        <v>43883</v>
      </c>
      <c r="C2165">
        <f t="shared" ca="1" si="33"/>
        <v>188</v>
      </c>
    </row>
    <row r="2166" spans="1:3" x14ac:dyDescent="0.2">
      <c r="A2166" t="s">
        <v>6570</v>
      </c>
      <c r="B2166" s="1">
        <f ca="1">VLOOKUP(PHOTOS[[#This Row],[Customer_ID]],CUSTOMERS[],7)+RANDBETWEEN(0,TODAY()-VLOOKUP(PHOTOS[[#This Row],[Customer_ID]],CUSTOMERS[],7))</f>
        <v>43914</v>
      </c>
      <c r="C2166">
        <f t="shared" ca="1" si="33"/>
        <v>49</v>
      </c>
    </row>
    <row r="2167" spans="1:3" x14ac:dyDescent="0.2">
      <c r="A2167" t="s">
        <v>6571</v>
      </c>
      <c r="B2167" s="1">
        <f ca="1">VLOOKUP(PHOTOS[[#This Row],[Customer_ID]],CUSTOMERS[],7)+RANDBETWEEN(0,TODAY()-VLOOKUP(PHOTOS[[#This Row],[Customer_ID]],CUSTOMERS[],7))</f>
        <v>45248</v>
      </c>
      <c r="C2167">
        <f t="shared" ca="1" si="33"/>
        <v>59</v>
      </c>
    </row>
    <row r="2168" spans="1:3" x14ac:dyDescent="0.2">
      <c r="A2168" t="s">
        <v>6572</v>
      </c>
      <c r="B2168" s="1">
        <f ca="1">VLOOKUP(PHOTOS[[#This Row],[Customer_ID]],CUSTOMERS[],7)+RANDBETWEEN(0,TODAY()-VLOOKUP(PHOTOS[[#This Row],[Customer_ID]],CUSTOMERS[],7))</f>
        <v>42912</v>
      </c>
      <c r="C2168">
        <f t="shared" ca="1" si="33"/>
        <v>22</v>
      </c>
    </row>
    <row r="2169" spans="1:3" x14ac:dyDescent="0.2">
      <c r="A2169" t="s">
        <v>6573</v>
      </c>
      <c r="B2169" s="1">
        <f ca="1">VLOOKUP(PHOTOS[[#This Row],[Customer_ID]],CUSTOMERS[],7)+RANDBETWEEN(0,TODAY()-VLOOKUP(PHOTOS[[#This Row],[Customer_ID]],CUSTOMERS[],7))</f>
        <v>44755</v>
      </c>
      <c r="C2169">
        <f t="shared" ca="1" si="33"/>
        <v>129</v>
      </c>
    </row>
    <row r="2170" spans="1:3" x14ac:dyDescent="0.2">
      <c r="A2170" t="s">
        <v>6574</v>
      </c>
      <c r="B2170" s="1">
        <f ca="1">VLOOKUP(PHOTOS[[#This Row],[Customer_ID]],CUSTOMERS[],7)+RANDBETWEEN(0,TODAY()-VLOOKUP(PHOTOS[[#This Row],[Customer_ID]],CUSTOMERS[],7))</f>
        <v>45338</v>
      </c>
      <c r="C2170">
        <f t="shared" ca="1" si="33"/>
        <v>200</v>
      </c>
    </row>
    <row r="2171" spans="1:3" x14ac:dyDescent="0.2">
      <c r="A2171" t="s">
        <v>6575</v>
      </c>
      <c r="B2171" s="1">
        <f ca="1">VLOOKUP(PHOTOS[[#This Row],[Customer_ID]],CUSTOMERS[],7)+RANDBETWEEN(0,TODAY()-VLOOKUP(PHOTOS[[#This Row],[Customer_ID]],CUSTOMERS[],7))</f>
        <v>45019</v>
      </c>
      <c r="C2171">
        <f t="shared" ca="1" si="33"/>
        <v>42</v>
      </c>
    </row>
    <row r="2172" spans="1:3" x14ac:dyDescent="0.2">
      <c r="A2172" t="s">
        <v>6576</v>
      </c>
      <c r="B2172" s="1">
        <f ca="1">VLOOKUP(PHOTOS[[#This Row],[Customer_ID]],CUSTOMERS[],7)+RANDBETWEEN(0,TODAY()-VLOOKUP(PHOTOS[[#This Row],[Customer_ID]],CUSTOMERS[],7))</f>
        <v>44272</v>
      </c>
      <c r="C2172">
        <f t="shared" ca="1" si="33"/>
        <v>124</v>
      </c>
    </row>
    <row r="2173" spans="1:3" x14ac:dyDescent="0.2">
      <c r="A2173" t="s">
        <v>6577</v>
      </c>
      <c r="B2173" s="1">
        <f ca="1">VLOOKUP(PHOTOS[[#This Row],[Customer_ID]],CUSTOMERS[],7)+RANDBETWEEN(0,TODAY()-VLOOKUP(PHOTOS[[#This Row],[Customer_ID]],CUSTOMERS[],7))</f>
        <v>44778</v>
      </c>
      <c r="C2173">
        <f t="shared" ca="1" si="33"/>
        <v>43</v>
      </c>
    </row>
    <row r="2174" spans="1:3" x14ac:dyDescent="0.2">
      <c r="A2174" t="s">
        <v>6578</v>
      </c>
      <c r="B2174" s="1">
        <f ca="1">VLOOKUP(PHOTOS[[#This Row],[Customer_ID]],CUSTOMERS[],7)+RANDBETWEEN(0,TODAY()-VLOOKUP(PHOTOS[[#This Row],[Customer_ID]],CUSTOMERS[],7))</f>
        <v>43932</v>
      </c>
      <c r="C2174">
        <f t="shared" ca="1" si="33"/>
        <v>87</v>
      </c>
    </row>
    <row r="2175" spans="1:3" x14ac:dyDescent="0.2">
      <c r="A2175" t="s">
        <v>6579</v>
      </c>
      <c r="B2175" s="1">
        <f ca="1">VLOOKUP(PHOTOS[[#This Row],[Customer_ID]],CUSTOMERS[],7)+RANDBETWEEN(0,TODAY()-VLOOKUP(PHOTOS[[#This Row],[Customer_ID]],CUSTOMERS[],7))</f>
        <v>43111</v>
      </c>
      <c r="C2175">
        <f t="shared" ca="1" si="33"/>
        <v>61</v>
      </c>
    </row>
    <row r="2176" spans="1:3" x14ac:dyDescent="0.2">
      <c r="A2176" t="s">
        <v>6580</v>
      </c>
      <c r="B2176" s="1">
        <f ca="1">VLOOKUP(PHOTOS[[#This Row],[Customer_ID]],CUSTOMERS[],7)+RANDBETWEEN(0,TODAY()-VLOOKUP(PHOTOS[[#This Row],[Customer_ID]],CUSTOMERS[],7))</f>
        <v>45063</v>
      </c>
      <c r="C2176">
        <f t="shared" ca="1" si="33"/>
        <v>16</v>
      </c>
    </row>
    <row r="2177" spans="1:3" x14ac:dyDescent="0.2">
      <c r="A2177" t="s">
        <v>6581</v>
      </c>
      <c r="B2177" s="1">
        <f ca="1">VLOOKUP(PHOTOS[[#This Row],[Customer_ID]],CUSTOMERS[],7)+RANDBETWEEN(0,TODAY()-VLOOKUP(PHOTOS[[#This Row],[Customer_ID]],CUSTOMERS[],7))</f>
        <v>44089</v>
      </c>
      <c r="C2177">
        <f t="shared" ca="1" si="33"/>
        <v>79</v>
      </c>
    </row>
    <row r="2178" spans="1:3" x14ac:dyDescent="0.2">
      <c r="A2178" t="s">
        <v>6582</v>
      </c>
      <c r="B2178" s="1">
        <f ca="1">VLOOKUP(PHOTOS[[#This Row],[Customer_ID]],CUSTOMERS[],7)+RANDBETWEEN(0,TODAY()-VLOOKUP(PHOTOS[[#This Row],[Customer_ID]],CUSTOMERS[],7))</f>
        <v>44331</v>
      </c>
      <c r="C2178">
        <f t="shared" ref="C2178:C2241" ca="1" si="34">RANDBETWEEN(1,200)</f>
        <v>175</v>
      </c>
    </row>
    <row r="2179" spans="1:3" x14ac:dyDescent="0.2">
      <c r="A2179" t="s">
        <v>6583</v>
      </c>
      <c r="B2179" s="1">
        <f ca="1">VLOOKUP(PHOTOS[[#This Row],[Customer_ID]],CUSTOMERS[],7)+RANDBETWEEN(0,TODAY()-VLOOKUP(PHOTOS[[#This Row],[Customer_ID]],CUSTOMERS[],7))</f>
        <v>45301</v>
      </c>
      <c r="C2179">
        <f t="shared" ca="1" si="34"/>
        <v>116</v>
      </c>
    </row>
    <row r="2180" spans="1:3" x14ac:dyDescent="0.2">
      <c r="A2180" t="s">
        <v>6584</v>
      </c>
      <c r="B2180" s="1">
        <f ca="1">VLOOKUP(PHOTOS[[#This Row],[Customer_ID]],CUSTOMERS[],7)+RANDBETWEEN(0,TODAY()-VLOOKUP(PHOTOS[[#This Row],[Customer_ID]],CUSTOMERS[],7))</f>
        <v>44868</v>
      </c>
      <c r="C2180">
        <f t="shared" ca="1" si="34"/>
        <v>35</v>
      </c>
    </row>
    <row r="2181" spans="1:3" x14ac:dyDescent="0.2">
      <c r="A2181" t="s">
        <v>6585</v>
      </c>
      <c r="B2181" s="1">
        <f ca="1">VLOOKUP(PHOTOS[[#This Row],[Customer_ID]],CUSTOMERS[],7)+RANDBETWEEN(0,TODAY()-VLOOKUP(PHOTOS[[#This Row],[Customer_ID]],CUSTOMERS[],7))</f>
        <v>44444</v>
      </c>
      <c r="C2181">
        <f t="shared" ca="1" si="34"/>
        <v>200</v>
      </c>
    </row>
    <row r="2182" spans="1:3" x14ac:dyDescent="0.2">
      <c r="A2182" t="s">
        <v>6586</v>
      </c>
      <c r="B2182" s="1">
        <f ca="1">VLOOKUP(PHOTOS[[#This Row],[Customer_ID]],CUSTOMERS[],7)+RANDBETWEEN(0,TODAY()-VLOOKUP(PHOTOS[[#This Row],[Customer_ID]],CUSTOMERS[],7))</f>
        <v>44713</v>
      </c>
      <c r="C2182">
        <f t="shared" ca="1" si="34"/>
        <v>146</v>
      </c>
    </row>
    <row r="2183" spans="1:3" x14ac:dyDescent="0.2">
      <c r="A2183" t="s">
        <v>6587</v>
      </c>
      <c r="B2183" s="1">
        <f ca="1">VLOOKUP(PHOTOS[[#This Row],[Customer_ID]],CUSTOMERS[],7)+RANDBETWEEN(0,TODAY()-VLOOKUP(PHOTOS[[#This Row],[Customer_ID]],CUSTOMERS[],7))</f>
        <v>43040</v>
      </c>
      <c r="C2183">
        <f t="shared" ca="1" si="34"/>
        <v>199</v>
      </c>
    </row>
    <row r="2184" spans="1:3" x14ac:dyDescent="0.2">
      <c r="A2184" t="s">
        <v>6588</v>
      </c>
      <c r="B2184" s="1">
        <f ca="1">VLOOKUP(PHOTOS[[#This Row],[Customer_ID]],CUSTOMERS[],7)+RANDBETWEEN(0,TODAY()-VLOOKUP(PHOTOS[[#This Row],[Customer_ID]],CUSTOMERS[],7))</f>
        <v>44684</v>
      </c>
      <c r="C2184">
        <f t="shared" ca="1" si="34"/>
        <v>136</v>
      </c>
    </row>
    <row r="2185" spans="1:3" x14ac:dyDescent="0.2">
      <c r="A2185" t="s">
        <v>6589</v>
      </c>
      <c r="B2185" s="1">
        <f ca="1">VLOOKUP(PHOTOS[[#This Row],[Customer_ID]],CUSTOMERS[],7)+RANDBETWEEN(0,TODAY()-VLOOKUP(PHOTOS[[#This Row],[Customer_ID]],CUSTOMERS[],7))</f>
        <v>45365</v>
      </c>
      <c r="C2185">
        <f t="shared" ca="1" si="34"/>
        <v>119</v>
      </c>
    </row>
    <row r="2186" spans="1:3" x14ac:dyDescent="0.2">
      <c r="A2186" t="s">
        <v>6590</v>
      </c>
      <c r="B2186" s="1">
        <f ca="1">VLOOKUP(PHOTOS[[#This Row],[Customer_ID]],CUSTOMERS[],7)+RANDBETWEEN(0,TODAY()-VLOOKUP(PHOTOS[[#This Row],[Customer_ID]],CUSTOMERS[],7))</f>
        <v>44555</v>
      </c>
      <c r="C2186">
        <f t="shared" ca="1" si="34"/>
        <v>103</v>
      </c>
    </row>
    <row r="2187" spans="1:3" x14ac:dyDescent="0.2">
      <c r="A2187" t="s">
        <v>6591</v>
      </c>
      <c r="B2187" s="1">
        <f ca="1">VLOOKUP(PHOTOS[[#This Row],[Customer_ID]],CUSTOMERS[],7)+RANDBETWEEN(0,TODAY()-VLOOKUP(PHOTOS[[#This Row],[Customer_ID]],CUSTOMERS[],7))</f>
        <v>44183</v>
      </c>
      <c r="C2187">
        <f t="shared" ca="1" si="34"/>
        <v>86</v>
      </c>
    </row>
    <row r="2188" spans="1:3" x14ac:dyDescent="0.2">
      <c r="A2188" t="s">
        <v>6592</v>
      </c>
      <c r="B2188" s="1">
        <f ca="1">VLOOKUP(PHOTOS[[#This Row],[Customer_ID]],CUSTOMERS[],7)+RANDBETWEEN(0,TODAY()-VLOOKUP(PHOTOS[[#This Row],[Customer_ID]],CUSTOMERS[],7))</f>
        <v>45007</v>
      </c>
      <c r="C2188">
        <f t="shared" ca="1" si="34"/>
        <v>65</v>
      </c>
    </row>
    <row r="2189" spans="1:3" x14ac:dyDescent="0.2">
      <c r="A2189" t="s">
        <v>6593</v>
      </c>
      <c r="B2189" s="1">
        <f ca="1">VLOOKUP(PHOTOS[[#This Row],[Customer_ID]],CUSTOMERS[],7)+RANDBETWEEN(0,TODAY()-VLOOKUP(PHOTOS[[#This Row],[Customer_ID]],CUSTOMERS[],7))</f>
        <v>43576</v>
      </c>
      <c r="C2189">
        <f t="shared" ca="1" si="34"/>
        <v>179</v>
      </c>
    </row>
    <row r="2190" spans="1:3" x14ac:dyDescent="0.2">
      <c r="A2190" t="s">
        <v>6594</v>
      </c>
      <c r="B2190" s="1">
        <f ca="1">VLOOKUP(PHOTOS[[#This Row],[Customer_ID]],CUSTOMERS[],7)+RANDBETWEEN(0,TODAY()-VLOOKUP(PHOTOS[[#This Row],[Customer_ID]],CUSTOMERS[],7))</f>
        <v>44552</v>
      </c>
      <c r="C2190">
        <f t="shared" ca="1" si="34"/>
        <v>17</v>
      </c>
    </row>
    <row r="2191" spans="1:3" x14ac:dyDescent="0.2">
      <c r="A2191" t="s">
        <v>6595</v>
      </c>
      <c r="B2191" s="1">
        <f ca="1">VLOOKUP(PHOTOS[[#This Row],[Customer_ID]],CUSTOMERS[],7)+RANDBETWEEN(0,TODAY()-VLOOKUP(PHOTOS[[#This Row],[Customer_ID]],CUSTOMERS[],7))</f>
        <v>45307</v>
      </c>
      <c r="C2191">
        <f t="shared" ca="1" si="34"/>
        <v>86</v>
      </c>
    </row>
    <row r="2192" spans="1:3" x14ac:dyDescent="0.2">
      <c r="A2192" t="s">
        <v>6596</v>
      </c>
      <c r="B2192" s="1">
        <f ca="1">VLOOKUP(PHOTOS[[#This Row],[Customer_ID]],CUSTOMERS[],7)+RANDBETWEEN(0,TODAY()-VLOOKUP(PHOTOS[[#This Row],[Customer_ID]],CUSTOMERS[],7))</f>
        <v>44124</v>
      </c>
      <c r="C2192">
        <f t="shared" ca="1" si="34"/>
        <v>64</v>
      </c>
    </row>
    <row r="2193" spans="1:3" x14ac:dyDescent="0.2">
      <c r="A2193" t="s">
        <v>6597</v>
      </c>
      <c r="B2193" s="1">
        <f ca="1">VLOOKUP(PHOTOS[[#This Row],[Customer_ID]],CUSTOMERS[],7)+RANDBETWEEN(0,TODAY()-VLOOKUP(PHOTOS[[#This Row],[Customer_ID]],CUSTOMERS[],7))</f>
        <v>44403</v>
      </c>
      <c r="C2193">
        <f t="shared" ca="1" si="34"/>
        <v>134</v>
      </c>
    </row>
    <row r="2194" spans="1:3" x14ac:dyDescent="0.2">
      <c r="A2194" t="s">
        <v>6598</v>
      </c>
      <c r="B2194" s="1">
        <f ca="1">VLOOKUP(PHOTOS[[#This Row],[Customer_ID]],CUSTOMERS[],7)+RANDBETWEEN(0,TODAY()-VLOOKUP(PHOTOS[[#This Row],[Customer_ID]],CUSTOMERS[],7))</f>
        <v>45321</v>
      </c>
      <c r="C2194">
        <f t="shared" ca="1" si="34"/>
        <v>97</v>
      </c>
    </row>
    <row r="2195" spans="1:3" x14ac:dyDescent="0.2">
      <c r="A2195" t="s">
        <v>6599</v>
      </c>
      <c r="B2195" s="1">
        <f ca="1">VLOOKUP(PHOTOS[[#This Row],[Customer_ID]],CUSTOMERS[],7)+RANDBETWEEN(0,TODAY()-VLOOKUP(PHOTOS[[#This Row],[Customer_ID]],CUSTOMERS[],7))</f>
        <v>43820</v>
      </c>
      <c r="C2195">
        <f t="shared" ca="1" si="34"/>
        <v>48</v>
      </c>
    </row>
    <row r="2196" spans="1:3" x14ac:dyDescent="0.2">
      <c r="A2196" t="s">
        <v>6600</v>
      </c>
      <c r="B2196" s="1">
        <f ca="1">VLOOKUP(PHOTOS[[#This Row],[Customer_ID]],CUSTOMERS[],7)+RANDBETWEEN(0,TODAY()-VLOOKUP(PHOTOS[[#This Row],[Customer_ID]],CUSTOMERS[],7))</f>
        <v>44963</v>
      </c>
      <c r="C2196">
        <f t="shared" ca="1" si="34"/>
        <v>74</v>
      </c>
    </row>
    <row r="2197" spans="1:3" x14ac:dyDescent="0.2">
      <c r="A2197" t="s">
        <v>6601</v>
      </c>
      <c r="B2197" s="1">
        <f ca="1">VLOOKUP(PHOTOS[[#This Row],[Customer_ID]],CUSTOMERS[],7)+RANDBETWEEN(0,TODAY()-VLOOKUP(PHOTOS[[#This Row],[Customer_ID]],CUSTOMERS[],7))</f>
        <v>45044</v>
      </c>
      <c r="C2197">
        <f t="shared" ca="1" si="34"/>
        <v>196</v>
      </c>
    </row>
    <row r="2198" spans="1:3" x14ac:dyDescent="0.2">
      <c r="A2198" t="s">
        <v>6602</v>
      </c>
      <c r="B2198" s="1">
        <f ca="1">VLOOKUP(PHOTOS[[#This Row],[Customer_ID]],CUSTOMERS[],7)+RANDBETWEEN(0,TODAY()-VLOOKUP(PHOTOS[[#This Row],[Customer_ID]],CUSTOMERS[],7))</f>
        <v>45154</v>
      </c>
      <c r="C2198">
        <f t="shared" ca="1" si="34"/>
        <v>80</v>
      </c>
    </row>
    <row r="2199" spans="1:3" x14ac:dyDescent="0.2">
      <c r="A2199" t="s">
        <v>6603</v>
      </c>
      <c r="B2199" s="1">
        <f ca="1">VLOOKUP(PHOTOS[[#This Row],[Customer_ID]],CUSTOMERS[],7)+RANDBETWEEN(0,TODAY()-VLOOKUP(PHOTOS[[#This Row],[Customer_ID]],CUSTOMERS[],7))</f>
        <v>44598</v>
      </c>
      <c r="C2199">
        <f t="shared" ca="1" si="34"/>
        <v>84</v>
      </c>
    </row>
    <row r="2200" spans="1:3" x14ac:dyDescent="0.2">
      <c r="A2200" t="s">
        <v>6604</v>
      </c>
      <c r="B2200" s="1">
        <f ca="1">VLOOKUP(PHOTOS[[#This Row],[Customer_ID]],CUSTOMERS[],7)+RANDBETWEEN(0,TODAY()-VLOOKUP(PHOTOS[[#This Row],[Customer_ID]],CUSTOMERS[],7))</f>
        <v>44107</v>
      </c>
      <c r="C2200">
        <f t="shared" ca="1" si="34"/>
        <v>144</v>
      </c>
    </row>
    <row r="2201" spans="1:3" x14ac:dyDescent="0.2">
      <c r="A2201" t="s">
        <v>6605</v>
      </c>
      <c r="B2201" s="1">
        <f ca="1">VLOOKUP(PHOTOS[[#This Row],[Customer_ID]],CUSTOMERS[],7)+RANDBETWEEN(0,TODAY()-VLOOKUP(PHOTOS[[#This Row],[Customer_ID]],CUSTOMERS[],7))</f>
        <v>43812</v>
      </c>
      <c r="C2201">
        <f t="shared" ca="1" si="34"/>
        <v>85</v>
      </c>
    </row>
    <row r="2202" spans="1:3" x14ac:dyDescent="0.2">
      <c r="A2202" t="s">
        <v>6606</v>
      </c>
      <c r="B2202" s="1">
        <f ca="1">VLOOKUP(PHOTOS[[#This Row],[Customer_ID]],CUSTOMERS[],7)+RANDBETWEEN(0,TODAY()-VLOOKUP(PHOTOS[[#This Row],[Customer_ID]],CUSTOMERS[],7))</f>
        <v>44191</v>
      </c>
      <c r="C2202">
        <f t="shared" ca="1" si="34"/>
        <v>120</v>
      </c>
    </row>
    <row r="2203" spans="1:3" x14ac:dyDescent="0.2">
      <c r="A2203" t="s">
        <v>6607</v>
      </c>
      <c r="B2203" s="1">
        <f ca="1">VLOOKUP(PHOTOS[[#This Row],[Customer_ID]],CUSTOMERS[],7)+RANDBETWEEN(0,TODAY()-VLOOKUP(PHOTOS[[#This Row],[Customer_ID]],CUSTOMERS[],7))</f>
        <v>45284</v>
      </c>
      <c r="C2203">
        <f t="shared" ca="1" si="34"/>
        <v>176</v>
      </c>
    </row>
    <row r="2204" spans="1:3" x14ac:dyDescent="0.2">
      <c r="A2204" t="s">
        <v>6608</v>
      </c>
      <c r="B2204" s="1">
        <f ca="1">VLOOKUP(PHOTOS[[#This Row],[Customer_ID]],CUSTOMERS[],7)+RANDBETWEEN(0,TODAY()-VLOOKUP(PHOTOS[[#This Row],[Customer_ID]],CUSTOMERS[],7))</f>
        <v>44684</v>
      </c>
      <c r="C2204">
        <f t="shared" ca="1" si="34"/>
        <v>114</v>
      </c>
    </row>
    <row r="2205" spans="1:3" x14ac:dyDescent="0.2">
      <c r="A2205" t="s">
        <v>6609</v>
      </c>
      <c r="B2205" s="1">
        <f ca="1">VLOOKUP(PHOTOS[[#This Row],[Customer_ID]],CUSTOMERS[],7)+RANDBETWEEN(0,TODAY()-VLOOKUP(PHOTOS[[#This Row],[Customer_ID]],CUSTOMERS[],7))</f>
        <v>44871</v>
      </c>
      <c r="C2205">
        <f t="shared" ca="1" si="34"/>
        <v>96</v>
      </c>
    </row>
    <row r="2206" spans="1:3" x14ac:dyDescent="0.2">
      <c r="A2206" t="s">
        <v>6610</v>
      </c>
      <c r="B2206" s="1">
        <f ca="1">VLOOKUP(PHOTOS[[#This Row],[Customer_ID]],CUSTOMERS[],7)+RANDBETWEEN(0,TODAY()-VLOOKUP(PHOTOS[[#This Row],[Customer_ID]],CUSTOMERS[],7))</f>
        <v>44315</v>
      </c>
      <c r="C2206">
        <f t="shared" ca="1" si="34"/>
        <v>164</v>
      </c>
    </row>
    <row r="2207" spans="1:3" x14ac:dyDescent="0.2">
      <c r="A2207" t="s">
        <v>6611</v>
      </c>
      <c r="B2207" s="1">
        <f ca="1">VLOOKUP(PHOTOS[[#This Row],[Customer_ID]],CUSTOMERS[],7)+RANDBETWEEN(0,TODAY()-VLOOKUP(PHOTOS[[#This Row],[Customer_ID]],CUSTOMERS[],7))</f>
        <v>44829</v>
      </c>
      <c r="C2207">
        <f t="shared" ca="1" si="34"/>
        <v>103</v>
      </c>
    </row>
    <row r="2208" spans="1:3" x14ac:dyDescent="0.2">
      <c r="A2208" t="s">
        <v>6612</v>
      </c>
      <c r="B2208" s="1">
        <f ca="1">VLOOKUP(PHOTOS[[#This Row],[Customer_ID]],CUSTOMERS[],7)+RANDBETWEEN(0,TODAY()-VLOOKUP(PHOTOS[[#This Row],[Customer_ID]],CUSTOMERS[],7))</f>
        <v>45255</v>
      </c>
      <c r="C2208">
        <f t="shared" ca="1" si="34"/>
        <v>100</v>
      </c>
    </row>
    <row r="2209" spans="1:3" x14ac:dyDescent="0.2">
      <c r="A2209" t="s">
        <v>6613</v>
      </c>
      <c r="B2209" s="1">
        <f ca="1">VLOOKUP(PHOTOS[[#This Row],[Customer_ID]],CUSTOMERS[],7)+RANDBETWEEN(0,TODAY()-VLOOKUP(PHOTOS[[#This Row],[Customer_ID]],CUSTOMERS[],7))</f>
        <v>43955</v>
      </c>
      <c r="C2209">
        <f t="shared" ca="1" si="34"/>
        <v>111</v>
      </c>
    </row>
    <row r="2210" spans="1:3" x14ac:dyDescent="0.2">
      <c r="A2210" t="s">
        <v>6614</v>
      </c>
      <c r="B2210" s="1">
        <f ca="1">VLOOKUP(PHOTOS[[#This Row],[Customer_ID]],CUSTOMERS[],7)+RANDBETWEEN(0,TODAY()-VLOOKUP(PHOTOS[[#This Row],[Customer_ID]],CUSTOMERS[],7))</f>
        <v>43691</v>
      </c>
      <c r="C2210">
        <f t="shared" ca="1" si="34"/>
        <v>31</v>
      </c>
    </row>
    <row r="2211" spans="1:3" x14ac:dyDescent="0.2">
      <c r="A2211" t="s">
        <v>6615</v>
      </c>
      <c r="B2211" s="1">
        <f ca="1">VLOOKUP(PHOTOS[[#This Row],[Customer_ID]],CUSTOMERS[],7)+RANDBETWEEN(0,TODAY()-VLOOKUP(PHOTOS[[#This Row],[Customer_ID]],CUSTOMERS[],7))</f>
        <v>44096</v>
      </c>
      <c r="C2211">
        <f t="shared" ca="1" si="34"/>
        <v>56</v>
      </c>
    </row>
    <row r="2212" spans="1:3" x14ac:dyDescent="0.2">
      <c r="A2212" t="s">
        <v>6616</v>
      </c>
      <c r="B2212" s="1">
        <f ca="1">VLOOKUP(PHOTOS[[#This Row],[Customer_ID]],CUSTOMERS[],7)+RANDBETWEEN(0,TODAY()-VLOOKUP(PHOTOS[[#This Row],[Customer_ID]],CUSTOMERS[],7))</f>
        <v>45080</v>
      </c>
      <c r="C2212">
        <f t="shared" ca="1" si="34"/>
        <v>85</v>
      </c>
    </row>
    <row r="2213" spans="1:3" x14ac:dyDescent="0.2">
      <c r="A2213" t="s">
        <v>6617</v>
      </c>
      <c r="B2213" s="1">
        <f ca="1">VLOOKUP(PHOTOS[[#This Row],[Customer_ID]],CUSTOMERS[],7)+RANDBETWEEN(0,TODAY()-VLOOKUP(PHOTOS[[#This Row],[Customer_ID]],CUSTOMERS[],7))</f>
        <v>45337</v>
      </c>
      <c r="C2213">
        <f t="shared" ca="1" si="34"/>
        <v>184</v>
      </c>
    </row>
    <row r="2214" spans="1:3" x14ac:dyDescent="0.2">
      <c r="A2214" t="s">
        <v>6618</v>
      </c>
      <c r="B2214" s="1">
        <f ca="1">VLOOKUP(PHOTOS[[#This Row],[Customer_ID]],CUSTOMERS[],7)+RANDBETWEEN(0,TODAY()-VLOOKUP(PHOTOS[[#This Row],[Customer_ID]],CUSTOMERS[],7))</f>
        <v>44968</v>
      </c>
      <c r="C2214">
        <f t="shared" ca="1" si="34"/>
        <v>186</v>
      </c>
    </row>
    <row r="2215" spans="1:3" x14ac:dyDescent="0.2">
      <c r="A2215" t="s">
        <v>6619</v>
      </c>
      <c r="B2215" s="1">
        <f ca="1">VLOOKUP(PHOTOS[[#This Row],[Customer_ID]],CUSTOMERS[],7)+RANDBETWEEN(0,TODAY()-VLOOKUP(PHOTOS[[#This Row],[Customer_ID]],CUSTOMERS[],7))</f>
        <v>44102</v>
      </c>
      <c r="C2215">
        <f t="shared" ca="1" si="34"/>
        <v>193</v>
      </c>
    </row>
    <row r="2216" spans="1:3" x14ac:dyDescent="0.2">
      <c r="A2216" t="s">
        <v>6620</v>
      </c>
      <c r="B2216" s="1">
        <f ca="1">VLOOKUP(PHOTOS[[#This Row],[Customer_ID]],CUSTOMERS[],7)+RANDBETWEEN(0,TODAY()-VLOOKUP(PHOTOS[[#This Row],[Customer_ID]],CUSTOMERS[],7))</f>
        <v>45121</v>
      </c>
      <c r="C2216">
        <f t="shared" ca="1" si="34"/>
        <v>88</v>
      </c>
    </row>
    <row r="2217" spans="1:3" x14ac:dyDescent="0.2">
      <c r="A2217" t="s">
        <v>6621</v>
      </c>
      <c r="B2217" s="1">
        <f ca="1">VLOOKUP(PHOTOS[[#This Row],[Customer_ID]],CUSTOMERS[],7)+RANDBETWEEN(0,TODAY()-VLOOKUP(PHOTOS[[#This Row],[Customer_ID]],CUSTOMERS[],7))</f>
        <v>45509</v>
      </c>
      <c r="C2217">
        <f t="shared" ca="1" si="34"/>
        <v>105</v>
      </c>
    </row>
    <row r="2218" spans="1:3" x14ac:dyDescent="0.2">
      <c r="A2218" t="s">
        <v>6622</v>
      </c>
      <c r="B2218" s="1">
        <f ca="1">VLOOKUP(PHOTOS[[#This Row],[Customer_ID]],CUSTOMERS[],7)+RANDBETWEEN(0,TODAY()-VLOOKUP(PHOTOS[[#This Row],[Customer_ID]],CUSTOMERS[],7))</f>
        <v>44389</v>
      </c>
      <c r="C2218">
        <f t="shared" ca="1" si="34"/>
        <v>99</v>
      </c>
    </row>
    <row r="2219" spans="1:3" x14ac:dyDescent="0.2">
      <c r="A2219" t="s">
        <v>6623</v>
      </c>
      <c r="B2219" s="1">
        <f ca="1">VLOOKUP(PHOTOS[[#This Row],[Customer_ID]],CUSTOMERS[],7)+RANDBETWEEN(0,TODAY()-VLOOKUP(PHOTOS[[#This Row],[Customer_ID]],CUSTOMERS[],7))</f>
        <v>44298</v>
      </c>
      <c r="C2219">
        <f t="shared" ca="1" si="34"/>
        <v>96</v>
      </c>
    </row>
    <row r="2220" spans="1:3" x14ac:dyDescent="0.2">
      <c r="A2220" t="s">
        <v>6624</v>
      </c>
      <c r="B2220" s="1">
        <f ca="1">VLOOKUP(PHOTOS[[#This Row],[Customer_ID]],CUSTOMERS[],7)+RANDBETWEEN(0,TODAY()-VLOOKUP(PHOTOS[[#This Row],[Customer_ID]],CUSTOMERS[],7))</f>
        <v>44417</v>
      </c>
      <c r="C2220">
        <f t="shared" ca="1" si="34"/>
        <v>3</v>
      </c>
    </row>
    <row r="2221" spans="1:3" x14ac:dyDescent="0.2">
      <c r="A2221" t="s">
        <v>6625</v>
      </c>
      <c r="B2221" s="1">
        <f ca="1">VLOOKUP(PHOTOS[[#This Row],[Customer_ID]],CUSTOMERS[],7)+RANDBETWEEN(0,TODAY()-VLOOKUP(PHOTOS[[#This Row],[Customer_ID]],CUSTOMERS[],7))</f>
        <v>43635</v>
      </c>
      <c r="C2221">
        <f t="shared" ca="1" si="34"/>
        <v>51</v>
      </c>
    </row>
    <row r="2222" spans="1:3" x14ac:dyDescent="0.2">
      <c r="A2222" t="s">
        <v>6626</v>
      </c>
      <c r="B2222" s="1">
        <f ca="1">VLOOKUP(PHOTOS[[#This Row],[Customer_ID]],CUSTOMERS[],7)+RANDBETWEEN(0,TODAY()-VLOOKUP(PHOTOS[[#This Row],[Customer_ID]],CUSTOMERS[],7))</f>
        <v>43310</v>
      </c>
      <c r="C2222">
        <f t="shared" ca="1" si="34"/>
        <v>161</v>
      </c>
    </row>
    <row r="2223" spans="1:3" x14ac:dyDescent="0.2">
      <c r="A2223" t="s">
        <v>6627</v>
      </c>
      <c r="B2223" s="1">
        <f ca="1">VLOOKUP(PHOTOS[[#This Row],[Customer_ID]],CUSTOMERS[],7)+RANDBETWEEN(0,TODAY()-VLOOKUP(PHOTOS[[#This Row],[Customer_ID]],CUSTOMERS[],7))</f>
        <v>43830</v>
      </c>
      <c r="C2223">
        <f t="shared" ca="1" si="34"/>
        <v>49</v>
      </c>
    </row>
    <row r="2224" spans="1:3" x14ac:dyDescent="0.2">
      <c r="A2224" t="s">
        <v>6628</v>
      </c>
      <c r="B2224" s="1">
        <f ca="1">VLOOKUP(PHOTOS[[#This Row],[Customer_ID]],CUSTOMERS[],7)+RANDBETWEEN(0,TODAY()-VLOOKUP(PHOTOS[[#This Row],[Customer_ID]],CUSTOMERS[],7))</f>
        <v>45442</v>
      </c>
      <c r="C2224">
        <f t="shared" ca="1" si="34"/>
        <v>29</v>
      </c>
    </row>
    <row r="2225" spans="1:3" x14ac:dyDescent="0.2">
      <c r="A2225" t="s">
        <v>6629</v>
      </c>
      <c r="B2225" s="1">
        <f ca="1">VLOOKUP(PHOTOS[[#This Row],[Customer_ID]],CUSTOMERS[],7)+RANDBETWEEN(0,TODAY()-VLOOKUP(PHOTOS[[#This Row],[Customer_ID]],CUSTOMERS[],7))</f>
        <v>44575</v>
      </c>
      <c r="C2225">
        <f t="shared" ca="1" si="34"/>
        <v>8</v>
      </c>
    </row>
    <row r="2226" spans="1:3" x14ac:dyDescent="0.2">
      <c r="A2226" t="s">
        <v>6630</v>
      </c>
      <c r="B2226" s="1">
        <f ca="1">VLOOKUP(PHOTOS[[#This Row],[Customer_ID]],CUSTOMERS[],7)+RANDBETWEEN(0,TODAY()-VLOOKUP(PHOTOS[[#This Row],[Customer_ID]],CUSTOMERS[],7))</f>
        <v>45270</v>
      </c>
      <c r="C2226">
        <f t="shared" ca="1" si="34"/>
        <v>120</v>
      </c>
    </row>
    <row r="2227" spans="1:3" x14ac:dyDescent="0.2">
      <c r="A2227" t="s">
        <v>6631</v>
      </c>
      <c r="B2227" s="1">
        <f ca="1">VLOOKUP(PHOTOS[[#This Row],[Customer_ID]],CUSTOMERS[],7)+RANDBETWEEN(0,TODAY()-VLOOKUP(PHOTOS[[#This Row],[Customer_ID]],CUSTOMERS[],7))</f>
        <v>43935</v>
      </c>
      <c r="C2227">
        <f t="shared" ca="1" si="34"/>
        <v>52</v>
      </c>
    </row>
    <row r="2228" spans="1:3" x14ac:dyDescent="0.2">
      <c r="A2228" t="s">
        <v>6632</v>
      </c>
      <c r="B2228" s="1">
        <f ca="1">VLOOKUP(PHOTOS[[#This Row],[Customer_ID]],CUSTOMERS[],7)+RANDBETWEEN(0,TODAY()-VLOOKUP(PHOTOS[[#This Row],[Customer_ID]],CUSTOMERS[],7))</f>
        <v>45365</v>
      </c>
      <c r="C2228">
        <f t="shared" ca="1" si="34"/>
        <v>197</v>
      </c>
    </row>
    <row r="2229" spans="1:3" x14ac:dyDescent="0.2">
      <c r="A2229" t="s">
        <v>6633</v>
      </c>
      <c r="B2229" s="1">
        <f ca="1">VLOOKUP(PHOTOS[[#This Row],[Customer_ID]],CUSTOMERS[],7)+RANDBETWEEN(0,TODAY()-VLOOKUP(PHOTOS[[#This Row],[Customer_ID]],CUSTOMERS[],7))</f>
        <v>43915</v>
      </c>
      <c r="C2229">
        <f t="shared" ca="1" si="34"/>
        <v>162</v>
      </c>
    </row>
    <row r="2230" spans="1:3" x14ac:dyDescent="0.2">
      <c r="A2230" t="s">
        <v>6634</v>
      </c>
      <c r="B2230" s="1">
        <f ca="1">VLOOKUP(PHOTOS[[#This Row],[Customer_ID]],CUSTOMERS[],7)+RANDBETWEEN(0,TODAY()-VLOOKUP(PHOTOS[[#This Row],[Customer_ID]],CUSTOMERS[],7))</f>
        <v>44875</v>
      </c>
      <c r="C2230">
        <f t="shared" ca="1" si="34"/>
        <v>196</v>
      </c>
    </row>
    <row r="2231" spans="1:3" x14ac:dyDescent="0.2">
      <c r="A2231" t="s">
        <v>6635</v>
      </c>
      <c r="B2231" s="1">
        <f ca="1">VLOOKUP(PHOTOS[[#This Row],[Customer_ID]],CUSTOMERS[],7)+RANDBETWEEN(0,TODAY()-VLOOKUP(PHOTOS[[#This Row],[Customer_ID]],CUSTOMERS[],7))</f>
        <v>45426</v>
      </c>
      <c r="C2231">
        <f t="shared" ca="1" si="34"/>
        <v>187</v>
      </c>
    </row>
    <row r="2232" spans="1:3" x14ac:dyDescent="0.2">
      <c r="A2232" t="s">
        <v>6636</v>
      </c>
      <c r="B2232" s="1">
        <f ca="1">VLOOKUP(PHOTOS[[#This Row],[Customer_ID]],CUSTOMERS[],7)+RANDBETWEEN(0,TODAY()-VLOOKUP(PHOTOS[[#This Row],[Customer_ID]],CUSTOMERS[],7))</f>
        <v>44555</v>
      </c>
      <c r="C2232">
        <f t="shared" ca="1" si="34"/>
        <v>9</v>
      </c>
    </row>
    <row r="2233" spans="1:3" x14ac:dyDescent="0.2">
      <c r="A2233" t="s">
        <v>6637</v>
      </c>
      <c r="B2233" s="1">
        <f ca="1">VLOOKUP(PHOTOS[[#This Row],[Customer_ID]],CUSTOMERS[],7)+RANDBETWEEN(0,TODAY()-VLOOKUP(PHOTOS[[#This Row],[Customer_ID]],CUSTOMERS[],7))</f>
        <v>44889</v>
      </c>
      <c r="C2233">
        <f t="shared" ca="1" si="34"/>
        <v>3</v>
      </c>
    </row>
    <row r="2234" spans="1:3" x14ac:dyDescent="0.2">
      <c r="A2234" t="s">
        <v>6638</v>
      </c>
      <c r="B2234" s="1">
        <f ca="1">VLOOKUP(PHOTOS[[#This Row],[Customer_ID]],CUSTOMERS[],7)+RANDBETWEEN(0,TODAY()-VLOOKUP(PHOTOS[[#This Row],[Customer_ID]],CUSTOMERS[],7))</f>
        <v>44422</v>
      </c>
      <c r="C2234">
        <f t="shared" ca="1" si="34"/>
        <v>200</v>
      </c>
    </row>
    <row r="2235" spans="1:3" x14ac:dyDescent="0.2">
      <c r="A2235" t="s">
        <v>6639</v>
      </c>
      <c r="B2235" s="1">
        <f ca="1">VLOOKUP(PHOTOS[[#This Row],[Customer_ID]],CUSTOMERS[],7)+RANDBETWEEN(0,TODAY()-VLOOKUP(PHOTOS[[#This Row],[Customer_ID]],CUSTOMERS[],7))</f>
        <v>44835</v>
      </c>
      <c r="C2235">
        <f t="shared" ca="1" si="34"/>
        <v>34</v>
      </c>
    </row>
    <row r="2236" spans="1:3" x14ac:dyDescent="0.2">
      <c r="A2236" t="s">
        <v>6640</v>
      </c>
      <c r="B2236" s="1">
        <f ca="1">VLOOKUP(PHOTOS[[#This Row],[Customer_ID]],CUSTOMERS[],7)+RANDBETWEEN(0,TODAY()-VLOOKUP(PHOTOS[[#This Row],[Customer_ID]],CUSTOMERS[],7))</f>
        <v>44265</v>
      </c>
      <c r="C2236">
        <f t="shared" ca="1" si="34"/>
        <v>25</v>
      </c>
    </row>
    <row r="2237" spans="1:3" x14ac:dyDescent="0.2">
      <c r="A2237" t="s">
        <v>6641</v>
      </c>
      <c r="B2237" s="1">
        <f ca="1">VLOOKUP(PHOTOS[[#This Row],[Customer_ID]],CUSTOMERS[],7)+RANDBETWEEN(0,TODAY()-VLOOKUP(PHOTOS[[#This Row],[Customer_ID]],CUSTOMERS[],7))</f>
        <v>45122</v>
      </c>
      <c r="C2237">
        <f t="shared" ca="1" si="34"/>
        <v>15</v>
      </c>
    </row>
    <row r="2238" spans="1:3" x14ac:dyDescent="0.2">
      <c r="A2238" t="s">
        <v>6642</v>
      </c>
      <c r="B2238" s="1">
        <f ca="1">VLOOKUP(PHOTOS[[#This Row],[Customer_ID]],CUSTOMERS[],7)+RANDBETWEEN(0,TODAY()-VLOOKUP(PHOTOS[[#This Row],[Customer_ID]],CUSTOMERS[],7))</f>
        <v>44591</v>
      </c>
      <c r="C2238">
        <f t="shared" ca="1" si="34"/>
        <v>86</v>
      </c>
    </row>
    <row r="2239" spans="1:3" x14ac:dyDescent="0.2">
      <c r="A2239" t="s">
        <v>6643</v>
      </c>
      <c r="B2239" s="1">
        <f ca="1">VLOOKUP(PHOTOS[[#This Row],[Customer_ID]],CUSTOMERS[],7)+RANDBETWEEN(0,TODAY()-VLOOKUP(PHOTOS[[#This Row],[Customer_ID]],CUSTOMERS[],7))</f>
        <v>44325</v>
      </c>
      <c r="C2239">
        <f t="shared" ca="1" si="34"/>
        <v>16</v>
      </c>
    </row>
    <row r="2240" spans="1:3" x14ac:dyDescent="0.2">
      <c r="A2240" t="s">
        <v>6644</v>
      </c>
      <c r="B2240" s="1">
        <f ca="1">VLOOKUP(PHOTOS[[#This Row],[Customer_ID]],CUSTOMERS[],7)+RANDBETWEEN(0,TODAY()-VLOOKUP(PHOTOS[[#This Row],[Customer_ID]],CUSTOMERS[],7))</f>
        <v>44485</v>
      </c>
      <c r="C2240">
        <f t="shared" ca="1" si="34"/>
        <v>58</v>
      </c>
    </row>
    <row r="2241" spans="1:3" x14ac:dyDescent="0.2">
      <c r="A2241" t="s">
        <v>6645</v>
      </c>
      <c r="B2241" s="1">
        <f ca="1">VLOOKUP(PHOTOS[[#This Row],[Customer_ID]],CUSTOMERS[],7)+RANDBETWEEN(0,TODAY()-VLOOKUP(PHOTOS[[#This Row],[Customer_ID]],CUSTOMERS[],7))</f>
        <v>42924</v>
      </c>
      <c r="C2241">
        <f t="shared" ca="1" si="34"/>
        <v>88</v>
      </c>
    </row>
    <row r="2242" spans="1:3" x14ac:dyDescent="0.2">
      <c r="A2242" t="s">
        <v>6646</v>
      </c>
      <c r="B2242" s="1">
        <f ca="1">VLOOKUP(PHOTOS[[#This Row],[Customer_ID]],CUSTOMERS[],7)+RANDBETWEEN(0,TODAY()-VLOOKUP(PHOTOS[[#This Row],[Customer_ID]],CUSTOMERS[],7))</f>
        <v>44525</v>
      </c>
      <c r="C2242">
        <f t="shared" ref="C2242:C2305" ca="1" si="35">RANDBETWEEN(1,200)</f>
        <v>197</v>
      </c>
    </row>
    <row r="2243" spans="1:3" x14ac:dyDescent="0.2">
      <c r="A2243" t="s">
        <v>6647</v>
      </c>
      <c r="B2243" s="1">
        <f ca="1">VLOOKUP(PHOTOS[[#This Row],[Customer_ID]],CUSTOMERS[],7)+RANDBETWEEN(0,TODAY()-VLOOKUP(PHOTOS[[#This Row],[Customer_ID]],CUSTOMERS[],7))</f>
        <v>43938</v>
      </c>
      <c r="C2243">
        <f t="shared" ca="1" si="35"/>
        <v>141</v>
      </c>
    </row>
    <row r="2244" spans="1:3" x14ac:dyDescent="0.2">
      <c r="A2244" t="s">
        <v>6648</v>
      </c>
      <c r="B2244" s="1">
        <f ca="1">VLOOKUP(PHOTOS[[#This Row],[Customer_ID]],CUSTOMERS[],7)+RANDBETWEEN(0,TODAY()-VLOOKUP(PHOTOS[[#This Row],[Customer_ID]],CUSTOMERS[],7))</f>
        <v>44652</v>
      </c>
      <c r="C2244">
        <f t="shared" ca="1" si="35"/>
        <v>116</v>
      </c>
    </row>
    <row r="2245" spans="1:3" x14ac:dyDescent="0.2">
      <c r="A2245" t="s">
        <v>6649</v>
      </c>
      <c r="B2245" s="1">
        <f ca="1">VLOOKUP(PHOTOS[[#This Row],[Customer_ID]],CUSTOMERS[],7)+RANDBETWEEN(0,TODAY()-VLOOKUP(PHOTOS[[#This Row],[Customer_ID]],CUSTOMERS[],7))</f>
        <v>44517</v>
      </c>
      <c r="C2245">
        <f t="shared" ca="1" si="35"/>
        <v>28</v>
      </c>
    </row>
    <row r="2246" spans="1:3" x14ac:dyDescent="0.2">
      <c r="A2246" t="s">
        <v>6650</v>
      </c>
      <c r="B2246" s="1">
        <f ca="1">VLOOKUP(PHOTOS[[#This Row],[Customer_ID]],CUSTOMERS[],7)+RANDBETWEEN(0,TODAY()-VLOOKUP(PHOTOS[[#This Row],[Customer_ID]],CUSTOMERS[],7))</f>
        <v>44628</v>
      </c>
      <c r="C2246">
        <f t="shared" ca="1" si="35"/>
        <v>129</v>
      </c>
    </row>
    <row r="2247" spans="1:3" x14ac:dyDescent="0.2">
      <c r="A2247" t="s">
        <v>6651</v>
      </c>
      <c r="B2247" s="1">
        <f ca="1">VLOOKUP(PHOTOS[[#This Row],[Customer_ID]],CUSTOMERS[],7)+RANDBETWEEN(0,TODAY()-VLOOKUP(PHOTOS[[#This Row],[Customer_ID]],CUSTOMERS[],7))</f>
        <v>44635</v>
      </c>
      <c r="C2247">
        <f t="shared" ca="1" si="35"/>
        <v>10</v>
      </c>
    </row>
    <row r="2248" spans="1:3" x14ac:dyDescent="0.2">
      <c r="A2248" t="s">
        <v>6652</v>
      </c>
      <c r="B2248" s="1">
        <f ca="1">VLOOKUP(PHOTOS[[#This Row],[Customer_ID]],CUSTOMERS[],7)+RANDBETWEEN(0,TODAY()-VLOOKUP(PHOTOS[[#This Row],[Customer_ID]],CUSTOMERS[],7))</f>
        <v>44328</v>
      </c>
      <c r="C2248">
        <f t="shared" ca="1" si="35"/>
        <v>4</v>
      </c>
    </row>
    <row r="2249" spans="1:3" x14ac:dyDescent="0.2">
      <c r="A2249" t="s">
        <v>6653</v>
      </c>
      <c r="B2249" s="1">
        <f ca="1">VLOOKUP(PHOTOS[[#This Row],[Customer_ID]],CUSTOMERS[],7)+RANDBETWEEN(0,TODAY()-VLOOKUP(PHOTOS[[#This Row],[Customer_ID]],CUSTOMERS[],7))</f>
        <v>44527</v>
      </c>
      <c r="C2249">
        <f t="shared" ca="1" si="35"/>
        <v>117</v>
      </c>
    </row>
    <row r="2250" spans="1:3" x14ac:dyDescent="0.2">
      <c r="A2250" t="s">
        <v>6654</v>
      </c>
      <c r="B2250" s="1">
        <f ca="1">VLOOKUP(PHOTOS[[#This Row],[Customer_ID]],CUSTOMERS[],7)+RANDBETWEEN(0,TODAY()-VLOOKUP(PHOTOS[[#This Row],[Customer_ID]],CUSTOMERS[],7))</f>
        <v>45491</v>
      </c>
      <c r="C2250">
        <f t="shared" ca="1" si="35"/>
        <v>89</v>
      </c>
    </row>
    <row r="2251" spans="1:3" x14ac:dyDescent="0.2">
      <c r="A2251" t="s">
        <v>6655</v>
      </c>
      <c r="B2251" s="1">
        <f ca="1">VLOOKUP(PHOTOS[[#This Row],[Customer_ID]],CUSTOMERS[],7)+RANDBETWEEN(0,TODAY()-VLOOKUP(PHOTOS[[#This Row],[Customer_ID]],CUSTOMERS[],7))</f>
        <v>44706</v>
      </c>
      <c r="C2251">
        <f t="shared" ca="1" si="35"/>
        <v>9</v>
      </c>
    </row>
    <row r="2252" spans="1:3" x14ac:dyDescent="0.2">
      <c r="A2252" t="s">
        <v>6656</v>
      </c>
      <c r="B2252" s="1">
        <f ca="1">VLOOKUP(PHOTOS[[#This Row],[Customer_ID]],CUSTOMERS[],7)+RANDBETWEEN(0,TODAY()-VLOOKUP(PHOTOS[[#This Row],[Customer_ID]],CUSTOMERS[],7))</f>
        <v>45051</v>
      </c>
      <c r="C2252">
        <f t="shared" ca="1" si="35"/>
        <v>129</v>
      </c>
    </row>
    <row r="2253" spans="1:3" x14ac:dyDescent="0.2">
      <c r="A2253" t="s">
        <v>6657</v>
      </c>
      <c r="B2253" s="1">
        <f ca="1">VLOOKUP(PHOTOS[[#This Row],[Customer_ID]],CUSTOMERS[],7)+RANDBETWEEN(0,TODAY()-VLOOKUP(PHOTOS[[#This Row],[Customer_ID]],CUSTOMERS[],7))</f>
        <v>45086</v>
      </c>
      <c r="C2253">
        <f t="shared" ca="1" si="35"/>
        <v>117</v>
      </c>
    </row>
    <row r="2254" spans="1:3" x14ac:dyDescent="0.2">
      <c r="A2254" t="s">
        <v>6658</v>
      </c>
      <c r="B2254" s="1">
        <f ca="1">VLOOKUP(PHOTOS[[#This Row],[Customer_ID]],CUSTOMERS[],7)+RANDBETWEEN(0,TODAY()-VLOOKUP(PHOTOS[[#This Row],[Customer_ID]],CUSTOMERS[],7))</f>
        <v>43689</v>
      </c>
      <c r="C2254">
        <f t="shared" ca="1" si="35"/>
        <v>78</v>
      </c>
    </row>
    <row r="2255" spans="1:3" x14ac:dyDescent="0.2">
      <c r="A2255" t="s">
        <v>6659</v>
      </c>
      <c r="B2255" s="1">
        <f ca="1">VLOOKUP(PHOTOS[[#This Row],[Customer_ID]],CUSTOMERS[],7)+RANDBETWEEN(0,TODAY()-VLOOKUP(PHOTOS[[#This Row],[Customer_ID]],CUSTOMERS[],7))</f>
        <v>45099</v>
      </c>
      <c r="C2255">
        <f t="shared" ca="1" si="35"/>
        <v>181</v>
      </c>
    </row>
    <row r="2256" spans="1:3" x14ac:dyDescent="0.2">
      <c r="A2256" t="s">
        <v>6660</v>
      </c>
      <c r="B2256" s="1">
        <f ca="1">VLOOKUP(PHOTOS[[#This Row],[Customer_ID]],CUSTOMERS[],7)+RANDBETWEEN(0,TODAY()-VLOOKUP(PHOTOS[[#This Row],[Customer_ID]],CUSTOMERS[],7))</f>
        <v>45279</v>
      </c>
      <c r="C2256">
        <f t="shared" ca="1" si="35"/>
        <v>187</v>
      </c>
    </row>
    <row r="2257" spans="1:3" x14ac:dyDescent="0.2">
      <c r="A2257" t="s">
        <v>6661</v>
      </c>
      <c r="B2257" s="1">
        <f ca="1">VLOOKUP(PHOTOS[[#This Row],[Customer_ID]],CUSTOMERS[],7)+RANDBETWEEN(0,TODAY()-VLOOKUP(PHOTOS[[#This Row],[Customer_ID]],CUSTOMERS[],7))</f>
        <v>44211</v>
      </c>
      <c r="C2257">
        <f t="shared" ca="1" si="35"/>
        <v>86</v>
      </c>
    </row>
    <row r="2258" spans="1:3" x14ac:dyDescent="0.2">
      <c r="A2258" t="s">
        <v>6662</v>
      </c>
      <c r="B2258" s="1">
        <f ca="1">VLOOKUP(PHOTOS[[#This Row],[Customer_ID]],CUSTOMERS[],7)+RANDBETWEEN(0,TODAY()-VLOOKUP(PHOTOS[[#This Row],[Customer_ID]],CUSTOMERS[],7))</f>
        <v>44983</v>
      </c>
      <c r="C2258">
        <f t="shared" ca="1" si="35"/>
        <v>117</v>
      </c>
    </row>
    <row r="2259" spans="1:3" x14ac:dyDescent="0.2">
      <c r="A2259" t="s">
        <v>6663</v>
      </c>
      <c r="B2259" s="1">
        <f ca="1">VLOOKUP(PHOTOS[[#This Row],[Customer_ID]],CUSTOMERS[],7)+RANDBETWEEN(0,TODAY()-VLOOKUP(PHOTOS[[#This Row],[Customer_ID]],CUSTOMERS[],7))</f>
        <v>43448</v>
      </c>
      <c r="C2259">
        <f t="shared" ca="1" si="35"/>
        <v>183</v>
      </c>
    </row>
    <row r="2260" spans="1:3" x14ac:dyDescent="0.2">
      <c r="A2260" t="s">
        <v>6664</v>
      </c>
      <c r="B2260" s="1">
        <f ca="1">VLOOKUP(PHOTOS[[#This Row],[Customer_ID]],CUSTOMERS[],7)+RANDBETWEEN(0,TODAY()-VLOOKUP(PHOTOS[[#This Row],[Customer_ID]],CUSTOMERS[],7))</f>
        <v>43989</v>
      </c>
      <c r="C2260">
        <f t="shared" ca="1" si="35"/>
        <v>68</v>
      </c>
    </row>
    <row r="2261" spans="1:3" x14ac:dyDescent="0.2">
      <c r="A2261" t="s">
        <v>6665</v>
      </c>
      <c r="B2261" s="1">
        <f ca="1">VLOOKUP(PHOTOS[[#This Row],[Customer_ID]],CUSTOMERS[],7)+RANDBETWEEN(0,TODAY()-VLOOKUP(PHOTOS[[#This Row],[Customer_ID]],CUSTOMERS[],7))</f>
        <v>43907</v>
      </c>
      <c r="C2261">
        <f t="shared" ca="1" si="35"/>
        <v>36</v>
      </c>
    </row>
    <row r="2262" spans="1:3" x14ac:dyDescent="0.2">
      <c r="A2262" t="s">
        <v>6666</v>
      </c>
      <c r="B2262" s="1">
        <f ca="1">VLOOKUP(PHOTOS[[#This Row],[Customer_ID]],CUSTOMERS[],7)+RANDBETWEEN(0,TODAY()-VLOOKUP(PHOTOS[[#This Row],[Customer_ID]],CUSTOMERS[],7))</f>
        <v>45242</v>
      </c>
      <c r="C2262">
        <f t="shared" ca="1" si="35"/>
        <v>138</v>
      </c>
    </row>
    <row r="2263" spans="1:3" x14ac:dyDescent="0.2">
      <c r="A2263" t="s">
        <v>6667</v>
      </c>
      <c r="B2263" s="1">
        <f ca="1">VLOOKUP(PHOTOS[[#This Row],[Customer_ID]],CUSTOMERS[],7)+RANDBETWEEN(0,TODAY()-VLOOKUP(PHOTOS[[#This Row],[Customer_ID]],CUSTOMERS[],7))</f>
        <v>43936</v>
      </c>
      <c r="C2263">
        <f t="shared" ca="1" si="35"/>
        <v>18</v>
      </c>
    </row>
    <row r="2264" spans="1:3" x14ac:dyDescent="0.2">
      <c r="A2264" t="s">
        <v>6668</v>
      </c>
      <c r="B2264" s="1">
        <f ca="1">VLOOKUP(PHOTOS[[#This Row],[Customer_ID]],CUSTOMERS[],7)+RANDBETWEEN(0,TODAY()-VLOOKUP(PHOTOS[[#This Row],[Customer_ID]],CUSTOMERS[],7))</f>
        <v>43053</v>
      </c>
      <c r="C2264">
        <f t="shared" ca="1" si="35"/>
        <v>54</v>
      </c>
    </row>
    <row r="2265" spans="1:3" x14ac:dyDescent="0.2">
      <c r="A2265" t="s">
        <v>6669</v>
      </c>
      <c r="B2265" s="1">
        <f ca="1">VLOOKUP(PHOTOS[[#This Row],[Customer_ID]],CUSTOMERS[],7)+RANDBETWEEN(0,TODAY()-VLOOKUP(PHOTOS[[#This Row],[Customer_ID]],CUSTOMERS[],7))</f>
        <v>44585</v>
      </c>
      <c r="C2265">
        <f t="shared" ca="1" si="35"/>
        <v>125</v>
      </c>
    </row>
    <row r="2266" spans="1:3" x14ac:dyDescent="0.2">
      <c r="A2266" t="s">
        <v>6670</v>
      </c>
      <c r="B2266" s="1">
        <f ca="1">VLOOKUP(PHOTOS[[#This Row],[Customer_ID]],CUSTOMERS[],7)+RANDBETWEEN(0,TODAY()-VLOOKUP(PHOTOS[[#This Row],[Customer_ID]],CUSTOMERS[],7))</f>
        <v>44696</v>
      </c>
      <c r="C2266">
        <f t="shared" ca="1" si="35"/>
        <v>80</v>
      </c>
    </row>
    <row r="2267" spans="1:3" x14ac:dyDescent="0.2">
      <c r="A2267" t="s">
        <v>6671</v>
      </c>
      <c r="B2267" s="1">
        <f ca="1">VLOOKUP(PHOTOS[[#This Row],[Customer_ID]],CUSTOMERS[],7)+RANDBETWEEN(0,TODAY()-VLOOKUP(PHOTOS[[#This Row],[Customer_ID]],CUSTOMERS[],7))</f>
        <v>44437</v>
      </c>
      <c r="C2267">
        <f t="shared" ca="1" si="35"/>
        <v>87</v>
      </c>
    </row>
    <row r="2268" spans="1:3" x14ac:dyDescent="0.2">
      <c r="A2268" t="s">
        <v>6672</v>
      </c>
      <c r="B2268" s="1">
        <f ca="1">VLOOKUP(PHOTOS[[#This Row],[Customer_ID]],CUSTOMERS[],7)+RANDBETWEEN(0,TODAY()-VLOOKUP(PHOTOS[[#This Row],[Customer_ID]],CUSTOMERS[],7))</f>
        <v>44939</v>
      </c>
      <c r="C2268">
        <f t="shared" ca="1" si="35"/>
        <v>130</v>
      </c>
    </row>
    <row r="2269" spans="1:3" x14ac:dyDescent="0.2">
      <c r="A2269" t="s">
        <v>6673</v>
      </c>
      <c r="B2269" s="1">
        <f ca="1">VLOOKUP(PHOTOS[[#This Row],[Customer_ID]],CUSTOMERS[],7)+RANDBETWEEN(0,TODAY()-VLOOKUP(PHOTOS[[#This Row],[Customer_ID]],CUSTOMERS[],7))</f>
        <v>44725</v>
      </c>
      <c r="C2269">
        <f t="shared" ca="1" si="35"/>
        <v>98</v>
      </c>
    </row>
    <row r="2270" spans="1:3" x14ac:dyDescent="0.2">
      <c r="A2270" t="s">
        <v>6674</v>
      </c>
      <c r="B2270" s="1">
        <f ca="1">VLOOKUP(PHOTOS[[#This Row],[Customer_ID]],CUSTOMERS[],7)+RANDBETWEEN(0,TODAY()-VLOOKUP(PHOTOS[[#This Row],[Customer_ID]],CUSTOMERS[],7))</f>
        <v>45228</v>
      </c>
      <c r="C2270">
        <f t="shared" ca="1" si="35"/>
        <v>143</v>
      </c>
    </row>
    <row r="2271" spans="1:3" x14ac:dyDescent="0.2">
      <c r="A2271" t="s">
        <v>6675</v>
      </c>
      <c r="B2271" s="1">
        <f ca="1">VLOOKUP(PHOTOS[[#This Row],[Customer_ID]],CUSTOMERS[],7)+RANDBETWEEN(0,TODAY()-VLOOKUP(PHOTOS[[#This Row],[Customer_ID]],CUSTOMERS[],7))</f>
        <v>44338</v>
      </c>
      <c r="C2271">
        <f t="shared" ca="1" si="35"/>
        <v>159</v>
      </c>
    </row>
    <row r="2272" spans="1:3" x14ac:dyDescent="0.2">
      <c r="A2272" t="s">
        <v>6676</v>
      </c>
      <c r="B2272" s="1">
        <f ca="1">VLOOKUP(PHOTOS[[#This Row],[Customer_ID]],CUSTOMERS[],7)+RANDBETWEEN(0,TODAY()-VLOOKUP(PHOTOS[[#This Row],[Customer_ID]],CUSTOMERS[],7))</f>
        <v>44839</v>
      </c>
      <c r="C2272">
        <f t="shared" ca="1" si="35"/>
        <v>135</v>
      </c>
    </row>
    <row r="2273" spans="1:3" x14ac:dyDescent="0.2">
      <c r="A2273" t="s">
        <v>6677</v>
      </c>
      <c r="B2273" s="1">
        <f ca="1">VLOOKUP(PHOTOS[[#This Row],[Customer_ID]],CUSTOMERS[],7)+RANDBETWEEN(0,TODAY()-VLOOKUP(PHOTOS[[#This Row],[Customer_ID]],CUSTOMERS[],7))</f>
        <v>44325</v>
      </c>
      <c r="C2273">
        <f t="shared" ca="1" si="35"/>
        <v>172</v>
      </c>
    </row>
    <row r="2274" spans="1:3" x14ac:dyDescent="0.2">
      <c r="A2274" t="s">
        <v>6678</v>
      </c>
      <c r="B2274" s="1">
        <f ca="1">VLOOKUP(PHOTOS[[#This Row],[Customer_ID]],CUSTOMERS[],7)+RANDBETWEEN(0,TODAY()-VLOOKUP(PHOTOS[[#This Row],[Customer_ID]],CUSTOMERS[],7))</f>
        <v>43882</v>
      </c>
      <c r="C2274">
        <f t="shared" ca="1" si="35"/>
        <v>61</v>
      </c>
    </row>
    <row r="2275" spans="1:3" x14ac:dyDescent="0.2">
      <c r="A2275" t="s">
        <v>6679</v>
      </c>
      <c r="B2275" s="1">
        <f ca="1">VLOOKUP(PHOTOS[[#This Row],[Customer_ID]],CUSTOMERS[],7)+RANDBETWEEN(0,TODAY()-VLOOKUP(PHOTOS[[#This Row],[Customer_ID]],CUSTOMERS[],7))</f>
        <v>45515</v>
      </c>
      <c r="C2275">
        <f t="shared" ca="1" si="35"/>
        <v>81</v>
      </c>
    </row>
    <row r="2276" spans="1:3" x14ac:dyDescent="0.2">
      <c r="A2276" t="s">
        <v>6680</v>
      </c>
      <c r="B2276" s="1">
        <f ca="1">VLOOKUP(PHOTOS[[#This Row],[Customer_ID]],CUSTOMERS[],7)+RANDBETWEEN(0,TODAY()-VLOOKUP(PHOTOS[[#This Row],[Customer_ID]],CUSTOMERS[],7))</f>
        <v>43627</v>
      </c>
      <c r="C2276">
        <f t="shared" ca="1" si="35"/>
        <v>52</v>
      </c>
    </row>
    <row r="2277" spans="1:3" x14ac:dyDescent="0.2">
      <c r="A2277" t="s">
        <v>6681</v>
      </c>
      <c r="B2277" s="1">
        <f ca="1">VLOOKUP(PHOTOS[[#This Row],[Customer_ID]],CUSTOMERS[],7)+RANDBETWEEN(0,TODAY()-VLOOKUP(PHOTOS[[#This Row],[Customer_ID]],CUSTOMERS[],7))</f>
        <v>45417</v>
      </c>
      <c r="C2277">
        <f t="shared" ca="1" si="35"/>
        <v>116</v>
      </c>
    </row>
    <row r="2278" spans="1:3" x14ac:dyDescent="0.2">
      <c r="A2278" t="s">
        <v>6682</v>
      </c>
      <c r="B2278" s="1">
        <f ca="1">VLOOKUP(PHOTOS[[#This Row],[Customer_ID]],CUSTOMERS[],7)+RANDBETWEEN(0,TODAY()-VLOOKUP(PHOTOS[[#This Row],[Customer_ID]],CUSTOMERS[],7))</f>
        <v>44776</v>
      </c>
      <c r="C2278">
        <f t="shared" ca="1" si="35"/>
        <v>4</v>
      </c>
    </row>
    <row r="2279" spans="1:3" x14ac:dyDescent="0.2">
      <c r="A2279" t="s">
        <v>6683</v>
      </c>
      <c r="B2279" s="1">
        <f ca="1">VLOOKUP(PHOTOS[[#This Row],[Customer_ID]],CUSTOMERS[],7)+RANDBETWEEN(0,TODAY()-VLOOKUP(PHOTOS[[#This Row],[Customer_ID]],CUSTOMERS[],7))</f>
        <v>44126</v>
      </c>
      <c r="C2279">
        <f t="shared" ca="1" si="35"/>
        <v>87</v>
      </c>
    </row>
    <row r="2280" spans="1:3" x14ac:dyDescent="0.2">
      <c r="A2280" t="s">
        <v>6684</v>
      </c>
      <c r="B2280" s="1">
        <f ca="1">VLOOKUP(PHOTOS[[#This Row],[Customer_ID]],CUSTOMERS[],7)+RANDBETWEEN(0,TODAY()-VLOOKUP(PHOTOS[[#This Row],[Customer_ID]],CUSTOMERS[],7))</f>
        <v>45150</v>
      </c>
      <c r="C2280">
        <f t="shared" ca="1" si="35"/>
        <v>198</v>
      </c>
    </row>
    <row r="2281" spans="1:3" x14ac:dyDescent="0.2">
      <c r="A2281" t="s">
        <v>6685</v>
      </c>
      <c r="B2281" s="1">
        <f ca="1">VLOOKUP(PHOTOS[[#This Row],[Customer_ID]],CUSTOMERS[],7)+RANDBETWEEN(0,TODAY()-VLOOKUP(PHOTOS[[#This Row],[Customer_ID]],CUSTOMERS[],7))</f>
        <v>45270</v>
      </c>
      <c r="C2281">
        <f t="shared" ca="1" si="35"/>
        <v>165</v>
      </c>
    </row>
    <row r="2282" spans="1:3" x14ac:dyDescent="0.2">
      <c r="A2282" t="s">
        <v>6686</v>
      </c>
      <c r="B2282" s="1">
        <f ca="1">VLOOKUP(PHOTOS[[#This Row],[Customer_ID]],CUSTOMERS[],7)+RANDBETWEEN(0,TODAY()-VLOOKUP(PHOTOS[[#This Row],[Customer_ID]],CUSTOMERS[],7))</f>
        <v>44656</v>
      </c>
      <c r="C2282">
        <f t="shared" ca="1" si="35"/>
        <v>45</v>
      </c>
    </row>
    <row r="2283" spans="1:3" x14ac:dyDescent="0.2">
      <c r="A2283" t="s">
        <v>6687</v>
      </c>
      <c r="B2283" s="1">
        <f ca="1">VLOOKUP(PHOTOS[[#This Row],[Customer_ID]],CUSTOMERS[],7)+RANDBETWEEN(0,TODAY()-VLOOKUP(PHOTOS[[#This Row],[Customer_ID]],CUSTOMERS[],7))</f>
        <v>44405</v>
      </c>
      <c r="C2283">
        <f t="shared" ca="1" si="35"/>
        <v>76</v>
      </c>
    </row>
    <row r="2284" spans="1:3" x14ac:dyDescent="0.2">
      <c r="A2284" t="s">
        <v>6688</v>
      </c>
      <c r="B2284" s="1">
        <f ca="1">VLOOKUP(PHOTOS[[#This Row],[Customer_ID]],CUSTOMERS[],7)+RANDBETWEEN(0,TODAY()-VLOOKUP(PHOTOS[[#This Row],[Customer_ID]],CUSTOMERS[],7))</f>
        <v>44814</v>
      </c>
      <c r="C2284">
        <f t="shared" ca="1" si="35"/>
        <v>198</v>
      </c>
    </row>
    <row r="2285" spans="1:3" x14ac:dyDescent="0.2">
      <c r="A2285" t="s">
        <v>6689</v>
      </c>
      <c r="B2285" s="1">
        <f ca="1">VLOOKUP(PHOTOS[[#This Row],[Customer_ID]],CUSTOMERS[],7)+RANDBETWEEN(0,TODAY()-VLOOKUP(PHOTOS[[#This Row],[Customer_ID]],CUSTOMERS[],7))</f>
        <v>45260</v>
      </c>
      <c r="C2285">
        <f t="shared" ca="1" si="35"/>
        <v>143</v>
      </c>
    </row>
    <row r="2286" spans="1:3" x14ac:dyDescent="0.2">
      <c r="A2286" t="s">
        <v>6690</v>
      </c>
      <c r="B2286" s="1">
        <f ca="1">VLOOKUP(PHOTOS[[#This Row],[Customer_ID]],CUSTOMERS[],7)+RANDBETWEEN(0,TODAY()-VLOOKUP(PHOTOS[[#This Row],[Customer_ID]],CUSTOMERS[],7))</f>
        <v>45419</v>
      </c>
      <c r="C2286">
        <f t="shared" ca="1" si="35"/>
        <v>2</v>
      </c>
    </row>
    <row r="2287" spans="1:3" x14ac:dyDescent="0.2">
      <c r="A2287" t="s">
        <v>6691</v>
      </c>
      <c r="B2287" s="1">
        <f ca="1">VLOOKUP(PHOTOS[[#This Row],[Customer_ID]],CUSTOMERS[],7)+RANDBETWEEN(0,TODAY()-VLOOKUP(PHOTOS[[#This Row],[Customer_ID]],CUSTOMERS[],7))</f>
        <v>43723</v>
      </c>
      <c r="C2287">
        <f t="shared" ca="1" si="35"/>
        <v>16</v>
      </c>
    </row>
    <row r="2288" spans="1:3" x14ac:dyDescent="0.2">
      <c r="A2288" t="s">
        <v>6692</v>
      </c>
      <c r="B2288" s="1">
        <f ca="1">VLOOKUP(PHOTOS[[#This Row],[Customer_ID]],CUSTOMERS[],7)+RANDBETWEEN(0,TODAY()-VLOOKUP(PHOTOS[[#This Row],[Customer_ID]],CUSTOMERS[],7))</f>
        <v>45195</v>
      </c>
      <c r="C2288">
        <f t="shared" ca="1" si="35"/>
        <v>93</v>
      </c>
    </row>
    <row r="2289" spans="1:3" x14ac:dyDescent="0.2">
      <c r="A2289" t="s">
        <v>6693</v>
      </c>
      <c r="B2289" s="1">
        <f ca="1">VLOOKUP(PHOTOS[[#This Row],[Customer_ID]],CUSTOMERS[],7)+RANDBETWEEN(0,TODAY()-VLOOKUP(PHOTOS[[#This Row],[Customer_ID]],CUSTOMERS[],7))</f>
        <v>43438</v>
      </c>
      <c r="C2289">
        <f t="shared" ca="1" si="35"/>
        <v>169</v>
      </c>
    </row>
    <row r="2290" spans="1:3" x14ac:dyDescent="0.2">
      <c r="A2290" t="s">
        <v>6694</v>
      </c>
      <c r="B2290" s="1">
        <f ca="1">VLOOKUP(PHOTOS[[#This Row],[Customer_ID]],CUSTOMERS[],7)+RANDBETWEEN(0,TODAY()-VLOOKUP(PHOTOS[[#This Row],[Customer_ID]],CUSTOMERS[],7))</f>
        <v>45390</v>
      </c>
      <c r="C2290">
        <f t="shared" ca="1" si="35"/>
        <v>189</v>
      </c>
    </row>
    <row r="2291" spans="1:3" x14ac:dyDescent="0.2">
      <c r="A2291" t="s">
        <v>6695</v>
      </c>
      <c r="B2291" s="1">
        <f ca="1">VLOOKUP(PHOTOS[[#This Row],[Customer_ID]],CUSTOMERS[],7)+RANDBETWEEN(0,TODAY()-VLOOKUP(PHOTOS[[#This Row],[Customer_ID]],CUSTOMERS[],7))</f>
        <v>45232</v>
      </c>
      <c r="C2291">
        <f t="shared" ca="1" si="35"/>
        <v>73</v>
      </c>
    </row>
    <row r="2292" spans="1:3" x14ac:dyDescent="0.2">
      <c r="A2292" t="s">
        <v>6696</v>
      </c>
      <c r="B2292" s="1">
        <f ca="1">VLOOKUP(PHOTOS[[#This Row],[Customer_ID]],CUSTOMERS[],7)+RANDBETWEEN(0,TODAY()-VLOOKUP(PHOTOS[[#This Row],[Customer_ID]],CUSTOMERS[],7))</f>
        <v>44633</v>
      </c>
      <c r="C2292">
        <f t="shared" ca="1" si="35"/>
        <v>18</v>
      </c>
    </row>
    <row r="2293" spans="1:3" x14ac:dyDescent="0.2">
      <c r="A2293" t="s">
        <v>6697</v>
      </c>
      <c r="B2293" s="1">
        <f ca="1">VLOOKUP(PHOTOS[[#This Row],[Customer_ID]],CUSTOMERS[],7)+RANDBETWEEN(0,TODAY()-VLOOKUP(PHOTOS[[#This Row],[Customer_ID]],CUSTOMERS[],7))</f>
        <v>44189</v>
      </c>
      <c r="C2293">
        <f t="shared" ca="1" si="35"/>
        <v>2</v>
      </c>
    </row>
    <row r="2294" spans="1:3" x14ac:dyDescent="0.2">
      <c r="A2294" t="s">
        <v>6698</v>
      </c>
      <c r="B2294" s="1">
        <f ca="1">VLOOKUP(PHOTOS[[#This Row],[Customer_ID]],CUSTOMERS[],7)+RANDBETWEEN(0,TODAY()-VLOOKUP(PHOTOS[[#This Row],[Customer_ID]],CUSTOMERS[],7))</f>
        <v>43911</v>
      </c>
      <c r="C2294">
        <f t="shared" ca="1" si="35"/>
        <v>190</v>
      </c>
    </row>
    <row r="2295" spans="1:3" x14ac:dyDescent="0.2">
      <c r="A2295" t="s">
        <v>6699</v>
      </c>
      <c r="B2295" s="1">
        <f ca="1">VLOOKUP(PHOTOS[[#This Row],[Customer_ID]],CUSTOMERS[],7)+RANDBETWEEN(0,TODAY()-VLOOKUP(PHOTOS[[#This Row],[Customer_ID]],CUSTOMERS[],7))</f>
        <v>44405</v>
      </c>
      <c r="C2295">
        <f t="shared" ca="1" si="35"/>
        <v>24</v>
      </c>
    </row>
    <row r="2296" spans="1:3" x14ac:dyDescent="0.2">
      <c r="A2296" t="s">
        <v>6700</v>
      </c>
      <c r="B2296" s="1">
        <f ca="1">VLOOKUP(PHOTOS[[#This Row],[Customer_ID]],CUSTOMERS[],7)+RANDBETWEEN(0,TODAY()-VLOOKUP(PHOTOS[[#This Row],[Customer_ID]],CUSTOMERS[],7))</f>
        <v>45263</v>
      </c>
      <c r="C2296">
        <f t="shared" ca="1" si="35"/>
        <v>97</v>
      </c>
    </row>
    <row r="2297" spans="1:3" x14ac:dyDescent="0.2">
      <c r="A2297" t="s">
        <v>6701</v>
      </c>
      <c r="B2297" s="1">
        <f ca="1">VLOOKUP(PHOTOS[[#This Row],[Customer_ID]],CUSTOMERS[],7)+RANDBETWEEN(0,TODAY()-VLOOKUP(PHOTOS[[#This Row],[Customer_ID]],CUSTOMERS[],7))</f>
        <v>43675</v>
      </c>
      <c r="C2297">
        <f t="shared" ca="1" si="35"/>
        <v>41</v>
      </c>
    </row>
    <row r="2298" spans="1:3" x14ac:dyDescent="0.2">
      <c r="A2298" t="s">
        <v>6702</v>
      </c>
      <c r="B2298" s="1">
        <f ca="1">VLOOKUP(PHOTOS[[#This Row],[Customer_ID]],CUSTOMERS[],7)+RANDBETWEEN(0,TODAY()-VLOOKUP(PHOTOS[[#This Row],[Customer_ID]],CUSTOMERS[],7))</f>
        <v>45323</v>
      </c>
      <c r="C2298">
        <f t="shared" ca="1" si="35"/>
        <v>137</v>
      </c>
    </row>
    <row r="2299" spans="1:3" x14ac:dyDescent="0.2">
      <c r="A2299" t="s">
        <v>6703</v>
      </c>
      <c r="B2299" s="1">
        <f ca="1">VLOOKUP(PHOTOS[[#This Row],[Customer_ID]],CUSTOMERS[],7)+RANDBETWEEN(0,TODAY()-VLOOKUP(PHOTOS[[#This Row],[Customer_ID]],CUSTOMERS[],7))</f>
        <v>44094</v>
      </c>
      <c r="C2299">
        <f t="shared" ca="1" si="35"/>
        <v>13</v>
      </c>
    </row>
    <row r="2300" spans="1:3" x14ac:dyDescent="0.2">
      <c r="A2300" t="s">
        <v>6704</v>
      </c>
      <c r="B2300" s="1">
        <f ca="1">VLOOKUP(PHOTOS[[#This Row],[Customer_ID]],CUSTOMERS[],7)+RANDBETWEEN(0,TODAY()-VLOOKUP(PHOTOS[[#This Row],[Customer_ID]],CUSTOMERS[],7))</f>
        <v>45247</v>
      </c>
      <c r="C2300">
        <f t="shared" ca="1" si="35"/>
        <v>180</v>
      </c>
    </row>
    <row r="2301" spans="1:3" x14ac:dyDescent="0.2">
      <c r="A2301" t="s">
        <v>6705</v>
      </c>
      <c r="B2301" s="1">
        <f ca="1">VLOOKUP(PHOTOS[[#This Row],[Customer_ID]],CUSTOMERS[],7)+RANDBETWEEN(0,TODAY()-VLOOKUP(PHOTOS[[#This Row],[Customer_ID]],CUSTOMERS[],7))</f>
        <v>45223</v>
      </c>
      <c r="C2301">
        <f t="shared" ca="1" si="35"/>
        <v>87</v>
      </c>
    </row>
    <row r="2302" spans="1:3" x14ac:dyDescent="0.2">
      <c r="A2302" t="s">
        <v>6706</v>
      </c>
      <c r="B2302" s="1">
        <f ca="1">VLOOKUP(PHOTOS[[#This Row],[Customer_ID]],CUSTOMERS[],7)+RANDBETWEEN(0,TODAY()-VLOOKUP(PHOTOS[[#This Row],[Customer_ID]],CUSTOMERS[],7))</f>
        <v>43830</v>
      </c>
      <c r="C2302">
        <f t="shared" ca="1" si="35"/>
        <v>152</v>
      </c>
    </row>
    <row r="2303" spans="1:3" x14ac:dyDescent="0.2">
      <c r="A2303" t="s">
        <v>6707</v>
      </c>
      <c r="B2303" s="1">
        <f ca="1">VLOOKUP(PHOTOS[[#This Row],[Customer_ID]],CUSTOMERS[],7)+RANDBETWEEN(0,TODAY()-VLOOKUP(PHOTOS[[#This Row],[Customer_ID]],CUSTOMERS[],7))</f>
        <v>44645</v>
      </c>
      <c r="C2303">
        <f t="shared" ca="1" si="35"/>
        <v>83</v>
      </c>
    </row>
    <row r="2304" spans="1:3" x14ac:dyDescent="0.2">
      <c r="A2304" t="s">
        <v>6708</v>
      </c>
      <c r="B2304" s="1">
        <f ca="1">VLOOKUP(PHOTOS[[#This Row],[Customer_ID]],CUSTOMERS[],7)+RANDBETWEEN(0,TODAY()-VLOOKUP(PHOTOS[[#This Row],[Customer_ID]],CUSTOMERS[],7))</f>
        <v>43161</v>
      </c>
      <c r="C2304">
        <f t="shared" ca="1" si="35"/>
        <v>146</v>
      </c>
    </row>
    <row r="2305" spans="1:3" x14ac:dyDescent="0.2">
      <c r="A2305" t="s">
        <v>6709</v>
      </c>
      <c r="B2305" s="1">
        <f ca="1">VLOOKUP(PHOTOS[[#This Row],[Customer_ID]],CUSTOMERS[],7)+RANDBETWEEN(0,TODAY()-VLOOKUP(PHOTOS[[#This Row],[Customer_ID]],CUSTOMERS[],7))</f>
        <v>44305</v>
      </c>
      <c r="C2305">
        <f t="shared" ca="1" si="35"/>
        <v>96</v>
      </c>
    </row>
    <row r="2306" spans="1:3" x14ac:dyDescent="0.2">
      <c r="A2306" t="s">
        <v>6710</v>
      </c>
      <c r="B2306" s="1">
        <f ca="1">VLOOKUP(PHOTOS[[#This Row],[Customer_ID]],CUSTOMERS[],7)+RANDBETWEEN(0,TODAY()-VLOOKUP(PHOTOS[[#This Row],[Customer_ID]],CUSTOMERS[],7))</f>
        <v>44052</v>
      </c>
      <c r="C2306">
        <f t="shared" ref="C2306:C2369" ca="1" si="36">RANDBETWEEN(1,200)</f>
        <v>92</v>
      </c>
    </row>
    <row r="2307" spans="1:3" x14ac:dyDescent="0.2">
      <c r="A2307" t="s">
        <v>6711</v>
      </c>
      <c r="B2307" s="1">
        <f ca="1">VLOOKUP(PHOTOS[[#This Row],[Customer_ID]],CUSTOMERS[],7)+RANDBETWEEN(0,TODAY()-VLOOKUP(PHOTOS[[#This Row],[Customer_ID]],CUSTOMERS[],7))</f>
        <v>45442</v>
      </c>
      <c r="C2307">
        <f t="shared" ca="1" si="36"/>
        <v>152</v>
      </c>
    </row>
    <row r="2308" spans="1:3" x14ac:dyDescent="0.2">
      <c r="A2308" t="s">
        <v>6712</v>
      </c>
      <c r="B2308" s="1">
        <f ca="1">VLOOKUP(PHOTOS[[#This Row],[Customer_ID]],CUSTOMERS[],7)+RANDBETWEEN(0,TODAY()-VLOOKUP(PHOTOS[[#This Row],[Customer_ID]],CUSTOMERS[],7))</f>
        <v>44905</v>
      </c>
      <c r="C2308">
        <f t="shared" ca="1" si="36"/>
        <v>148</v>
      </c>
    </row>
    <row r="2309" spans="1:3" x14ac:dyDescent="0.2">
      <c r="A2309" t="s">
        <v>6713</v>
      </c>
      <c r="B2309" s="1">
        <f ca="1">VLOOKUP(PHOTOS[[#This Row],[Customer_ID]],CUSTOMERS[],7)+RANDBETWEEN(0,TODAY()-VLOOKUP(PHOTOS[[#This Row],[Customer_ID]],CUSTOMERS[],7))</f>
        <v>44736</v>
      </c>
      <c r="C2309">
        <f t="shared" ca="1" si="36"/>
        <v>120</v>
      </c>
    </row>
    <row r="2310" spans="1:3" x14ac:dyDescent="0.2">
      <c r="A2310" t="s">
        <v>6714</v>
      </c>
      <c r="B2310" s="1">
        <f ca="1">VLOOKUP(PHOTOS[[#This Row],[Customer_ID]],CUSTOMERS[],7)+RANDBETWEEN(0,TODAY()-VLOOKUP(PHOTOS[[#This Row],[Customer_ID]],CUSTOMERS[],7))</f>
        <v>43108</v>
      </c>
      <c r="C2310">
        <f t="shared" ca="1" si="36"/>
        <v>162</v>
      </c>
    </row>
    <row r="2311" spans="1:3" x14ac:dyDescent="0.2">
      <c r="A2311" t="s">
        <v>6715</v>
      </c>
      <c r="B2311" s="1">
        <f ca="1">VLOOKUP(PHOTOS[[#This Row],[Customer_ID]],CUSTOMERS[],7)+RANDBETWEEN(0,TODAY()-VLOOKUP(PHOTOS[[#This Row],[Customer_ID]],CUSTOMERS[],7))</f>
        <v>45298</v>
      </c>
      <c r="C2311">
        <f t="shared" ca="1" si="36"/>
        <v>187</v>
      </c>
    </row>
    <row r="2312" spans="1:3" x14ac:dyDescent="0.2">
      <c r="A2312" t="s">
        <v>6716</v>
      </c>
      <c r="B2312" s="1">
        <f ca="1">VLOOKUP(PHOTOS[[#This Row],[Customer_ID]],CUSTOMERS[],7)+RANDBETWEEN(0,TODAY()-VLOOKUP(PHOTOS[[#This Row],[Customer_ID]],CUSTOMERS[],7))</f>
        <v>44402</v>
      </c>
      <c r="C2312">
        <f t="shared" ca="1" si="36"/>
        <v>111</v>
      </c>
    </row>
    <row r="2313" spans="1:3" x14ac:dyDescent="0.2">
      <c r="A2313" t="s">
        <v>6717</v>
      </c>
      <c r="B2313" s="1">
        <f ca="1">VLOOKUP(PHOTOS[[#This Row],[Customer_ID]],CUSTOMERS[],7)+RANDBETWEEN(0,TODAY()-VLOOKUP(PHOTOS[[#This Row],[Customer_ID]],CUSTOMERS[],7))</f>
        <v>43999</v>
      </c>
      <c r="C2313">
        <f t="shared" ca="1" si="36"/>
        <v>92</v>
      </c>
    </row>
    <row r="2314" spans="1:3" x14ac:dyDescent="0.2">
      <c r="A2314" t="s">
        <v>6718</v>
      </c>
      <c r="B2314" s="1">
        <f ca="1">VLOOKUP(PHOTOS[[#This Row],[Customer_ID]],CUSTOMERS[],7)+RANDBETWEEN(0,TODAY()-VLOOKUP(PHOTOS[[#This Row],[Customer_ID]],CUSTOMERS[],7))</f>
        <v>44041</v>
      </c>
      <c r="C2314">
        <f t="shared" ca="1" si="36"/>
        <v>21</v>
      </c>
    </row>
    <row r="2315" spans="1:3" x14ac:dyDescent="0.2">
      <c r="A2315" t="s">
        <v>6719</v>
      </c>
      <c r="B2315" s="1">
        <f ca="1">VLOOKUP(PHOTOS[[#This Row],[Customer_ID]],CUSTOMERS[],7)+RANDBETWEEN(0,TODAY()-VLOOKUP(PHOTOS[[#This Row],[Customer_ID]],CUSTOMERS[],7))</f>
        <v>45250</v>
      </c>
      <c r="C2315">
        <f t="shared" ca="1" si="36"/>
        <v>10</v>
      </c>
    </row>
    <row r="2316" spans="1:3" x14ac:dyDescent="0.2">
      <c r="A2316" t="s">
        <v>6720</v>
      </c>
      <c r="B2316" s="1">
        <f ca="1">VLOOKUP(PHOTOS[[#This Row],[Customer_ID]],CUSTOMERS[],7)+RANDBETWEEN(0,TODAY()-VLOOKUP(PHOTOS[[#This Row],[Customer_ID]],CUSTOMERS[],7))</f>
        <v>45441</v>
      </c>
      <c r="C2316">
        <f t="shared" ca="1" si="36"/>
        <v>51</v>
      </c>
    </row>
    <row r="2317" spans="1:3" x14ac:dyDescent="0.2">
      <c r="A2317" t="s">
        <v>6721</v>
      </c>
      <c r="B2317" s="1">
        <f ca="1">VLOOKUP(PHOTOS[[#This Row],[Customer_ID]],CUSTOMERS[],7)+RANDBETWEEN(0,TODAY()-VLOOKUP(PHOTOS[[#This Row],[Customer_ID]],CUSTOMERS[],7))</f>
        <v>43676</v>
      </c>
      <c r="C2317">
        <f t="shared" ca="1" si="36"/>
        <v>1</v>
      </c>
    </row>
    <row r="2318" spans="1:3" x14ac:dyDescent="0.2">
      <c r="A2318" t="s">
        <v>6722</v>
      </c>
      <c r="B2318" s="1">
        <f ca="1">VLOOKUP(PHOTOS[[#This Row],[Customer_ID]],CUSTOMERS[],7)+RANDBETWEEN(0,TODAY()-VLOOKUP(PHOTOS[[#This Row],[Customer_ID]],CUSTOMERS[],7))</f>
        <v>44168</v>
      </c>
      <c r="C2318">
        <f t="shared" ca="1" si="36"/>
        <v>190</v>
      </c>
    </row>
    <row r="2319" spans="1:3" x14ac:dyDescent="0.2">
      <c r="A2319" t="s">
        <v>6723</v>
      </c>
      <c r="B2319" s="1">
        <f ca="1">VLOOKUP(PHOTOS[[#This Row],[Customer_ID]],CUSTOMERS[],7)+RANDBETWEEN(0,TODAY()-VLOOKUP(PHOTOS[[#This Row],[Customer_ID]],CUSTOMERS[],7))</f>
        <v>45239</v>
      </c>
      <c r="C2319">
        <f t="shared" ca="1" si="36"/>
        <v>62</v>
      </c>
    </row>
    <row r="2320" spans="1:3" x14ac:dyDescent="0.2">
      <c r="A2320" t="s">
        <v>6724</v>
      </c>
      <c r="B2320" s="1">
        <f ca="1">VLOOKUP(PHOTOS[[#This Row],[Customer_ID]],CUSTOMERS[],7)+RANDBETWEEN(0,TODAY()-VLOOKUP(PHOTOS[[#This Row],[Customer_ID]],CUSTOMERS[],7))</f>
        <v>44641</v>
      </c>
      <c r="C2320">
        <f t="shared" ca="1" si="36"/>
        <v>125</v>
      </c>
    </row>
    <row r="2321" spans="1:3" x14ac:dyDescent="0.2">
      <c r="A2321" t="s">
        <v>6725</v>
      </c>
      <c r="B2321" s="1">
        <f ca="1">VLOOKUP(PHOTOS[[#This Row],[Customer_ID]],CUSTOMERS[],7)+RANDBETWEEN(0,TODAY()-VLOOKUP(PHOTOS[[#This Row],[Customer_ID]],CUSTOMERS[],7))</f>
        <v>44364</v>
      </c>
      <c r="C2321">
        <f t="shared" ca="1" si="36"/>
        <v>59</v>
      </c>
    </row>
    <row r="2322" spans="1:3" x14ac:dyDescent="0.2">
      <c r="A2322" t="s">
        <v>6726</v>
      </c>
      <c r="B2322" s="1">
        <f ca="1">VLOOKUP(PHOTOS[[#This Row],[Customer_ID]],CUSTOMERS[],7)+RANDBETWEEN(0,TODAY()-VLOOKUP(PHOTOS[[#This Row],[Customer_ID]],CUSTOMERS[],7))</f>
        <v>44823</v>
      </c>
      <c r="C2322">
        <f t="shared" ca="1" si="36"/>
        <v>199</v>
      </c>
    </row>
    <row r="2323" spans="1:3" x14ac:dyDescent="0.2">
      <c r="A2323" t="s">
        <v>6727</v>
      </c>
      <c r="B2323" s="1">
        <f ca="1">VLOOKUP(PHOTOS[[#This Row],[Customer_ID]],CUSTOMERS[],7)+RANDBETWEEN(0,TODAY()-VLOOKUP(PHOTOS[[#This Row],[Customer_ID]],CUSTOMERS[],7))</f>
        <v>43774</v>
      </c>
      <c r="C2323">
        <f t="shared" ca="1" si="36"/>
        <v>103</v>
      </c>
    </row>
    <row r="2324" spans="1:3" x14ac:dyDescent="0.2">
      <c r="A2324" t="s">
        <v>6728</v>
      </c>
      <c r="B2324" s="1">
        <f ca="1">VLOOKUP(PHOTOS[[#This Row],[Customer_ID]],CUSTOMERS[],7)+RANDBETWEEN(0,TODAY()-VLOOKUP(PHOTOS[[#This Row],[Customer_ID]],CUSTOMERS[],7))</f>
        <v>43772</v>
      </c>
      <c r="C2324">
        <f t="shared" ca="1" si="36"/>
        <v>166</v>
      </c>
    </row>
    <row r="2325" spans="1:3" x14ac:dyDescent="0.2">
      <c r="A2325" t="s">
        <v>6729</v>
      </c>
      <c r="B2325" s="1">
        <f ca="1">VLOOKUP(PHOTOS[[#This Row],[Customer_ID]],CUSTOMERS[],7)+RANDBETWEEN(0,TODAY()-VLOOKUP(PHOTOS[[#This Row],[Customer_ID]],CUSTOMERS[],7))</f>
        <v>44399</v>
      </c>
      <c r="C2325">
        <f t="shared" ca="1" si="36"/>
        <v>49</v>
      </c>
    </row>
    <row r="2326" spans="1:3" x14ac:dyDescent="0.2">
      <c r="A2326" t="s">
        <v>6730</v>
      </c>
      <c r="B2326" s="1">
        <f ca="1">VLOOKUP(PHOTOS[[#This Row],[Customer_ID]],CUSTOMERS[],7)+RANDBETWEEN(0,TODAY()-VLOOKUP(PHOTOS[[#This Row],[Customer_ID]],CUSTOMERS[],7))</f>
        <v>45128</v>
      </c>
      <c r="C2326">
        <f t="shared" ca="1" si="36"/>
        <v>181</v>
      </c>
    </row>
    <row r="2327" spans="1:3" x14ac:dyDescent="0.2">
      <c r="A2327" t="s">
        <v>6731</v>
      </c>
      <c r="B2327" s="1">
        <f ca="1">VLOOKUP(PHOTOS[[#This Row],[Customer_ID]],CUSTOMERS[],7)+RANDBETWEEN(0,TODAY()-VLOOKUP(PHOTOS[[#This Row],[Customer_ID]],CUSTOMERS[],7))</f>
        <v>44995</v>
      </c>
      <c r="C2327">
        <f t="shared" ca="1" si="36"/>
        <v>73</v>
      </c>
    </row>
    <row r="2328" spans="1:3" x14ac:dyDescent="0.2">
      <c r="A2328" t="s">
        <v>6732</v>
      </c>
      <c r="B2328" s="1">
        <f ca="1">VLOOKUP(PHOTOS[[#This Row],[Customer_ID]],CUSTOMERS[],7)+RANDBETWEEN(0,TODAY()-VLOOKUP(PHOTOS[[#This Row],[Customer_ID]],CUSTOMERS[],7))</f>
        <v>43100</v>
      </c>
      <c r="C2328">
        <f t="shared" ca="1" si="36"/>
        <v>118</v>
      </c>
    </row>
    <row r="2329" spans="1:3" x14ac:dyDescent="0.2">
      <c r="A2329" t="s">
        <v>6733</v>
      </c>
      <c r="B2329" s="1">
        <f ca="1">VLOOKUP(PHOTOS[[#This Row],[Customer_ID]],CUSTOMERS[],7)+RANDBETWEEN(0,TODAY()-VLOOKUP(PHOTOS[[#This Row],[Customer_ID]],CUSTOMERS[],7))</f>
        <v>44570</v>
      </c>
      <c r="C2329">
        <f t="shared" ca="1" si="36"/>
        <v>181</v>
      </c>
    </row>
    <row r="2330" spans="1:3" x14ac:dyDescent="0.2">
      <c r="A2330" t="s">
        <v>6734</v>
      </c>
      <c r="B2330" s="1">
        <f ca="1">VLOOKUP(PHOTOS[[#This Row],[Customer_ID]],CUSTOMERS[],7)+RANDBETWEEN(0,TODAY()-VLOOKUP(PHOTOS[[#This Row],[Customer_ID]],CUSTOMERS[],7))</f>
        <v>45320</v>
      </c>
      <c r="C2330">
        <f t="shared" ca="1" si="36"/>
        <v>20</v>
      </c>
    </row>
    <row r="2331" spans="1:3" x14ac:dyDescent="0.2">
      <c r="A2331" t="s">
        <v>6735</v>
      </c>
      <c r="B2331" s="1">
        <f ca="1">VLOOKUP(PHOTOS[[#This Row],[Customer_ID]],CUSTOMERS[],7)+RANDBETWEEN(0,TODAY()-VLOOKUP(PHOTOS[[#This Row],[Customer_ID]],CUSTOMERS[],7))</f>
        <v>44662</v>
      </c>
      <c r="C2331">
        <f t="shared" ca="1" si="36"/>
        <v>158</v>
      </c>
    </row>
    <row r="2332" spans="1:3" x14ac:dyDescent="0.2">
      <c r="A2332" t="s">
        <v>6736</v>
      </c>
      <c r="B2332" s="1">
        <f ca="1">VLOOKUP(PHOTOS[[#This Row],[Customer_ID]],CUSTOMERS[],7)+RANDBETWEEN(0,TODAY()-VLOOKUP(PHOTOS[[#This Row],[Customer_ID]],CUSTOMERS[],7))</f>
        <v>45391</v>
      </c>
      <c r="C2332">
        <f t="shared" ca="1" si="36"/>
        <v>177</v>
      </c>
    </row>
    <row r="2333" spans="1:3" x14ac:dyDescent="0.2">
      <c r="A2333" t="s">
        <v>6737</v>
      </c>
      <c r="B2333" s="1">
        <f ca="1">VLOOKUP(PHOTOS[[#This Row],[Customer_ID]],CUSTOMERS[],7)+RANDBETWEEN(0,TODAY()-VLOOKUP(PHOTOS[[#This Row],[Customer_ID]],CUSTOMERS[],7))</f>
        <v>44293</v>
      </c>
      <c r="C2333">
        <f t="shared" ca="1" si="36"/>
        <v>193</v>
      </c>
    </row>
    <row r="2334" spans="1:3" x14ac:dyDescent="0.2">
      <c r="A2334" t="s">
        <v>6738</v>
      </c>
      <c r="B2334" s="1">
        <f ca="1">VLOOKUP(PHOTOS[[#This Row],[Customer_ID]],CUSTOMERS[],7)+RANDBETWEEN(0,TODAY()-VLOOKUP(PHOTOS[[#This Row],[Customer_ID]],CUSTOMERS[],7))</f>
        <v>43770</v>
      </c>
      <c r="C2334">
        <f t="shared" ca="1" si="36"/>
        <v>28</v>
      </c>
    </row>
    <row r="2335" spans="1:3" x14ac:dyDescent="0.2">
      <c r="A2335" t="s">
        <v>6739</v>
      </c>
      <c r="B2335" s="1">
        <f ca="1">VLOOKUP(PHOTOS[[#This Row],[Customer_ID]],CUSTOMERS[],7)+RANDBETWEEN(0,TODAY()-VLOOKUP(PHOTOS[[#This Row],[Customer_ID]],CUSTOMERS[],7))</f>
        <v>45159</v>
      </c>
      <c r="C2335">
        <f t="shared" ca="1" si="36"/>
        <v>77</v>
      </c>
    </row>
    <row r="2336" spans="1:3" x14ac:dyDescent="0.2">
      <c r="A2336" t="s">
        <v>6740</v>
      </c>
      <c r="B2336" s="1">
        <f ca="1">VLOOKUP(PHOTOS[[#This Row],[Customer_ID]],CUSTOMERS[],7)+RANDBETWEEN(0,TODAY()-VLOOKUP(PHOTOS[[#This Row],[Customer_ID]],CUSTOMERS[],7))</f>
        <v>45441</v>
      </c>
      <c r="C2336">
        <f t="shared" ca="1" si="36"/>
        <v>20</v>
      </c>
    </row>
    <row r="2337" spans="1:3" x14ac:dyDescent="0.2">
      <c r="A2337" t="s">
        <v>6741</v>
      </c>
      <c r="B2337" s="1">
        <f ca="1">VLOOKUP(PHOTOS[[#This Row],[Customer_ID]],CUSTOMERS[],7)+RANDBETWEEN(0,TODAY()-VLOOKUP(PHOTOS[[#This Row],[Customer_ID]],CUSTOMERS[],7))</f>
        <v>44575</v>
      </c>
      <c r="C2337">
        <f t="shared" ca="1" si="36"/>
        <v>196</v>
      </c>
    </row>
    <row r="2338" spans="1:3" x14ac:dyDescent="0.2">
      <c r="A2338" t="s">
        <v>6742</v>
      </c>
      <c r="B2338" s="1">
        <f ca="1">VLOOKUP(PHOTOS[[#This Row],[Customer_ID]],CUSTOMERS[],7)+RANDBETWEEN(0,TODAY()-VLOOKUP(PHOTOS[[#This Row],[Customer_ID]],CUSTOMERS[],7))</f>
        <v>44213</v>
      </c>
      <c r="C2338">
        <f t="shared" ca="1" si="36"/>
        <v>43</v>
      </c>
    </row>
    <row r="2339" spans="1:3" x14ac:dyDescent="0.2">
      <c r="A2339" t="s">
        <v>6743</v>
      </c>
      <c r="B2339" s="1">
        <f ca="1">VLOOKUP(PHOTOS[[#This Row],[Customer_ID]],CUSTOMERS[],7)+RANDBETWEEN(0,TODAY()-VLOOKUP(PHOTOS[[#This Row],[Customer_ID]],CUSTOMERS[],7))</f>
        <v>44990</v>
      </c>
      <c r="C2339">
        <f t="shared" ca="1" si="36"/>
        <v>107</v>
      </c>
    </row>
    <row r="2340" spans="1:3" x14ac:dyDescent="0.2">
      <c r="A2340" t="s">
        <v>6744</v>
      </c>
      <c r="B2340" s="1">
        <f ca="1">VLOOKUP(PHOTOS[[#This Row],[Customer_ID]],CUSTOMERS[],7)+RANDBETWEEN(0,TODAY()-VLOOKUP(PHOTOS[[#This Row],[Customer_ID]],CUSTOMERS[],7))</f>
        <v>44223</v>
      </c>
      <c r="C2340">
        <f t="shared" ca="1" si="36"/>
        <v>6</v>
      </c>
    </row>
    <row r="2341" spans="1:3" x14ac:dyDescent="0.2">
      <c r="A2341" t="s">
        <v>6745</v>
      </c>
      <c r="B2341" s="1">
        <f ca="1">VLOOKUP(PHOTOS[[#This Row],[Customer_ID]],CUSTOMERS[],7)+RANDBETWEEN(0,TODAY()-VLOOKUP(PHOTOS[[#This Row],[Customer_ID]],CUSTOMERS[],7))</f>
        <v>45263</v>
      </c>
      <c r="C2341">
        <f t="shared" ca="1" si="36"/>
        <v>77</v>
      </c>
    </row>
    <row r="2342" spans="1:3" x14ac:dyDescent="0.2">
      <c r="A2342" t="s">
        <v>6746</v>
      </c>
      <c r="B2342" s="1">
        <f ca="1">VLOOKUP(PHOTOS[[#This Row],[Customer_ID]],CUSTOMERS[],7)+RANDBETWEEN(0,TODAY()-VLOOKUP(PHOTOS[[#This Row],[Customer_ID]],CUSTOMERS[],7))</f>
        <v>45424</v>
      </c>
      <c r="C2342">
        <f t="shared" ca="1" si="36"/>
        <v>70</v>
      </c>
    </row>
    <row r="2343" spans="1:3" x14ac:dyDescent="0.2">
      <c r="A2343" t="s">
        <v>6747</v>
      </c>
      <c r="B2343" s="1">
        <f ca="1">VLOOKUP(PHOTOS[[#This Row],[Customer_ID]],CUSTOMERS[],7)+RANDBETWEEN(0,TODAY()-VLOOKUP(PHOTOS[[#This Row],[Customer_ID]],CUSTOMERS[],7))</f>
        <v>43723</v>
      </c>
      <c r="C2343">
        <f t="shared" ca="1" si="36"/>
        <v>77</v>
      </c>
    </row>
    <row r="2344" spans="1:3" x14ac:dyDescent="0.2">
      <c r="A2344" t="s">
        <v>6748</v>
      </c>
      <c r="B2344" s="1">
        <f ca="1">VLOOKUP(PHOTOS[[#This Row],[Customer_ID]],CUSTOMERS[],7)+RANDBETWEEN(0,TODAY()-VLOOKUP(PHOTOS[[#This Row],[Customer_ID]],CUSTOMERS[],7))</f>
        <v>44405</v>
      </c>
      <c r="C2344">
        <f t="shared" ca="1" si="36"/>
        <v>132</v>
      </c>
    </row>
    <row r="2345" spans="1:3" x14ac:dyDescent="0.2">
      <c r="A2345" t="s">
        <v>6749</v>
      </c>
      <c r="B2345" s="1">
        <f ca="1">VLOOKUP(PHOTOS[[#This Row],[Customer_ID]],CUSTOMERS[],7)+RANDBETWEEN(0,TODAY()-VLOOKUP(PHOTOS[[#This Row],[Customer_ID]],CUSTOMERS[],7))</f>
        <v>44639</v>
      </c>
      <c r="C2345">
        <f t="shared" ca="1" si="36"/>
        <v>147</v>
      </c>
    </row>
    <row r="2346" spans="1:3" x14ac:dyDescent="0.2">
      <c r="A2346" t="s">
        <v>6750</v>
      </c>
      <c r="B2346" s="1">
        <f ca="1">VLOOKUP(PHOTOS[[#This Row],[Customer_ID]],CUSTOMERS[],7)+RANDBETWEEN(0,TODAY()-VLOOKUP(PHOTOS[[#This Row],[Customer_ID]],CUSTOMERS[],7))</f>
        <v>44449</v>
      </c>
      <c r="C2346">
        <f t="shared" ca="1" si="36"/>
        <v>197</v>
      </c>
    </row>
    <row r="2347" spans="1:3" x14ac:dyDescent="0.2">
      <c r="A2347" t="s">
        <v>6751</v>
      </c>
      <c r="B2347" s="1">
        <f ca="1">VLOOKUP(PHOTOS[[#This Row],[Customer_ID]],CUSTOMERS[],7)+RANDBETWEEN(0,TODAY()-VLOOKUP(PHOTOS[[#This Row],[Customer_ID]],CUSTOMERS[],7))</f>
        <v>44713</v>
      </c>
      <c r="C2347">
        <f t="shared" ca="1" si="36"/>
        <v>109</v>
      </c>
    </row>
    <row r="2348" spans="1:3" x14ac:dyDescent="0.2">
      <c r="A2348" t="s">
        <v>6752</v>
      </c>
      <c r="B2348" s="1">
        <f ca="1">VLOOKUP(PHOTOS[[#This Row],[Customer_ID]],CUSTOMERS[],7)+RANDBETWEEN(0,TODAY()-VLOOKUP(PHOTOS[[#This Row],[Customer_ID]],CUSTOMERS[],7))</f>
        <v>43643</v>
      </c>
      <c r="C2348">
        <f t="shared" ca="1" si="36"/>
        <v>95</v>
      </c>
    </row>
    <row r="2349" spans="1:3" x14ac:dyDescent="0.2">
      <c r="A2349" t="s">
        <v>6753</v>
      </c>
      <c r="B2349" s="1">
        <f ca="1">VLOOKUP(PHOTOS[[#This Row],[Customer_ID]],CUSTOMERS[],7)+RANDBETWEEN(0,TODAY()-VLOOKUP(PHOTOS[[#This Row],[Customer_ID]],CUSTOMERS[],7))</f>
        <v>45381</v>
      </c>
      <c r="C2349">
        <f t="shared" ca="1" si="36"/>
        <v>153</v>
      </c>
    </row>
    <row r="2350" spans="1:3" x14ac:dyDescent="0.2">
      <c r="A2350" t="s">
        <v>6754</v>
      </c>
      <c r="B2350" s="1">
        <f ca="1">VLOOKUP(PHOTOS[[#This Row],[Customer_ID]],CUSTOMERS[],7)+RANDBETWEEN(0,TODAY()-VLOOKUP(PHOTOS[[#This Row],[Customer_ID]],CUSTOMERS[],7))</f>
        <v>45119</v>
      </c>
      <c r="C2350">
        <f t="shared" ca="1" si="36"/>
        <v>43</v>
      </c>
    </row>
    <row r="2351" spans="1:3" x14ac:dyDescent="0.2">
      <c r="A2351" t="s">
        <v>6755</v>
      </c>
      <c r="B2351" s="1">
        <f ca="1">VLOOKUP(PHOTOS[[#This Row],[Customer_ID]],CUSTOMERS[],7)+RANDBETWEEN(0,TODAY()-VLOOKUP(PHOTOS[[#This Row],[Customer_ID]],CUSTOMERS[],7))</f>
        <v>44558</v>
      </c>
      <c r="C2351">
        <f t="shared" ca="1" si="36"/>
        <v>125</v>
      </c>
    </row>
    <row r="2352" spans="1:3" x14ac:dyDescent="0.2">
      <c r="A2352" t="s">
        <v>6756</v>
      </c>
      <c r="B2352" s="1">
        <f ca="1">VLOOKUP(PHOTOS[[#This Row],[Customer_ID]],CUSTOMERS[],7)+RANDBETWEEN(0,TODAY()-VLOOKUP(PHOTOS[[#This Row],[Customer_ID]],CUSTOMERS[],7))</f>
        <v>45315</v>
      </c>
      <c r="C2352">
        <f t="shared" ca="1" si="36"/>
        <v>78</v>
      </c>
    </row>
    <row r="2353" spans="1:3" x14ac:dyDescent="0.2">
      <c r="A2353" t="s">
        <v>6757</v>
      </c>
      <c r="B2353" s="1">
        <f ca="1">VLOOKUP(PHOTOS[[#This Row],[Customer_ID]],CUSTOMERS[],7)+RANDBETWEEN(0,TODAY()-VLOOKUP(PHOTOS[[#This Row],[Customer_ID]],CUSTOMERS[],7))</f>
        <v>45104</v>
      </c>
      <c r="C2353">
        <f t="shared" ca="1" si="36"/>
        <v>151</v>
      </c>
    </row>
    <row r="2354" spans="1:3" x14ac:dyDescent="0.2">
      <c r="A2354" t="s">
        <v>6758</v>
      </c>
      <c r="B2354" s="1">
        <f ca="1">VLOOKUP(PHOTOS[[#This Row],[Customer_ID]],CUSTOMERS[],7)+RANDBETWEEN(0,TODAY()-VLOOKUP(PHOTOS[[#This Row],[Customer_ID]],CUSTOMERS[],7))</f>
        <v>44402</v>
      </c>
      <c r="C2354">
        <f t="shared" ca="1" si="36"/>
        <v>4</v>
      </c>
    </row>
    <row r="2355" spans="1:3" x14ac:dyDescent="0.2">
      <c r="A2355" t="s">
        <v>6759</v>
      </c>
      <c r="B2355" s="1">
        <f ca="1">VLOOKUP(PHOTOS[[#This Row],[Customer_ID]],CUSTOMERS[],7)+RANDBETWEEN(0,TODAY()-VLOOKUP(PHOTOS[[#This Row],[Customer_ID]],CUSTOMERS[],7))</f>
        <v>45182</v>
      </c>
      <c r="C2355">
        <f t="shared" ca="1" si="36"/>
        <v>98</v>
      </c>
    </row>
    <row r="2356" spans="1:3" x14ac:dyDescent="0.2">
      <c r="A2356" t="s">
        <v>6760</v>
      </c>
      <c r="B2356" s="1">
        <f ca="1">VLOOKUP(PHOTOS[[#This Row],[Customer_ID]],CUSTOMERS[],7)+RANDBETWEEN(0,TODAY()-VLOOKUP(PHOTOS[[#This Row],[Customer_ID]],CUSTOMERS[],7))</f>
        <v>44424</v>
      </c>
      <c r="C2356">
        <f t="shared" ca="1" si="36"/>
        <v>35</v>
      </c>
    </row>
    <row r="2357" spans="1:3" x14ac:dyDescent="0.2">
      <c r="A2357" t="s">
        <v>6761</v>
      </c>
      <c r="B2357" s="1">
        <f ca="1">VLOOKUP(PHOTOS[[#This Row],[Customer_ID]],CUSTOMERS[],7)+RANDBETWEEN(0,TODAY()-VLOOKUP(PHOTOS[[#This Row],[Customer_ID]],CUSTOMERS[],7))</f>
        <v>44625</v>
      </c>
      <c r="C2357">
        <f t="shared" ca="1" si="36"/>
        <v>62</v>
      </c>
    </row>
    <row r="2358" spans="1:3" x14ac:dyDescent="0.2">
      <c r="A2358" t="s">
        <v>6762</v>
      </c>
      <c r="B2358" s="1">
        <f ca="1">VLOOKUP(PHOTOS[[#This Row],[Customer_ID]],CUSTOMERS[],7)+RANDBETWEEN(0,TODAY()-VLOOKUP(PHOTOS[[#This Row],[Customer_ID]],CUSTOMERS[],7))</f>
        <v>43891</v>
      </c>
      <c r="C2358">
        <f t="shared" ca="1" si="36"/>
        <v>101</v>
      </c>
    </row>
    <row r="2359" spans="1:3" x14ac:dyDescent="0.2">
      <c r="A2359" t="s">
        <v>6763</v>
      </c>
      <c r="B2359" s="1">
        <f ca="1">VLOOKUP(PHOTOS[[#This Row],[Customer_ID]],CUSTOMERS[],7)+RANDBETWEEN(0,TODAY()-VLOOKUP(PHOTOS[[#This Row],[Customer_ID]],CUSTOMERS[],7))</f>
        <v>43368</v>
      </c>
      <c r="C2359">
        <f t="shared" ca="1" si="36"/>
        <v>107</v>
      </c>
    </row>
    <row r="2360" spans="1:3" x14ac:dyDescent="0.2">
      <c r="A2360" t="s">
        <v>6764</v>
      </c>
      <c r="B2360" s="1">
        <f ca="1">VLOOKUP(PHOTOS[[#This Row],[Customer_ID]],CUSTOMERS[],7)+RANDBETWEEN(0,TODAY()-VLOOKUP(PHOTOS[[#This Row],[Customer_ID]],CUSTOMERS[],7))</f>
        <v>44829</v>
      </c>
      <c r="C2360">
        <f t="shared" ca="1" si="36"/>
        <v>105</v>
      </c>
    </row>
    <row r="2361" spans="1:3" x14ac:dyDescent="0.2">
      <c r="A2361" t="s">
        <v>6765</v>
      </c>
      <c r="B2361" s="1">
        <f ca="1">VLOOKUP(PHOTOS[[#This Row],[Customer_ID]],CUSTOMERS[],7)+RANDBETWEEN(0,TODAY()-VLOOKUP(PHOTOS[[#This Row],[Customer_ID]],CUSTOMERS[],7))</f>
        <v>43591</v>
      </c>
      <c r="C2361">
        <f t="shared" ca="1" si="36"/>
        <v>44</v>
      </c>
    </row>
    <row r="2362" spans="1:3" x14ac:dyDescent="0.2">
      <c r="A2362" t="s">
        <v>6766</v>
      </c>
      <c r="B2362" s="1">
        <f ca="1">VLOOKUP(PHOTOS[[#This Row],[Customer_ID]],CUSTOMERS[],7)+RANDBETWEEN(0,TODAY()-VLOOKUP(PHOTOS[[#This Row],[Customer_ID]],CUSTOMERS[],7))</f>
        <v>44874</v>
      </c>
      <c r="C2362">
        <f t="shared" ca="1" si="36"/>
        <v>150</v>
      </c>
    </row>
    <row r="2363" spans="1:3" x14ac:dyDescent="0.2">
      <c r="A2363" t="s">
        <v>6767</v>
      </c>
      <c r="B2363" s="1">
        <f ca="1">VLOOKUP(PHOTOS[[#This Row],[Customer_ID]],CUSTOMERS[],7)+RANDBETWEEN(0,TODAY()-VLOOKUP(PHOTOS[[#This Row],[Customer_ID]],CUSTOMERS[],7))</f>
        <v>42873</v>
      </c>
      <c r="C2363">
        <f t="shared" ca="1" si="36"/>
        <v>23</v>
      </c>
    </row>
    <row r="2364" spans="1:3" x14ac:dyDescent="0.2">
      <c r="A2364" t="s">
        <v>6768</v>
      </c>
      <c r="B2364" s="1">
        <f ca="1">VLOOKUP(PHOTOS[[#This Row],[Customer_ID]],CUSTOMERS[],7)+RANDBETWEEN(0,TODAY()-VLOOKUP(PHOTOS[[#This Row],[Customer_ID]],CUSTOMERS[],7))</f>
        <v>44239</v>
      </c>
      <c r="C2364">
        <f t="shared" ca="1" si="36"/>
        <v>145</v>
      </c>
    </row>
    <row r="2365" spans="1:3" x14ac:dyDescent="0.2">
      <c r="A2365" t="s">
        <v>6769</v>
      </c>
      <c r="B2365" s="1">
        <f ca="1">VLOOKUP(PHOTOS[[#This Row],[Customer_ID]],CUSTOMERS[],7)+RANDBETWEEN(0,TODAY()-VLOOKUP(PHOTOS[[#This Row],[Customer_ID]],CUSTOMERS[],7))</f>
        <v>45405</v>
      </c>
      <c r="C2365">
        <f t="shared" ca="1" si="36"/>
        <v>150</v>
      </c>
    </row>
    <row r="2366" spans="1:3" x14ac:dyDescent="0.2">
      <c r="A2366" t="s">
        <v>6770</v>
      </c>
      <c r="B2366" s="1">
        <f ca="1">VLOOKUP(PHOTOS[[#This Row],[Customer_ID]],CUSTOMERS[],7)+RANDBETWEEN(0,TODAY()-VLOOKUP(PHOTOS[[#This Row],[Customer_ID]],CUSTOMERS[],7))</f>
        <v>45124</v>
      </c>
      <c r="C2366">
        <f t="shared" ca="1" si="36"/>
        <v>13</v>
      </c>
    </row>
    <row r="2367" spans="1:3" x14ac:dyDescent="0.2">
      <c r="A2367" t="s">
        <v>6771</v>
      </c>
      <c r="B2367" s="1">
        <f ca="1">VLOOKUP(PHOTOS[[#This Row],[Customer_ID]],CUSTOMERS[],7)+RANDBETWEEN(0,TODAY()-VLOOKUP(PHOTOS[[#This Row],[Customer_ID]],CUSTOMERS[],7))</f>
        <v>45277</v>
      </c>
      <c r="C2367">
        <f t="shared" ca="1" si="36"/>
        <v>113</v>
      </c>
    </row>
    <row r="2368" spans="1:3" x14ac:dyDescent="0.2">
      <c r="A2368" t="s">
        <v>6772</v>
      </c>
      <c r="B2368" s="1">
        <f ca="1">VLOOKUP(PHOTOS[[#This Row],[Customer_ID]],CUSTOMERS[],7)+RANDBETWEEN(0,TODAY()-VLOOKUP(PHOTOS[[#This Row],[Customer_ID]],CUSTOMERS[],7))</f>
        <v>44213</v>
      </c>
      <c r="C2368">
        <f t="shared" ca="1" si="36"/>
        <v>109</v>
      </c>
    </row>
    <row r="2369" spans="1:3" x14ac:dyDescent="0.2">
      <c r="A2369" t="s">
        <v>6773</v>
      </c>
      <c r="B2369" s="1">
        <f ca="1">VLOOKUP(PHOTOS[[#This Row],[Customer_ID]],CUSTOMERS[],7)+RANDBETWEEN(0,TODAY()-VLOOKUP(PHOTOS[[#This Row],[Customer_ID]],CUSTOMERS[],7))</f>
        <v>45078</v>
      </c>
      <c r="C2369">
        <f t="shared" ca="1" si="36"/>
        <v>195</v>
      </c>
    </row>
    <row r="2370" spans="1:3" x14ac:dyDescent="0.2">
      <c r="A2370" t="s">
        <v>6774</v>
      </c>
      <c r="B2370" s="1">
        <f ca="1">VLOOKUP(PHOTOS[[#This Row],[Customer_ID]],CUSTOMERS[],7)+RANDBETWEEN(0,TODAY()-VLOOKUP(PHOTOS[[#This Row],[Customer_ID]],CUSTOMERS[],7))</f>
        <v>45290</v>
      </c>
      <c r="C2370">
        <f t="shared" ref="C2370:C2433" ca="1" si="37">RANDBETWEEN(1,200)</f>
        <v>63</v>
      </c>
    </row>
    <row r="2371" spans="1:3" x14ac:dyDescent="0.2">
      <c r="A2371" t="s">
        <v>6775</v>
      </c>
      <c r="B2371" s="1">
        <f ca="1">VLOOKUP(PHOTOS[[#This Row],[Customer_ID]],CUSTOMERS[],7)+RANDBETWEEN(0,TODAY()-VLOOKUP(PHOTOS[[#This Row],[Customer_ID]],CUSTOMERS[],7))</f>
        <v>45139</v>
      </c>
      <c r="C2371">
        <f t="shared" ca="1" si="37"/>
        <v>85</v>
      </c>
    </row>
    <row r="2372" spans="1:3" x14ac:dyDescent="0.2">
      <c r="A2372" t="s">
        <v>6776</v>
      </c>
      <c r="B2372" s="1">
        <f ca="1">VLOOKUP(PHOTOS[[#This Row],[Customer_ID]],CUSTOMERS[],7)+RANDBETWEEN(0,TODAY()-VLOOKUP(PHOTOS[[#This Row],[Customer_ID]],CUSTOMERS[],7))</f>
        <v>45143</v>
      </c>
      <c r="C2372">
        <f t="shared" ca="1" si="37"/>
        <v>177</v>
      </c>
    </row>
    <row r="2373" spans="1:3" x14ac:dyDescent="0.2">
      <c r="A2373" t="s">
        <v>6777</v>
      </c>
      <c r="B2373" s="1">
        <f ca="1">VLOOKUP(PHOTOS[[#This Row],[Customer_ID]],CUSTOMERS[],7)+RANDBETWEEN(0,TODAY()-VLOOKUP(PHOTOS[[#This Row],[Customer_ID]],CUSTOMERS[],7))</f>
        <v>45327</v>
      </c>
      <c r="C2373">
        <f t="shared" ca="1" si="37"/>
        <v>144</v>
      </c>
    </row>
    <row r="2374" spans="1:3" x14ac:dyDescent="0.2">
      <c r="A2374" t="s">
        <v>6778</v>
      </c>
      <c r="B2374" s="1">
        <f ca="1">VLOOKUP(PHOTOS[[#This Row],[Customer_ID]],CUSTOMERS[],7)+RANDBETWEEN(0,TODAY()-VLOOKUP(PHOTOS[[#This Row],[Customer_ID]],CUSTOMERS[],7))</f>
        <v>44003</v>
      </c>
      <c r="C2374">
        <f t="shared" ca="1" si="37"/>
        <v>77</v>
      </c>
    </row>
    <row r="2375" spans="1:3" x14ac:dyDescent="0.2">
      <c r="A2375" t="s">
        <v>6779</v>
      </c>
      <c r="B2375" s="1">
        <f ca="1">VLOOKUP(PHOTOS[[#This Row],[Customer_ID]],CUSTOMERS[],7)+RANDBETWEEN(0,TODAY()-VLOOKUP(PHOTOS[[#This Row],[Customer_ID]],CUSTOMERS[],7))</f>
        <v>44294</v>
      </c>
      <c r="C2375">
        <f t="shared" ca="1" si="37"/>
        <v>21</v>
      </c>
    </row>
    <row r="2376" spans="1:3" x14ac:dyDescent="0.2">
      <c r="A2376" t="s">
        <v>6780</v>
      </c>
      <c r="B2376" s="1">
        <f ca="1">VLOOKUP(PHOTOS[[#This Row],[Customer_ID]],CUSTOMERS[],7)+RANDBETWEEN(0,TODAY()-VLOOKUP(PHOTOS[[#This Row],[Customer_ID]],CUSTOMERS[],7))</f>
        <v>43902</v>
      </c>
      <c r="C2376">
        <f t="shared" ca="1" si="37"/>
        <v>95</v>
      </c>
    </row>
    <row r="2377" spans="1:3" x14ac:dyDescent="0.2">
      <c r="A2377" t="s">
        <v>6781</v>
      </c>
      <c r="B2377" s="1">
        <f ca="1">VLOOKUP(PHOTOS[[#This Row],[Customer_ID]],CUSTOMERS[],7)+RANDBETWEEN(0,TODAY()-VLOOKUP(PHOTOS[[#This Row],[Customer_ID]],CUSTOMERS[],7))</f>
        <v>45314</v>
      </c>
      <c r="C2377">
        <f t="shared" ca="1" si="37"/>
        <v>143</v>
      </c>
    </row>
    <row r="2378" spans="1:3" x14ac:dyDescent="0.2">
      <c r="A2378" t="s">
        <v>6782</v>
      </c>
      <c r="B2378" s="1">
        <f ca="1">VLOOKUP(PHOTOS[[#This Row],[Customer_ID]],CUSTOMERS[],7)+RANDBETWEEN(0,TODAY()-VLOOKUP(PHOTOS[[#This Row],[Customer_ID]],CUSTOMERS[],7))</f>
        <v>44381</v>
      </c>
      <c r="C2378">
        <f t="shared" ca="1" si="37"/>
        <v>3</v>
      </c>
    </row>
    <row r="2379" spans="1:3" x14ac:dyDescent="0.2">
      <c r="A2379" t="s">
        <v>6783</v>
      </c>
      <c r="B2379" s="1">
        <f ca="1">VLOOKUP(PHOTOS[[#This Row],[Customer_ID]],CUSTOMERS[],7)+RANDBETWEEN(0,TODAY()-VLOOKUP(PHOTOS[[#This Row],[Customer_ID]],CUSTOMERS[],7))</f>
        <v>45447</v>
      </c>
      <c r="C2379">
        <f t="shared" ca="1" si="37"/>
        <v>72</v>
      </c>
    </row>
    <row r="2380" spans="1:3" x14ac:dyDescent="0.2">
      <c r="A2380" t="s">
        <v>6784</v>
      </c>
      <c r="B2380" s="1">
        <f ca="1">VLOOKUP(PHOTOS[[#This Row],[Customer_ID]],CUSTOMERS[],7)+RANDBETWEEN(0,TODAY()-VLOOKUP(PHOTOS[[#This Row],[Customer_ID]],CUSTOMERS[],7))</f>
        <v>44363</v>
      </c>
      <c r="C2380">
        <f t="shared" ca="1" si="37"/>
        <v>97</v>
      </c>
    </row>
    <row r="2381" spans="1:3" x14ac:dyDescent="0.2">
      <c r="A2381" t="s">
        <v>6785</v>
      </c>
      <c r="B2381" s="1">
        <f ca="1">VLOOKUP(PHOTOS[[#This Row],[Customer_ID]],CUSTOMERS[],7)+RANDBETWEEN(0,TODAY()-VLOOKUP(PHOTOS[[#This Row],[Customer_ID]],CUSTOMERS[],7))</f>
        <v>44910</v>
      </c>
      <c r="C2381">
        <f t="shared" ca="1" si="37"/>
        <v>52</v>
      </c>
    </row>
    <row r="2382" spans="1:3" x14ac:dyDescent="0.2">
      <c r="A2382" t="s">
        <v>6786</v>
      </c>
      <c r="B2382" s="1">
        <f ca="1">VLOOKUP(PHOTOS[[#This Row],[Customer_ID]],CUSTOMERS[],7)+RANDBETWEEN(0,TODAY()-VLOOKUP(PHOTOS[[#This Row],[Customer_ID]],CUSTOMERS[],7))</f>
        <v>44631</v>
      </c>
      <c r="C2382">
        <f t="shared" ca="1" si="37"/>
        <v>28</v>
      </c>
    </row>
    <row r="2383" spans="1:3" x14ac:dyDescent="0.2">
      <c r="A2383" t="s">
        <v>6787</v>
      </c>
      <c r="B2383" s="1">
        <f ca="1">VLOOKUP(PHOTOS[[#This Row],[Customer_ID]],CUSTOMERS[],7)+RANDBETWEEN(0,TODAY()-VLOOKUP(PHOTOS[[#This Row],[Customer_ID]],CUSTOMERS[],7))</f>
        <v>44045</v>
      </c>
      <c r="C2383">
        <f t="shared" ca="1" si="37"/>
        <v>9</v>
      </c>
    </row>
    <row r="2384" spans="1:3" x14ac:dyDescent="0.2">
      <c r="A2384" t="s">
        <v>6788</v>
      </c>
      <c r="B2384" s="1">
        <f ca="1">VLOOKUP(PHOTOS[[#This Row],[Customer_ID]],CUSTOMERS[],7)+RANDBETWEEN(0,TODAY()-VLOOKUP(PHOTOS[[#This Row],[Customer_ID]],CUSTOMERS[],7))</f>
        <v>45078</v>
      </c>
      <c r="C2384">
        <f t="shared" ca="1" si="37"/>
        <v>39</v>
      </c>
    </row>
    <row r="2385" spans="1:3" x14ac:dyDescent="0.2">
      <c r="A2385" t="s">
        <v>6789</v>
      </c>
      <c r="B2385" s="1">
        <f ca="1">VLOOKUP(PHOTOS[[#This Row],[Customer_ID]],CUSTOMERS[],7)+RANDBETWEEN(0,TODAY()-VLOOKUP(PHOTOS[[#This Row],[Customer_ID]],CUSTOMERS[],7))</f>
        <v>44879</v>
      </c>
      <c r="C2385">
        <f t="shared" ca="1" si="37"/>
        <v>40</v>
      </c>
    </row>
    <row r="2386" spans="1:3" x14ac:dyDescent="0.2">
      <c r="A2386" t="s">
        <v>6790</v>
      </c>
      <c r="B2386" s="1">
        <f ca="1">VLOOKUP(PHOTOS[[#This Row],[Customer_ID]],CUSTOMERS[],7)+RANDBETWEEN(0,TODAY()-VLOOKUP(PHOTOS[[#This Row],[Customer_ID]],CUSTOMERS[],7))</f>
        <v>45323</v>
      </c>
      <c r="C2386">
        <f t="shared" ca="1" si="37"/>
        <v>23</v>
      </c>
    </row>
    <row r="2387" spans="1:3" x14ac:dyDescent="0.2">
      <c r="A2387" t="s">
        <v>6791</v>
      </c>
      <c r="B2387" s="1">
        <f ca="1">VLOOKUP(PHOTOS[[#This Row],[Customer_ID]],CUSTOMERS[],7)+RANDBETWEEN(0,TODAY()-VLOOKUP(PHOTOS[[#This Row],[Customer_ID]],CUSTOMERS[],7))</f>
        <v>43654</v>
      </c>
      <c r="C2387">
        <f t="shared" ca="1" si="37"/>
        <v>147</v>
      </c>
    </row>
    <row r="2388" spans="1:3" x14ac:dyDescent="0.2">
      <c r="A2388" t="s">
        <v>6792</v>
      </c>
      <c r="B2388" s="1">
        <f ca="1">VLOOKUP(PHOTOS[[#This Row],[Customer_ID]],CUSTOMERS[],7)+RANDBETWEEN(0,TODAY()-VLOOKUP(PHOTOS[[#This Row],[Customer_ID]],CUSTOMERS[],7))</f>
        <v>44929</v>
      </c>
      <c r="C2388">
        <f t="shared" ca="1" si="37"/>
        <v>34</v>
      </c>
    </row>
    <row r="2389" spans="1:3" x14ac:dyDescent="0.2">
      <c r="A2389" t="s">
        <v>6793</v>
      </c>
      <c r="B2389" s="1">
        <f ca="1">VLOOKUP(PHOTOS[[#This Row],[Customer_ID]],CUSTOMERS[],7)+RANDBETWEEN(0,TODAY()-VLOOKUP(PHOTOS[[#This Row],[Customer_ID]],CUSTOMERS[],7))</f>
        <v>43117</v>
      </c>
      <c r="C2389">
        <f t="shared" ca="1" si="37"/>
        <v>199</v>
      </c>
    </row>
    <row r="2390" spans="1:3" x14ac:dyDescent="0.2">
      <c r="A2390" t="s">
        <v>6794</v>
      </c>
      <c r="B2390" s="1">
        <f ca="1">VLOOKUP(PHOTOS[[#This Row],[Customer_ID]],CUSTOMERS[],7)+RANDBETWEEN(0,TODAY()-VLOOKUP(PHOTOS[[#This Row],[Customer_ID]],CUSTOMERS[],7))</f>
        <v>45270</v>
      </c>
      <c r="C2390">
        <f t="shared" ca="1" si="37"/>
        <v>71</v>
      </c>
    </row>
    <row r="2391" spans="1:3" x14ac:dyDescent="0.2">
      <c r="A2391" t="s">
        <v>6795</v>
      </c>
      <c r="B2391" s="1">
        <f ca="1">VLOOKUP(PHOTOS[[#This Row],[Customer_ID]],CUSTOMERS[],7)+RANDBETWEEN(0,TODAY()-VLOOKUP(PHOTOS[[#This Row],[Customer_ID]],CUSTOMERS[],7))</f>
        <v>44853</v>
      </c>
      <c r="C2391">
        <f t="shared" ca="1" si="37"/>
        <v>37</v>
      </c>
    </row>
    <row r="2392" spans="1:3" x14ac:dyDescent="0.2">
      <c r="A2392" t="s">
        <v>6796</v>
      </c>
      <c r="B2392" s="1">
        <f ca="1">VLOOKUP(PHOTOS[[#This Row],[Customer_ID]],CUSTOMERS[],7)+RANDBETWEEN(0,TODAY()-VLOOKUP(PHOTOS[[#This Row],[Customer_ID]],CUSTOMERS[],7))</f>
        <v>43849</v>
      </c>
      <c r="C2392">
        <f t="shared" ca="1" si="37"/>
        <v>49</v>
      </c>
    </row>
    <row r="2393" spans="1:3" x14ac:dyDescent="0.2">
      <c r="A2393" t="s">
        <v>6797</v>
      </c>
      <c r="B2393" s="1">
        <f ca="1">VLOOKUP(PHOTOS[[#This Row],[Customer_ID]],CUSTOMERS[],7)+RANDBETWEEN(0,TODAY()-VLOOKUP(PHOTOS[[#This Row],[Customer_ID]],CUSTOMERS[],7))</f>
        <v>43633</v>
      </c>
      <c r="C2393">
        <f t="shared" ca="1" si="37"/>
        <v>193</v>
      </c>
    </row>
    <row r="2394" spans="1:3" x14ac:dyDescent="0.2">
      <c r="A2394" t="s">
        <v>6798</v>
      </c>
      <c r="B2394" s="1">
        <f ca="1">VLOOKUP(PHOTOS[[#This Row],[Customer_ID]],CUSTOMERS[],7)+RANDBETWEEN(0,TODAY()-VLOOKUP(PHOTOS[[#This Row],[Customer_ID]],CUSTOMERS[],7))</f>
        <v>43552</v>
      </c>
      <c r="C2394">
        <f t="shared" ca="1" si="37"/>
        <v>48</v>
      </c>
    </row>
    <row r="2395" spans="1:3" x14ac:dyDescent="0.2">
      <c r="A2395" t="s">
        <v>6799</v>
      </c>
      <c r="B2395" s="1">
        <f ca="1">VLOOKUP(PHOTOS[[#This Row],[Customer_ID]],CUSTOMERS[],7)+RANDBETWEEN(0,TODAY()-VLOOKUP(PHOTOS[[#This Row],[Customer_ID]],CUSTOMERS[],7))</f>
        <v>44640</v>
      </c>
      <c r="C2395">
        <f t="shared" ca="1" si="37"/>
        <v>43</v>
      </c>
    </row>
    <row r="2396" spans="1:3" x14ac:dyDescent="0.2">
      <c r="A2396" t="s">
        <v>6800</v>
      </c>
      <c r="B2396" s="1">
        <f ca="1">VLOOKUP(PHOTOS[[#This Row],[Customer_ID]],CUSTOMERS[],7)+RANDBETWEEN(0,TODAY()-VLOOKUP(PHOTOS[[#This Row],[Customer_ID]],CUSTOMERS[],7))</f>
        <v>44996</v>
      </c>
      <c r="C2396">
        <f t="shared" ca="1" si="37"/>
        <v>189</v>
      </c>
    </row>
    <row r="2397" spans="1:3" x14ac:dyDescent="0.2">
      <c r="A2397" t="s">
        <v>6801</v>
      </c>
      <c r="B2397" s="1">
        <f ca="1">VLOOKUP(PHOTOS[[#This Row],[Customer_ID]],CUSTOMERS[],7)+RANDBETWEEN(0,TODAY()-VLOOKUP(PHOTOS[[#This Row],[Customer_ID]],CUSTOMERS[],7))</f>
        <v>44342</v>
      </c>
      <c r="C2397">
        <f t="shared" ca="1" si="37"/>
        <v>182</v>
      </c>
    </row>
    <row r="2398" spans="1:3" x14ac:dyDescent="0.2">
      <c r="A2398" t="s">
        <v>6802</v>
      </c>
      <c r="B2398" s="1">
        <f ca="1">VLOOKUP(PHOTOS[[#This Row],[Customer_ID]],CUSTOMERS[],7)+RANDBETWEEN(0,TODAY()-VLOOKUP(PHOTOS[[#This Row],[Customer_ID]],CUSTOMERS[],7))</f>
        <v>44538</v>
      </c>
      <c r="C2398">
        <f t="shared" ca="1" si="37"/>
        <v>114</v>
      </c>
    </row>
    <row r="2399" spans="1:3" x14ac:dyDescent="0.2">
      <c r="A2399" t="s">
        <v>6803</v>
      </c>
      <c r="B2399" s="1">
        <f ca="1">VLOOKUP(PHOTOS[[#This Row],[Customer_ID]],CUSTOMERS[],7)+RANDBETWEEN(0,TODAY()-VLOOKUP(PHOTOS[[#This Row],[Customer_ID]],CUSTOMERS[],7))</f>
        <v>45516</v>
      </c>
      <c r="C2399">
        <f t="shared" ca="1" si="37"/>
        <v>97</v>
      </c>
    </row>
    <row r="2400" spans="1:3" x14ac:dyDescent="0.2">
      <c r="A2400" t="s">
        <v>6804</v>
      </c>
      <c r="B2400" s="1">
        <f ca="1">VLOOKUP(PHOTOS[[#This Row],[Customer_ID]],CUSTOMERS[],7)+RANDBETWEEN(0,TODAY()-VLOOKUP(PHOTOS[[#This Row],[Customer_ID]],CUSTOMERS[],7))</f>
        <v>44904</v>
      </c>
      <c r="C2400">
        <f t="shared" ca="1" si="37"/>
        <v>8</v>
      </c>
    </row>
    <row r="2401" spans="1:3" x14ac:dyDescent="0.2">
      <c r="A2401" t="s">
        <v>6805</v>
      </c>
      <c r="B2401" s="1">
        <f ca="1">VLOOKUP(PHOTOS[[#This Row],[Customer_ID]],CUSTOMERS[],7)+RANDBETWEEN(0,TODAY()-VLOOKUP(PHOTOS[[#This Row],[Customer_ID]],CUSTOMERS[],7))</f>
        <v>44663</v>
      </c>
      <c r="C2401">
        <f t="shared" ca="1" si="37"/>
        <v>164</v>
      </c>
    </row>
    <row r="2402" spans="1:3" x14ac:dyDescent="0.2">
      <c r="A2402" t="s">
        <v>6806</v>
      </c>
      <c r="B2402" s="1">
        <f ca="1">VLOOKUP(PHOTOS[[#This Row],[Customer_ID]],CUSTOMERS[],7)+RANDBETWEEN(0,TODAY()-VLOOKUP(PHOTOS[[#This Row],[Customer_ID]],CUSTOMERS[],7))</f>
        <v>44738</v>
      </c>
      <c r="C2402">
        <f t="shared" ca="1" si="37"/>
        <v>24</v>
      </c>
    </row>
    <row r="2403" spans="1:3" x14ac:dyDescent="0.2">
      <c r="A2403" t="s">
        <v>6807</v>
      </c>
      <c r="B2403" s="1">
        <f ca="1">VLOOKUP(PHOTOS[[#This Row],[Customer_ID]],CUSTOMERS[],7)+RANDBETWEEN(0,TODAY()-VLOOKUP(PHOTOS[[#This Row],[Customer_ID]],CUSTOMERS[],7))</f>
        <v>43043</v>
      </c>
      <c r="C2403">
        <f t="shared" ca="1" si="37"/>
        <v>183</v>
      </c>
    </row>
    <row r="2404" spans="1:3" x14ac:dyDescent="0.2">
      <c r="A2404" t="s">
        <v>6808</v>
      </c>
      <c r="B2404" s="1">
        <f ca="1">VLOOKUP(PHOTOS[[#This Row],[Customer_ID]],CUSTOMERS[],7)+RANDBETWEEN(0,TODAY()-VLOOKUP(PHOTOS[[#This Row],[Customer_ID]],CUSTOMERS[],7))</f>
        <v>45007</v>
      </c>
      <c r="C2404">
        <f t="shared" ca="1" si="37"/>
        <v>17</v>
      </c>
    </row>
    <row r="2405" spans="1:3" x14ac:dyDescent="0.2">
      <c r="A2405" t="s">
        <v>6809</v>
      </c>
      <c r="B2405" s="1">
        <f ca="1">VLOOKUP(PHOTOS[[#This Row],[Customer_ID]],CUSTOMERS[],7)+RANDBETWEEN(0,TODAY()-VLOOKUP(PHOTOS[[#This Row],[Customer_ID]],CUSTOMERS[],7))</f>
        <v>44344</v>
      </c>
      <c r="C2405">
        <f t="shared" ca="1" si="37"/>
        <v>51</v>
      </c>
    </row>
    <row r="2406" spans="1:3" x14ac:dyDescent="0.2">
      <c r="A2406" t="s">
        <v>6810</v>
      </c>
      <c r="B2406" s="1">
        <f ca="1">VLOOKUP(PHOTOS[[#This Row],[Customer_ID]],CUSTOMERS[],7)+RANDBETWEEN(0,TODAY()-VLOOKUP(PHOTOS[[#This Row],[Customer_ID]],CUSTOMERS[],7))</f>
        <v>45058</v>
      </c>
      <c r="C2406">
        <f t="shared" ca="1" si="37"/>
        <v>41</v>
      </c>
    </row>
    <row r="2407" spans="1:3" x14ac:dyDescent="0.2">
      <c r="A2407" t="s">
        <v>6811</v>
      </c>
      <c r="B2407" s="1">
        <f ca="1">VLOOKUP(PHOTOS[[#This Row],[Customer_ID]],CUSTOMERS[],7)+RANDBETWEEN(0,TODAY()-VLOOKUP(PHOTOS[[#This Row],[Customer_ID]],CUSTOMERS[],7))</f>
        <v>45465</v>
      </c>
      <c r="C2407">
        <f t="shared" ca="1" si="37"/>
        <v>114</v>
      </c>
    </row>
    <row r="2408" spans="1:3" x14ac:dyDescent="0.2">
      <c r="A2408" t="s">
        <v>6812</v>
      </c>
      <c r="B2408" s="1">
        <f ca="1">VLOOKUP(PHOTOS[[#This Row],[Customer_ID]],CUSTOMERS[],7)+RANDBETWEEN(0,TODAY()-VLOOKUP(PHOTOS[[#This Row],[Customer_ID]],CUSTOMERS[],7))</f>
        <v>43813</v>
      </c>
      <c r="C2408">
        <f t="shared" ca="1" si="37"/>
        <v>74</v>
      </c>
    </row>
    <row r="2409" spans="1:3" x14ac:dyDescent="0.2">
      <c r="A2409" t="s">
        <v>6813</v>
      </c>
      <c r="B2409" s="1">
        <f ca="1">VLOOKUP(PHOTOS[[#This Row],[Customer_ID]],CUSTOMERS[],7)+RANDBETWEEN(0,TODAY()-VLOOKUP(PHOTOS[[#This Row],[Customer_ID]],CUSTOMERS[],7))</f>
        <v>44934</v>
      </c>
      <c r="C2409">
        <f t="shared" ca="1" si="37"/>
        <v>118</v>
      </c>
    </row>
    <row r="2410" spans="1:3" x14ac:dyDescent="0.2">
      <c r="A2410" t="s">
        <v>6814</v>
      </c>
      <c r="B2410" s="1">
        <f ca="1">VLOOKUP(PHOTOS[[#This Row],[Customer_ID]],CUSTOMERS[],7)+RANDBETWEEN(0,TODAY()-VLOOKUP(PHOTOS[[#This Row],[Customer_ID]],CUSTOMERS[],7))</f>
        <v>44295</v>
      </c>
      <c r="C2410">
        <f t="shared" ca="1" si="37"/>
        <v>191</v>
      </c>
    </row>
    <row r="2411" spans="1:3" x14ac:dyDescent="0.2">
      <c r="A2411" t="s">
        <v>6815</v>
      </c>
      <c r="B2411" s="1">
        <f ca="1">VLOOKUP(PHOTOS[[#This Row],[Customer_ID]],CUSTOMERS[],7)+RANDBETWEEN(0,TODAY()-VLOOKUP(PHOTOS[[#This Row],[Customer_ID]],CUSTOMERS[],7))</f>
        <v>45065</v>
      </c>
      <c r="C2411">
        <f t="shared" ca="1" si="37"/>
        <v>93</v>
      </c>
    </row>
    <row r="2412" spans="1:3" x14ac:dyDescent="0.2">
      <c r="A2412" t="s">
        <v>6816</v>
      </c>
      <c r="B2412" s="1">
        <f ca="1">VLOOKUP(PHOTOS[[#This Row],[Customer_ID]],CUSTOMERS[],7)+RANDBETWEEN(0,TODAY()-VLOOKUP(PHOTOS[[#This Row],[Customer_ID]],CUSTOMERS[],7))</f>
        <v>44088</v>
      </c>
      <c r="C2412">
        <f t="shared" ca="1" si="37"/>
        <v>170</v>
      </c>
    </row>
    <row r="2413" spans="1:3" x14ac:dyDescent="0.2">
      <c r="A2413" t="s">
        <v>6817</v>
      </c>
      <c r="B2413" s="1">
        <f ca="1">VLOOKUP(PHOTOS[[#This Row],[Customer_ID]],CUSTOMERS[],7)+RANDBETWEEN(0,TODAY()-VLOOKUP(PHOTOS[[#This Row],[Customer_ID]],CUSTOMERS[],7))</f>
        <v>44335</v>
      </c>
      <c r="C2413">
        <f t="shared" ca="1" si="37"/>
        <v>124</v>
      </c>
    </row>
    <row r="2414" spans="1:3" x14ac:dyDescent="0.2">
      <c r="A2414" t="s">
        <v>6818</v>
      </c>
      <c r="B2414" s="1">
        <f ca="1">VLOOKUP(PHOTOS[[#This Row],[Customer_ID]],CUSTOMERS[],7)+RANDBETWEEN(0,TODAY()-VLOOKUP(PHOTOS[[#This Row],[Customer_ID]],CUSTOMERS[],7))</f>
        <v>43165</v>
      </c>
      <c r="C2414">
        <f t="shared" ca="1" si="37"/>
        <v>107</v>
      </c>
    </row>
    <row r="2415" spans="1:3" x14ac:dyDescent="0.2">
      <c r="A2415" t="s">
        <v>6819</v>
      </c>
      <c r="B2415" s="1">
        <f ca="1">VLOOKUP(PHOTOS[[#This Row],[Customer_ID]],CUSTOMERS[],7)+RANDBETWEEN(0,TODAY()-VLOOKUP(PHOTOS[[#This Row],[Customer_ID]],CUSTOMERS[],7))</f>
        <v>44942</v>
      </c>
      <c r="C2415">
        <f t="shared" ca="1" si="37"/>
        <v>170</v>
      </c>
    </row>
    <row r="2416" spans="1:3" x14ac:dyDescent="0.2">
      <c r="A2416" t="s">
        <v>6820</v>
      </c>
      <c r="B2416" s="1">
        <f ca="1">VLOOKUP(PHOTOS[[#This Row],[Customer_ID]],CUSTOMERS[],7)+RANDBETWEEN(0,TODAY()-VLOOKUP(PHOTOS[[#This Row],[Customer_ID]],CUSTOMERS[],7))</f>
        <v>44632</v>
      </c>
      <c r="C2416">
        <f t="shared" ca="1" si="37"/>
        <v>24</v>
      </c>
    </row>
    <row r="2417" spans="1:3" x14ac:dyDescent="0.2">
      <c r="A2417" t="s">
        <v>6821</v>
      </c>
      <c r="B2417" s="1">
        <f ca="1">VLOOKUP(PHOTOS[[#This Row],[Customer_ID]],CUSTOMERS[],7)+RANDBETWEEN(0,TODAY()-VLOOKUP(PHOTOS[[#This Row],[Customer_ID]],CUSTOMERS[],7))</f>
        <v>43920</v>
      </c>
      <c r="C2417">
        <f t="shared" ca="1" si="37"/>
        <v>159</v>
      </c>
    </row>
    <row r="2418" spans="1:3" x14ac:dyDescent="0.2">
      <c r="A2418" t="s">
        <v>6822</v>
      </c>
      <c r="B2418" s="1">
        <f ca="1">VLOOKUP(PHOTOS[[#This Row],[Customer_ID]],CUSTOMERS[],7)+RANDBETWEEN(0,TODAY()-VLOOKUP(PHOTOS[[#This Row],[Customer_ID]],CUSTOMERS[],7))</f>
        <v>44600</v>
      </c>
      <c r="C2418">
        <f t="shared" ca="1" si="37"/>
        <v>76</v>
      </c>
    </row>
    <row r="2419" spans="1:3" x14ac:dyDescent="0.2">
      <c r="A2419" t="s">
        <v>6823</v>
      </c>
      <c r="B2419" s="1">
        <f ca="1">VLOOKUP(PHOTOS[[#This Row],[Customer_ID]],CUSTOMERS[],7)+RANDBETWEEN(0,TODAY()-VLOOKUP(PHOTOS[[#This Row],[Customer_ID]],CUSTOMERS[],7))</f>
        <v>44410</v>
      </c>
      <c r="C2419">
        <f t="shared" ca="1" si="37"/>
        <v>128</v>
      </c>
    </row>
    <row r="2420" spans="1:3" x14ac:dyDescent="0.2">
      <c r="A2420" t="s">
        <v>6824</v>
      </c>
      <c r="B2420" s="1">
        <f ca="1">VLOOKUP(PHOTOS[[#This Row],[Customer_ID]],CUSTOMERS[],7)+RANDBETWEEN(0,TODAY()-VLOOKUP(PHOTOS[[#This Row],[Customer_ID]],CUSTOMERS[],7))</f>
        <v>44805</v>
      </c>
      <c r="C2420">
        <f t="shared" ca="1" si="37"/>
        <v>171</v>
      </c>
    </row>
    <row r="2421" spans="1:3" x14ac:dyDescent="0.2">
      <c r="A2421" t="s">
        <v>6825</v>
      </c>
      <c r="B2421" s="1">
        <f ca="1">VLOOKUP(PHOTOS[[#This Row],[Customer_ID]],CUSTOMERS[],7)+RANDBETWEEN(0,TODAY()-VLOOKUP(PHOTOS[[#This Row],[Customer_ID]],CUSTOMERS[],7))</f>
        <v>44985</v>
      </c>
      <c r="C2421">
        <f t="shared" ca="1" si="37"/>
        <v>59</v>
      </c>
    </row>
    <row r="2422" spans="1:3" x14ac:dyDescent="0.2">
      <c r="A2422" t="s">
        <v>6826</v>
      </c>
      <c r="B2422" s="1">
        <f ca="1">VLOOKUP(PHOTOS[[#This Row],[Customer_ID]],CUSTOMERS[],7)+RANDBETWEEN(0,TODAY()-VLOOKUP(PHOTOS[[#This Row],[Customer_ID]],CUSTOMERS[],7))</f>
        <v>44405</v>
      </c>
      <c r="C2422">
        <f t="shared" ca="1" si="37"/>
        <v>182</v>
      </c>
    </row>
    <row r="2423" spans="1:3" x14ac:dyDescent="0.2">
      <c r="A2423" t="s">
        <v>6827</v>
      </c>
      <c r="B2423" s="1">
        <f ca="1">VLOOKUP(PHOTOS[[#This Row],[Customer_ID]],CUSTOMERS[],7)+RANDBETWEEN(0,TODAY()-VLOOKUP(PHOTOS[[#This Row],[Customer_ID]],CUSTOMERS[],7))</f>
        <v>44076</v>
      </c>
      <c r="C2423">
        <f t="shared" ca="1" si="37"/>
        <v>90</v>
      </c>
    </row>
    <row r="2424" spans="1:3" x14ac:dyDescent="0.2">
      <c r="A2424" t="s">
        <v>6828</v>
      </c>
      <c r="B2424" s="1">
        <f ca="1">VLOOKUP(PHOTOS[[#This Row],[Customer_ID]],CUSTOMERS[],7)+RANDBETWEEN(0,TODAY()-VLOOKUP(PHOTOS[[#This Row],[Customer_ID]],CUSTOMERS[],7))</f>
        <v>44245</v>
      </c>
      <c r="C2424">
        <f t="shared" ca="1" si="37"/>
        <v>82</v>
      </c>
    </row>
    <row r="2425" spans="1:3" x14ac:dyDescent="0.2">
      <c r="A2425" t="s">
        <v>6829</v>
      </c>
      <c r="B2425" s="1">
        <f ca="1">VLOOKUP(PHOTOS[[#This Row],[Customer_ID]],CUSTOMERS[],7)+RANDBETWEEN(0,TODAY()-VLOOKUP(PHOTOS[[#This Row],[Customer_ID]],CUSTOMERS[],7))</f>
        <v>44469</v>
      </c>
      <c r="C2425">
        <f t="shared" ca="1" si="37"/>
        <v>46</v>
      </c>
    </row>
    <row r="2426" spans="1:3" x14ac:dyDescent="0.2">
      <c r="A2426" t="s">
        <v>6830</v>
      </c>
      <c r="B2426" s="1">
        <f ca="1">VLOOKUP(PHOTOS[[#This Row],[Customer_ID]],CUSTOMERS[],7)+RANDBETWEEN(0,TODAY()-VLOOKUP(PHOTOS[[#This Row],[Customer_ID]],CUSTOMERS[],7))</f>
        <v>44052</v>
      </c>
      <c r="C2426">
        <f t="shared" ca="1" si="37"/>
        <v>38</v>
      </c>
    </row>
    <row r="2427" spans="1:3" x14ac:dyDescent="0.2">
      <c r="A2427" t="s">
        <v>6831</v>
      </c>
      <c r="B2427" s="1">
        <f ca="1">VLOOKUP(PHOTOS[[#This Row],[Customer_ID]],CUSTOMERS[],7)+RANDBETWEEN(0,TODAY()-VLOOKUP(PHOTOS[[#This Row],[Customer_ID]],CUSTOMERS[],7))</f>
        <v>44332</v>
      </c>
      <c r="C2427">
        <f t="shared" ca="1" si="37"/>
        <v>24</v>
      </c>
    </row>
    <row r="2428" spans="1:3" x14ac:dyDescent="0.2">
      <c r="A2428" t="s">
        <v>6832</v>
      </c>
      <c r="B2428" s="1">
        <f ca="1">VLOOKUP(PHOTOS[[#This Row],[Customer_ID]],CUSTOMERS[],7)+RANDBETWEEN(0,TODAY()-VLOOKUP(PHOTOS[[#This Row],[Customer_ID]],CUSTOMERS[],7))</f>
        <v>45343</v>
      </c>
      <c r="C2428">
        <f t="shared" ca="1" si="37"/>
        <v>190</v>
      </c>
    </row>
    <row r="2429" spans="1:3" x14ac:dyDescent="0.2">
      <c r="A2429" t="s">
        <v>6833</v>
      </c>
      <c r="B2429" s="1">
        <f ca="1">VLOOKUP(PHOTOS[[#This Row],[Customer_ID]],CUSTOMERS[],7)+RANDBETWEEN(0,TODAY()-VLOOKUP(PHOTOS[[#This Row],[Customer_ID]],CUSTOMERS[],7))</f>
        <v>44396</v>
      </c>
      <c r="C2429">
        <f t="shared" ca="1" si="37"/>
        <v>111</v>
      </c>
    </row>
    <row r="2430" spans="1:3" x14ac:dyDescent="0.2">
      <c r="A2430" t="s">
        <v>6834</v>
      </c>
      <c r="B2430" s="1">
        <f ca="1">VLOOKUP(PHOTOS[[#This Row],[Customer_ID]],CUSTOMERS[],7)+RANDBETWEEN(0,TODAY()-VLOOKUP(PHOTOS[[#This Row],[Customer_ID]],CUSTOMERS[],7))</f>
        <v>44822</v>
      </c>
      <c r="C2430">
        <f t="shared" ca="1" si="37"/>
        <v>109</v>
      </c>
    </row>
    <row r="2431" spans="1:3" x14ac:dyDescent="0.2">
      <c r="A2431" t="s">
        <v>6835</v>
      </c>
      <c r="B2431" s="1">
        <f ca="1">VLOOKUP(PHOTOS[[#This Row],[Customer_ID]],CUSTOMERS[],7)+RANDBETWEEN(0,TODAY()-VLOOKUP(PHOTOS[[#This Row],[Customer_ID]],CUSTOMERS[],7))</f>
        <v>44280</v>
      </c>
      <c r="C2431">
        <f t="shared" ca="1" si="37"/>
        <v>92</v>
      </c>
    </row>
    <row r="2432" spans="1:3" x14ac:dyDescent="0.2">
      <c r="A2432" t="s">
        <v>6836</v>
      </c>
      <c r="B2432" s="1">
        <f ca="1">VLOOKUP(PHOTOS[[#This Row],[Customer_ID]],CUSTOMERS[],7)+RANDBETWEEN(0,TODAY()-VLOOKUP(PHOTOS[[#This Row],[Customer_ID]],CUSTOMERS[],7))</f>
        <v>45102</v>
      </c>
      <c r="C2432">
        <f t="shared" ca="1" si="37"/>
        <v>78</v>
      </c>
    </row>
    <row r="2433" spans="1:3" x14ac:dyDescent="0.2">
      <c r="A2433" t="s">
        <v>6837</v>
      </c>
      <c r="B2433" s="1">
        <f ca="1">VLOOKUP(PHOTOS[[#This Row],[Customer_ID]],CUSTOMERS[],7)+RANDBETWEEN(0,TODAY()-VLOOKUP(PHOTOS[[#This Row],[Customer_ID]],CUSTOMERS[],7))</f>
        <v>44732</v>
      </c>
      <c r="C2433">
        <f t="shared" ca="1" si="37"/>
        <v>44</v>
      </c>
    </row>
    <row r="2434" spans="1:3" x14ac:dyDescent="0.2">
      <c r="A2434" t="s">
        <v>6838</v>
      </c>
      <c r="B2434" s="1">
        <f ca="1">VLOOKUP(PHOTOS[[#This Row],[Customer_ID]],CUSTOMERS[],7)+RANDBETWEEN(0,TODAY()-VLOOKUP(PHOTOS[[#This Row],[Customer_ID]],CUSTOMERS[],7))</f>
        <v>44500</v>
      </c>
      <c r="C2434">
        <f t="shared" ref="C2434:C2497" ca="1" si="38">RANDBETWEEN(1,200)</f>
        <v>46</v>
      </c>
    </row>
    <row r="2435" spans="1:3" x14ac:dyDescent="0.2">
      <c r="A2435" t="s">
        <v>6839</v>
      </c>
      <c r="B2435" s="1">
        <f ca="1">VLOOKUP(PHOTOS[[#This Row],[Customer_ID]],CUSTOMERS[],7)+RANDBETWEEN(0,TODAY()-VLOOKUP(PHOTOS[[#This Row],[Customer_ID]],CUSTOMERS[],7))</f>
        <v>44360</v>
      </c>
      <c r="C2435">
        <f t="shared" ca="1" si="38"/>
        <v>181</v>
      </c>
    </row>
    <row r="2436" spans="1:3" x14ac:dyDescent="0.2">
      <c r="A2436" t="s">
        <v>6840</v>
      </c>
      <c r="B2436" s="1">
        <f ca="1">VLOOKUP(PHOTOS[[#This Row],[Customer_ID]],CUSTOMERS[],7)+RANDBETWEEN(0,TODAY()-VLOOKUP(PHOTOS[[#This Row],[Customer_ID]],CUSTOMERS[],7))</f>
        <v>44514</v>
      </c>
      <c r="C2436">
        <f t="shared" ca="1" si="38"/>
        <v>91</v>
      </c>
    </row>
    <row r="2437" spans="1:3" x14ac:dyDescent="0.2">
      <c r="A2437" t="s">
        <v>6841</v>
      </c>
      <c r="B2437" s="1">
        <f ca="1">VLOOKUP(PHOTOS[[#This Row],[Customer_ID]],CUSTOMERS[],7)+RANDBETWEEN(0,TODAY()-VLOOKUP(PHOTOS[[#This Row],[Customer_ID]],CUSTOMERS[],7))</f>
        <v>44336</v>
      </c>
      <c r="C2437">
        <f t="shared" ca="1" si="38"/>
        <v>84</v>
      </c>
    </row>
    <row r="2438" spans="1:3" x14ac:dyDescent="0.2">
      <c r="A2438" t="s">
        <v>6842</v>
      </c>
      <c r="B2438" s="1">
        <f ca="1">VLOOKUP(PHOTOS[[#This Row],[Customer_ID]],CUSTOMERS[],7)+RANDBETWEEN(0,TODAY()-VLOOKUP(PHOTOS[[#This Row],[Customer_ID]],CUSTOMERS[],7))</f>
        <v>43604</v>
      </c>
      <c r="C2438">
        <f t="shared" ca="1" si="38"/>
        <v>12</v>
      </c>
    </row>
    <row r="2439" spans="1:3" x14ac:dyDescent="0.2">
      <c r="A2439" t="s">
        <v>6843</v>
      </c>
      <c r="B2439" s="1">
        <f ca="1">VLOOKUP(PHOTOS[[#This Row],[Customer_ID]],CUSTOMERS[],7)+RANDBETWEEN(0,TODAY()-VLOOKUP(PHOTOS[[#This Row],[Customer_ID]],CUSTOMERS[],7))</f>
        <v>45458</v>
      </c>
      <c r="C2439">
        <f t="shared" ca="1" si="38"/>
        <v>152</v>
      </c>
    </row>
    <row r="2440" spans="1:3" x14ac:dyDescent="0.2">
      <c r="A2440" t="s">
        <v>6844</v>
      </c>
      <c r="B2440" s="1">
        <f ca="1">VLOOKUP(PHOTOS[[#This Row],[Customer_ID]],CUSTOMERS[],7)+RANDBETWEEN(0,TODAY()-VLOOKUP(PHOTOS[[#This Row],[Customer_ID]],CUSTOMERS[],7))</f>
        <v>44189</v>
      </c>
      <c r="C2440">
        <f t="shared" ca="1" si="38"/>
        <v>118</v>
      </c>
    </row>
    <row r="2441" spans="1:3" x14ac:dyDescent="0.2">
      <c r="A2441" t="s">
        <v>6845</v>
      </c>
      <c r="B2441" s="1">
        <f ca="1">VLOOKUP(PHOTOS[[#This Row],[Customer_ID]],CUSTOMERS[],7)+RANDBETWEEN(0,TODAY()-VLOOKUP(PHOTOS[[#This Row],[Customer_ID]],CUSTOMERS[],7))</f>
        <v>44434</v>
      </c>
      <c r="C2441">
        <f t="shared" ca="1" si="38"/>
        <v>146</v>
      </c>
    </row>
    <row r="2442" spans="1:3" x14ac:dyDescent="0.2">
      <c r="A2442" t="s">
        <v>6846</v>
      </c>
      <c r="B2442" s="1">
        <f ca="1">VLOOKUP(PHOTOS[[#This Row],[Customer_ID]],CUSTOMERS[],7)+RANDBETWEEN(0,TODAY()-VLOOKUP(PHOTOS[[#This Row],[Customer_ID]],CUSTOMERS[],7))</f>
        <v>44770</v>
      </c>
      <c r="C2442">
        <f t="shared" ca="1" si="38"/>
        <v>120</v>
      </c>
    </row>
    <row r="2443" spans="1:3" x14ac:dyDescent="0.2">
      <c r="A2443" t="s">
        <v>6847</v>
      </c>
      <c r="B2443" s="1">
        <f ca="1">VLOOKUP(PHOTOS[[#This Row],[Customer_ID]],CUSTOMERS[],7)+RANDBETWEEN(0,TODAY()-VLOOKUP(PHOTOS[[#This Row],[Customer_ID]],CUSTOMERS[],7))</f>
        <v>43291</v>
      </c>
      <c r="C2443">
        <f t="shared" ca="1" si="38"/>
        <v>108</v>
      </c>
    </row>
    <row r="2444" spans="1:3" x14ac:dyDescent="0.2">
      <c r="A2444" t="s">
        <v>6848</v>
      </c>
      <c r="B2444" s="1">
        <f ca="1">VLOOKUP(PHOTOS[[#This Row],[Customer_ID]],CUSTOMERS[],7)+RANDBETWEEN(0,TODAY()-VLOOKUP(PHOTOS[[#This Row],[Customer_ID]],CUSTOMERS[],7))</f>
        <v>45337</v>
      </c>
      <c r="C2444">
        <f t="shared" ca="1" si="38"/>
        <v>148</v>
      </c>
    </row>
    <row r="2445" spans="1:3" x14ac:dyDescent="0.2">
      <c r="A2445" t="s">
        <v>6849</v>
      </c>
      <c r="B2445" s="1">
        <f ca="1">VLOOKUP(PHOTOS[[#This Row],[Customer_ID]],CUSTOMERS[],7)+RANDBETWEEN(0,TODAY()-VLOOKUP(PHOTOS[[#This Row],[Customer_ID]],CUSTOMERS[],7))</f>
        <v>45343</v>
      </c>
      <c r="C2445">
        <f t="shared" ca="1" si="38"/>
        <v>65</v>
      </c>
    </row>
    <row r="2446" spans="1:3" x14ac:dyDescent="0.2">
      <c r="A2446" t="s">
        <v>6850</v>
      </c>
      <c r="B2446" s="1">
        <f ca="1">VLOOKUP(PHOTOS[[#This Row],[Customer_ID]],CUSTOMERS[],7)+RANDBETWEEN(0,TODAY()-VLOOKUP(PHOTOS[[#This Row],[Customer_ID]],CUSTOMERS[],7))</f>
        <v>44930</v>
      </c>
      <c r="C2446">
        <f t="shared" ca="1" si="38"/>
        <v>59</v>
      </c>
    </row>
    <row r="2447" spans="1:3" x14ac:dyDescent="0.2">
      <c r="A2447" t="s">
        <v>6851</v>
      </c>
      <c r="B2447" s="1">
        <f ca="1">VLOOKUP(PHOTOS[[#This Row],[Customer_ID]],CUSTOMERS[],7)+RANDBETWEEN(0,TODAY()-VLOOKUP(PHOTOS[[#This Row],[Customer_ID]],CUSTOMERS[],7))</f>
        <v>45135</v>
      </c>
      <c r="C2447">
        <f t="shared" ca="1" si="38"/>
        <v>68</v>
      </c>
    </row>
    <row r="2448" spans="1:3" x14ac:dyDescent="0.2">
      <c r="A2448" t="s">
        <v>6852</v>
      </c>
      <c r="B2448" s="1">
        <f ca="1">VLOOKUP(PHOTOS[[#This Row],[Customer_ID]],CUSTOMERS[],7)+RANDBETWEEN(0,TODAY()-VLOOKUP(PHOTOS[[#This Row],[Customer_ID]],CUSTOMERS[],7))</f>
        <v>45129</v>
      </c>
      <c r="C2448">
        <f t="shared" ca="1" si="38"/>
        <v>26</v>
      </c>
    </row>
    <row r="2449" spans="1:3" x14ac:dyDescent="0.2">
      <c r="A2449" t="s">
        <v>6853</v>
      </c>
      <c r="B2449" s="1">
        <f ca="1">VLOOKUP(PHOTOS[[#This Row],[Customer_ID]],CUSTOMERS[],7)+RANDBETWEEN(0,TODAY()-VLOOKUP(PHOTOS[[#This Row],[Customer_ID]],CUSTOMERS[],7))</f>
        <v>44574</v>
      </c>
      <c r="C2449">
        <f t="shared" ca="1" si="38"/>
        <v>95</v>
      </c>
    </row>
    <row r="2450" spans="1:3" x14ac:dyDescent="0.2">
      <c r="A2450" t="s">
        <v>6854</v>
      </c>
      <c r="B2450" s="1">
        <f ca="1">VLOOKUP(PHOTOS[[#This Row],[Customer_ID]],CUSTOMERS[],7)+RANDBETWEEN(0,TODAY()-VLOOKUP(PHOTOS[[#This Row],[Customer_ID]],CUSTOMERS[],7))</f>
        <v>44764</v>
      </c>
      <c r="C2450">
        <f t="shared" ca="1" si="38"/>
        <v>109</v>
      </c>
    </row>
    <row r="2451" spans="1:3" x14ac:dyDescent="0.2">
      <c r="A2451" t="s">
        <v>6855</v>
      </c>
      <c r="B2451" s="1">
        <f ca="1">VLOOKUP(PHOTOS[[#This Row],[Customer_ID]],CUSTOMERS[],7)+RANDBETWEEN(0,TODAY()-VLOOKUP(PHOTOS[[#This Row],[Customer_ID]],CUSTOMERS[],7))</f>
        <v>45301</v>
      </c>
      <c r="C2451">
        <f t="shared" ca="1" si="38"/>
        <v>100</v>
      </c>
    </row>
    <row r="2452" spans="1:3" x14ac:dyDescent="0.2">
      <c r="A2452" t="s">
        <v>6856</v>
      </c>
      <c r="B2452" s="1">
        <f ca="1">VLOOKUP(PHOTOS[[#This Row],[Customer_ID]],CUSTOMERS[],7)+RANDBETWEEN(0,TODAY()-VLOOKUP(PHOTOS[[#This Row],[Customer_ID]],CUSTOMERS[],7))</f>
        <v>45355</v>
      </c>
      <c r="C2452">
        <f t="shared" ca="1" si="38"/>
        <v>74</v>
      </c>
    </row>
    <row r="2453" spans="1:3" x14ac:dyDescent="0.2">
      <c r="A2453" t="s">
        <v>6857</v>
      </c>
      <c r="B2453" s="1">
        <f ca="1">VLOOKUP(PHOTOS[[#This Row],[Customer_ID]],CUSTOMERS[],7)+RANDBETWEEN(0,TODAY()-VLOOKUP(PHOTOS[[#This Row],[Customer_ID]],CUSTOMERS[],7))</f>
        <v>44026</v>
      </c>
      <c r="C2453">
        <f t="shared" ca="1" si="38"/>
        <v>174</v>
      </c>
    </row>
    <row r="2454" spans="1:3" x14ac:dyDescent="0.2">
      <c r="A2454" t="s">
        <v>6858</v>
      </c>
      <c r="B2454" s="1">
        <f ca="1">VLOOKUP(PHOTOS[[#This Row],[Customer_ID]],CUSTOMERS[],7)+RANDBETWEEN(0,TODAY()-VLOOKUP(PHOTOS[[#This Row],[Customer_ID]],CUSTOMERS[],7))</f>
        <v>43685</v>
      </c>
      <c r="C2454">
        <f t="shared" ca="1" si="38"/>
        <v>77</v>
      </c>
    </row>
    <row r="2455" spans="1:3" x14ac:dyDescent="0.2">
      <c r="A2455" t="s">
        <v>6859</v>
      </c>
      <c r="B2455" s="1">
        <f ca="1">VLOOKUP(PHOTOS[[#This Row],[Customer_ID]],CUSTOMERS[],7)+RANDBETWEEN(0,TODAY()-VLOOKUP(PHOTOS[[#This Row],[Customer_ID]],CUSTOMERS[],7))</f>
        <v>44753</v>
      </c>
      <c r="C2455">
        <f t="shared" ca="1" si="38"/>
        <v>42</v>
      </c>
    </row>
    <row r="2456" spans="1:3" x14ac:dyDescent="0.2">
      <c r="A2456" t="s">
        <v>6860</v>
      </c>
      <c r="B2456" s="1">
        <f ca="1">VLOOKUP(PHOTOS[[#This Row],[Customer_ID]],CUSTOMERS[],7)+RANDBETWEEN(0,TODAY()-VLOOKUP(PHOTOS[[#This Row],[Customer_ID]],CUSTOMERS[],7))</f>
        <v>45027</v>
      </c>
      <c r="C2456">
        <f t="shared" ca="1" si="38"/>
        <v>150</v>
      </c>
    </row>
    <row r="2457" spans="1:3" x14ac:dyDescent="0.2">
      <c r="A2457" t="s">
        <v>6861</v>
      </c>
      <c r="B2457" s="1">
        <f ca="1">VLOOKUP(PHOTOS[[#This Row],[Customer_ID]],CUSTOMERS[],7)+RANDBETWEEN(0,TODAY()-VLOOKUP(PHOTOS[[#This Row],[Customer_ID]],CUSTOMERS[],7))</f>
        <v>44639</v>
      </c>
      <c r="C2457">
        <f t="shared" ca="1" si="38"/>
        <v>177</v>
      </c>
    </row>
    <row r="2458" spans="1:3" x14ac:dyDescent="0.2">
      <c r="A2458" t="s">
        <v>6862</v>
      </c>
      <c r="B2458" s="1">
        <f ca="1">VLOOKUP(PHOTOS[[#This Row],[Customer_ID]],CUSTOMERS[],7)+RANDBETWEEN(0,TODAY()-VLOOKUP(PHOTOS[[#This Row],[Customer_ID]],CUSTOMERS[],7))</f>
        <v>44720</v>
      </c>
      <c r="C2458">
        <f t="shared" ca="1" si="38"/>
        <v>77</v>
      </c>
    </row>
    <row r="2459" spans="1:3" x14ac:dyDescent="0.2">
      <c r="A2459" t="s">
        <v>6863</v>
      </c>
      <c r="B2459" s="1">
        <f ca="1">VLOOKUP(PHOTOS[[#This Row],[Customer_ID]],CUSTOMERS[],7)+RANDBETWEEN(0,TODAY()-VLOOKUP(PHOTOS[[#This Row],[Customer_ID]],CUSTOMERS[],7))</f>
        <v>44634</v>
      </c>
      <c r="C2459">
        <f t="shared" ca="1" si="38"/>
        <v>27</v>
      </c>
    </row>
    <row r="2460" spans="1:3" x14ac:dyDescent="0.2">
      <c r="A2460" t="s">
        <v>6864</v>
      </c>
      <c r="B2460" s="1">
        <f ca="1">VLOOKUP(PHOTOS[[#This Row],[Customer_ID]],CUSTOMERS[],7)+RANDBETWEEN(0,TODAY()-VLOOKUP(PHOTOS[[#This Row],[Customer_ID]],CUSTOMERS[],7))</f>
        <v>44978</v>
      </c>
      <c r="C2460">
        <f t="shared" ca="1" si="38"/>
        <v>126</v>
      </c>
    </row>
    <row r="2461" spans="1:3" x14ac:dyDescent="0.2">
      <c r="A2461" t="s">
        <v>6865</v>
      </c>
      <c r="B2461" s="1">
        <f ca="1">VLOOKUP(PHOTOS[[#This Row],[Customer_ID]],CUSTOMERS[],7)+RANDBETWEEN(0,TODAY()-VLOOKUP(PHOTOS[[#This Row],[Customer_ID]],CUSTOMERS[],7))</f>
        <v>44078</v>
      </c>
      <c r="C2461">
        <f t="shared" ca="1" si="38"/>
        <v>47</v>
      </c>
    </row>
    <row r="2462" spans="1:3" x14ac:dyDescent="0.2">
      <c r="A2462" t="s">
        <v>6866</v>
      </c>
      <c r="B2462" s="1">
        <f ca="1">VLOOKUP(PHOTOS[[#This Row],[Customer_ID]],CUSTOMERS[],7)+RANDBETWEEN(0,TODAY()-VLOOKUP(PHOTOS[[#This Row],[Customer_ID]],CUSTOMERS[],7))</f>
        <v>44397</v>
      </c>
      <c r="C2462">
        <f t="shared" ca="1" si="38"/>
        <v>9</v>
      </c>
    </row>
    <row r="2463" spans="1:3" x14ac:dyDescent="0.2">
      <c r="A2463" t="s">
        <v>6867</v>
      </c>
      <c r="B2463" s="1">
        <f ca="1">VLOOKUP(PHOTOS[[#This Row],[Customer_ID]],CUSTOMERS[],7)+RANDBETWEEN(0,TODAY()-VLOOKUP(PHOTOS[[#This Row],[Customer_ID]],CUSTOMERS[],7))</f>
        <v>44002</v>
      </c>
      <c r="C2463">
        <f t="shared" ca="1" si="38"/>
        <v>144</v>
      </c>
    </row>
    <row r="2464" spans="1:3" x14ac:dyDescent="0.2">
      <c r="A2464" t="s">
        <v>6868</v>
      </c>
      <c r="B2464" s="1">
        <f ca="1">VLOOKUP(PHOTOS[[#This Row],[Customer_ID]],CUSTOMERS[],7)+RANDBETWEEN(0,TODAY()-VLOOKUP(PHOTOS[[#This Row],[Customer_ID]],CUSTOMERS[],7))</f>
        <v>45151</v>
      </c>
      <c r="C2464">
        <f t="shared" ca="1" si="38"/>
        <v>99</v>
      </c>
    </row>
    <row r="2465" spans="1:3" x14ac:dyDescent="0.2">
      <c r="A2465" t="s">
        <v>6869</v>
      </c>
      <c r="B2465" s="1">
        <f ca="1">VLOOKUP(PHOTOS[[#This Row],[Customer_ID]],CUSTOMERS[],7)+RANDBETWEEN(0,TODAY()-VLOOKUP(PHOTOS[[#This Row],[Customer_ID]],CUSTOMERS[],7))</f>
        <v>43312</v>
      </c>
      <c r="C2465">
        <f t="shared" ca="1" si="38"/>
        <v>51</v>
      </c>
    </row>
    <row r="2466" spans="1:3" x14ac:dyDescent="0.2">
      <c r="A2466" t="s">
        <v>6870</v>
      </c>
      <c r="B2466" s="1">
        <f ca="1">VLOOKUP(PHOTOS[[#This Row],[Customer_ID]],CUSTOMERS[],7)+RANDBETWEEN(0,TODAY()-VLOOKUP(PHOTOS[[#This Row],[Customer_ID]],CUSTOMERS[],7))</f>
        <v>44563</v>
      </c>
      <c r="C2466">
        <f t="shared" ca="1" si="38"/>
        <v>193</v>
      </c>
    </row>
    <row r="2467" spans="1:3" x14ac:dyDescent="0.2">
      <c r="A2467" t="s">
        <v>6871</v>
      </c>
      <c r="B2467" s="1">
        <f ca="1">VLOOKUP(PHOTOS[[#This Row],[Customer_ID]],CUSTOMERS[],7)+RANDBETWEEN(0,TODAY()-VLOOKUP(PHOTOS[[#This Row],[Customer_ID]],CUSTOMERS[],7))</f>
        <v>44001</v>
      </c>
      <c r="C2467">
        <f t="shared" ca="1" si="38"/>
        <v>71</v>
      </c>
    </row>
    <row r="2468" spans="1:3" x14ac:dyDescent="0.2">
      <c r="A2468" t="s">
        <v>6872</v>
      </c>
      <c r="B2468" s="1">
        <f ca="1">VLOOKUP(PHOTOS[[#This Row],[Customer_ID]],CUSTOMERS[],7)+RANDBETWEEN(0,TODAY()-VLOOKUP(PHOTOS[[#This Row],[Customer_ID]],CUSTOMERS[],7))</f>
        <v>45126</v>
      </c>
      <c r="C2468">
        <f t="shared" ca="1" si="38"/>
        <v>125</v>
      </c>
    </row>
    <row r="2469" spans="1:3" x14ac:dyDescent="0.2">
      <c r="A2469" t="s">
        <v>6873</v>
      </c>
      <c r="B2469" s="1">
        <f ca="1">VLOOKUP(PHOTOS[[#This Row],[Customer_ID]],CUSTOMERS[],7)+RANDBETWEEN(0,TODAY()-VLOOKUP(PHOTOS[[#This Row],[Customer_ID]],CUSTOMERS[],7))</f>
        <v>44943</v>
      </c>
      <c r="C2469">
        <f t="shared" ca="1" si="38"/>
        <v>18</v>
      </c>
    </row>
    <row r="2470" spans="1:3" x14ac:dyDescent="0.2">
      <c r="A2470" t="s">
        <v>6874</v>
      </c>
      <c r="B2470" s="1">
        <f ca="1">VLOOKUP(PHOTOS[[#This Row],[Customer_ID]],CUSTOMERS[],7)+RANDBETWEEN(0,TODAY()-VLOOKUP(PHOTOS[[#This Row],[Customer_ID]],CUSTOMERS[],7))</f>
        <v>43676</v>
      </c>
      <c r="C2470">
        <f t="shared" ca="1" si="38"/>
        <v>12</v>
      </c>
    </row>
    <row r="2471" spans="1:3" x14ac:dyDescent="0.2">
      <c r="A2471" t="s">
        <v>6875</v>
      </c>
      <c r="B2471" s="1">
        <f ca="1">VLOOKUP(PHOTOS[[#This Row],[Customer_ID]],CUSTOMERS[],7)+RANDBETWEEN(0,TODAY()-VLOOKUP(PHOTOS[[#This Row],[Customer_ID]],CUSTOMERS[],7))</f>
        <v>43346</v>
      </c>
      <c r="C2471">
        <f t="shared" ca="1" si="38"/>
        <v>72</v>
      </c>
    </row>
    <row r="2472" spans="1:3" x14ac:dyDescent="0.2">
      <c r="A2472" t="s">
        <v>6876</v>
      </c>
      <c r="B2472" s="1">
        <f ca="1">VLOOKUP(PHOTOS[[#This Row],[Customer_ID]],CUSTOMERS[],7)+RANDBETWEEN(0,TODAY()-VLOOKUP(PHOTOS[[#This Row],[Customer_ID]],CUSTOMERS[],7))</f>
        <v>43240</v>
      </c>
      <c r="C2472">
        <f t="shared" ca="1" si="38"/>
        <v>50</v>
      </c>
    </row>
    <row r="2473" spans="1:3" x14ac:dyDescent="0.2">
      <c r="A2473" t="s">
        <v>6877</v>
      </c>
      <c r="B2473" s="1">
        <f ca="1">VLOOKUP(PHOTOS[[#This Row],[Customer_ID]],CUSTOMERS[],7)+RANDBETWEEN(0,TODAY()-VLOOKUP(PHOTOS[[#This Row],[Customer_ID]],CUSTOMERS[],7))</f>
        <v>44128</v>
      </c>
      <c r="C2473">
        <f t="shared" ca="1" si="38"/>
        <v>200</v>
      </c>
    </row>
    <row r="2474" spans="1:3" x14ac:dyDescent="0.2">
      <c r="A2474" t="s">
        <v>6878</v>
      </c>
      <c r="B2474" s="1">
        <f ca="1">VLOOKUP(PHOTOS[[#This Row],[Customer_ID]],CUSTOMERS[],7)+RANDBETWEEN(0,TODAY()-VLOOKUP(PHOTOS[[#This Row],[Customer_ID]],CUSTOMERS[],7))</f>
        <v>44557</v>
      </c>
      <c r="C2474">
        <f t="shared" ca="1" si="38"/>
        <v>7</v>
      </c>
    </row>
    <row r="2475" spans="1:3" x14ac:dyDescent="0.2">
      <c r="A2475" t="s">
        <v>6879</v>
      </c>
      <c r="B2475" s="1">
        <f ca="1">VLOOKUP(PHOTOS[[#This Row],[Customer_ID]],CUSTOMERS[],7)+RANDBETWEEN(0,TODAY()-VLOOKUP(PHOTOS[[#This Row],[Customer_ID]],CUSTOMERS[],7))</f>
        <v>45486</v>
      </c>
      <c r="C2475">
        <f t="shared" ca="1" si="38"/>
        <v>7</v>
      </c>
    </row>
    <row r="2476" spans="1:3" x14ac:dyDescent="0.2">
      <c r="A2476" t="s">
        <v>6880</v>
      </c>
      <c r="B2476" s="1">
        <f ca="1">VLOOKUP(PHOTOS[[#This Row],[Customer_ID]],CUSTOMERS[],7)+RANDBETWEEN(0,TODAY()-VLOOKUP(PHOTOS[[#This Row],[Customer_ID]],CUSTOMERS[],7))</f>
        <v>45014</v>
      </c>
      <c r="C2476">
        <f t="shared" ca="1" si="38"/>
        <v>157</v>
      </c>
    </row>
    <row r="2477" spans="1:3" x14ac:dyDescent="0.2">
      <c r="A2477" t="s">
        <v>6881</v>
      </c>
      <c r="B2477" s="1">
        <f ca="1">VLOOKUP(PHOTOS[[#This Row],[Customer_ID]],CUSTOMERS[],7)+RANDBETWEEN(0,TODAY()-VLOOKUP(PHOTOS[[#This Row],[Customer_ID]],CUSTOMERS[],7))</f>
        <v>45292</v>
      </c>
      <c r="C2477">
        <f t="shared" ca="1" si="38"/>
        <v>199</v>
      </c>
    </row>
    <row r="2478" spans="1:3" x14ac:dyDescent="0.2">
      <c r="A2478" t="s">
        <v>6882</v>
      </c>
      <c r="B2478" s="1">
        <f ca="1">VLOOKUP(PHOTOS[[#This Row],[Customer_ID]],CUSTOMERS[],7)+RANDBETWEEN(0,TODAY()-VLOOKUP(PHOTOS[[#This Row],[Customer_ID]],CUSTOMERS[],7))</f>
        <v>43630</v>
      </c>
      <c r="C2478">
        <f t="shared" ca="1" si="38"/>
        <v>19</v>
      </c>
    </row>
    <row r="2479" spans="1:3" x14ac:dyDescent="0.2">
      <c r="A2479" t="s">
        <v>6883</v>
      </c>
      <c r="B2479" s="1">
        <f ca="1">VLOOKUP(PHOTOS[[#This Row],[Customer_ID]],CUSTOMERS[],7)+RANDBETWEEN(0,TODAY()-VLOOKUP(PHOTOS[[#This Row],[Customer_ID]],CUSTOMERS[],7))</f>
        <v>45302</v>
      </c>
      <c r="C2479">
        <f t="shared" ca="1" si="38"/>
        <v>12</v>
      </c>
    </row>
    <row r="2480" spans="1:3" x14ac:dyDescent="0.2">
      <c r="A2480" t="s">
        <v>6884</v>
      </c>
      <c r="B2480" s="1">
        <f ca="1">VLOOKUP(PHOTOS[[#This Row],[Customer_ID]],CUSTOMERS[],7)+RANDBETWEEN(0,TODAY()-VLOOKUP(PHOTOS[[#This Row],[Customer_ID]],CUSTOMERS[],7))</f>
        <v>45400</v>
      </c>
      <c r="C2480">
        <f t="shared" ca="1" si="38"/>
        <v>164</v>
      </c>
    </row>
    <row r="2481" spans="1:3" x14ac:dyDescent="0.2">
      <c r="A2481" t="s">
        <v>6885</v>
      </c>
      <c r="B2481" s="1">
        <f ca="1">VLOOKUP(PHOTOS[[#This Row],[Customer_ID]],CUSTOMERS[],7)+RANDBETWEEN(0,TODAY()-VLOOKUP(PHOTOS[[#This Row],[Customer_ID]],CUSTOMERS[],7))</f>
        <v>44954</v>
      </c>
      <c r="C2481">
        <f t="shared" ca="1" si="38"/>
        <v>117</v>
      </c>
    </row>
    <row r="2482" spans="1:3" x14ac:dyDescent="0.2">
      <c r="A2482" t="s">
        <v>6886</v>
      </c>
      <c r="B2482" s="1">
        <f ca="1">VLOOKUP(PHOTOS[[#This Row],[Customer_ID]],CUSTOMERS[],7)+RANDBETWEEN(0,TODAY()-VLOOKUP(PHOTOS[[#This Row],[Customer_ID]],CUSTOMERS[],7))</f>
        <v>43840</v>
      </c>
      <c r="C2482">
        <f t="shared" ca="1" si="38"/>
        <v>112</v>
      </c>
    </row>
    <row r="2483" spans="1:3" x14ac:dyDescent="0.2">
      <c r="A2483" t="s">
        <v>6887</v>
      </c>
      <c r="B2483" s="1">
        <f ca="1">VLOOKUP(PHOTOS[[#This Row],[Customer_ID]],CUSTOMERS[],7)+RANDBETWEEN(0,TODAY()-VLOOKUP(PHOTOS[[#This Row],[Customer_ID]],CUSTOMERS[],7))</f>
        <v>44181</v>
      </c>
      <c r="C2483">
        <f t="shared" ca="1" si="38"/>
        <v>2</v>
      </c>
    </row>
    <row r="2484" spans="1:3" x14ac:dyDescent="0.2">
      <c r="A2484" t="s">
        <v>6888</v>
      </c>
      <c r="B2484" s="1">
        <f ca="1">VLOOKUP(PHOTOS[[#This Row],[Customer_ID]],CUSTOMERS[],7)+RANDBETWEEN(0,TODAY()-VLOOKUP(PHOTOS[[#This Row],[Customer_ID]],CUSTOMERS[],7))</f>
        <v>44629</v>
      </c>
      <c r="C2484">
        <f t="shared" ca="1" si="38"/>
        <v>58</v>
      </c>
    </row>
    <row r="2485" spans="1:3" x14ac:dyDescent="0.2">
      <c r="A2485" t="s">
        <v>6889</v>
      </c>
      <c r="B2485" s="1">
        <f ca="1">VLOOKUP(PHOTOS[[#This Row],[Customer_ID]],CUSTOMERS[],7)+RANDBETWEEN(0,TODAY()-VLOOKUP(PHOTOS[[#This Row],[Customer_ID]],CUSTOMERS[],7))</f>
        <v>45249</v>
      </c>
      <c r="C2485">
        <f t="shared" ca="1" si="38"/>
        <v>135</v>
      </c>
    </row>
    <row r="2486" spans="1:3" x14ac:dyDescent="0.2">
      <c r="A2486" t="s">
        <v>6890</v>
      </c>
      <c r="B2486" s="1">
        <f ca="1">VLOOKUP(PHOTOS[[#This Row],[Customer_ID]],CUSTOMERS[],7)+RANDBETWEEN(0,TODAY()-VLOOKUP(PHOTOS[[#This Row],[Customer_ID]],CUSTOMERS[],7))</f>
        <v>45250</v>
      </c>
      <c r="C2486">
        <f t="shared" ca="1" si="38"/>
        <v>65</v>
      </c>
    </row>
    <row r="2487" spans="1:3" x14ac:dyDescent="0.2">
      <c r="A2487" t="s">
        <v>6891</v>
      </c>
      <c r="B2487" s="1">
        <f ca="1">VLOOKUP(PHOTOS[[#This Row],[Customer_ID]],CUSTOMERS[],7)+RANDBETWEEN(0,TODAY()-VLOOKUP(PHOTOS[[#This Row],[Customer_ID]],CUSTOMERS[],7))</f>
        <v>44998</v>
      </c>
      <c r="C2487">
        <f t="shared" ca="1" si="38"/>
        <v>144</v>
      </c>
    </row>
    <row r="2488" spans="1:3" x14ac:dyDescent="0.2">
      <c r="A2488" t="s">
        <v>6892</v>
      </c>
      <c r="B2488" s="1">
        <f ca="1">VLOOKUP(PHOTOS[[#This Row],[Customer_ID]],CUSTOMERS[],7)+RANDBETWEEN(0,TODAY()-VLOOKUP(PHOTOS[[#This Row],[Customer_ID]],CUSTOMERS[],7))</f>
        <v>45336</v>
      </c>
      <c r="C2488">
        <f t="shared" ca="1" si="38"/>
        <v>104</v>
      </c>
    </row>
    <row r="2489" spans="1:3" x14ac:dyDescent="0.2">
      <c r="A2489" t="s">
        <v>6893</v>
      </c>
      <c r="B2489" s="1">
        <f ca="1">VLOOKUP(PHOTOS[[#This Row],[Customer_ID]],CUSTOMERS[],7)+RANDBETWEEN(0,TODAY()-VLOOKUP(PHOTOS[[#This Row],[Customer_ID]],CUSTOMERS[],7))</f>
        <v>45222</v>
      </c>
      <c r="C2489">
        <f t="shared" ca="1" si="38"/>
        <v>174</v>
      </c>
    </row>
    <row r="2490" spans="1:3" x14ac:dyDescent="0.2">
      <c r="A2490" t="s">
        <v>6894</v>
      </c>
      <c r="B2490" s="1">
        <f ca="1">VLOOKUP(PHOTOS[[#This Row],[Customer_ID]],CUSTOMERS[],7)+RANDBETWEEN(0,TODAY()-VLOOKUP(PHOTOS[[#This Row],[Customer_ID]],CUSTOMERS[],7))</f>
        <v>44286</v>
      </c>
      <c r="C2490">
        <f t="shared" ca="1" si="38"/>
        <v>175</v>
      </c>
    </row>
    <row r="2491" spans="1:3" x14ac:dyDescent="0.2">
      <c r="A2491" t="s">
        <v>6895</v>
      </c>
      <c r="B2491" s="1">
        <f ca="1">VLOOKUP(PHOTOS[[#This Row],[Customer_ID]],CUSTOMERS[],7)+RANDBETWEEN(0,TODAY()-VLOOKUP(PHOTOS[[#This Row],[Customer_ID]],CUSTOMERS[],7))</f>
        <v>44754</v>
      </c>
      <c r="C2491">
        <f t="shared" ca="1" si="38"/>
        <v>141</v>
      </c>
    </row>
    <row r="2492" spans="1:3" x14ac:dyDescent="0.2">
      <c r="A2492" t="s">
        <v>6896</v>
      </c>
      <c r="B2492" s="1">
        <f ca="1">VLOOKUP(PHOTOS[[#This Row],[Customer_ID]],CUSTOMERS[],7)+RANDBETWEEN(0,TODAY()-VLOOKUP(PHOTOS[[#This Row],[Customer_ID]],CUSTOMERS[],7))</f>
        <v>43292</v>
      </c>
      <c r="C2492">
        <f t="shared" ca="1" si="38"/>
        <v>113</v>
      </c>
    </row>
    <row r="2493" spans="1:3" x14ac:dyDescent="0.2">
      <c r="A2493" t="s">
        <v>6897</v>
      </c>
      <c r="B2493" s="1">
        <f ca="1">VLOOKUP(PHOTOS[[#This Row],[Customer_ID]],CUSTOMERS[],7)+RANDBETWEEN(0,TODAY()-VLOOKUP(PHOTOS[[#This Row],[Customer_ID]],CUSTOMERS[],7))</f>
        <v>44988</v>
      </c>
      <c r="C2493">
        <f t="shared" ca="1" si="38"/>
        <v>42</v>
      </c>
    </row>
    <row r="2494" spans="1:3" x14ac:dyDescent="0.2">
      <c r="A2494" t="s">
        <v>6898</v>
      </c>
      <c r="B2494" s="1">
        <f ca="1">VLOOKUP(PHOTOS[[#This Row],[Customer_ID]],CUSTOMERS[],7)+RANDBETWEEN(0,TODAY()-VLOOKUP(PHOTOS[[#This Row],[Customer_ID]],CUSTOMERS[],7))</f>
        <v>44035</v>
      </c>
      <c r="C2494">
        <f t="shared" ca="1" si="38"/>
        <v>52</v>
      </c>
    </row>
    <row r="2495" spans="1:3" x14ac:dyDescent="0.2">
      <c r="A2495" t="s">
        <v>6899</v>
      </c>
      <c r="B2495" s="1">
        <f ca="1">VLOOKUP(PHOTOS[[#This Row],[Customer_ID]],CUSTOMERS[],7)+RANDBETWEEN(0,TODAY()-VLOOKUP(PHOTOS[[#This Row],[Customer_ID]],CUSTOMERS[],7))</f>
        <v>44734</v>
      </c>
      <c r="C2495">
        <f t="shared" ca="1" si="38"/>
        <v>75</v>
      </c>
    </row>
    <row r="2496" spans="1:3" x14ac:dyDescent="0.2">
      <c r="A2496" t="s">
        <v>6900</v>
      </c>
      <c r="B2496" s="1">
        <f ca="1">VLOOKUP(PHOTOS[[#This Row],[Customer_ID]],CUSTOMERS[],7)+RANDBETWEEN(0,TODAY()-VLOOKUP(PHOTOS[[#This Row],[Customer_ID]],CUSTOMERS[],7))</f>
        <v>44533</v>
      </c>
      <c r="C2496">
        <f t="shared" ca="1" si="38"/>
        <v>162</v>
      </c>
    </row>
    <row r="2497" spans="1:3" x14ac:dyDescent="0.2">
      <c r="A2497" t="s">
        <v>6901</v>
      </c>
      <c r="B2497" s="1">
        <f ca="1">VLOOKUP(PHOTOS[[#This Row],[Customer_ID]],CUSTOMERS[],7)+RANDBETWEEN(0,TODAY()-VLOOKUP(PHOTOS[[#This Row],[Customer_ID]],CUSTOMERS[],7))</f>
        <v>43687</v>
      </c>
      <c r="C2497">
        <f t="shared" ca="1" si="38"/>
        <v>30</v>
      </c>
    </row>
    <row r="2498" spans="1:3" x14ac:dyDescent="0.2">
      <c r="A2498" t="s">
        <v>6902</v>
      </c>
      <c r="B2498" s="1">
        <f ca="1">VLOOKUP(PHOTOS[[#This Row],[Customer_ID]],CUSTOMERS[],7)+RANDBETWEEN(0,TODAY()-VLOOKUP(PHOTOS[[#This Row],[Customer_ID]],CUSTOMERS[],7))</f>
        <v>45119</v>
      </c>
      <c r="C2498">
        <f t="shared" ref="C2498:C2561" ca="1" si="39">RANDBETWEEN(1,200)</f>
        <v>13</v>
      </c>
    </row>
    <row r="2499" spans="1:3" x14ac:dyDescent="0.2">
      <c r="A2499" t="s">
        <v>6903</v>
      </c>
      <c r="B2499" s="1">
        <f ca="1">VLOOKUP(PHOTOS[[#This Row],[Customer_ID]],CUSTOMERS[],7)+RANDBETWEEN(0,TODAY()-VLOOKUP(PHOTOS[[#This Row],[Customer_ID]],CUSTOMERS[],7))</f>
        <v>44176</v>
      </c>
      <c r="C2499">
        <f t="shared" ca="1" si="39"/>
        <v>86</v>
      </c>
    </row>
    <row r="2500" spans="1:3" x14ac:dyDescent="0.2">
      <c r="A2500" t="s">
        <v>6904</v>
      </c>
      <c r="B2500" s="1">
        <f ca="1">VLOOKUP(PHOTOS[[#This Row],[Customer_ID]],CUSTOMERS[],7)+RANDBETWEEN(0,TODAY()-VLOOKUP(PHOTOS[[#This Row],[Customer_ID]],CUSTOMERS[],7))</f>
        <v>43702</v>
      </c>
      <c r="C2500">
        <f t="shared" ca="1" si="39"/>
        <v>56</v>
      </c>
    </row>
    <row r="2501" spans="1:3" x14ac:dyDescent="0.2">
      <c r="A2501" t="s">
        <v>6905</v>
      </c>
      <c r="B2501" s="1">
        <f ca="1">VLOOKUP(PHOTOS[[#This Row],[Customer_ID]],CUSTOMERS[],7)+RANDBETWEEN(0,TODAY()-VLOOKUP(PHOTOS[[#This Row],[Customer_ID]],CUSTOMERS[],7))</f>
        <v>44223</v>
      </c>
      <c r="C2501">
        <f t="shared" ca="1" si="39"/>
        <v>16</v>
      </c>
    </row>
    <row r="2502" spans="1:3" x14ac:dyDescent="0.2">
      <c r="A2502" t="s">
        <v>6906</v>
      </c>
      <c r="B2502" s="1">
        <f ca="1">VLOOKUP(PHOTOS[[#This Row],[Customer_ID]],CUSTOMERS[],7)+RANDBETWEEN(0,TODAY()-VLOOKUP(PHOTOS[[#This Row],[Customer_ID]],CUSTOMERS[],7))</f>
        <v>44769</v>
      </c>
      <c r="C2502">
        <f t="shared" ca="1" si="39"/>
        <v>190</v>
      </c>
    </row>
    <row r="2503" spans="1:3" x14ac:dyDescent="0.2">
      <c r="A2503" t="s">
        <v>6907</v>
      </c>
      <c r="B2503" s="1">
        <f ca="1">VLOOKUP(PHOTOS[[#This Row],[Customer_ID]],CUSTOMERS[],7)+RANDBETWEEN(0,TODAY()-VLOOKUP(PHOTOS[[#This Row],[Customer_ID]],CUSTOMERS[],7))</f>
        <v>45328</v>
      </c>
      <c r="C2503">
        <f t="shared" ca="1" si="39"/>
        <v>129</v>
      </c>
    </row>
    <row r="2504" spans="1:3" x14ac:dyDescent="0.2">
      <c r="A2504" t="s">
        <v>6908</v>
      </c>
      <c r="B2504" s="1">
        <f ca="1">VLOOKUP(PHOTOS[[#This Row],[Customer_ID]],CUSTOMERS[],7)+RANDBETWEEN(0,TODAY()-VLOOKUP(PHOTOS[[#This Row],[Customer_ID]],CUSTOMERS[],7))</f>
        <v>45204</v>
      </c>
      <c r="C2504">
        <f t="shared" ca="1" si="39"/>
        <v>101</v>
      </c>
    </row>
    <row r="2505" spans="1:3" x14ac:dyDescent="0.2">
      <c r="A2505" t="s">
        <v>6909</v>
      </c>
      <c r="B2505" s="1">
        <f ca="1">VLOOKUP(PHOTOS[[#This Row],[Customer_ID]],CUSTOMERS[],7)+RANDBETWEEN(0,TODAY()-VLOOKUP(PHOTOS[[#This Row],[Customer_ID]],CUSTOMERS[],7))</f>
        <v>44666</v>
      </c>
      <c r="C2505">
        <f t="shared" ca="1" si="39"/>
        <v>185</v>
      </c>
    </row>
    <row r="2506" spans="1:3" x14ac:dyDescent="0.2">
      <c r="A2506" t="s">
        <v>6910</v>
      </c>
      <c r="B2506" s="1">
        <f ca="1">VLOOKUP(PHOTOS[[#This Row],[Customer_ID]],CUSTOMERS[],7)+RANDBETWEEN(0,TODAY()-VLOOKUP(PHOTOS[[#This Row],[Customer_ID]],CUSTOMERS[],7))</f>
        <v>43802</v>
      </c>
      <c r="C2506">
        <f t="shared" ca="1" si="39"/>
        <v>122</v>
      </c>
    </row>
    <row r="2507" spans="1:3" x14ac:dyDescent="0.2">
      <c r="A2507" t="s">
        <v>6911</v>
      </c>
      <c r="B2507" s="1">
        <f ca="1">VLOOKUP(PHOTOS[[#This Row],[Customer_ID]],CUSTOMERS[],7)+RANDBETWEEN(0,TODAY()-VLOOKUP(PHOTOS[[#This Row],[Customer_ID]],CUSTOMERS[],7))</f>
        <v>44741</v>
      </c>
      <c r="C2507">
        <f t="shared" ca="1" si="39"/>
        <v>140</v>
      </c>
    </row>
    <row r="2508" spans="1:3" x14ac:dyDescent="0.2">
      <c r="A2508" t="s">
        <v>6912</v>
      </c>
      <c r="B2508" s="1">
        <f ca="1">VLOOKUP(PHOTOS[[#This Row],[Customer_ID]],CUSTOMERS[],7)+RANDBETWEEN(0,TODAY()-VLOOKUP(PHOTOS[[#This Row],[Customer_ID]],CUSTOMERS[],7))</f>
        <v>44235</v>
      </c>
      <c r="C2508">
        <f t="shared" ca="1" si="39"/>
        <v>117</v>
      </c>
    </row>
    <row r="2509" spans="1:3" x14ac:dyDescent="0.2">
      <c r="A2509" t="s">
        <v>6913</v>
      </c>
      <c r="B2509" s="1">
        <f ca="1">VLOOKUP(PHOTOS[[#This Row],[Customer_ID]],CUSTOMERS[],7)+RANDBETWEEN(0,TODAY()-VLOOKUP(PHOTOS[[#This Row],[Customer_ID]],CUSTOMERS[],7))</f>
        <v>44192</v>
      </c>
      <c r="C2509">
        <f t="shared" ca="1" si="39"/>
        <v>104</v>
      </c>
    </row>
    <row r="2510" spans="1:3" x14ac:dyDescent="0.2">
      <c r="A2510" t="s">
        <v>6914</v>
      </c>
      <c r="B2510" s="1">
        <f ca="1">VLOOKUP(PHOTOS[[#This Row],[Customer_ID]],CUSTOMERS[],7)+RANDBETWEEN(0,TODAY()-VLOOKUP(PHOTOS[[#This Row],[Customer_ID]],CUSTOMERS[],7))</f>
        <v>44196</v>
      </c>
      <c r="C2510">
        <f t="shared" ca="1" si="39"/>
        <v>145</v>
      </c>
    </row>
    <row r="2511" spans="1:3" x14ac:dyDescent="0.2">
      <c r="A2511" t="s">
        <v>6915</v>
      </c>
      <c r="B2511" s="1">
        <f ca="1">VLOOKUP(PHOTOS[[#This Row],[Customer_ID]],CUSTOMERS[],7)+RANDBETWEEN(0,TODAY()-VLOOKUP(PHOTOS[[#This Row],[Customer_ID]],CUSTOMERS[],7))</f>
        <v>45466</v>
      </c>
      <c r="C2511">
        <f t="shared" ca="1" si="39"/>
        <v>100</v>
      </c>
    </row>
    <row r="2512" spans="1:3" x14ac:dyDescent="0.2">
      <c r="A2512" t="s">
        <v>6916</v>
      </c>
      <c r="B2512" s="1">
        <f ca="1">VLOOKUP(PHOTOS[[#This Row],[Customer_ID]],CUSTOMERS[],7)+RANDBETWEEN(0,TODAY()-VLOOKUP(PHOTOS[[#This Row],[Customer_ID]],CUSTOMERS[],7))</f>
        <v>44635</v>
      </c>
      <c r="C2512">
        <f t="shared" ca="1" si="39"/>
        <v>178</v>
      </c>
    </row>
    <row r="2513" spans="1:3" x14ac:dyDescent="0.2">
      <c r="A2513" t="s">
        <v>6917</v>
      </c>
      <c r="B2513" s="1">
        <f ca="1">VLOOKUP(PHOTOS[[#This Row],[Customer_ID]],CUSTOMERS[],7)+RANDBETWEEN(0,TODAY()-VLOOKUP(PHOTOS[[#This Row],[Customer_ID]],CUSTOMERS[],7))</f>
        <v>45474</v>
      </c>
      <c r="C2513">
        <f t="shared" ca="1" si="39"/>
        <v>187</v>
      </c>
    </row>
    <row r="2514" spans="1:3" x14ac:dyDescent="0.2">
      <c r="A2514" t="s">
        <v>6918</v>
      </c>
      <c r="B2514" s="1">
        <f ca="1">VLOOKUP(PHOTOS[[#This Row],[Customer_ID]],CUSTOMERS[],7)+RANDBETWEEN(0,TODAY()-VLOOKUP(PHOTOS[[#This Row],[Customer_ID]],CUSTOMERS[],7))</f>
        <v>44161</v>
      </c>
      <c r="C2514">
        <f t="shared" ca="1" si="39"/>
        <v>101</v>
      </c>
    </row>
    <row r="2515" spans="1:3" x14ac:dyDescent="0.2">
      <c r="A2515" t="s">
        <v>6919</v>
      </c>
      <c r="B2515" s="1">
        <f ca="1">VLOOKUP(PHOTOS[[#This Row],[Customer_ID]],CUSTOMERS[],7)+RANDBETWEEN(0,TODAY()-VLOOKUP(PHOTOS[[#This Row],[Customer_ID]],CUSTOMERS[],7))</f>
        <v>45299</v>
      </c>
      <c r="C2515">
        <f t="shared" ca="1" si="39"/>
        <v>191</v>
      </c>
    </row>
    <row r="2516" spans="1:3" x14ac:dyDescent="0.2">
      <c r="A2516" t="s">
        <v>6920</v>
      </c>
      <c r="B2516" s="1">
        <f ca="1">VLOOKUP(PHOTOS[[#This Row],[Customer_ID]],CUSTOMERS[],7)+RANDBETWEEN(0,TODAY()-VLOOKUP(PHOTOS[[#This Row],[Customer_ID]],CUSTOMERS[],7))</f>
        <v>44607</v>
      </c>
      <c r="C2516">
        <f t="shared" ca="1" si="39"/>
        <v>180</v>
      </c>
    </row>
    <row r="2517" spans="1:3" x14ac:dyDescent="0.2">
      <c r="A2517" t="s">
        <v>6921</v>
      </c>
      <c r="B2517" s="1">
        <f ca="1">VLOOKUP(PHOTOS[[#This Row],[Customer_ID]],CUSTOMERS[],7)+RANDBETWEEN(0,TODAY()-VLOOKUP(PHOTOS[[#This Row],[Customer_ID]],CUSTOMERS[],7))</f>
        <v>43944</v>
      </c>
      <c r="C2517">
        <f t="shared" ca="1" si="39"/>
        <v>13</v>
      </c>
    </row>
    <row r="2518" spans="1:3" x14ac:dyDescent="0.2">
      <c r="A2518" t="s">
        <v>6922</v>
      </c>
      <c r="B2518" s="1">
        <f ca="1">VLOOKUP(PHOTOS[[#This Row],[Customer_ID]],CUSTOMERS[],7)+RANDBETWEEN(0,TODAY()-VLOOKUP(PHOTOS[[#This Row],[Customer_ID]],CUSTOMERS[],7))</f>
        <v>45127</v>
      </c>
      <c r="C2518">
        <f t="shared" ca="1" si="39"/>
        <v>151</v>
      </c>
    </row>
    <row r="2519" spans="1:3" x14ac:dyDescent="0.2">
      <c r="A2519" t="s">
        <v>6923</v>
      </c>
      <c r="B2519" s="1">
        <f ca="1">VLOOKUP(PHOTOS[[#This Row],[Customer_ID]],CUSTOMERS[],7)+RANDBETWEEN(0,TODAY()-VLOOKUP(PHOTOS[[#This Row],[Customer_ID]],CUSTOMERS[],7))</f>
        <v>44974</v>
      </c>
      <c r="C2519">
        <f t="shared" ca="1" si="39"/>
        <v>41</v>
      </c>
    </row>
    <row r="2520" spans="1:3" x14ac:dyDescent="0.2">
      <c r="A2520" t="s">
        <v>6924</v>
      </c>
      <c r="B2520" s="1">
        <f ca="1">VLOOKUP(PHOTOS[[#This Row],[Customer_ID]],CUSTOMERS[],7)+RANDBETWEEN(0,TODAY()-VLOOKUP(PHOTOS[[#This Row],[Customer_ID]],CUSTOMERS[],7))</f>
        <v>45152</v>
      </c>
      <c r="C2520">
        <f t="shared" ca="1" si="39"/>
        <v>200</v>
      </c>
    </row>
    <row r="2521" spans="1:3" x14ac:dyDescent="0.2">
      <c r="A2521" t="s">
        <v>6925</v>
      </c>
      <c r="B2521" s="1">
        <f ca="1">VLOOKUP(PHOTOS[[#This Row],[Customer_ID]],CUSTOMERS[],7)+RANDBETWEEN(0,TODAY()-VLOOKUP(PHOTOS[[#This Row],[Customer_ID]],CUSTOMERS[],7))</f>
        <v>43930</v>
      </c>
      <c r="C2521">
        <f t="shared" ca="1" si="39"/>
        <v>15</v>
      </c>
    </row>
    <row r="2522" spans="1:3" x14ac:dyDescent="0.2">
      <c r="A2522" t="s">
        <v>6926</v>
      </c>
      <c r="B2522" s="1">
        <f ca="1">VLOOKUP(PHOTOS[[#This Row],[Customer_ID]],CUSTOMERS[],7)+RANDBETWEEN(0,TODAY()-VLOOKUP(PHOTOS[[#This Row],[Customer_ID]],CUSTOMERS[],7))</f>
        <v>44596</v>
      </c>
      <c r="C2522">
        <f t="shared" ca="1" si="39"/>
        <v>9</v>
      </c>
    </row>
    <row r="2523" spans="1:3" x14ac:dyDescent="0.2">
      <c r="A2523" t="s">
        <v>6927</v>
      </c>
      <c r="B2523" s="1">
        <f ca="1">VLOOKUP(PHOTOS[[#This Row],[Customer_ID]],CUSTOMERS[],7)+RANDBETWEEN(0,TODAY()-VLOOKUP(PHOTOS[[#This Row],[Customer_ID]],CUSTOMERS[],7))</f>
        <v>44627</v>
      </c>
      <c r="C2523">
        <f t="shared" ca="1" si="39"/>
        <v>38</v>
      </c>
    </row>
    <row r="2524" spans="1:3" x14ac:dyDescent="0.2">
      <c r="A2524" t="s">
        <v>6928</v>
      </c>
      <c r="B2524" s="1">
        <f ca="1">VLOOKUP(PHOTOS[[#This Row],[Customer_ID]],CUSTOMERS[],7)+RANDBETWEEN(0,TODAY()-VLOOKUP(PHOTOS[[#This Row],[Customer_ID]],CUSTOMERS[],7))</f>
        <v>44018</v>
      </c>
      <c r="C2524">
        <f t="shared" ca="1" si="39"/>
        <v>12</v>
      </c>
    </row>
    <row r="2525" spans="1:3" x14ac:dyDescent="0.2">
      <c r="A2525" t="s">
        <v>6929</v>
      </c>
      <c r="B2525" s="1">
        <f ca="1">VLOOKUP(PHOTOS[[#This Row],[Customer_ID]],CUSTOMERS[],7)+RANDBETWEEN(0,TODAY()-VLOOKUP(PHOTOS[[#This Row],[Customer_ID]],CUSTOMERS[],7))</f>
        <v>44922</v>
      </c>
      <c r="C2525">
        <f t="shared" ca="1" si="39"/>
        <v>93</v>
      </c>
    </row>
    <row r="2526" spans="1:3" x14ac:dyDescent="0.2">
      <c r="A2526" t="s">
        <v>6930</v>
      </c>
      <c r="B2526" s="1">
        <f ca="1">VLOOKUP(PHOTOS[[#This Row],[Customer_ID]],CUSTOMERS[],7)+RANDBETWEEN(0,TODAY()-VLOOKUP(PHOTOS[[#This Row],[Customer_ID]],CUSTOMERS[],7))</f>
        <v>44276</v>
      </c>
      <c r="C2526">
        <f t="shared" ca="1" si="39"/>
        <v>177</v>
      </c>
    </row>
    <row r="2527" spans="1:3" x14ac:dyDescent="0.2">
      <c r="A2527" t="s">
        <v>6931</v>
      </c>
      <c r="B2527" s="1">
        <f ca="1">VLOOKUP(PHOTOS[[#This Row],[Customer_ID]],CUSTOMERS[],7)+RANDBETWEEN(0,TODAY()-VLOOKUP(PHOTOS[[#This Row],[Customer_ID]],CUSTOMERS[],7))</f>
        <v>45009</v>
      </c>
      <c r="C2527">
        <f t="shared" ca="1" si="39"/>
        <v>199</v>
      </c>
    </row>
    <row r="2528" spans="1:3" x14ac:dyDescent="0.2">
      <c r="A2528" t="s">
        <v>6932</v>
      </c>
      <c r="B2528" s="1">
        <f ca="1">VLOOKUP(PHOTOS[[#This Row],[Customer_ID]],CUSTOMERS[],7)+RANDBETWEEN(0,TODAY()-VLOOKUP(PHOTOS[[#This Row],[Customer_ID]],CUSTOMERS[],7))</f>
        <v>45125</v>
      </c>
      <c r="C2528">
        <f t="shared" ca="1" si="39"/>
        <v>104</v>
      </c>
    </row>
    <row r="2529" spans="1:3" x14ac:dyDescent="0.2">
      <c r="A2529" t="s">
        <v>6933</v>
      </c>
      <c r="B2529" s="1">
        <f ca="1">VLOOKUP(PHOTOS[[#This Row],[Customer_ID]],CUSTOMERS[],7)+RANDBETWEEN(0,TODAY()-VLOOKUP(PHOTOS[[#This Row],[Customer_ID]],CUSTOMERS[],7))</f>
        <v>45285</v>
      </c>
      <c r="C2529">
        <f t="shared" ca="1" si="39"/>
        <v>53</v>
      </c>
    </row>
    <row r="2530" spans="1:3" x14ac:dyDescent="0.2">
      <c r="A2530" t="s">
        <v>6934</v>
      </c>
      <c r="B2530" s="1">
        <f ca="1">VLOOKUP(PHOTOS[[#This Row],[Customer_ID]],CUSTOMERS[],7)+RANDBETWEEN(0,TODAY()-VLOOKUP(PHOTOS[[#This Row],[Customer_ID]],CUSTOMERS[],7))</f>
        <v>44571</v>
      </c>
      <c r="C2530">
        <f t="shared" ca="1" si="39"/>
        <v>136</v>
      </c>
    </row>
    <row r="2531" spans="1:3" x14ac:dyDescent="0.2">
      <c r="A2531" t="s">
        <v>6935</v>
      </c>
      <c r="B2531" s="1">
        <f ca="1">VLOOKUP(PHOTOS[[#This Row],[Customer_ID]],CUSTOMERS[],7)+RANDBETWEEN(0,TODAY()-VLOOKUP(PHOTOS[[#This Row],[Customer_ID]],CUSTOMERS[],7))</f>
        <v>44520</v>
      </c>
      <c r="C2531">
        <f t="shared" ca="1" si="39"/>
        <v>147</v>
      </c>
    </row>
    <row r="2532" spans="1:3" x14ac:dyDescent="0.2">
      <c r="A2532" t="s">
        <v>6936</v>
      </c>
      <c r="B2532" s="1">
        <f ca="1">VLOOKUP(PHOTOS[[#This Row],[Customer_ID]],CUSTOMERS[],7)+RANDBETWEEN(0,TODAY()-VLOOKUP(PHOTOS[[#This Row],[Customer_ID]],CUSTOMERS[],7))</f>
        <v>43299</v>
      </c>
      <c r="C2532">
        <f t="shared" ca="1" si="39"/>
        <v>36</v>
      </c>
    </row>
    <row r="2533" spans="1:3" x14ac:dyDescent="0.2">
      <c r="A2533" t="s">
        <v>6937</v>
      </c>
      <c r="B2533" s="1">
        <f ca="1">VLOOKUP(PHOTOS[[#This Row],[Customer_ID]],CUSTOMERS[],7)+RANDBETWEEN(0,TODAY()-VLOOKUP(PHOTOS[[#This Row],[Customer_ID]],CUSTOMERS[],7))</f>
        <v>45157</v>
      </c>
      <c r="C2533">
        <f t="shared" ca="1" si="39"/>
        <v>120</v>
      </c>
    </row>
    <row r="2534" spans="1:3" x14ac:dyDescent="0.2">
      <c r="A2534" t="s">
        <v>6938</v>
      </c>
      <c r="B2534" s="1">
        <f ca="1">VLOOKUP(PHOTOS[[#This Row],[Customer_ID]],CUSTOMERS[],7)+RANDBETWEEN(0,TODAY()-VLOOKUP(PHOTOS[[#This Row],[Customer_ID]],CUSTOMERS[],7))</f>
        <v>44941</v>
      </c>
      <c r="C2534">
        <f t="shared" ca="1" si="39"/>
        <v>152</v>
      </c>
    </row>
    <row r="2535" spans="1:3" x14ac:dyDescent="0.2">
      <c r="A2535" t="s">
        <v>6939</v>
      </c>
      <c r="B2535" s="1">
        <f ca="1">VLOOKUP(PHOTOS[[#This Row],[Customer_ID]],CUSTOMERS[],7)+RANDBETWEEN(0,TODAY()-VLOOKUP(PHOTOS[[#This Row],[Customer_ID]],CUSTOMERS[],7))</f>
        <v>45040</v>
      </c>
      <c r="C2535">
        <f t="shared" ca="1" si="39"/>
        <v>4</v>
      </c>
    </row>
    <row r="2536" spans="1:3" x14ac:dyDescent="0.2">
      <c r="A2536" t="s">
        <v>6940</v>
      </c>
      <c r="B2536" s="1">
        <f ca="1">VLOOKUP(PHOTOS[[#This Row],[Customer_ID]],CUSTOMERS[],7)+RANDBETWEEN(0,TODAY()-VLOOKUP(PHOTOS[[#This Row],[Customer_ID]],CUSTOMERS[],7))</f>
        <v>45266</v>
      </c>
      <c r="C2536">
        <f t="shared" ca="1" si="39"/>
        <v>44</v>
      </c>
    </row>
    <row r="2537" spans="1:3" x14ac:dyDescent="0.2">
      <c r="A2537" t="s">
        <v>6941</v>
      </c>
      <c r="B2537" s="1">
        <f ca="1">VLOOKUP(PHOTOS[[#This Row],[Customer_ID]],CUSTOMERS[],7)+RANDBETWEEN(0,TODAY()-VLOOKUP(PHOTOS[[#This Row],[Customer_ID]],CUSTOMERS[],7))</f>
        <v>43728</v>
      </c>
      <c r="C2537">
        <f t="shared" ca="1" si="39"/>
        <v>45</v>
      </c>
    </row>
    <row r="2538" spans="1:3" x14ac:dyDescent="0.2">
      <c r="A2538" t="s">
        <v>6942</v>
      </c>
      <c r="B2538" s="1">
        <f ca="1">VLOOKUP(PHOTOS[[#This Row],[Customer_ID]],CUSTOMERS[],7)+RANDBETWEEN(0,TODAY()-VLOOKUP(PHOTOS[[#This Row],[Customer_ID]],CUSTOMERS[],7))</f>
        <v>45400</v>
      </c>
      <c r="C2538">
        <f t="shared" ca="1" si="39"/>
        <v>25</v>
      </c>
    </row>
    <row r="2539" spans="1:3" x14ac:dyDescent="0.2">
      <c r="A2539" t="s">
        <v>6943</v>
      </c>
      <c r="B2539" s="1">
        <f ca="1">VLOOKUP(PHOTOS[[#This Row],[Customer_ID]],CUSTOMERS[],7)+RANDBETWEEN(0,TODAY()-VLOOKUP(PHOTOS[[#This Row],[Customer_ID]],CUSTOMERS[],7))</f>
        <v>44050</v>
      </c>
      <c r="C2539">
        <f t="shared" ca="1" si="39"/>
        <v>84</v>
      </c>
    </row>
    <row r="2540" spans="1:3" x14ac:dyDescent="0.2">
      <c r="A2540" t="s">
        <v>6944</v>
      </c>
      <c r="B2540" s="1">
        <f ca="1">VLOOKUP(PHOTOS[[#This Row],[Customer_ID]],CUSTOMERS[],7)+RANDBETWEEN(0,TODAY()-VLOOKUP(PHOTOS[[#This Row],[Customer_ID]],CUSTOMERS[],7))</f>
        <v>45461</v>
      </c>
      <c r="C2540">
        <f t="shared" ca="1" si="39"/>
        <v>36</v>
      </c>
    </row>
    <row r="2541" spans="1:3" x14ac:dyDescent="0.2">
      <c r="A2541" t="s">
        <v>6945</v>
      </c>
      <c r="B2541" s="1">
        <f ca="1">VLOOKUP(PHOTOS[[#This Row],[Customer_ID]],CUSTOMERS[],7)+RANDBETWEEN(0,TODAY()-VLOOKUP(PHOTOS[[#This Row],[Customer_ID]],CUSTOMERS[],7))</f>
        <v>45182</v>
      </c>
      <c r="C2541">
        <f t="shared" ca="1" si="39"/>
        <v>109</v>
      </c>
    </row>
    <row r="2542" spans="1:3" x14ac:dyDescent="0.2">
      <c r="A2542" t="s">
        <v>6946</v>
      </c>
      <c r="B2542" s="1">
        <f ca="1">VLOOKUP(PHOTOS[[#This Row],[Customer_ID]],CUSTOMERS[],7)+RANDBETWEEN(0,TODAY()-VLOOKUP(PHOTOS[[#This Row],[Customer_ID]],CUSTOMERS[],7))</f>
        <v>43382</v>
      </c>
      <c r="C2542">
        <f t="shared" ca="1" si="39"/>
        <v>41</v>
      </c>
    </row>
    <row r="2543" spans="1:3" x14ac:dyDescent="0.2">
      <c r="A2543" t="s">
        <v>6947</v>
      </c>
      <c r="B2543" s="1">
        <f ca="1">VLOOKUP(PHOTOS[[#This Row],[Customer_ID]],CUSTOMERS[],7)+RANDBETWEEN(0,TODAY()-VLOOKUP(PHOTOS[[#This Row],[Customer_ID]],CUSTOMERS[],7))</f>
        <v>44044</v>
      </c>
      <c r="C2543">
        <f t="shared" ca="1" si="39"/>
        <v>104</v>
      </c>
    </row>
    <row r="2544" spans="1:3" x14ac:dyDescent="0.2">
      <c r="A2544" t="s">
        <v>6948</v>
      </c>
      <c r="B2544" s="1">
        <f ca="1">VLOOKUP(PHOTOS[[#This Row],[Customer_ID]],CUSTOMERS[],7)+RANDBETWEEN(0,TODAY()-VLOOKUP(PHOTOS[[#This Row],[Customer_ID]],CUSTOMERS[],7))</f>
        <v>43027</v>
      </c>
      <c r="C2544">
        <f t="shared" ca="1" si="39"/>
        <v>16</v>
      </c>
    </row>
    <row r="2545" spans="1:3" x14ac:dyDescent="0.2">
      <c r="A2545" t="s">
        <v>6949</v>
      </c>
      <c r="B2545" s="1">
        <f ca="1">VLOOKUP(PHOTOS[[#This Row],[Customer_ID]],CUSTOMERS[],7)+RANDBETWEEN(0,TODAY()-VLOOKUP(PHOTOS[[#This Row],[Customer_ID]],CUSTOMERS[],7))</f>
        <v>43021</v>
      </c>
      <c r="C2545">
        <f t="shared" ca="1" si="39"/>
        <v>36</v>
      </c>
    </row>
    <row r="2546" spans="1:3" x14ac:dyDescent="0.2">
      <c r="A2546" t="s">
        <v>6950</v>
      </c>
      <c r="B2546" s="1">
        <f ca="1">VLOOKUP(PHOTOS[[#This Row],[Customer_ID]],CUSTOMERS[],7)+RANDBETWEEN(0,TODAY()-VLOOKUP(PHOTOS[[#This Row],[Customer_ID]],CUSTOMERS[],7))</f>
        <v>44478</v>
      </c>
      <c r="C2546">
        <f t="shared" ca="1" si="39"/>
        <v>8</v>
      </c>
    </row>
    <row r="2547" spans="1:3" x14ac:dyDescent="0.2">
      <c r="A2547" t="s">
        <v>6951</v>
      </c>
      <c r="B2547" s="1">
        <f ca="1">VLOOKUP(PHOTOS[[#This Row],[Customer_ID]],CUSTOMERS[],7)+RANDBETWEEN(0,TODAY()-VLOOKUP(PHOTOS[[#This Row],[Customer_ID]],CUSTOMERS[],7))</f>
        <v>45211</v>
      </c>
      <c r="C2547">
        <f t="shared" ca="1" si="39"/>
        <v>114</v>
      </c>
    </row>
    <row r="2548" spans="1:3" x14ac:dyDescent="0.2">
      <c r="A2548" t="s">
        <v>6952</v>
      </c>
      <c r="B2548" s="1">
        <f ca="1">VLOOKUP(PHOTOS[[#This Row],[Customer_ID]],CUSTOMERS[],7)+RANDBETWEEN(0,TODAY()-VLOOKUP(PHOTOS[[#This Row],[Customer_ID]],CUSTOMERS[],7))</f>
        <v>44399</v>
      </c>
      <c r="C2548">
        <f t="shared" ca="1" si="39"/>
        <v>121</v>
      </c>
    </row>
    <row r="2549" spans="1:3" x14ac:dyDescent="0.2">
      <c r="A2549" t="s">
        <v>6953</v>
      </c>
      <c r="B2549" s="1">
        <f ca="1">VLOOKUP(PHOTOS[[#This Row],[Customer_ID]],CUSTOMERS[],7)+RANDBETWEEN(0,TODAY()-VLOOKUP(PHOTOS[[#This Row],[Customer_ID]],CUSTOMERS[],7))</f>
        <v>44545</v>
      </c>
      <c r="C2549">
        <f t="shared" ca="1" si="39"/>
        <v>148</v>
      </c>
    </row>
    <row r="2550" spans="1:3" x14ac:dyDescent="0.2">
      <c r="A2550" t="s">
        <v>6954</v>
      </c>
      <c r="B2550" s="1">
        <f ca="1">VLOOKUP(PHOTOS[[#This Row],[Customer_ID]],CUSTOMERS[],7)+RANDBETWEEN(0,TODAY()-VLOOKUP(PHOTOS[[#This Row],[Customer_ID]],CUSTOMERS[],7))</f>
        <v>44535</v>
      </c>
      <c r="C2550">
        <f t="shared" ca="1" si="39"/>
        <v>40</v>
      </c>
    </row>
    <row r="2551" spans="1:3" x14ac:dyDescent="0.2">
      <c r="A2551" t="s">
        <v>6955</v>
      </c>
      <c r="B2551" s="1">
        <f ca="1">VLOOKUP(PHOTOS[[#This Row],[Customer_ID]],CUSTOMERS[],7)+RANDBETWEEN(0,TODAY()-VLOOKUP(PHOTOS[[#This Row],[Customer_ID]],CUSTOMERS[],7))</f>
        <v>45511</v>
      </c>
      <c r="C2551">
        <f t="shared" ca="1" si="39"/>
        <v>172</v>
      </c>
    </row>
    <row r="2552" spans="1:3" x14ac:dyDescent="0.2">
      <c r="A2552" t="s">
        <v>6956</v>
      </c>
      <c r="B2552" s="1">
        <f ca="1">VLOOKUP(PHOTOS[[#This Row],[Customer_ID]],CUSTOMERS[],7)+RANDBETWEEN(0,TODAY()-VLOOKUP(PHOTOS[[#This Row],[Customer_ID]],CUSTOMERS[],7))</f>
        <v>44217</v>
      </c>
      <c r="C2552">
        <f t="shared" ca="1" si="39"/>
        <v>58</v>
      </c>
    </row>
    <row r="2553" spans="1:3" x14ac:dyDescent="0.2">
      <c r="A2553" t="s">
        <v>6957</v>
      </c>
      <c r="B2553" s="1">
        <f ca="1">VLOOKUP(PHOTOS[[#This Row],[Customer_ID]],CUSTOMERS[],7)+RANDBETWEEN(0,TODAY()-VLOOKUP(PHOTOS[[#This Row],[Customer_ID]],CUSTOMERS[],7))</f>
        <v>44288</v>
      </c>
      <c r="C2553">
        <f t="shared" ca="1" si="39"/>
        <v>98</v>
      </c>
    </row>
    <row r="2554" spans="1:3" x14ac:dyDescent="0.2">
      <c r="A2554" t="s">
        <v>6958</v>
      </c>
      <c r="B2554" s="1">
        <f ca="1">VLOOKUP(PHOTOS[[#This Row],[Customer_ID]],CUSTOMERS[],7)+RANDBETWEEN(0,TODAY()-VLOOKUP(PHOTOS[[#This Row],[Customer_ID]],CUSTOMERS[],7))</f>
        <v>43102</v>
      </c>
      <c r="C2554">
        <f t="shared" ca="1" si="39"/>
        <v>61</v>
      </c>
    </row>
    <row r="2555" spans="1:3" x14ac:dyDescent="0.2">
      <c r="A2555" t="s">
        <v>6959</v>
      </c>
      <c r="B2555" s="1">
        <f ca="1">VLOOKUP(PHOTOS[[#This Row],[Customer_ID]],CUSTOMERS[],7)+RANDBETWEEN(0,TODAY()-VLOOKUP(PHOTOS[[#This Row],[Customer_ID]],CUSTOMERS[],7))</f>
        <v>44982</v>
      </c>
      <c r="C2555">
        <f t="shared" ca="1" si="39"/>
        <v>139</v>
      </c>
    </row>
    <row r="2556" spans="1:3" x14ac:dyDescent="0.2">
      <c r="A2556" t="s">
        <v>6960</v>
      </c>
      <c r="B2556" s="1">
        <f ca="1">VLOOKUP(PHOTOS[[#This Row],[Customer_ID]],CUSTOMERS[],7)+RANDBETWEEN(0,TODAY()-VLOOKUP(PHOTOS[[#This Row],[Customer_ID]],CUSTOMERS[],7))</f>
        <v>43771</v>
      </c>
      <c r="C2556">
        <f t="shared" ca="1" si="39"/>
        <v>188</v>
      </c>
    </row>
    <row r="2557" spans="1:3" x14ac:dyDescent="0.2">
      <c r="A2557" t="s">
        <v>6961</v>
      </c>
      <c r="B2557" s="1">
        <f ca="1">VLOOKUP(PHOTOS[[#This Row],[Customer_ID]],CUSTOMERS[],7)+RANDBETWEEN(0,TODAY()-VLOOKUP(PHOTOS[[#This Row],[Customer_ID]],CUSTOMERS[],7))</f>
        <v>45380</v>
      </c>
      <c r="C2557">
        <f t="shared" ca="1" si="39"/>
        <v>145</v>
      </c>
    </row>
    <row r="2558" spans="1:3" x14ac:dyDescent="0.2">
      <c r="A2558" t="s">
        <v>6962</v>
      </c>
      <c r="B2558" s="1">
        <f ca="1">VLOOKUP(PHOTOS[[#This Row],[Customer_ID]],CUSTOMERS[],7)+RANDBETWEEN(0,TODAY()-VLOOKUP(PHOTOS[[#This Row],[Customer_ID]],CUSTOMERS[],7))</f>
        <v>44046</v>
      </c>
      <c r="C2558">
        <f t="shared" ca="1" si="39"/>
        <v>60</v>
      </c>
    </row>
    <row r="2559" spans="1:3" x14ac:dyDescent="0.2">
      <c r="A2559" t="s">
        <v>6963</v>
      </c>
      <c r="B2559" s="1">
        <f ca="1">VLOOKUP(PHOTOS[[#This Row],[Customer_ID]],CUSTOMERS[],7)+RANDBETWEEN(0,TODAY()-VLOOKUP(PHOTOS[[#This Row],[Customer_ID]],CUSTOMERS[],7))</f>
        <v>44780</v>
      </c>
      <c r="C2559">
        <f t="shared" ca="1" si="39"/>
        <v>193</v>
      </c>
    </row>
    <row r="2560" spans="1:3" x14ac:dyDescent="0.2">
      <c r="A2560" t="s">
        <v>6964</v>
      </c>
      <c r="B2560" s="1">
        <f ca="1">VLOOKUP(PHOTOS[[#This Row],[Customer_ID]],CUSTOMERS[],7)+RANDBETWEEN(0,TODAY()-VLOOKUP(PHOTOS[[#This Row],[Customer_ID]],CUSTOMERS[],7))</f>
        <v>45001</v>
      </c>
      <c r="C2560">
        <f t="shared" ca="1" si="39"/>
        <v>75</v>
      </c>
    </row>
    <row r="2561" spans="1:3" x14ac:dyDescent="0.2">
      <c r="A2561" t="s">
        <v>6965</v>
      </c>
      <c r="B2561" s="1">
        <f ca="1">VLOOKUP(PHOTOS[[#This Row],[Customer_ID]],CUSTOMERS[],7)+RANDBETWEEN(0,TODAY()-VLOOKUP(PHOTOS[[#This Row],[Customer_ID]],CUSTOMERS[],7))</f>
        <v>45235</v>
      </c>
      <c r="C2561">
        <f t="shared" ca="1" si="39"/>
        <v>47</v>
      </c>
    </row>
    <row r="2562" spans="1:3" x14ac:dyDescent="0.2">
      <c r="A2562" t="s">
        <v>6966</v>
      </c>
      <c r="B2562" s="1">
        <f ca="1">VLOOKUP(PHOTOS[[#This Row],[Customer_ID]],CUSTOMERS[],7)+RANDBETWEEN(0,TODAY()-VLOOKUP(PHOTOS[[#This Row],[Customer_ID]],CUSTOMERS[],7))</f>
        <v>44432</v>
      </c>
      <c r="C2562">
        <f t="shared" ref="C2562:C2625" ca="1" si="40">RANDBETWEEN(1,200)</f>
        <v>107</v>
      </c>
    </row>
    <row r="2563" spans="1:3" x14ac:dyDescent="0.2">
      <c r="A2563" t="s">
        <v>6967</v>
      </c>
      <c r="B2563" s="1">
        <f ca="1">VLOOKUP(PHOTOS[[#This Row],[Customer_ID]],CUSTOMERS[],7)+RANDBETWEEN(0,TODAY()-VLOOKUP(PHOTOS[[#This Row],[Customer_ID]],CUSTOMERS[],7))</f>
        <v>44881</v>
      </c>
      <c r="C2563">
        <f t="shared" ca="1" si="40"/>
        <v>159</v>
      </c>
    </row>
    <row r="2564" spans="1:3" x14ac:dyDescent="0.2">
      <c r="A2564" t="s">
        <v>6968</v>
      </c>
      <c r="B2564" s="1">
        <f ca="1">VLOOKUP(PHOTOS[[#This Row],[Customer_ID]],CUSTOMERS[],7)+RANDBETWEEN(0,TODAY()-VLOOKUP(PHOTOS[[#This Row],[Customer_ID]],CUSTOMERS[],7))</f>
        <v>44152</v>
      </c>
      <c r="C2564">
        <f t="shared" ca="1" si="40"/>
        <v>89</v>
      </c>
    </row>
    <row r="2565" spans="1:3" x14ac:dyDescent="0.2">
      <c r="A2565" t="s">
        <v>6969</v>
      </c>
      <c r="B2565" s="1">
        <f ca="1">VLOOKUP(PHOTOS[[#This Row],[Customer_ID]],CUSTOMERS[],7)+RANDBETWEEN(0,TODAY()-VLOOKUP(PHOTOS[[#This Row],[Customer_ID]],CUSTOMERS[],7))</f>
        <v>44577</v>
      </c>
      <c r="C2565">
        <f t="shared" ca="1" si="40"/>
        <v>101</v>
      </c>
    </row>
    <row r="2566" spans="1:3" x14ac:dyDescent="0.2">
      <c r="A2566" t="s">
        <v>6970</v>
      </c>
      <c r="B2566" s="1">
        <f ca="1">VLOOKUP(PHOTOS[[#This Row],[Customer_ID]],CUSTOMERS[],7)+RANDBETWEEN(0,TODAY()-VLOOKUP(PHOTOS[[#This Row],[Customer_ID]],CUSTOMERS[],7))</f>
        <v>44544</v>
      </c>
      <c r="C2566">
        <f t="shared" ca="1" si="40"/>
        <v>137</v>
      </c>
    </row>
    <row r="2567" spans="1:3" x14ac:dyDescent="0.2">
      <c r="A2567" t="s">
        <v>6971</v>
      </c>
      <c r="B2567" s="1">
        <f ca="1">VLOOKUP(PHOTOS[[#This Row],[Customer_ID]],CUSTOMERS[],7)+RANDBETWEEN(0,TODAY()-VLOOKUP(PHOTOS[[#This Row],[Customer_ID]],CUSTOMERS[],7))</f>
        <v>44545</v>
      </c>
      <c r="C2567">
        <f t="shared" ca="1" si="40"/>
        <v>194</v>
      </c>
    </row>
    <row r="2568" spans="1:3" x14ac:dyDescent="0.2">
      <c r="A2568" t="s">
        <v>6972</v>
      </c>
      <c r="B2568" s="1">
        <f ca="1">VLOOKUP(PHOTOS[[#This Row],[Customer_ID]],CUSTOMERS[],7)+RANDBETWEEN(0,TODAY()-VLOOKUP(PHOTOS[[#This Row],[Customer_ID]],CUSTOMERS[],7))</f>
        <v>44593</v>
      </c>
      <c r="C2568">
        <f t="shared" ca="1" si="40"/>
        <v>68</v>
      </c>
    </row>
    <row r="2569" spans="1:3" x14ac:dyDescent="0.2">
      <c r="A2569" t="s">
        <v>6973</v>
      </c>
      <c r="B2569" s="1">
        <f ca="1">VLOOKUP(PHOTOS[[#This Row],[Customer_ID]],CUSTOMERS[],7)+RANDBETWEEN(0,TODAY()-VLOOKUP(PHOTOS[[#This Row],[Customer_ID]],CUSTOMERS[],7))</f>
        <v>45451</v>
      </c>
      <c r="C2569">
        <f t="shared" ca="1" si="40"/>
        <v>30</v>
      </c>
    </row>
    <row r="2570" spans="1:3" x14ac:dyDescent="0.2">
      <c r="A2570" t="s">
        <v>6974</v>
      </c>
      <c r="B2570" s="1">
        <f ca="1">VLOOKUP(PHOTOS[[#This Row],[Customer_ID]],CUSTOMERS[],7)+RANDBETWEEN(0,TODAY()-VLOOKUP(PHOTOS[[#This Row],[Customer_ID]],CUSTOMERS[],7))</f>
        <v>45114</v>
      </c>
      <c r="C2570">
        <f t="shared" ca="1" si="40"/>
        <v>59</v>
      </c>
    </row>
    <row r="2571" spans="1:3" x14ac:dyDescent="0.2">
      <c r="A2571" t="s">
        <v>6975</v>
      </c>
      <c r="B2571" s="1">
        <f ca="1">VLOOKUP(PHOTOS[[#This Row],[Customer_ID]],CUSTOMERS[],7)+RANDBETWEEN(0,TODAY()-VLOOKUP(PHOTOS[[#This Row],[Customer_ID]],CUSTOMERS[],7))</f>
        <v>44798</v>
      </c>
      <c r="C2571">
        <f t="shared" ca="1" si="40"/>
        <v>160</v>
      </c>
    </row>
    <row r="2572" spans="1:3" x14ac:dyDescent="0.2">
      <c r="A2572" t="s">
        <v>6976</v>
      </c>
      <c r="B2572" s="1">
        <f ca="1">VLOOKUP(PHOTOS[[#This Row],[Customer_ID]],CUSTOMERS[],7)+RANDBETWEEN(0,TODAY()-VLOOKUP(PHOTOS[[#This Row],[Customer_ID]],CUSTOMERS[],7))</f>
        <v>44392</v>
      </c>
      <c r="C2572">
        <f t="shared" ca="1" si="40"/>
        <v>35</v>
      </c>
    </row>
    <row r="2573" spans="1:3" x14ac:dyDescent="0.2">
      <c r="A2573" t="s">
        <v>6977</v>
      </c>
      <c r="B2573" s="1">
        <f ca="1">VLOOKUP(PHOTOS[[#This Row],[Customer_ID]],CUSTOMERS[],7)+RANDBETWEEN(0,TODAY()-VLOOKUP(PHOTOS[[#This Row],[Customer_ID]],CUSTOMERS[],7))</f>
        <v>44651</v>
      </c>
      <c r="C2573">
        <f t="shared" ca="1" si="40"/>
        <v>3</v>
      </c>
    </row>
    <row r="2574" spans="1:3" x14ac:dyDescent="0.2">
      <c r="A2574" t="s">
        <v>6978</v>
      </c>
      <c r="B2574" s="1">
        <f ca="1">VLOOKUP(PHOTOS[[#This Row],[Customer_ID]],CUSTOMERS[],7)+RANDBETWEEN(0,TODAY()-VLOOKUP(PHOTOS[[#This Row],[Customer_ID]],CUSTOMERS[],7))</f>
        <v>45106</v>
      </c>
      <c r="C2574">
        <f t="shared" ca="1" si="40"/>
        <v>129</v>
      </c>
    </row>
    <row r="2575" spans="1:3" x14ac:dyDescent="0.2">
      <c r="A2575" t="s">
        <v>6979</v>
      </c>
      <c r="B2575" s="1">
        <f ca="1">VLOOKUP(PHOTOS[[#This Row],[Customer_ID]],CUSTOMERS[],7)+RANDBETWEEN(0,TODAY()-VLOOKUP(PHOTOS[[#This Row],[Customer_ID]],CUSTOMERS[],7))</f>
        <v>44398</v>
      </c>
      <c r="C2575">
        <f t="shared" ca="1" si="40"/>
        <v>27</v>
      </c>
    </row>
    <row r="2576" spans="1:3" x14ac:dyDescent="0.2">
      <c r="A2576" t="s">
        <v>6980</v>
      </c>
      <c r="B2576" s="1">
        <f ca="1">VLOOKUP(PHOTOS[[#This Row],[Customer_ID]],CUSTOMERS[],7)+RANDBETWEEN(0,TODAY()-VLOOKUP(PHOTOS[[#This Row],[Customer_ID]],CUSTOMERS[],7))</f>
        <v>44651</v>
      </c>
      <c r="C2576">
        <f t="shared" ca="1" si="40"/>
        <v>104</v>
      </c>
    </row>
    <row r="2577" spans="1:3" x14ac:dyDescent="0.2">
      <c r="A2577" t="s">
        <v>6981</v>
      </c>
      <c r="B2577" s="1">
        <f ca="1">VLOOKUP(PHOTOS[[#This Row],[Customer_ID]],CUSTOMERS[],7)+RANDBETWEEN(0,TODAY()-VLOOKUP(PHOTOS[[#This Row],[Customer_ID]],CUSTOMERS[],7))</f>
        <v>44837</v>
      </c>
      <c r="C2577">
        <f t="shared" ca="1" si="40"/>
        <v>110</v>
      </c>
    </row>
    <row r="2578" spans="1:3" x14ac:dyDescent="0.2">
      <c r="A2578" t="s">
        <v>6982</v>
      </c>
      <c r="B2578" s="1">
        <f ca="1">VLOOKUP(PHOTOS[[#This Row],[Customer_ID]],CUSTOMERS[],7)+RANDBETWEEN(0,TODAY()-VLOOKUP(PHOTOS[[#This Row],[Customer_ID]],CUSTOMERS[],7))</f>
        <v>45131</v>
      </c>
      <c r="C2578">
        <f t="shared" ca="1" si="40"/>
        <v>191</v>
      </c>
    </row>
    <row r="2579" spans="1:3" x14ac:dyDescent="0.2">
      <c r="A2579" t="s">
        <v>6983</v>
      </c>
      <c r="B2579" s="1">
        <f ca="1">VLOOKUP(PHOTOS[[#This Row],[Customer_ID]],CUSTOMERS[],7)+RANDBETWEEN(0,TODAY()-VLOOKUP(PHOTOS[[#This Row],[Customer_ID]],CUSTOMERS[],7))</f>
        <v>44083</v>
      </c>
      <c r="C2579">
        <f t="shared" ca="1" si="40"/>
        <v>160</v>
      </c>
    </row>
    <row r="2580" spans="1:3" x14ac:dyDescent="0.2">
      <c r="A2580" t="s">
        <v>6984</v>
      </c>
      <c r="B2580" s="1">
        <f ca="1">VLOOKUP(PHOTOS[[#This Row],[Customer_ID]],CUSTOMERS[],7)+RANDBETWEEN(0,TODAY()-VLOOKUP(PHOTOS[[#This Row],[Customer_ID]],CUSTOMERS[],7))</f>
        <v>44230</v>
      </c>
      <c r="C2580">
        <f t="shared" ca="1" si="40"/>
        <v>68</v>
      </c>
    </row>
    <row r="2581" spans="1:3" x14ac:dyDescent="0.2">
      <c r="A2581" t="s">
        <v>6985</v>
      </c>
      <c r="B2581" s="1">
        <f ca="1">VLOOKUP(PHOTOS[[#This Row],[Customer_ID]],CUSTOMERS[],7)+RANDBETWEEN(0,TODAY()-VLOOKUP(PHOTOS[[#This Row],[Customer_ID]],CUSTOMERS[],7))</f>
        <v>45374</v>
      </c>
      <c r="C2581">
        <f t="shared" ca="1" si="40"/>
        <v>102</v>
      </c>
    </row>
    <row r="2582" spans="1:3" x14ac:dyDescent="0.2">
      <c r="A2582" t="s">
        <v>6986</v>
      </c>
      <c r="B2582" s="1">
        <f ca="1">VLOOKUP(PHOTOS[[#This Row],[Customer_ID]],CUSTOMERS[],7)+RANDBETWEEN(0,TODAY()-VLOOKUP(PHOTOS[[#This Row],[Customer_ID]],CUSTOMERS[],7))</f>
        <v>44375</v>
      </c>
      <c r="C2582">
        <f t="shared" ca="1" si="40"/>
        <v>56</v>
      </c>
    </row>
    <row r="2583" spans="1:3" x14ac:dyDescent="0.2">
      <c r="A2583" t="s">
        <v>6987</v>
      </c>
      <c r="B2583" s="1">
        <f ca="1">VLOOKUP(PHOTOS[[#This Row],[Customer_ID]],CUSTOMERS[],7)+RANDBETWEEN(0,TODAY()-VLOOKUP(PHOTOS[[#This Row],[Customer_ID]],CUSTOMERS[],7))</f>
        <v>44448</v>
      </c>
      <c r="C2583">
        <f t="shared" ca="1" si="40"/>
        <v>152</v>
      </c>
    </row>
    <row r="2584" spans="1:3" x14ac:dyDescent="0.2">
      <c r="A2584" t="s">
        <v>6988</v>
      </c>
      <c r="B2584" s="1">
        <f ca="1">VLOOKUP(PHOTOS[[#This Row],[Customer_ID]],CUSTOMERS[],7)+RANDBETWEEN(0,TODAY()-VLOOKUP(PHOTOS[[#This Row],[Customer_ID]],CUSTOMERS[],7))</f>
        <v>45218</v>
      </c>
      <c r="C2584">
        <f t="shared" ca="1" si="40"/>
        <v>20</v>
      </c>
    </row>
    <row r="2585" spans="1:3" x14ac:dyDescent="0.2">
      <c r="A2585" t="s">
        <v>6989</v>
      </c>
      <c r="B2585" s="1">
        <f ca="1">VLOOKUP(PHOTOS[[#This Row],[Customer_ID]],CUSTOMERS[],7)+RANDBETWEEN(0,TODAY()-VLOOKUP(PHOTOS[[#This Row],[Customer_ID]],CUSTOMERS[],7))</f>
        <v>45292</v>
      </c>
      <c r="C2585">
        <f t="shared" ca="1" si="40"/>
        <v>166</v>
      </c>
    </row>
    <row r="2586" spans="1:3" x14ac:dyDescent="0.2">
      <c r="A2586" t="s">
        <v>6990</v>
      </c>
      <c r="B2586" s="1">
        <f ca="1">VLOOKUP(PHOTOS[[#This Row],[Customer_ID]],CUSTOMERS[],7)+RANDBETWEEN(0,TODAY()-VLOOKUP(PHOTOS[[#This Row],[Customer_ID]],CUSTOMERS[],7))</f>
        <v>45046</v>
      </c>
      <c r="C2586">
        <f t="shared" ca="1" si="40"/>
        <v>142</v>
      </c>
    </row>
    <row r="2587" spans="1:3" x14ac:dyDescent="0.2">
      <c r="A2587" t="s">
        <v>6991</v>
      </c>
      <c r="B2587" s="1">
        <f ca="1">VLOOKUP(PHOTOS[[#This Row],[Customer_ID]],CUSTOMERS[],7)+RANDBETWEEN(0,TODAY()-VLOOKUP(PHOTOS[[#This Row],[Customer_ID]],CUSTOMERS[],7))</f>
        <v>43657</v>
      </c>
      <c r="C2587">
        <f t="shared" ca="1" si="40"/>
        <v>193</v>
      </c>
    </row>
    <row r="2588" spans="1:3" x14ac:dyDescent="0.2">
      <c r="A2588" t="s">
        <v>6992</v>
      </c>
      <c r="B2588" s="1">
        <f ca="1">VLOOKUP(PHOTOS[[#This Row],[Customer_ID]],CUSTOMERS[],7)+RANDBETWEEN(0,TODAY()-VLOOKUP(PHOTOS[[#This Row],[Customer_ID]],CUSTOMERS[],7))</f>
        <v>43963</v>
      </c>
      <c r="C2588">
        <f t="shared" ca="1" si="40"/>
        <v>97</v>
      </c>
    </row>
    <row r="2589" spans="1:3" x14ac:dyDescent="0.2">
      <c r="A2589" t="s">
        <v>6993</v>
      </c>
      <c r="B2589" s="1">
        <f ca="1">VLOOKUP(PHOTOS[[#This Row],[Customer_ID]],CUSTOMERS[],7)+RANDBETWEEN(0,TODAY()-VLOOKUP(PHOTOS[[#This Row],[Customer_ID]],CUSTOMERS[],7))</f>
        <v>42955</v>
      </c>
      <c r="C2589">
        <f t="shared" ca="1" si="40"/>
        <v>193</v>
      </c>
    </row>
    <row r="2590" spans="1:3" x14ac:dyDescent="0.2">
      <c r="A2590" t="s">
        <v>6994</v>
      </c>
      <c r="B2590" s="1">
        <f ca="1">VLOOKUP(PHOTOS[[#This Row],[Customer_ID]],CUSTOMERS[],7)+RANDBETWEEN(0,TODAY()-VLOOKUP(PHOTOS[[#This Row],[Customer_ID]],CUSTOMERS[],7))</f>
        <v>44694</v>
      </c>
      <c r="C2590">
        <f t="shared" ca="1" si="40"/>
        <v>15</v>
      </c>
    </row>
    <row r="2591" spans="1:3" x14ac:dyDescent="0.2">
      <c r="A2591" t="s">
        <v>6995</v>
      </c>
      <c r="B2591" s="1">
        <f ca="1">VLOOKUP(PHOTOS[[#This Row],[Customer_ID]],CUSTOMERS[],7)+RANDBETWEEN(0,TODAY()-VLOOKUP(PHOTOS[[#This Row],[Customer_ID]],CUSTOMERS[],7))</f>
        <v>44955</v>
      </c>
      <c r="C2591">
        <f t="shared" ca="1" si="40"/>
        <v>57</v>
      </c>
    </row>
    <row r="2592" spans="1:3" x14ac:dyDescent="0.2">
      <c r="A2592" t="s">
        <v>6996</v>
      </c>
      <c r="B2592" s="1">
        <f ca="1">VLOOKUP(PHOTOS[[#This Row],[Customer_ID]],CUSTOMERS[],7)+RANDBETWEEN(0,TODAY()-VLOOKUP(PHOTOS[[#This Row],[Customer_ID]],CUSTOMERS[],7))</f>
        <v>44732</v>
      </c>
      <c r="C2592">
        <f t="shared" ca="1" si="40"/>
        <v>127</v>
      </c>
    </row>
    <row r="2593" spans="1:3" x14ac:dyDescent="0.2">
      <c r="A2593" t="s">
        <v>6997</v>
      </c>
      <c r="B2593" s="1">
        <f ca="1">VLOOKUP(PHOTOS[[#This Row],[Customer_ID]],CUSTOMERS[],7)+RANDBETWEEN(0,TODAY()-VLOOKUP(PHOTOS[[#This Row],[Customer_ID]],CUSTOMERS[],7))</f>
        <v>43762</v>
      </c>
      <c r="C2593">
        <f t="shared" ca="1" si="40"/>
        <v>63</v>
      </c>
    </row>
    <row r="2594" spans="1:3" x14ac:dyDescent="0.2">
      <c r="A2594" t="s">
        <v>6998</v>
      </c>
      <c r="B2594" s="1">
        <f ca="1">VLOOKUP(PHOTOS[[#This Row],[Customer_ID]],CUSTOMERS[],7)+RANDBETWEEN(0,TODAY()-VLOOKUP(PHOTOS[[#This Row],[Customer_ID]],CUSTOMERS[],7))</f>
        <v>44599</v>
      </c>
      <c r="C2594">
        <f t="shared" ca="1" si="40"/>
        <v>88</v>
      </c>
    </row>
    <row r="2595" spans="1:3" x14ac:dyDescent="0.2">
      <c r="A2595" t="s">
        <v>6999</v>
      </c>
      <c r="B2595" s="1">
        <f ca="1">VLOOKUP(PHOTOS[[#This Row],[Customer_ID]],CUSTOMERS[],7)+RANDBETWEEN(0,TODAY()-VLOOKUP(PHOTOS[[#This Row],[Customer_ID]],CUSTOMERS[],7))</f>
        <v>44549</v>
      </c>
      <c r="C2595">
        <f t="shared" ca="1" si="40"/>
        <v>101</v>
      </c>
    </row>
    <row r="2596" spans="1:3" x14ac:dyDescent="0.2">
      <c r="A2596" t="s">
        <v>7000</v>
      </c>
      <c r="B2596" s="1">
        <f ca="1">VLOOKUP(PHOTOS[[#This Row],[Customer_ID]],CUSTOMERS[],7)+RANDBETWEEN(0,TODAY()-VLOOKUP(PHOTOS[[#This Row],[Customer_ID]],CUSTOMERS[],7))</f>
        <v>43945</v>
      </c>
      <c r="C2596">
        <f t="shared" ca="1" si="40"/>
        <v>42</v>
      </c>
    </row>
    <row r="2597" spans="1:3" x14ac:dyDescent="0.2">
      <c r="A2597" t="s">
        <v>7001</v>
      </c>
      <c r="B2597" s="1">
        <f ca="1">VLOOKUP(PHOTOS[[#This Row],[Customer_ID]],CUSTOMERS[],7)+RANDBETWEEN(0,TODAY()-VLOOKUP(PHOTOS[[#This Row],[Customer_ID]],CUSTOMERS[],7))</f>
        <v>44109</v>
      </c>
      <c r="C2597">
        <f t="shared" ca="1" si="40"/>
        <v>75</v>
      </c>
    </row>
    <row r="2598" spans="1:3" x14ac:dyDescent="0.2">
      <c r="A2598" t="s">
        <v>7002</v>
      </c>
      <c r="B2598" s="1">
        <f ca="1">VLOOKUP(PHOTOS[[#This Row],[Customer_ID]],CUSTOMERS[],7)+RANDBETWEEN(0,TODAY()-VLOOKUP(PHOTOS[[#This Row],[Customer_ID]],CUSTOMERS[],7))</f>
        <v>43871</v>
      </c>
      <c r="C2598">
        <f t="shared" ca="1" si="40"/>
        <v>74</v>
      </c>
    </row>
    <row r="2599" spans="1:3" x14ac:dyDescent="0.2">
      <c r="A2599" t="s">
        <v>7003</v>
      </c>
      <c r="B2599" s="1">
        <f ca="1">VLOOKUP(PHOTOS[[#This Row],[Customer_ID]],CUSTOMERS[],7)+RANDBETWEEN(0,TODAY()-VLOOKUP(PHOTOS[[#This Row],[Customer_ID]],CUSTOMERS[],7))</f>
        <v>43846</v>
      </c>
      <c r="C2599">
        <f t="shared" ca="1" si="40"/>
        <v>81</v>
      </c>
    </row>
    <row r="2600" spans="1:3" x14ac:dyDescent="0.2">
      <c r="A2600" t="s">
        <v>7004</v>
      </c>
      <c r="B2600" s="1">
        <f ca="1">VLOOKUP(PHOTOS[[#This Row],[Customer_ID]],CUSTOMERS[],7)+RANDBETWEEN(0,TODAY()-VLOOKUP(PHOTOS[[#This Row],[Customer_ID]],CUSTOMERS[],7))</f>
        <v>44749</v>
      </c>
      <c r="C2600">
        <f t="shared" ca="1" si="40"/>
        <v>137</v>
      </c>
    </row>
    <row r="2601" spans="1:3" x14ac:dyDescent="0.2">
      <c r="A2601" t="s">
        <v>7005</v>
      </c>
      <c r="B2601" s="1">
        <f ca="1">VLOOKUP(PHOTOS[[#This Row],[Customer_ID]],CUSTOMERS[],7)+RANDBETWEEN(0,TODAY()-VLOOKUP(PHOTOS[[#This Row],[Customer_ID]],CUSTOMERS[],7))</f>
        <v>44604</v>
      </c>
      <c r="C2601">
        <f t="shared" ca="1" si="40"/>
        <v>166</v>
      </c>
    </row>
    <row r="2602" spans="1:3" x14ac:dyDescent="0.2">
      <c r="A2602" t="s">
        <v>7006</v>
      </c>
      <c r="B2602" s="1">
        <f ca="1">VLOOKUP(PHOTOS[[#This Row],[Customer_ID]],CUSTOMERS[],7)+RANDBETWEEN(0,TODAY()-VLOOKUP(PHOTOS[[#This Row],[Customer_ID]],CUSTOMERS[],7))</f>
        <v>44752</v>
      </c>
      <c r="C2602">
        <f t="shared" ca="1" si="40"/>
        <v>29</v>
      </c>
    </row>
    <row r="2603" spans="1:3" x14ac:dyDescent="0.2">
      <c r="A2603" t="s">
        <v>7007</v>
      </c>
      <c r="B2603" s="1">
        <f ca="1">VLOOKUP(PHOTOS[[#This Row],[Customer_ID]],CUSTOMERS[],7)+RANDBETWEEN(0,TODAY()-VLOOKUP(PHOTOS[[#This Row],[Customer_ID]],CUSTOMERS[],7))</f>
        <v>44729</v>
      </c>
      <c r="C2603">
        <f t="shared" ca="1" si="40"/>
        <v>35</v>
      </c>
    </row>
    <row r="2604" spans="1:3" x14ac:dyDescent="0.2">
      <c r="A2604" t="s">
        <v>7008</v>
      </c>
      <c r="B2604" s="1">
        <f ca="1">VLOOKUP(PHOTOS[[#This Row],[Customer_ID]],CUSTOMERS[],7)+RANDBETWEEN(0,TODAY()-VLOOKUP(PHOTOS[[#This Row],[Customer_ID]],CUSTOMERS[],7))</f>
        <v>43798</v>
      </c>
      <c r="C2604">
        <f t="shared" ca="1" si="40"/>
        <v>135</v>
      </c>
    </row>
    <row r="2605" spans="1:3" x14ac:dyDescent="0.2">
      <c r="A2605" t="s">
        <v>7009</v>
      </c>
      <c r="B2605" s="1">
        <f ca="1">VLOOKUP(PHOTOS[[#This Row],[Customer_ID]],CUSTOMERS[],7)+RANDBETWEEN(0,TODAY()-VLOOKUP(PHOTOS[[#This Row],[Customer_ID]],CUSTOMERS[],7))</f>
        <v>44344</v>
      </c>
      <c r="C2605">
        <f t="shared" ca="1" si="40"/>
        <v>44</v>
      </c>
    </row>
    <row r="2606" spans="1:3" x14ac:dyDescent="0.2">
      <c r="A2606" t="s">
        <v>7010</v>
      </c>
      <c r="B2606" s="1">
        <f ca="1">VLOOKUP(PHOTOS[[#This Row],[Customer_ID]],CUSTOMERS[],7)+RANDBETWEEN(0,TODAY()-VLOOKUP(PHOTOS[[#This Row],[Customer_ID]],CUSTOMERS[],7))</f>
        <v>44605</v>
      </c>
      <c r="C2606">
        <f t="shared" ca="1" si="40"/>
        <v>183</v>
      </c>
    </row>
    <row r="2607" spans="1:3" x14ac:dyDescent="0.2">
      <c r="A2607" t="s">
        <v>7011</v>
      </c>
      <c r="B2607" s="1">
        <f ca="1">VLOOKUP(PHOTOS[[#This Row],[Customer_ID]],CUSTOMERS[],7)+RANDBETWEEN(0,TODAY()-VLOOKUP(PHOTOS[[#This Row],[Customer_ID]],CUSTOMERS[],7))</f>
        <v>44979</v>
      </c>
      <c r="C2607">
        <f t="shared" ca="1" si="40"/>
        <v>133</v>
      </c>
    </row>
    <row r="2608" spans="1:3" x14ac:dyDescent="0.2">
      <c r="A2608" t="s">
        <v>7012</v>
      </c>
      <c r="B2608" s="1">
        <f ca="1">VLOOKUP(PHOTOS[[#This Row],[Customer_ID]],CUSTOMERS[],7)+RANDBETWEEN(0,TODAY()-VLOOKUP(PHOTOS[[#This Row],[Customer_ID]],CUSTOMERS[],7))</f>
        <v>44622</v>
      </c>
      <c r="C2608">
        <f t="shared" ca="1" si="40"/>
        <v>149</v>
      </c>
    </row>
    <row r="2609" spans="1:3" x14ac:dyDescent="0.2">
      <c r="A2609" t="s">
        <v>7013</v>
      </c>
      <c r="B2609" s="1">
        <f ca="1">VLOOKUP(PHOTOS[[#This Row],[Customer_ID]],CUSTOMERS[],7)+RANDBETWEEN(0,TODAY()-VLOOKUP(PHOTOS[[#This Row],[Customer_ID]],CUSTOMERS[],7))</f>
        <v>44790</v>
      </c>
      <c r="C2609">
        <f t="shared" ca="1" si="40"/>
        <v>187</v>
      </c>
    </row>
    <row r="2610" spans="1:3" x14ac:dyDescent="0.2">
      <c r="A2610" t="s">
        <v>7014</v>
      </c>
      <c r="B2610" s="1">
        <f ca="1">VLOOKUP(PHOTOS[[#This Row],[Customer_ID]],CUSTOMERS[],7)+RANDBETWEEN(0,TODAY()-VLOOKUP(PHOTOS[[#This Row],[Customer_ID]],CUSTOMERS[],7))</f>
        <v>44930</v>
      </c>
      <c r="C2610">
        <f t="shared" ca="1" si="40"/>
        <v>197</v>
      </c>
    </row>
    <row r="2611" spans="1:3" x14ac:dyDescent="0.2">
      <c r="A2611" t="s">
        <v>7015</v>
      </c>
      <c r="B2611" s="1">
        <f ca="1">VLOOKUP(PHOTOS[[#This Row],[Customer_ID]],CUSTOMERS[],7)+RANDBETWEEN(0,TODAY()-VLOOKUP(PHOTOS[[#This Row],[Customer_ID]],CUSTOMERS[],7))</f>
        <v>44834</v>
      </c>
      <c r="C2611">
        <f t="shared" ca="1" si="40"/>
        <v>177</v>
      </c>
    </row>
    <row r="2612" spans="1:3" x14ac:dyDescent="0.2">
      <c r="A2612" t="s">
        <v>7016</v>
      </c>
      <c r="B2612" s="1">
        <f ca="1">VLOOKUP(PHOTOS[[#This Row],[Customer_ID]],CUSTOMERS[],7)+RANDBETWEEN(0,TODAY()-VLOOKUP(PHOTOS[[#This Row],[Customer_ID]],CUSTOMERS[],7))</f>
        <v>45341</v>
      </c>
      <c r="C2612">
        <f t="shared" ca="1" si="40"/>
        <v>88</v>
      </c>
    </row>
    <row r="2613" spans="1:3" x14ac:dyDescent="0.2">
      <c r="A2613" t="s">
        <v>7017</v>
      </c>
      <c r="B2613" s="1">
        <f ca="1">VLOOKUP(PHOTOS[[#This Row],[Customer_ID]],CUSTOMERS[],7)+RANDBETWEEN(0,TODAY()-VLOOKUP(PHOTOS[[#This Row],[Customer_ID]],CUSTOMERS[],7))</f>
        <v>44659</v>
      </c>
      <c r="C2613">
        <f t="shared" ca="1" si="40"/>
        <v>80</v>
      </c>
    </row>
    <row r="2614" spans="1:3" x14ac:dyDescent="0.2">
      <c r="A2614" t="s">
        <v>7018</v>
      </c>
      <c r="B2614" s="1">
        <f ca="1">VLOOKUP(PHOTOS[[#This Row],[Customer_ID]],CUSTOMERS[],7)+RANDBETWEEN(0,TODAY()-VLOOKUP(PHOTOS[[#This Row],[Customer_ID]],CUSTOMERS[],7))</f>
        <v>44752</v>
      </c>
      <c r="C2614">
        <f t="shared" ca="1" si="40"/>
        <v>73</v>
      </c>
    </row>
    <row r="2615" spans="1:3" x14ac:dyDescent="0.2">
      <c r="A2615" t="s">
        <v>7019</v>
      </c>
      <c r="B2615" s="1">
        <f ca="1">VLOOKUP(PHOTOS[[#This Row],[Customer_ID]],CUSTOMERS[],7)+RANDBETWEEN(0,TODAY()-VLOOKUP(PHOTOS[[#This Row],[Customer_ID]],CUSTOMERS[],7))</f>
        <v>44365</v>
      </c>
      <c r="C2615">
        <f t="shared" ca="1" si="40"/>
        <v>48</v>
      </c>
    </row>
    <row r="2616" spans="1:3" x14ac:dyDescent="0.2">
      <c r="A2616" t="s">
        <v>7020</v>
      </c>
      <c r="B2616" s="1">
        <f ca="1">VLOOKUP(PHOTOS[[#This Row],[Customer_ID]],CUSTOMERS[],7)+RANDBETWEEN(0,TODAY()-VLOOKUP(PHOTOS[[#This Row],[Customer_ID]],CUSTOMERS[],7))</f>
        <v>45051</v>
      </c>
      <c r="C2616">
        <f t="shared" ca="1" si="40"/>
        <v>56</v>
      </c>
    </row>
    <row r="2617" spans="1:3" x14ac:dyDescent="0.2">
      <c r="A2617" t="s">
        <v>7021</v>
      </c>
      <c r="B2617" s="1">
        <f ca="1">VLOOKUP(PHOTOS[[#This Row],[Customer_ID]],CUSTOMERS[],7)+RANDBETWEEN(0,TODAY()-VLOOKUP(PHOTOS[[#This Row],[Customer_ID]],CUSTOMERS[],7))</f>
        <v>45004</v>
      </c>
      <c r="C2617">
        <f t="shared" ca="1" si="40"/>
        <v>191</v>
      </c>
    </row>
    <row r="2618" spans="1:3" x14ac:dyDescent="0.2">
      <c r="A2618" t="s">
        <v>7022</v>
      </c>
      <c r="B2618" s="1">
        <f ca="1">VLOOKUP(PHOTOS[[#This Row],[Customer_ID]],CUSTOMERS[],7)+RANDBETWEEN(0,TODAY()-VLOOKUP(PHOTOS[[#This Row],[Customer_ID]],CUSTOMERS[],7))</f>
        <v>43590</v>
      </c>
      <c r="C2618">
        <f t="shared" ca="1" si="40"/>
        <v>63</v>
      </c>
    </row>
    <row r="2619" spans="1:3" x14ac:dyDescent="0.2">
      <c r="A2619" t="s">
        <v>7023</v>
      </c>
      <c r="B2619" s="1">
        <f ca="1">VLOOKUP(PHOTOS[[#This Row],[Customer_ID]],CUSTOMERS[],7)+RANDBETWEEN(0,TODAY()-VLOOKUP(PHOTOS[[#This Row],[Customer_ID]],CUSTOMERS[],7))</f>
        <v>45286</v>
      </c>
      <c r="C2619">
        <f t="shared" ca="1" si="40"/>
        <v>8</v>
      </c>
    </row>
    <row r="2620" spans="1:3" x14ac:dyDescent="0.2">
      <c r="A2620" t="s">
        <v>7024</v>
      </c>
      <c r="B2620" s="1">
        <f ca="1">VLOOKUP(PHOTOS[[#This Row],[Customer_ID]],CUSTOMERS[],7)+RANDBETWEEN(0,TODAY()-VLOOKUP(PHOTOS[[#This Row],[Customer_ID]],CUSTOMERS[],7))</f>
        <v>44745</v>
      </c>
      <c r="C2620">
        <f t="shared" ca="1" si="40"/>
        <v>4</v>
      </c>
    </row>
    <row r="2621" spans="1:3" x14ac:dyDescent="0.2">
      <c r="A2621" t="s">
        <v>7025</v>
      </c>
      <c r="B2621" s="1">
        <f ca="1">VLOOKUP(PHOTOS[[#This Row],[Customer_ID]],CUSTOMERS[],7)+RANDBETWEEN(0,TODAY()-VLOOKUP(PHOTOS[[#This Row],[Customer_ID]],CUSTOMERS[],7))</f>
        <v>45428</v>
      </c>
      <c r="C2621">
        <f t="shared" ca="1" si="40"/>
        <v>5</v>
      </c>
    </row>
    <row r="2622" spans="1:3" x14ac:dyDescent="0.2">
      <c r="A2622" t="s">
        <v>7026</v>
      </c>
      <c r="B2622" s="1">
        <f ca="1">VLOOKUP(PHOTOS[[#This Row],[Customer_ID]],CUSTOMERS[],7)+RANDBETWEEN(0,TODAY()-VLOOKUP(PHOTOS[[#This Row],[Customer_ID]],CUSTOMERS[],7))</f>
        <v>45510</v>
      </c>
      <c r="C2622">
        <f t="shared" ca="1" si="40"/>
        <v>164</v>
      </c>
    </row>
    <row r="2623" spans="1:3" x14ac:dyDescent="0.2">
      <c r="A2623" t="s">
        <v>7027</v>
      </c>
      <c r="B2623" s="1">
        <f ca="1">VLOOKUP(PHOTOS[[#This Row],[Customer_ID]],CUSTOMERS[],7)+RANDBETWEEN(0,TODAY()-VLOOKUP(PHOTOS[[#This Row],[Customer_ID]],CUSTOMERS[],7))</f>
        <v>44954</v>
      </c>
      <c r="C2623">
        <f t="shared" ca="1" si="40"/>
        <v>177</v>
      </c>
    </row>
    <row r="2624" spans="1:3" x14ac:dyDescent="0.2">
      <c r="A2624" t="s">
        <v>7028</v>
      </c>
      <c r="B2624" s="1">
        <f ca="1">VLOOKUP(PHOTOS[[#This Row],[Customer_ID]],CUSTOMERS[],7)+RANDBETWEEN(0,TODAY()-VLOOKUP(PHOTOS[[#This Row],[Customer_ID]],CUSTOMERS[],7))</f>
        <v>43594</v>
      </c>
      <c r="C2624">
        <f t="shared" ca="1" si="40"/>
        <v>49</v>
      </c>
    </row>
    <row r="2625" spans="1:3" x14ac:dyDescent="0.2">
      <c r="A2625" t="s">
        <v>7029</v>
      </c>
      <c r="B2625" s="1">
        <f ca="1">VLOOKUP(PHOTOS[[#This Row],[Customer_ID]],CUSTOMERS[],7)+RANDBETWEEN(0,TODAY()-VLOOKUP(PHOTOS[[#This Row],[Customer_ID]],CUSTOMERS[],7))</f>
        <v>44426</v>
      </c>
      <c r="C2625">
        <f t="shared" ca="1" si="40"/>
        <v>89</v>
      </c>
    </row>
    <row r="2626" spans="1:3" x14ac:dyDescent="0.2">
      <c r="A2626" t="s">
        <v>7030</v>
      </c>
      <c r="B2626" s="1">
        <f ca="1">VLOOKUP(PHOTOS[[#This Row],[Customer_ID]],CUSTOMERS[],7)+RANDBETWEEN(0,TODAY()-VLOOKUP(PHOTOS[[#This Row],[Customer_ID]],CUSTOMERS[],7))</f>
        <v>44300</v>
      </c>
      <c r="C2626">
        <f t="shared" ref="C2626:C2689" ca="1" si="41">RANDBETWEEN(1,200)</f>
        <v>46</v>
      </c>
    </row>
    <row r="2627" spans="1:3" x14ac:dyDescent="0.2">
      <c r="A2627" t="s">
        <v>7031</v>
      </c>
      <c r="B2627" s="1">
        <f ca="1">VLOOKUP(PHOTOS[[#This Row],[Customer_ID]],CUSTOMERS[],7)+RANDBETWEEN(0,TODAY()-VLOOKUP(PHOTOS[[#This Row],[Customer_ID]],CUSTOMERS[],7))</f>
        <v>44463</v>
      </c>
      <c r="C2627">
        <f t="shared" ca="1" si="41"/>
        <v>126</v>
      </c>
    </row>
    <row r="2628" spans="1:3" x14ac:dyDescent="0.2">
      <c r="A2628" t="s">
        <v>7032</v>
      </c>
      <c r="B2628" s="1">
        <f ca="1">VLOOKUP(PHOTOS[[#This Row],[Customer_ID]],CUSTOMERS[],7)+RANDBETWEEN(0,TODAY()-VLOOKUP(PHOTOS[[#This Row],[Customer_ID]],CUSTOMERS[],7))</f>
        <v>45314</v>
      </c>
      <c r="C2628">
        <f t="shared" ca="1" si="41"/>
        <v>168</v>
      </c>
    </row>
    <row r="2629" spans="1:3" x14ac:dyDescent="0.2">
      <c r="A2629" t="s">
        <v>7033</v>
      </c>
      <c r="B2629" s="1">
        <f ca="1">VLOOKUP(PHOTOS[[#This Row],[Customer_ID]],CUSTOMERS[],7)+RANDBETWEEN(0,TODAY()-VLOOKUP(PHOTOS[[#This Row],[Customer_ID]],CUSTOMERS[],7))</f>
        <v>44802</v>
      </c>
      <c r="C2629">
        <f t="shared" ca="1" si="41"/>
        <v>161</v>
      </c>
    </row>
    <row r="2630" spans="1:3" x14ac:dyDescent="0.2">
      <c r="A2630" t="s">
        <v>7034</v>
      </c>
      <c r="B2630" s="1">
        <f ca="1">VLOOKUP(PHOTOS[[#This Row],[Customer_ID]],CUSTOMERS[],7)+RANDBETWEEN(0,TODAY()-VLOOKUP(PHOTOS[[#This Row],[Customer_ID]],CUSTOMERS[],7))</f>
        <v>45256</v>
      </c>
      <c r="C2630">
        <f t="shared" ca="1" si="41"/>
        <v>129</v>
      </c>
    </row>
    <row r="2631" spans="1:3" x14ac:dyDescent="0.2">
      <c r="A2631" t="s">
        <v>7035</v>
      </c>
      <c r="B2631" s="1">
        <f ca="1">VLOOKUP(PHOTOS[[#This Row],[Customer_ID]],CUSTOMERS[],7)+RANDBETWEEN(0,TODAY()-VLOOKUP(PHOTOS[[#This Row],[Customer_ID]],CUSTOMERS[],7))</f>
        <v>44473</v>
      </c>
      <c r="C2631">
        <f t="shared" ca="1" si="41"/>
        <v>134</v>
      </c>
    </row>
    <row r="2632" spans="1:3" x14ac:dyDescent="0.2">
      <c r="A2632" t="s">
        <v>7036</v>
      </c>
      <c r="B2632" s="1">
        <f ca="1">VLOOKUP(PHOTOS[[#This Row],[Customer_ID]],CUSTOMERS[],7)+RANDBETWEEN(0,TODAY()-VLOOKUP(PHOTOS[[#This Row],[Customer_ID]],CUSTOMERS[],7))</f>
        <v>45407</v>
      </c>
      <c r="C2632">
        <f t="shared" ca="1" si="41"/>
        <v>79</v>
      </c>
    </row>
    <row r="2633" spans="1:3" x14ac:dyDescent="0.2">
      <c r="A2633" t="s">
        <v>7037</v>
      </c>
      <c r="B2633" s="1">
        <f ca="1">VLOOKUP(PHOTOS[[#This Row],[Customer_ID]],CUSTOMERS[],7)+RANDBETWEEN(0,TODAY()-VLOOKUP(PHOTOS[[#This Row],[Customer_ID]],CUSTOMERS[],7))</f>
        <v>44148</v>
      </c>
      <c r="C2633">
        <f t="shared" ca="1" si="41"/>
        <v>60</v>
      </c>
    </row>
    <row r="2634" spans="1:3" x14ac:dyDescent="0.2">
      <c r="A2634" t="s">
        <v>7038</v>
      </c>
      <c r="B2634" s="1">
        <f ca="1">VLOOKUP(PHOTOS[[#This Row],[Customer_ID]],CUSTOMERS[],7)+RANDBETWEEN(0,TODAY()-VLOOKUP(PHOTOS[[#This Row],[Customer_ID]],CUSTOMERS[],7))</f>
        <v>44322</v>
      </c>
      <c r="C2634">
        <f t="shared" ca="1" si="41"/>
        <v>122</v>
      </c>
    </row>
    <row r="2635" spans="1:3" x14ac:dyDescent="0.2">
      <c r="A2635" t="s">
        <v>7039</v>
      </c>
      <c r="B2635" s="1">
        <f ca="1">VLOOKUP(PHOTOS[[#This Row],[Customer_ID]],CUSTOMERS[],7)+RANDBETWEEN(0,TODAY()-VLOOKUP(PHOTOS[[#This Row],[Customer_ID]],CUSTOMERS[],7))</f>
        <v>44162</v>
      </c>
      <c r="C2635">
        <f t="shared" ca="1" si="41"/>
        <v>40</v>
      </c>
    </row>
    <row r="2636" spans="1:3" x14ac:dyDescent="0.2">
      <c r="A2636" t="s">
        <v>7040</v>
      </c>
      <c r="B2636" s="1">
        <f ca="1">VLOOKUP(PHOTOS[[#This Row],[Customer_ID]],CUSTOMERS[],7)+RANDBETWEEN(0,TODAY()-VLOOKUP(PHOTOS[[#This Row],[Customer_ID]],CUSTOMERS[],7))</f>
        <v>45131</v>
      </c>
      <c r="C2636">
        <f t="shared" ca="1" si="41"/>
        <v>155</v>
      </c>
    </row>
    <row r="2637" spans="1:3" x14ac:dyDescent="0.2">
      <c r="A2637" t="s">
        <v>7041</v>
      </c>
      <c r="B2637" s="1">
        <f ca="1">VLOOKUP(PHOTOS[[#This Row],[Customer_ID]],CUSTOMERS[],7)+RANDBETWEEN(0,TODAY()-VLOOKUP(PHOTOS[[#This Row],[Customer_ID]],CUSTOMERS[],7))</f>
        <v>44573</v>
      </c>
      <c r="C2637">
        <f t="shared" ca="1" si="41"/>
        <v>130</v>
      </c>
    </row>
    <row r="2638" spans="1:3" x14ac:dyDescent="0.2">
      <c r="A2638" t="s">
        <v>7042</v>
      </c>
      <c r="B2638" s="1">
        <f ca="1">VLOOKUP(PHOTOS[[#This Row],[Customer_ID]],CUSTOMERS[],7)+RANDBETWEEN(0,TODAY()-VLOOKUP(PHOTOS[[#This Row],[Customer_ID]],CUSTOMERS[],7))</f>
        <v>44634</v>
      </c>
      <c r="C2638">
        <f t="shared" ca="1" si="41"/>
        <v>38</v>
      </c>
    </row>
    <row r="2639" spans="1:3" x14ac:dyDescent="0.2">
      <c r="A2639" t="s">
        <v>7043</v>
      </c>
      <c r="B2639" s="1">
        <f ca="1">VLOOKUP(PHOTOS[[#This Row],[Customer_ID]],CUSTOMERS[],7)+RANDBETWEEN(0,TODAY()-VLOOKUP(PHOTOS[[#This Row],[Customer_ID]],CUSTOMERS[],7))</f>
        <v>45393</v>
      </c>
      <c r="C2639">
        <f t="shared" ca="1" si="41"/>
        <v>22</v>
      </c>
    </row>
    <row r="2640" spans="1:3" x14ac:dyDescent="0.2">
      <c r="A2640" t="s">
        <v>7044</v>
      </c>
      <c r="B2640" s="1">
        <f ca="1">VLOOKUP(PHOTOS[[#This Row],[Customer_ID]],CUSTOMERS[],7)+RANDBETWEEN(0,TODAY()-VLOOKUP(PHOTOS[[#This Row],[Customer_ID]],CUSTOMERS[],7))</f>
        <v>44223</v>
      </c>
      <c r="C2640">
        <f t="shared" ca="1" si="41"/>
        <v>110</v>
      </c>
    </row>
    <row r="2641" spans="1:3" x14ac:dyDescent="0.2">
      <c r="A2641" t="s">
        <v>7045</v>
      </c>
      <c r="B2641" s="1">
        <f ca="1">VLOOKUP(PHOTOS[[#This Row],[Customer_ID]],CUSTOMERS[],7)+RANDBETWEEN(0,TODAY()-VLOOKUP(PHOTOS[[#This Row],[Customer_ID]],CUSTOMERS[],7))</f>
        <v>45231</v>
      </c>
      <c r="C2641">
        <f t="shared" ca="1" si="41"/>
        <v>19</v>
      </c>
    </row>
    <row r="2642" spans="1:3" x14ac:dyDescent="0.2">
      <c r="A2642" t="s">
        <v>7046</v>
      </c>
      <c r="B2642" s="1">
        <f ca="1">VLOOKUP(PHOTOS[[#This Row],[Customer_ID]],CUSTOMERS[],7)+RANDBETWEEN(0,TODAY()-VLOOKUP(PHOTOS[[#This Row],[Customer_ID]],CUSTOMERS[],7))</f>
        <v>43770</v>
      </c>
      <c r="C2642">
        <f t="shared" ca="1" si="41"/>
        <v>112</v>
      </c>
    </row>
    <row r="2643" spans="1:3" x14ac:dyDescent="0.2">
      <c r="A2643" t="s">
        <v>7047</v>
      </c>
      <c r="B2643" s="1">
        <f ca="1">VLOOKUP(PHOTOS[[#This Row],[Customer_ID]],CUSTOMERS[],7)+RANDBETWEEN(0,TODAY()-VLOOKUP(PHOTOS[[#This Row],[Customer_ID]],CUSTOMERS[],7))</f>
        <v>44593</v>
      </c>
      <c r="C2643">
        <f t="shared" ca="1" si="41"/>
        <v>71</v>
      </c>
    </row>
    <row r="2644" spans="1:3" x14ac:dyDescent="0.2">
      <c r="A2644" t="s">
        <v>7048</v>
      </c>
      <c r="B2644" s="1">
        <f ca="1">VLOOKUP(PHOTOS[[#This Row],[Customer_ID]],CUSTOMERS[],7)+RANDBETWEEN(0,TODAY()-VLOOKUP(PHOTOS[[#This Row],[Customer_ID]],CUSTOMERS[],7))</f>
        <v>44072</v>
      </c>
      <c r="C2644">
        <f t="shared" ca="1" si="41"/>
        <v>134</v>
      </c>
    </row>
    <row r="2645" spans="1:3" x14ac:dyDescent="0.2">
      <c r="A2645" t="s">
        <v>7049</v>
      </c>
      <c r="B2645" s="1">
        <f ca="1">VLOOKUP(PHOTOS[[#This Row],[Customer_ID]],CUSTOMERS[],7)+RANDBETWEEN(0,TODAY()-VLOOKUP(PHOTOS[[#This Row],[Customer_ID]],CUSTOMERS[],7))</f>
        <v>44862</v>
      </c>
      <c r="C2645">
        <f t="shared" ca="1" si="41"/>
        <v>169</v>
      </c>
    </row>
    <row r="2646" spans="1:3" x14ac:dyDescent="0.2">
      <c r="A2646" t="s">
        <v>7050</v>
      </c>
      <c r="B2646" s="1">
        <f ca="1">VLOOKUP(PHOTOS[[#This Row],[Customer_ID]],CUSTOMERS[],7)+RANDBETWEEN(0,TODAY()-VLOOKUP(PHOTOS[[#This Row],[Customer_ID]],CUSTOMERS[],7))</f>
        <v>44104</v>
      </c>
      <c r="C2646">
        <f t="shared" ca="1" si="41"/>
        <v>109</v>
      </c>
    </row>
    <row r="2647" spans="1:3" x14ac:dyDescent="0.2">
      <c r="A2647" t="s">
        <v>7051</v>
      </c>
      <c r="B2647" s="1">
        <f ca="1">VLOOKUP(PHOTOS[[#This Row],[Customer_ID]],CUSTOMERS[],7)+RANDBETWEEN(0,TODAY()-VLOOKUP(PHOTOS[[#This Row],[Customer_ID]],CUSTOMERS[],7))</f>
        <v>45413</v>
      </c>
      <c r="C2647">
        <f t="shared" ca="1" si="41"/>
        <v>26</v>
      </c>
    </row>
    <row r="2648" spans="1:3" x14ac:dyDescent="0.2">
      <c r="A2648" t="s">
        <v>7052</v>
      </c>
      <c r="B2648" s="1">
        <f ca="1">VLOOKUP(PHOTOS[[#This Row],[Customer_ID]],CUSTOMERS[],7)+RANDBETWEEN(0,TODAY()-VLOOKUP(PHOTOS[[#This Row],[Customer_ID]],CUSTOMERS[],7))</f>
        <v>45186</v>
      </c>
      <c r="C2648">
        <f t="shared" ca="1" si="41"/>
        <v>143</v>
      </c>
    </row>
    <row r="2649" spans="1:3" x14ac:dyDescent="0.2">
      <c r="A2649" t="s">
        <v>7053</v>
      </c>
      <c r="B2649" s="1">
        <f ca="1">VLOOKUP(PHOTOS[[#This Row],[Customer_ID]],CUSTOMERS[],7)+RANDBETWEEN(0,TODAY()-VLOOKUP(PHOTOS[[#This Row],[Customer_ID]],CUSTOMERS[],7))</f>
        <v>45329</v>
      </c>
      <c r="C2649">
        <f t="shared" ca="1" si="41"/>
        <v>92</v>
      </c>
    </row>
    <row r="2650" spans="1:3" x14ac:dyDescent="0.2">
      <c r="A2650" t="s">
        <v>7054</v>
      </c>
      <c r="B2650" s="1">
        <f ca="1">VLOOKUP(PHOTOS[[#This Row],[Customer_ID]],CUSTOMERS[],7)+RANDBETWEEN(0,TODAY()-VLOOKUP(PHOTOS[[#This Row],[Customer_ID]],CUSTOMERS[],7))</f>
        <v>44838</v>
      </c>
      <c r="C2650">
        <f t="shared" ca="1" si="41"/>
        <v>148</v>
      </c>
    </row>
    <row r="2651" spans="1:3" x14ac:dyDescent="0.2">
      <c r="A2651" t="s">
        <v>7055</v>
      </c>
      <c r="B2651" s="1">
        <f ca="1">VLOOKUP(PHOTOS[[#This Row],[Customer_ID]],CUSTOMERS[],7)+RANDBETWEEN(0,TODAY()-VLOOKUP(PHOTOS[[#This Row],[Customer_ID]],CUSTOMERS[],7))</f>
        <v>44362</v>
      </c>
      <c r="C2651">
        <f t="shared" ca="1" si="41"/>
        <v>112</v>
      </c>
    </row>
    <row r="2652" spans="1:3" x14ac:dyDescent="0.2">
      <c r="A2652" t="s">
        <v>7056</v>
      </c>
      <c r="B2652" s="1">
        <f ca="1">VLOOKUP(PHOTOS[[#This Row],[Customer_ID]],CUSTOMERS[],7)+RANDBETWEEN(0,TODAY()-VLOOKUP(PHOTOS[[#This Row],[Customer_ID]],CUSTOMERS[],7))</f>
        <v>45199</v>
      </c>
      <c r="C2652">
        <f t="shared" ca="1" si="41"/>
        <v>200</v>
      </c>
    </row>
    <row r="2653" spans="1:3" x14ac:dyDescent="0.2">
      <c r="A2653" t="s">
        <v>7057</v>
      </c>
      <c r="B2653" s="1">
        <f ca="1">VLOOKUP(PHOTOS[[#This Row],[Customer_ID]],CUSTOMERS[],7)+RANDBETWEEN(0,TODAY()-VLOOKUP(PHOTOS[[#This Row],[Customer_ID]],CUSTOMERS[],7))</f>
        <v>42968</v>
      </c>
      <c r="C2653">
        <f t="shared" ca="1" si="41"/>
        <v>137</v>
      </c>
    </row>
    <row r="2654" spans="1:3" x14ac:dyDescent="0.2">
      <c r="A2654" t="s">
        <v>7058</v>
      </c>
      <c r="B2654" s="1">
        <f ca="1">VLOOKUP(PHOTOS[[#This Row],[Customer_ID]],CUSTOMERS[],7)+RANDBETWEEN(0,TODAY()-VLOOKUP(PHOTOS[[#This Row],[Customer_ID]],CUSTOMERS[],7))</f>
        <v>43857</v>
      </c>
      <c r="C2654">
        <f t="shared" ca="1" si="41"/>
        <v>191</v>
      </c>
    </row>
    <row r="2655" spans="1:3" x14ac:dyDescent="0.2">
      <c r="A2655" t="s">
        <v>7059</v>
      </c>
      <c r="B2655" s="1">
        <f ca="1">VLOOKUP(PHOTOS[[#This Row],[Customer_ID]],CUSTOMERS[],7)+RANDBETWEEN(0,TODAY()-VLOOKUP(PHOTOS[[#This Row],[Customer_ID]],CUSTOMERS[],7))</f>
        <v>44818</v>
      </c>
      <c r="C2655">
        <f t="shared" ca="1" si="41"/>
        <v>178</v>
      </c>
    </row>
    <row r="2656" spans="1:3" x14ac:dyDescent="0.2">
      <c r="A2656" t="s">
        <v>7060</v>
      </c>
      <c r="B2656" s="1">
        <f ca="1">VLOOKUP(PHOTOS[[#This Row],[Customer_ID]],CUSTOMERS[],7)+RANDBETWEEN(0,TODAY()-VLOOKUP(PHOTOS[[#This Row],[Customer_ID]],CUSTOMERS[],7))</f>
        <v>44734</v>
      </c>
      <c r="C2656">
        <f t="shared" ca="1" si="41"/>
        <v>153</v>
      </c>
    </row>
    <row r="2657" spans="1:3" x14ac:dyDescent="0.2">
      <c r="A2657" t="s">
        <v>7061</v>
      </c>
      <c r="B2657" s="1">
        <f ca="1">VLOOKUP(PHOTOS[[#This Row],[Customer_ID]],CUSTOMERS[],7)+RANDBETWEEN(0,TODAY()-VLOOKUP(PHOTOS[[#This Row],[Customer_ID]],CUSTOMERS[],7))</f>
        <v>45132</v>
      </c>
      <c r="C2657">
        <f t="shared" ca="1" si="41"/>
        <v>175</v>
      </c>
    </row>
    <row r="2658" spans="1:3" x14ac:dyDescent="0.2">
      <c r="A2658" t="s">
        <v>7062</v>
      </c>
      <c r="B2658" s="1">
        <f ca="1">VLOOKUP(PHOTOS[[#This Row],[Customer_ID]],CUSTOMERS[],7)+RANDBETWEEN(0,TODAY()-VLOOKUP(PHOTOS[[#This Row],[Customer_ID]],CUSTOMERS[],7))</f>
        <v>45172</v>
      </c>
      <c r="C2658">
        <f t="shared" ca="1" si="41"/>
        <v>129</v>
      </c>
    </row>
    <row r="2659" spans="1:3" x14ac:dyDescent="0.2">
      <c r="A2659" t="s">
        <v>7063</v>
      </c>
      <c r="B2659" s="1">
        <f ca="1">VLOOKUP(PHOTOS[[#This Row],[Customer_ID]],CUSTOMERS[],7)+RANDBETWEEN(0,TODAY()-VLOOKUP(PHOTOS[[#This Row],[Customer_ID]],CUSTOMERS[],7))</f>
        <v>43689</v>
      </c>
      <c r="C2659">
        <f t="shared" ca="1" si="41"/>
        <v>133</v>
      </c>
    </row>
    <row r="2660" spans="1:3" x14ac:dyDescent="0.2">
      <c r="A2660" t="s">
        <v>7064</v>
      </c>
      <c r="B2660" s="1">
        <f ca="1">VLOOKUP(PHOTOS[[#This Row],[Customer_ID]],CUSTOMERS[],7)+RANDBETWEEN(0,TODAY()-VLOOKUP(PHOTOS[[#This Row],[Customer_ID]],CUSTOMERS[],7))</f>
        <v>44294</v>
      </c>
      <c r="C2660">
        <f t="shared" ca="1" si="41"/>
        <v>171</v>
      </c>
    </row>
    <row r="2661" spans="1:3" x14ac:dyDescent="0.2">
      <c r="A2661" t="s">
        <v>7065</v>
      </c>
      <c r="B2661" s="1">
        <f ca="1">VLOOKUP(PHOTOS[[#This Row],[Customer_ID]],CUSTOMERS[],7)+RANDBETWEEN(0,TODAY()-VLOOKUP(PHOTOS[[#This Row],[Customer_ID]],CUSTOMERS[],7))</f>
        <v>43856</v>
      </c>
      <c r="C2661">
        <f t="shared" ca="1" si="41"/>
        <v>136</v>
      </c>
    </row>
    <row r="2662" spans="1:3" x14ac:dyDescent="0.2">
      <c r="A2662" t="s">
        <v>7066</v>
      </c>
      <c r="B2662" s="1">
        <f ca="1">VLOOKUP(PHOTOS[[#This Row],[Customer_ID]],CUSTOMERS[],7)+RANDBETWEEN(0,TODAY()-VLOOKUP(PHOTOS[[#This Row],[Customer_ID]],CUSTOMERS[],7))</f>
        <v>44028</v>
      </c>
      <c r="C2662">
        <f t="shared" ca="1" si="41"/>
        <v>146</v>
      </c>
    </row>
    <row r="2663" spans="1:3" x14ac:dyDescent="0.2">
      <c r="A2663" t="s">
        <v>7067</v>
      </c>
      <c r="B2663" s="1">
        <f ca="1">VLOOKUP(PHOTOS[[#This Row],[Customer_ID]],CUSTOMERS[],7)+RANDBETWEEN(0,TODAY()-VLOOKUP(PHOTOS[[#This Row],[Customer_ID]],CUSTOMERS[],7))</f>
        <v>43907</v>
      </c>
      <c r="C2663">
        <f t="shared" ca="1" si="41"/>
        <v>111</v>
      </c>
    </row>
    <row r="2664" spans="1:3" x14ac:dyDescent="0.2">
      <c r="A2664" t="s">
        <v>7068</v>
      </c>
      <c r="B2664" s="1">
        <f ca="1">VLOOKUP(PHOTOS[[#This Row],[Customer_ID]],CUSTOMERS[],7)+RANDBETWEEN(0,TODAY()-VLOOKUP(PHOTOS[[#This Row],[Customer_ID]],CUSTOMERS[],7))</f>
        <v>44488</v>
      </c>
      <c r="C2664">
        <f t="shared" ca="1" si="41"/>
        <v>26</v>
      </c>
    </row>
    <row r="2665" spans="1:3" x14ac:dyDescent="0.2">
      <c r="A2665" t="s">
        <v>7069</v>
      </c>
      <c r="B2665" s="1">
        <f ca="1">VLOOKUP(PHOTOS[[#This Row],[Customer_ID]],CUSTOMERS[],7)+RANDBETWEEN(0,TODAY()-VLOOKUP(PHOTOS[[#This Row],[Customer_ID]],CUSTOMERS[],7))</f>
        <v>45212</v>
      </c>
      <c r="C2665">
        <f t="shared" ca="1" si="41"/>
        <v>184</v>
      </c>
    </row>
    <row r="2666" spans="1:3" x14ac:dyDescent="0.2">
      <c r="A2666" t="s">
        <v>7070</v>
      </c>
      <c r="B2666" s="1">
        <f ca="1">VLOOKUP(PHOTOS[[#This Row],[Customer_ID]],CUSTOMERS[],7)+RANDBETWEEN(0,TODAY()-VLOOKUP(PHOTOS[[#This Row],[Customer_ID]],CUSTOMERS[],7))</f>
        <v>44830</v>
      </c>
      <c r="C2666">
        <f t="shared" ca="1" si="41"/>
        <v>138</v>
      </c>
    </row>
    <row r="2667" spans="1:3" x14ac:dyDescent="0.2">
      <c r="A2667" t="s">
        <v>7071</v>
      </c>
      <c r="B2667" s="1">
        <f ca="1">VLOOKUP(PHOTOS[[#This Row],[Customer_ID]],CUSTOMERS[],7)+RANDBETWEEN(0,TODAY()-VLOOKUP(PHOTOS[[#This Row],[Customer_ID]],CUSTOMERS[],7))</f>
        <v>43950</v>
      </c>
      <c r="C2667">
        <f t="shared" ca="1" si="41"/>
        <v>48</v>
      </c>
    </row>
    <row r="2668" spans="1:3" x14ac:dyDescent="0.2">
      <c r="A2668" t="s">
        <v>7072</v>
      </c>
      <c r="B2668" s="1">
        <f ca="1">VLOOKUP(PHOTOS[[#This Row],[Customer_ID]],CUSTOMERS[],7)+RANDBETWEEN(0,TODAY()-VLOOKUP(PHOTOS[[#This Row],[Customer_ID]],CUSTOMERS[],7))</f>
        <v>44718</v>
      </c>
      <c r="C2668">
        <f t="shared" ca="1" si="41"/>
        <v>162</v>
      </c>
    </row>
    <row r="2669" spans="1:3" x14ac:dyDescent="0.2">
      <c r="A2669" t="s">
        <v>7073</v>
      </c>
      <c r="B2669" s="1">
        <f ca="1">VLOOKUP(PHOTOS[[#This Row],[Customer_ID]],CUSTOMERS[],7)+RANDBETWEEN(0,TODAY()-VLOOKUP(PHOTOS[[#This Row],[Customer_ID]],CUSTOMERS[],7))</f>
        <v>43751</v>
      </c>
      <c r="C2669">
        <f t="shared" ca="1" si="41"/>
        <v>87</v>
      </c>
    </row>
    <row r="2670" spans="1:3" x14ac:dyDescent="0.2">
      <c r="A2670" t="s">
        <v>7074</v>
      </c>
      <c r="B2670" s="1">
        <f ca="1">VLOOKUP(PHOTOS[[#This Row],[Customer_ID]],CUSTOMERS[],7)+RANDBETWEEN(0,TODAY()-VLOOKUP(PHOTOS[[#This Row],[Customer_ID]],CUSTOMERS[],7))</f>
        <v>44760</v>
      </c>
      <c r="C2670">
        <f t="shared" ca="1" si="41"/>
        <v>124</v>
      </c>
    </row>
    <row r="2671" spans="1:3" x14ac:dyDescent="0.2">
      <c r="A2671" t="s">
        <v>7075</v>
      </c>
      <c r="B2671" s="1">
        <f ca="1">VLOOKUP(PHOTOS[[#This Row],[Customer_ID]],CUSTOMERS[],7)+RANDBETWEEN(0,TODAY()-VLOOKUP(PHOTOS[[#This Row],[Customer_ID]],CUSTOMERS[],7))</f>
        <v>44796</v>
      </c>
      <c r="C2671">
        <f t="shared" ca="1" si="41"/>
        <v>184</v>
      </c>
    </row>
    <row r="2672" spans="1:3" x14ac:dyDescent="0.2">
      <c r="A2672" t="s">
        <v>7076</v>
      </c>
      <c r="B2672" s="1">
        <f ca="1">VLOOKUP(PHOTOS[[#This Row],[Customer_ID]],CUSTOMERS[],7)+RANDBETWEEN(0,TODAY()-VLOOKUP(PHOTOS[[#This Row],[Customer_ID]],CUSTOMERS[],7))</f>
        <v>43871</v>
      </c>
      <c r="C2672">
        <f t="shared" ca="1" si="41"/>
        <v>44</v>
      </c>
    </row>
    <row r="2673" spans="1:3" x14ac:dyDescent="0.2">
      <c r="A2673" t="s">
        <v>7077</v>
      </c>
      <c r="B2673" s="1">
        <f ca="1">VLOOKUP(PHOTOS[[#This Row],[Customer_ID]],CUSTOMERS[],7)+RANDBETWEEN(0,TODAY()-VLOOKUP(PHOTOS[[#This Row],[Customer_ID]],CUSTOMERS[],7))</f>
        <v>44591</v>
      </c>
      <c r="C2673">
        <f t="shared" ca="1" si="41"/>
        <v>46</v>
      </c>
    </row>
    <row r="2674" spans="1:3" x14ac:dyDescent="0.2">
      <c r="A2674" t="s">
        <v>7078</v>
      </c>
      <c r="B2674" s="1">
        <f ca="1">VLOOKUP(PHOTOS[[#This Row],[Customer_ID]],CUSTOMERS[],7)+RANDBETWEEN(0,TODAY()-VLOOKUP(PHOTOS[[#This Row],[Customer_ID]],CUSTOMERS[],7))</f>
        <v>43921</v>
      </c>
      <c r="C2674">
        <f t="shared" ca="1" si="41"/>
        <v>72</v>
      </c>
    </row>
    <row r="2675" spans="1:3" x14ac:dyDescent="0.2">
      <c r="A2675" t="s">
        <v>7079</v>
      </c>
      <c r="B2675" s="1">
        <f ca="1">VLOOKUP(PHOTOS[[#This Row],[Customer_ID]],CUSTOMERS[],7)+RANDBETWEEN(0,TODAY()-VLOOKUP(PHOTOS[[#This Row],[Customer_ID]],CUSTOMERS[],7))</f>
        <v>43780</v>
      </c>
      <c r="C2675">
        <f t="shared" ca="1" si="41"/>
        <v>77</v>
      </c>
    </row>
    <row r="2676" spans="1:3" x14ac:dyDescent="0.2">
      <c r="A2676" t="s">
        <v>7080</v>
      </c>
      <c r="B2676" s="1">
        <f ca="1">VLOOKUP(PHOTOS[[#This Row],[Customer_ID]],CUSTOMERS[],7)+RANDBETWEEN(0,TODAY()-VLOOKUP(PHOTOS[[#This Row],[Customer_ID]],CUSTOMERS[],7))</f>
        <v>45403</v>
      </c>
      <c r="C2676">
        <f t="shared" ca="1" si="41"/>
        <v>47</v>
      </c>
    </row>
    <row r="2677" spans="1:3" x14ac:dyDescent="0.2">
      <c r="A2677" t="s">
        <v>7081</v>
      </c>
      <c r="B2677" s="1">
        <f ca="1">VLOOKUP(PHOTOS[[#This Row],[Customer_ID]],CUSTOMERS[],7)+RANDBETWEEN(0,TODAY()-VLOOKUP(PHOTOS[[#This Row],[Customer_ID]],CUSTOMERS[],7))</f>
        <v>43096</v>
      </c>
      <c r="C2677">
        <f t="shared" ca="1" si="41"/>
        <v>88</v>
      </c>
    </row>
    <row r="2678" spans="1:3" x14ac:dyDescent="0.2">
      <c r="A2678" t="s">
        <v>7082</v>
      </c>
      <c r="B2678" s="1">
        <f ca="1">VLOOKUP(PHOTOS[[#This Row],[Customer_ID]],CUSTOMERS[],7)+RANDBETWEEN(0,TODAY()-VLOOKUP(PHOTOS[[#This Row],[Customer_ID]],CUSTOMERS[],7))</f>
        <v>43818</v>
      </c>
      <c r="C2678">
        <f t="shared" ca="1" si="41"/>
        <v>113</v>
      </c>
    </row>
    <row r="2679" spans="1:3" x14ac:dyDescent="0.2">
      <c r="A2679" t="s">
        <v>7083</v>
      </c>
      <c r="B2679" s="1">
        <f ca="1">VLOOKUP(PHOTOS[[#This Row],[Customer_ID]],CUSTOMERS[],7)+RANDBETWEEN(0,TODAY()-VLOOKUP(PHOTOS[[#This Row],[Customer_ID]],CUSTOMERS[],7))</f>
        <v>44671</v>
      </c>
      <c r="C2679">
        <f t="shared" ca="1" si="41"/>
        <v>56</v>
      </c>
    </row>
    <row r="2680" spans="1:3" x14ac:dyDescent="0.2">
      <c r="A2680" t="s">
        <v>7084</v>
      </c>
      <c r="B2680" s="1">
        <f ca="1">VLOOKUP(PHOTOS[[#This Row],[Customer_ID]],CUSTOMERS[],7)+RANDBETWEEN(0,TODAY()-VLOOKUP(PHOTOS[[#This Row],[Customer_ID]],CUSTOMERS[],7))</f>
        <v>44749</v>
      </c>
      <c r="C2680">
        <f t="shared" ca="1" si="41"/>
        <v>104</v>
      </c>
    </row>
    <row r="2681" spans="1:3" x14ac:dyDescent="0.2">
      <c r="A2681" t="s">
        <v>7085</v>
      </c>
      <c r="B2681" s="1">
        <f ca="1">VLOOKUP(PHOTOS[[#This Row],[Customer_ID]],CUSTOMERS[],7)+RANDBETWEEN(0,TODAY()-VLOOKUP(PHOTOS[[#This Row],[Customer_ID]],CUSTOMERS[],7))</f>
        <v>45371</v>
      </c>
      <c r="C2681">
        <f t="shared" ca="1" si="41"/>
        <v>131</v>
      </c>
    </row>
    <row r="2682" spans="1:3" x14ac:dyDescent="0.2">
      <c r="A2682" t="s">
        <v>7086</v>
      </c>
      <c r="B2682" s="1">
        <f ca="1">VLOOKUP(PHOTOS[[#This Row],[Customer_ID]],CUSTOMERS[],7)+RANDBETWEEN(0,TODAY()-VLOOKUP(PHOTOS[[#This Row],[Customer_ID]],CUSTOMERS[],7))</f>
        <v>44290</v>
      </c>
      <c r="C2682">
        <f t="shared" ca="1" si="41"/>
        <v>154</v>
      </c>
    </row>
    <row r="2683" spans="1:3" x14ac:dyDescent="0.2">
      <c r="A2683" t="s">
        <v>7087</v>
      </c>
      <c r="B2683" s="1">
        <f ca="1">VLOOKUP(PHOTOS[[#This Row],[Customer_ID]],CUSTOMERS[],7)+RANDBETWEEN(0,TODAY()-VLOOKUP(PHOTOS[[#This Row],[Customer_ID]],CUSTOMERS[],7))</f>
        <v>43828</v>
      </c>
      <c r="C2683">
        <f t="shared" ca="1" si="41"/>
        <v>179</v>
      </c>
    </row>
    <row r="2684" spans="1:3" x14ac:dyDescent="0.2">
      <c r="A2684" t="s">
        <v>7088</v>
      </c>
      <c r="B2684" s="1">
        <f ca="1">VLOOKUP(PHOTOS[[#This Row],[Customer_ID]],CUSTOMERS[],7)+RANDBETWEEN(0,TODAY()-VLOOKUP(PHOTOS[[#This Row],[Customer_ID]],CUSTOMERS[],7))</f>
        <v>44802</v>
      </c>
      <c r="C2684">
        <f t="shared" ca="1" si="41"/>
        <v>116</v>
      </c>
    </row>
    <row r="2685" spans="1:3" x14ac:dyDescent="0.2">
      <c r="A2685" t="s">
        <v>7089</v>
      </c>
      <c r="B2685" s="1">
        <f ca="1">VLOOKUP(PHOTOS[[#This Row],[Customer_ID]],CUSTOMERS[],7)+RANDBETWEEN(0,TODAY()-VLOOKUP(PHOTOS[[#This Row],[Customer_ID]],CUSTOMERS[],7))</f>
        <v>44253</v>
      </c>
      <c r="C2685">
        <f t="shared" ca="1" si="41"/>
        <v>75</v>
      </c>
    </row>
    <row r="2686" spans="1:3" x14ac:dyDescent="0.2">
      <c r="A2686" t="s">
        <v>7090</v>
      </c>
      <c r="B2686" s="1">
        <f ca="1">VLOOKUP(PHOTOS[[#This Row],[Customer_ID]],CUSTOMERS[],7)+RANDBETWEEN(0,TODAY()-VLOOKUP(PHOTOS[[#This Row],[Customer_ID]],CUSTOMERS[],7))</f>
        <v>43291</v>
      </c>
      <c r="C2686">
        <f t="shared" ca="1" si="41"/>
        <v>155</v>
      </c>
    </row>
    <row r="2687" spans="1:3" x14ac:dyDescent="0.2">
      <c r="A2687" t="s">
        <v>7091</v>
      </c>
      <c r="B2687" s="1">
        <f ca="1">VLOOKUP(PHOTOS[[#This Row],[Customer_ID]],CUSTOMERS[],7)+RANDBETWEEN(0,TODAY()-VLOOKUP(PHOTOS[[#This Row],[Customer_ID]],CUSTOMERS[],7))</f>
        <v>44407</v>
      </c>
      <c r="C2687">
        <f t="shared" ca="1" si="41"/>
        <v>92</v>
      </c>
    </row>
    <row r="2688" spans="1:3" x14ac:dyDescent="0.2">
      <c r="A2688" t="s">
        <v>7092</v>
      </c>
      <c r="B2688" s="1">
        <f ca="1">VLOOKUP(PHOTOS[[#This Row],[Customer_ID]],CUSTOMERS[],7)+RANDBETWEEN(0,TODAY()-VLOOKUP(PHOTOS[[#This Row],[Customer_ID]],CUSTOMERS[],7))</f>
        <v>44206</v>
      </c>
      <c r="C2688">
        <f t="shared" ca="1" si="41"/>
        <v>50</v>
      </c>
    </row>
    <row r="2689" spans="1:3" x14ac:dyDescent="0.2">
      <c r="A2689" t="s">
        <v>7093</v>
      </c>
      <c r="B2689" s="1">
        <f ca="1">VLOOKUP(PHOTOS[[#This Row],[Customer_ID]],CUSTOMERS[],7)+RANDBETWEEN(0,TODAY()-VLOOKUP(PHOTOS[[#This Row],[Customer_ID]],CUSTOMERS[],7))</f>
        <v>44017</v>
      </c>
      <c r="C2689">
        <f t="shared" ca="1" si="41"/>
        <v>34</v>
      </c>
    </row>
    <row r="2690" spans="1:3" x14ac:dyDescent="0.2">
      <c r="A2690" t="s">
        <v>7094</v>
      </c>
      <c r="B2690" s="1">
        <f ca="1">VLOOKUP(PHOTOS[[#This Row],[Customer_ID]],CUSTOMERS[],7)+RANDBETWEEN(0,TODAY()-VLOOKUP(PHOTOS[[#This Row],[Customer_ID]],CUSTOMERS[],7))</f>
        <v>44243</v>
      </c>
      <c r="C2690">
        <f t="shared" ref="C2690:C2753" ca="1" si="42">RANDBETWEEN(1,200)</f>
        <v>44</v>
      </c>
    </row>
    <row r="2691" spans="1:3" x14ac:dyDescent="0.2">
      <c r="A2691" t="s">
        <v>7095</v>
      </c>
      <c r="B2691" s="1">
        <f ca="1">VLOOKUP(PHOTOS[[#This Row],[Customer_ID]],CUSTOMERS[],7)+RANDBETWEEN(0,TODAY()-VLOOKUP(PHOTOS[[#This Row],[Customer_ID]],CUSTOMERS[],7))</f>
        <v>43880</v>
      </c>
      <c r="C2691">
        <f t="shared" ca="1" si="42"/>
        <v>149</v>
      </c>
    </row>
    <row r="2692" spans="1:3" x14ac:dyDescent="0.2">
      <c r="A2692" t="s">
        <v>7096</v>
      </c>
      <c r="B2692" s="1">
        <f ca="1">VLOOKUP(PHOTOS[[#This Row],[Customer_ID]],CUSTOMERS[],7)+RANDBETWEEN(0,TODAY()-VLOOKUP(PHOTOS[[#This Row],[Customer_ID]],CUSTOMERS[],7))</f>
        <v>44012</v>
      </c>
      <c r="C2692">
        <f t="shared" ca="1" si="42"/>
        <v>106</v>
      </c>
    </row>
    <row r="2693" spans="1:3" x14ac:dyDescent="0.2">
      <c r="A2693" t="s">
        <v>7097</v>
      </c>
      <c r="B2693" s="1">
        <f ca="1">VLOOKUP(PHOTOS[[#This Row],[Customer_ID]],CUSTOMERS[],7)+RANDBETWEEN(0,TODAY()-VLOOKUP(PHOTOS[[#This Row],[Customer_ID]],CUSTOMERS[],7))</f>
        <v>42972</v>
      </c>
      <c r="C2693">
        <f t="shared" ca="1" si="42"/>
        <v>111</v>
      </c>
    </row>
    <row r="2694" spans="1:3" x14ac:dyDescent="0.2">
      <c r="A2694" t="s">
        <v>7098</v>
      </c>
      <c r="B2694" s="1">
        <f ca="1">VLOOKUP(PHOTOS[[#This Row],[Customer_ID]],CUSTOMERS[],7)+RANDBETWEEN(0,TODAY()-VLOOKUP(PHOTOS[[#This Row],[Customer_ID]],CUSTOMERS[],7))</f>
        <v>44860</v>
      </c>
      <c r="C2694">
        <f t="shared" ca="1" si="42"/>
        <v>65</v>
      </c>
    </row>
    <row r="2695" spans="1:3" x14ac:dyDescent="0.2">
      <c r="A2695" t="s">
        <v>7099</v>
      </c>
      <c r="B2695" s="1">
        <f ca="1">VLOOKUP(PHOTOS[[#This Row],[Customer_ID]],CUSTOMERS[],7)+RANDBETWEEN(0,TODAY()-VLOOKUP(PHOTOS[[#This Row],[Customer_ID]],CUSTOMERS[],7))</f>
        <v>44383</v>
      </c>
      <c r="C2695">
        <f t="shared" ca="1" si="42"/>
        <v>92</v>
      </c>
    </row>
    <row r="2696" spans="1:3" x14ac:dyDescent="0.2">
      <c r="A2696" t="s">
        <v>7100</v>
      </c>
      <c r="B2696" s="1">
        <f ca="1">VLOOKUP(PHOTOS[[#This Row],[Customer_ID]],CUSTOMERS[],7)+RANDBETWEEN(0,TODAY()-VLOOKUP(PHOTOS[[#This Row],[Customer_ID]],CUSTOMERS[],7))</f>
        <v>44709</v>
      </c>
      <c r="C2696">
        <f t="shared" ca="1" si="42"/>
        <v>142</v>
      </c>
    </row>
    <row r="2697" spans="1:3" x14ac:dyDescent="0.2">
      <c r="A2697" t="s">
        <v>7101</v>
      </c>
      <c r="B2697" s="1">
        <f ca="1">VLOOKUP(PHOTOS[[#This Row],[Customer_ID]],CUSTOMERS[],7)+RANDBETWEEN(0,TODAY()-VLOOKUP(PHOTOS[[#This Row],[Customer_ID]],CUSTOMERS[],7))</f>
        <v>43788</v>
      </c>
      <c r="C2697">
        <f t="shared" ca="1" si="42"/>
        <v>119</v>
      </c>
    </row>
    <row r="2698" spans="1:3" x14ac:dyDescent="0.2">
      <c r="A2698" t="s">
        <v>7102</v>
      </c>
      <c r="B2698" s="1">
        <f ca="1">VLOOKUP(PHOTOS[[#This Row],[Customer_ID]],CUSTOMERS[],7)+RANDBETWEEN(0,TODAY()-VLOOKUP(PHOTOS[[#This Row],[Customer_ID]],CUSTOMERS[],7))</f>
        <v>44596</v>
      </c>
      <c r="C2698">
        <f t="shared" ca="1" si="42"/>
        <v>162</v>
      </c>
    </row>
    <row r="2699" spans="1:3" x14ac:dyDescent="0.2">
      <c r="A2699" t="s">
        <v>7103</v>
      </c>
      <c r="B2699" s="1">
        <f ca="1">VLOOKUP(PHOTOS[[#This Row],[Customer_ID]],CUSTOMERS[],7)+RANDBETWEEN(0,TODAY()-VLOOKUP(PHOTOS[[#This Row],[Customer_ID]],CUSTOMERS[],7))</f>
        <v>44716</v>
      </c>
      <c r="C2699">
        <f t="shared" ca="1" si="42"/>
        <v>129</v>
      </c>
    </row>
    <row r="2700" spans="1:3" x14ac:dyDescent="0.2">
      <c r="A2700" t="s">
        <v>7104</v>
      </c>
      <c r="B2700" s="1">
        <f ca="1">VLOOKUP(PHOTOS[[#This Row],[Customer_ID]],CUSTOMERS[],7)+RANDBETWEEN(0,TODAY()-VLOOKUP(PHOTOS[[#This Row],[Customer_ID]],CUSTOMERS[],7))</f>
        <v>44944</v>
      </c>
      <c r="C2700">
        <f t="shared" ca="1" si="42"/>
        <v>178</v>
      </c>
    </row>
    <row r="2701" spans="1:3" x14ac:dyDescent="0.2">
      <c r="A2701" t="s">
        <v>7105</v>
      </c>
      <c r="B2701" s="1">
        <f ca="1">VLOOKUP(PHOTOS[[#This Row],[Customer_ID]],CUSTOMERS[],7)+RANDBETWEEN(0,TODAY()-VLOOKUP(PHOTOS[[#This Row],[Customer_ID]],CUSTOMERS[],7))</f>
        <v>45404</v>
      </c>
      <c r="C2701">
        <f t="shared" ca="1" si="42"/>
        <v>2</v>
      </c>
    </row>
    <row r="2702" spans="1:3" x14ac:dyDescent="0.2">
      <c r="A2702" t="s">
        <v>7106</v>
      </c>
      <c r="B2702" s="1">
        <f ca="1">VLOOKUP(PHOTOS[[#This Row],[Customer_ID]],CUSTOMERS[],7)+RANDBETWEEN(0,TODAY()-VLOOKUP(PHOTOS[[#This Row],[Customer_ID]],CUSTOMERS[],7))</f>
        <v>44978</v>
      </c>
      <c r="C2702">
        <f t="shared" ca="1" si="42"/>
        <v>139</v>
      </c>
    </row>
    <row r="2703" spans="1:3" x14ac:dyDescent="0.2">
      <c r="A2703" t="s">
        <v>7107</v>
      </c>
      <c r="B2703" s="1">
        <f ca="1">VLOOKUP(PHOTOS[[#This Row],[Customer_ID]],CUSTOMERS[],7)+RANDBETWEEN(0,TODAY()-VLOOKUP(PHOTOS[[#This Row],[Customer_ID]],CUSTOMERS[],7))</f>
        <v>45352</v>
      </c>
      <c r="C2703">
        <f t="shared" ca="1" si="42"/>
        <v>42</v>
      </c>
    </row>
    <row r="2704" spans="1:3" x14ac:dyDescent="0.2">
      <c r="A2704" t="s">
        <v>7108</v>
      </c>
      <c r="B2704" s="1">
        <f ca="1">VLOOKUP(PHOTOS[[#This Row],[Customer_ID]],CUSTOMERS[],7)+RANDBETWEEN(0,TODAY()-VLOOKUP(PHOTOS[[#This Row],[Customer_ID]],CUSTOMERS[],7))</f>
        <v>44701</v>
      </c>
      <c r="C2704">
        <f t="shared" ca="1" si="42"/>
        <v>128</v>
      </c>
    </row>
    <row r="2705" spans="1:3" x14ac:dyDescent="0.2">
      <c r="A2705" t="s">
        <v>7109</v>
      </c>
      <c r="B2705" s="1">
        <f ca="1">VLOOKUP(PHOTOS[[#This Row],[Customer_ID]],CUSTOMERS[],7)+RANDBETWEEN(0,TODAY()-VLOOKUP(PHOTOS[[#This Row],[Customer_ID]],CUSTOMERS[],7))</f>
        <v>45268</v>
      </c>
      <c r="C2705">
        <f t="shared" ca="1" si="42"/>
        <v>46</v>
      </c>
    </row>
    <row r="2706" spans="1:3" x14ac:dyDescent="0.2">
      <c r="A2706" t="s">
        <v>7110</v>
      </c>
      <c r="B2706" s="1">
        <f ca="1">VLOOKUP(PHOTOS[[#This Row],[Customer_ID]],CUSTOMERS[],7)+RANDBETWEEN(0,TODAY()-VLOOKUP(PHOTOS[[#This Row],[Customer_ID]],CUSTOMERS[],7))</f>
        <v>45355</v>
      </c>
      <c r="C2706">
        <f t="shared" ca="1" si="42"/>
        <v>173</v>
      </c>
    </row>
    <row r="2707" spans="1:3" x14ac:dyDescent="0.2">
      <c r="A2707" t="s">
        <v>7111</v>
      </c>
      <c r="B2707" s="1">
        <f ca="1">VLOOKUP(PHOTOS[[#This Row],[Customer_ID]],CUSTOMERS[],7)+RANDBETWEEN(0,TODAY()-VLOOKUP(PHOTOS[[#This Row],[Customer_ID]],CUSTOMERS[],7))</f>
        <v>45188</v>
      </c>
      <c r="C2707">
        <f t="shared" ca="1" si="42"/>
        <v>2</v>
      </c>
    </row>
    <row r="2708" spans="1:3" x14ac:dyDescent="0.2">
      <c r="A2708" t="s">
        <v>7112</v>
      </c>
      <c r="B2708" s="1">
        <f ca="1">VLOOKUP(PHOTOS[[#This Row],[Customer_ID]],CUSTOMERS[],7)+RANDBETWEEN(0,TODAY()-VLOOKUP(PHOTOS[[#This Row],[Customer_ID]],CUSTOMERS[],7))</f>
        <v>44610</v>
      </c>
      <c r="C2708">
        <f t="shared" ca="1" si="42"/>
        <v>17</v>
      </c>
    </row>
    <row r="2709" spans="1:3" x14ac:dyDescent="0.2">
      <c r="A2709" t="s">
        <v>7113</v>
      </c>
      <c r="B2709" s="1">
        <f ca="1">VLOOKUP(PHOTOS[[#This Row],[Customer_ID]],CUSTOMERS[],7)+RANDBETWEEN(0,TODAY()-VLOOKUP(PHOTOS[[#This Row],[Customer_ID]],CUSTOMERS[],7))</f>
        <v>44398</v>
      </c>
      <c r="C2709">
        <f t="shared" ca="1" si="42"/>
        <v>132</v>
      </c>
    </row>
    <row r="2710" spans="1:3" x14ac:dyDescent="0.2">
      <c r="A2710" t="s">
        <v>7114</v>
      </c>
      <c r="B2710" s="1">
        <f ca="1">VLOOKUP(PHOTOS[[#This Row],[Customer_ID]],CUSTOMERS[],7)+RANDBETWEEN(0,TODAY()-VLOOKUP(PHOTOS[[#This Row],[Customer_ID]],CUSTOMERS[],7))</f>
        <v>44200</v>
      </c>
      <c r="C2710">
        <f t="shared" ca="1" si="42"/>
        <v>146</v>
      </c>
    </row>
    <row r="2711" spans="1:3" x14ac:dyDescent="0.2">
      <c r="A2711" t="s">
        <v>7115</v>
      </c>
      <c r="B2711" s="1">
        <f ca="1">VLOOKUP(PHOTOS[[#This Row],[Customer_ID]],CUSTOMERS[],7)+RANDBETWEEN(0,TODAY()-VLOOKUP(PHOTOS[[#This Row],[Customer_ID]],CUSTOMERS[],7))</f>
        <v>43660</v>
      </c>
      <c r="C2711">
        <f t="shared" ca="1" si="42"/>
        <v>115</v>
      </c>
    </row>
    <row r="2712" spans="1:3" x14ac:dyDescent="0.2">
      <c r="A2712" t="s">
        <v>7116</v>
      </c>
      <c r="B2712" s="1">
        <f ca="1">VLOOKUP(PHOTOS[[#This Row],[Customer_ID]],CUSTOMERS[],7)+RANDBETWEEN(0,TODAY()-VLOOKUP(PHOTOS[[#This Row],[Customer_ID]],CUSTOMERS[],7))</f>
        <v>44855</v>
      </c>
      <c r="C2712">
        <f t="shared" ca="1" si="42"/>
        <v>5</v>
      </c>
    </row>
    <row r="2713" spans="1:3" x14ac:dyDescent="0.2">
      <c r="A2713" t="s">
        <v>7117</v>
      </c>
      <c r="B2713" s="1">
        <f ca="1">VLOOKUP(PHOTOS[[#This Row],[Customer_ID]],CUSTOMERS[],7)+RANDBETWEEN(0,TODAY()-VLOOKUP(PHOTOS[[#This Row],[Customer_ID]],CUSTOMERS[],7))</f>
        <v>43918</v>
      </c>
      <c r="C2713">
        <f t="shared" ca="1" si="42"/>
        <v>10</v>
      </c>
    </row>
    <row r="2714" spans="1:3" x14ac:dyDescent="0.2">
      <c r="A2714" t="s">
        <v>7118</v>
      </c>
      <c r="B2714" s="1">
        <f ca="1">VLOOKUP(PHOTOS[[#This Row],[Customer_ID]],CUSTOMERS[],7)+RANDBETWEEN(0,TODAY()-VLOOKUP(PHOTOS[[#This Row],[Customer_ID]],CUSTOMERS[],7))</f>
        <v>43656</v>
      </c>
      <c r="C2714">
        <f t="shared" ca="1" si="42"/>
        <v>97</v>
      </c>
    </row>
    <row r="2715" spans="1:3" x14ac:dyDescent="0.2">
      <c r="A2715" t="s">
        <v>7119</v>
      </c>
      <c r="B2715" s="1">
        <f ca="1">VLOOKUP(PHOTOS[[#This Row],[Customer_ID]],CUSTOMERS[],7)+RANDBETWEEN(0,TODAY()-VLOOKUP(PHOTOS[[#This Row],[Customer_ID]],CUSTOMERS[],7))</f>
        <v>44754</v>
      </c>
      <c r="C2715">
        <f t="shared" ca="1" si="42"/>
        <v>25</v>
      </c>
    </row>
    <row r="2716" spans="1:3" x14ac:dyDescent="0.2">
      <c r="A2716" t="s">
        <v>7120</v>
      </c>
      <c r="B2716" s="1">
        <f ca="1">VLOOKUP(PHOTOS[[#This Row],[Customer_ID]],CUSTOMERS[],7)+RANDBETWEEN(0,TODAY()-VLOOKUP(PHOTOS[[#This Row],[Customer_ID]],CUSTOMERS[],7))</f>
        <v>45318</v>
      </c>
      <c r="C2716">
        <f t="shared" ca="1" si="42"/>
        <v>132</v>
      </c>
    </row>
    <row r="2717" spans="1:3" x14ac:dyDescent="0.2">
      <c r="A2717" t="s">
        <v>7121</v>
      </c>
      <c r="B2717" s="1">
        <f ca="1">VLOOKUP(PHOTOS[[#This Row],[Customer_ID]],CUSTOMERS[],7)+RANDBETWEEN(0,TODAY()-VLOOKUP(PHOTOS[[#This Row],[Customer_ID]],CUSTOMERS[],7))</f>
        <v>45353</v>
      </c>
      <c r="C2717">
        <f t="shared" ca="1" si="42"/>
        <v>2</v>
      </c>
    </row>
    <row r="2718" spans="1:3" x14ac:dyDescent="0.2">
      <c r="A2718" t="s">
        <v>7122</v>
      </c>
      <c r="B2718" s="1">
        <f ca="1">VLOOKUP(PHOTOS[[#This Row],[Customer_ID]],CUSTOMERS[],7)+RANDBETWEEN(0,TODAY()-VLOOKUP(PHOTOS[[#This Row],[Customer_ID]],CUSTOMERS[],7))</f>
        <v>45372</v>
      </c>
      <c r="C2718">
        <f t="shared" ca="1" si="42"/>
        <v>59</v>
      </c>
    </row>
    <row r="2719" spans="1:3" x14ac:dyDescent="0.2">
      <c r="A2719" t="s">
        <v>7123</v>
      </c>
      <c r="B2719" s="1">
        <f ca="1">VLOOKUP(PHOTOS[[#This Row],[Customer_ID]],CUSTOMERS[],7)+RANDBETWEEN(0,TODAY()-VLOOKUP(PHOTOS[[#This Row],[Customer_ID]],CUSTOMERS[],7))</f>
        <v>44346</v>
      </c>
      <c r="C2719">
        <f t="shared" ca="1" si="42"/>
        <v>132</v>
      </c>
    </row>
    <row r="2720" spans="1:3" x14ac:dyDescent="0.2">
      <c r="A2720" t="s">
        <v>7124</v>
      </c>
      <c r="B2720" s="1">
        <f ca="1">VLOOKUP(PHOTOS[[#This Row],[Customer_ID]],CUSTOMERS[],7)+RANDBETWEEN(0,TODAY()-VLOOKUP(PHOTOS[[#This Row],[Customer_ID]],CUSTOMERS[],7))</f>
        <v>45180</v>
      </c>
      <c r="C2720">
        <f t="shared" ca="1" si="42"/>
        <v>62</v>
      </c>
    </row>
    <row r="2721" spans="1:3" x14ac:dyDescent="0.2">
      <c r="A2721" t="s">
        <v>7125</v>
      </c>
      <c r="B2721" s="1">
        <f ca="1">VLOOKUP(PHOTOS[[#This Row],[Customer_ID]],CUSTOMERS[],7)+RANDBETWEEN(0,TODAY()-VLOOKUP(PHOTOS[[#This Row],[Customer_ID]],CUSTOMERS[],7))</f>
        <v>45231</v>
      </c>
      <c r="C2721">
        <f t="shared" ca="1" si="42"/>
        <v>159</v>
      </c>
    </row>
    <row r="2722" spans="1:3" x14ac:dyDescent="0.2">
      <c r="A2722" t="s">
        <v>7126</v>
      </c>
      <c r="B2722" s="1">
        <f ca="1">VLOOKUP(PHOTOS[[#This Row],[Customer_ID]],CUSTOMERS[],7)+RANDBETWEEN(0,TODAY()-VLOOKUP(PHOTOS[[#This Row],[Customer_ID]],CUSTOMERS[],7))</f>
        <v>44306</v>
      </c>
      <c r="C2722">
        <f t="shared" ca="1" si="42"/>
        <v>38</v>
      </c>
    </row>
    <row r="2723" spans="1:3" x14ac:dyDescent="0.2">
      <c r="A2723" t="s">
        <v>7127</v>
      </c>
      <c r="B2723" s="1">
        <f ca="1">VLOOKUP(PHOTOS[[#This Row],[Customer_ID]],CUSTOMERS[],7)+RANDBETWEEN(0,TODAY()-VLOOKUP(PHOTOS[[#This Row],[Customer_ID]],CUSTOMERS[],7))</f>
        <v>44492</v>
      </c>
      <c r="C2723">
        <f t="shared" ca="1" si="42"/>
        <v>124</v>
      </c>
    </row>
    <row r="2724" spans="1:3" x14ac:dyDescent="0.2">
      <c r="A2724" t="s">
        <v>7128</v>
      </c>
      <c r="B2724" s="1">
        <f ca="1">VLOOKUP(PHOTOS[[#This Row],[Customer_ID]],CUSTOMERS[],7)+RANDBETWEEN(0,TODAY()-VLOOKUP(PHOTOS[[#This Row],[Customer_ID]],CUSTOMERS[],7))</f>
        <v>44089</v>
      </c>
      <c r="C2724">
        <f t="shared" ca="1" si="42"/>
        <v>148</v>
      </c>
    </row>
    <row r="2725" spans="1:3" x14ac:dyDescent="0.2">
      <c r="A2725" t="s">
        <v>7129</v>
      </c>
      <c r="B2725" s="1">
        <f ca="1">VLOOKUP(PHOTOS[[#This Row],[Customer_ID]],CUSTOMERS[],7)+RANDBETWEEN(0,TODAY()-VLOOKUP(PHOTOS[[#This Row],[Customer_ID]],CUSTOMERS[],7))</f>
        <v>44665</v>
      </c>
      <c r="C2725">
        <f t="shared" ca="1" si="42"/>
        <v>75</v>
      </c>
    </row>
    <row r="2726" spans="1:3" x14ac:dyDescent="0.2">
      <c r="A2726" t="s">
        <v>7130</v>
      </c>
      <c r="B2726" s="1">
        <f ca="1">VLOOKUP(PHOTOS[[#This Row],[Customer_ID]],CUSTOMERS[],7)+RANDBETWEEN(0,TODAY()-VLOOKUP(PHOTOS[[#This Row],[Customer_ID]],CUSTOMERS[],7))</f>
        <v>44544</v>
      </c>
      <c r="C2726">
        <f t="shared" ca="1" si="42"/>
        <v>135</v>
      </c>
    </row>
    <row r="2727" spans="1:3" x14ac:dyDescent="0.2">
      <c r="A2727" t="s">
        <v>7131</v>
      </c>
      <c r="B2727" s="1">
        <f ca="1">VLOOKUP(PHOTOS[[#This Row],[Customer_ID]],CUSTOMERS[],7)+RANDBETWEEN(0,TODAY()-VLOOKUP(PHOTOS[[#This Row],[Customer_ID]],CUSTOMERS[],7))</f>
        <v>44178</v>
      </c>
      <c r="C2727">
        <f t="shared" ca="1" si="42"/>
        <v>20</v>
      </c>
    </row>
    <row r="2728" spans="1:3" x14ac:dyDescent="0.2">
      <c r="A2728" t="s">
        <v>7132</v>
      </c>
      <c r="B2728" s="1">
        <f ca="1">VLOOKUP(PHOTOS[[#This Row],[Customer_ID]],CUSTOMERS[],7)+RANDBETWEEN(0,TODAY()-VLOOKUP(PHOTOS[[#This Row],[Customer_ID]],CUSTOMERS[],7))</f>
        <v>43935</v>
      </c>
      <c r="C2728">
        <f t="shared" ca="1" si="42"/>
        <v>19</v>
      </c>
    </row>
    <row r="2729" spans="1:3" x14ac:dyDescent="0.2">
      <c r="A2729" t="s">
        <v>7133</v>
      </c>
      <c r="B2729" s="1">
        <f ca="1">VLOOKUP(PHOTOS[[#This Row],[Customer_ID]],CUSTOMERS[],7)+RANDBETWEEN(0,TODAY()-VLOOKUP(PHOTOS[[#This Row],[Customer_ID]],CUSTOMERS[],7))</f>
        <v>44308</v>
      </c>
      <c r="C2729">
        <f t="shared" ca="1" si="42"/>
        <v>140</v>
      </c>
    </row>
    <row r="2730" spans="1:3" x14ac:dyDescent="0.2">
      <c r="A2730" t="s">
        <v>7134</v>
      </c>
      <c r="B2730" s="1">
        <f ca="1">VLOOKUP(PHOTOS[[#This Row],[Customer_ID]],CUSTOMERS[],7)+RANDBETWEEN(0,TODAY()-VLOOKUP(PHOTOS[[#This Row],[Customer_ID]],CUSTOMERS[],7))</f>
        <v>44666</v>
      </c>
      <c r="C2730">
        <f t="shared" ca="1" si="42"/>
        <v>184</v>
      </c>
    </row>
    <row r="2731" spans="1:3" x14ac:dyDescent="0.2">
      <c r="A2731" t="s">
        <v>7135</v>
      </c>
      <c r="B2731" s="1">
        <f ca="1">VLOOKUP(PHOTOS[[#This Row],[Customer_ID]],CUSTOMERS[],7)+RANDBETWEEN(0,TODAY()-VLOOKUP(PHOTOS[[#This Row],[Customer_ID]],CUSTOMERS[],7))</f>
        <v>44019</v>
      </c>
      <c r="C2731">
        <f t="shared" ca="1" si="42"/>
        <v>27</v>
      </c>
    </row>
    <row r="2732" spans="1:3" x14ac:dyDescent="0.2">
      <c r="A2732" t="s">
        <v>7136</v>
      </c>
      <c r="B2732" s="1">
        <f ca="1">VLOOKUP(PHOTOS[[#This Row],[Customer_ID]],CUSTOMERS[],7)+RANDBETWEEN(0,TODAY()-VLOOKUP(PHOTOS[[#This Row],[Customer_ID]],CUSTOMERS[],7))</f>
        <v>44570</v>
      </c>
      <c r="C2732">
        <f t="shared" ca="1" si="42"/>
        <v>122</v>
      </c>
    </row>
    <row r="2733" spans="1:3" x14ac:dyDescent="0.2">
      <c r="A2733" t="s">
        <v>7137</v>
      </c>
      <c r="B2733" s="1">
        <f ca="1">VLOOKUP(PHOTOS[[#This Row],[Customer_ID]],CUSTOMERS[],7)+RANDBETWEEN(0,TODAY()-VLOOKUP(PHOTOS[[#This Row],[Customer_ID]],CUSTOMERS[],7))</f>
        <v>45018</v>
      </c>
      <c r="C2733">
        <f t="shared" ca="1" si="42"/>
        <v>160</v>
      </c>
    </row>
    <row r="2734" spans="1:3" x14ac:dyDescent="0.2">
      <c r="A2734" t="s">
        <v>7138</v>
      </c>
      <c r="B2734" s="1">
        <f ca="1">VLOOKUP(PHOTOS[[#This Row],[Customer_ID]],CUSTOMERS[],7)+RANDBETWEEN(0,TODAY()-VLOOKUP(PHOTOS[[#This Row],[Customer_ID]],CUSTOMERS[],7))</f>
        <v>44351</v>
      </c>
      <c r="C2734">
        <f t="shared" ca="1" si="42"/>
        <v>63</v>
      </c>
    </row>
    <row r="2735" spans="1:3" x14ac:dyDescent="0.2">
      <c r="A2735" t="s">
        <v>7139</v>
      </c>
      <c r="B2735" s="1">
        <f ca="1">VLOOKUP(PHOTOS[[#This Row],[Customer_ID]],CUSTOMERS[],7)+RANDBETWEEN(0,TODAY()-VLOOKUP(PHOTOS[[#This Row],[Customer_ID]],CUSTOMERS[],7))</f>
        <v>44634</v>
      </c>
      <c r="C2735">
        <f t="shared" ca="1" si="42"/>
        <v>86</v>
      </c>
    </row>
    <row r="2736" spans="1:3" x14ac:dyDescent="0.2">
      <c r="A2736" t="s">
        <v>7140</v>
      </c>
      <c r="B2736" s="1">
        <f ca="1">VLOOKUP(PHOTOS[[#This Row],[Customer_ID]],CUSTOMERS[],7)+RANDBETWEEN(0,TODAY()-VLOOKUP(PHOTOS[[#This Row],[Customer_ID]],CUSTOMERS[],7))</f>
        <v>44763</v>
      </c>
      <c r="C2736">
        <f t="shared" ca="1" si="42"/>
        <v>110</v>
      </c>
    </row>
    <row r="2737" spans="1:3" x14ac:dyDescent="0.2">
      <c r="A2737" t="s">
        <v>7141</v>
      </c>
      <c r="B2737" s="1">
        <f ca="1">VLOOKUP(PHOTOS[[#This Row],[Customer_ID]],CUSTOMERS[],7)+RANDBETWEEN(0,TODAY()-VLOOKUP(PHOTOS[[#This Row],[Customer_ID]],CUSTOMERS[],7))</f>
        <v>44998</v>
      </c>
      <c r="C2737">
        <f t="shared" ca="1" si="42"/>
        <v>186</v>
      </c>
    </row>
    <row r="2738" spans="1:3" x14ac:dyDescent="0.2">
      <c r="A2738" t="s">
        <v>7142</v>
      </c>
      <c r="B2738" s="1">
        <f ca="1">VLOOKUP(PHOTOS[[#This Row],[Customer_ID]],CUSTOMERS[],7)+RANDBETWEEN(0,TODAY()-VLOOKUP(PHOTOS[[#This Row],[Customer_ID]],CUSTOMERS[],7))</f>
        <v>44825</v>
      </c>
      <c r="C2738">
        <f t="shared" ca="1" si="42"/>
        <v>108</v>
      </c>
    </row>
    <row r="2739" spans="1:3" x14ac:dyDescent="0.2">
      <c r="A2739" t="s">
        <v>7143</v>
      </c>
      <c r="B2739" s="1">
        <f ca="1">VLOOKUP(PHOTOS[[#This Row],[Customer_ID]],CUSTOMERS[],7)+RANDBETWEEN(0,TODAY()-VLOOKUP(PHOTOS[[#This Row],[Customer_ID]],CUSTOMERS[],7))</f>
        <v>45484</v>
      </c>
      <c r="C2739">
        <f t="shared" ca="1" si="42"/>
        <v>13</v>
      </c>
    </row>
    <row r="2740" spans="1:3" x14ac:dyDescent="0.2">
      <c r="A2740" t="s">
        <v>7144</v>
      </c>
      <c r="B2740" s="1">
        <f ca="1">VLOOKUP(PHOTOS[[#This Row],[Customer_ID]],CUSTOMERS[],7)+RANDBETWEEN(0,TODAY()-VLOOKUP(PHOTOS[[#This Row],[Customer_ID]],CUSTOMERS[],7))</f>
        <v>44581</v>
      </c>
      <c r="C2740">
        <f t="shared" ca="1" si="42"/>
        <v>4</v>
      </c>
    </row>
    <row r="2741" spans="1:3" x14ac:dyDescent="0.2">
      <c r="A2741" t="s">
        <v>7145</v>
      </c>
      <c r="B2741" s="1">
        <f ca="1">VLOOKUP(PHOTOS[[#This Row],[Customer_ID]],CUSTOMERS[],7)+RANDBETWEEN(0,TODAY()-VLOOKUP(PHOTOS[[#This Row],[Customer_ID]],CUSTOMERS[],7))</f>
        <v>44336</v>
      </c>
      <c r="C2741">
        <f t="shared" ca="1" si="42"/>
        <v>157</v>
      </c>
    </row>
    <row r="2742" spans="1:3" x14ac:dyDescent="0.2">
      <c r="A2742" t="s">
        <v>7146</v>
      </c>
      <c r="B2742" s="1">
        <f ca="1">VLOOKUP(PHOTOS[[#This Row],[Customer_ID]],CUSTOMERS[],7)+RANDBETWEEN(0,TODAY()-VLOOKUP(PHOTOS[[#This Row],[Customer_ID]],CUSTOMERS[],7))</f>
        <v>45439</v>
      </c>
      <c r="C2742">
        <f t="shared" ca="1" si="42"/>
        <v>102</v>
      </c>
    </row>
    <row r="2743" spans="1:3" x14ac:dyDescent="0.2">
      <c r="A2743" t="s">
        <v>7147</v>
      </c>
      <c r="B2743" s="1">
        <f ca="1">VLOOKUP(PHOTOS[[#This Row],[Customer_ID]],CUSTOMERS[],7)+RANDBETWEEN(0,TODAY()-VLOOKUP(PHOTOS[[#This Row],[Customer_ID]],CUSTOMERS[],7))</f>
        <v>43506</v>
      </c>
      <c r="C2743">
        <f t="shared" ca="1" si="42"/>
        <v>169</v>
      </c>
    </row>
    <row r="2744" spans="1:3" x14ac:dyDescent="0.2">
      <c r="A2744" t="s">
        <v>7148</v>
      </c>
      <c r="B2744" s="1">
        <f ca="1">VLOOKUP(PHOTOS[[#This Row],[Customer_ID]],CUSTOMERS[],7)+RANDBETWEEN(0,TODAY()-VLOOKUP(PHOTOS[[#This Row],[Customer_ID]],CUSTOMERS[],7))</f>
        <v>43293</v>
      </c>
      <c r="C2744">
        <f t="shared" ca="1" si="42"/>
        <v>1</v>
      </c>
    </row>
    <row r="2745" spans="1:3" x14ac:dyDescent="0.2">
      <c r="A2745" t="s">
        <v>7149</v>
      </c>
      <c r="B2745" s="1">
        <f ca="1">VLOOKUP(PHOTOS[[#This Row],[Customer_ID]],CUSTOMERS[],7)+RANDBETWEEN(0,TODAY()-VLOOKUP(PHOTOS[[#This Row],[Customer_ID]],CUSTOMERS[],7))</f>
        <v>44422</v>
      </c>
      <c r="C2745">
        <f t="shared" ca="1" si="42"/>
        <v>82</v>
      </c>
    </row>
    <row r="2746" spans="1:3" x14ac:dyDescent="0.2">
      <c r="A2746" t="s">
        <v>7150</v>
      </c>
      <c r="B2746" s="1">
        <f ca="1">VLOOKUP(PHOTOS[[#This Row],[Customer_ID]],CUSTOMERS[],7)+RANDBETWEEN(0,TODAY()-VLOOKUP(PHOTOS[[#This Row],[Customer_ID]],CUSTOMERS[],7))</f>
        <v>43896</v>
      </c>
      <c r="C2746">
        <f t="shared" ca="1" si="42"/>
        <v>22</v>
      </c>
    </row>
    <row r="2747" spans="1:3" x14ac:dyDescent="0.2">
      <c r="A2747" t="s">
        <v>7151</v>
      </c>
      <c r="B2747" s="1">
        <f ca="1">VLOOKUP(PHOTOS[[#This Row],[Customer_ID]],CUSTOMERS[],7)+RANDBETWEEN(0,TODAY()-VLOOKUP(PHOTOS[[#This Row],[Customer_ID]],CUSTOMERS[],7))</f>
        <v>45320</v>
      </c>
      <c r="C2747">
        <f t="shared" ca="1" si="42"/>
        <v>31</v>
      </c>
    </row>
    <row r="2748" spans="1:3" x14ac:dyDescent="0.2">
      <c r="A2748" t="s">
        <v>7152</v>
      </c>
      <c r="B2748" s="1">
        <f ca="1">VLOOKUP(PHOTOS[[#This Row],[Customer_ID]],CUSTOMERS[],7)+RANDBETWEEN(0,TODAY()-VLOOKUP(PHOTOS[[#This Row],[Customer_ID]],CUSTOMERS[],7))</f>
        <v>43509</v>
      </c>
      <c r="C2748">
        <f t="shared" ca="1" si="42"/>
        <v>146</v>
      </c>
    </row>
    <row r="2749" spans="1:3" x14ac:dyDescent="0.2">
      <c r="A2749" t="s">
        <v>7153</v>
      </c>
      <c r="B2749" s="1">
        <f ca="1">VLOOKUP(PHOTOS[[#This Row],[Customer_ID]],CUSTOMERS[],7)+RANDBETWEEN(0,TODAY()-VLOOKUP(PHOTOS[[#This Row],[Customer_ID]],CUSTOMERS[],7))</f>
        <v>44465</v>
      </c>
      <c r="C2749">
        <f t="shared" ca="1" si="42"/>
        <v>197</v>
      </c>
    </row>
    <row r="2750" spans="1:3" x14ac:dyDescent="0.2">
      <c r="A2750" t="s">
        <v>7154</v>
      </c>
      <c r="B2750" s="1">
        <f ca="1">VLOOKUP(PHOTOS[[#This Row],[Customer_ID]],CUSTOMERS[],7)+RANDBETWEEN(0,TODAY()-VLOOKUP(PHOTOS[[#This Row],[Customer_ID]],CUSTOMERS[],7))</f>
        <v>45184</v>
      </c>
      <c r="C2750">
        <f t="shared" ca="1" si="42"/>
        <v>59</v>
      </c>
    </row>
    <row r="2751" spans="1:3" x14ac:dyDescent="0.2">
      <c r="A2751" t="s">
        <v>7155</v>
      </c>
      <c r="B2751" s="1">
        <f ca="1">VLOOKUP(PHOTOS[[#This Row],[Customer_ID]],CUSTOMERS[],7)+RANDBETWEEN(0,TODAY()-VLOOKUP(PHOTOS[[#This Row],[Customer_ID]],CUSTOMERS[],7))</f>
        <v>44842</v>
      </c>
      <c r="C2751">
        <f t="shared" ca="1" si="42"/>
        <v>34</v>
      </c>
    </row>
    <row r="2752" spans="1:3" x14ac:dyDescent="0.2">
      <c r="A2752" t="s">
        <v>7156</v>
      </c>
      <c r="B2752" s="1">
        <f ca="1">VLOOKUP(PHOTOS[[#This Row],[Customer_ID]],CUSTOMERS[],7)+RANDBETWEEN(0,TODAY()-VLOOKUP(PHOTOS[[#This Row],[Customer_ID]],CUSTOMERS[],7))</f>
        <v>44865</v>
      </c>
      <c r="C2752">
        <f t="shared" ca="1" si="42"/>
        <v>80</v>
      </c>
    </row>
    <row r="2753" spans="1:3" x14ac:dyDescent="0.2">
      <c r="A2753" t="s">
        <v>7157</v>
      </c>
      <c r="B2753" s="1">
        <f ca="1">VLOOKUP(PHOTOS[[#This Row],[Customer_ID]],CUSTOMERS[],7)+RANDBETWEEN(0,TODAY()-VLOOKUP(PHOTOS[[#This Row],[Customer_ID]],CUSTOMERS[],7))</f>
        <v>43900</v>
      </c>
      <c r="C2753">
        <f t="shared" ca="1" si="42"/>
        <v>146</v>
      </c>
    </row>
    <row r="2754" spans="1:3" x14ac:dyDescent="0.2">
      <c r="A2754" t="s">
        <v>7158</v>
      </c>
      <c r="B2754" s="1">
        <f ca="1">VLOOKUP(PHOTOS[[#This Row],[Customer_ID]],CUSTOMERS[],7)+RANDBETWEEN(0,TODAY()-VLOOKUP(PHOTOS[[#This Row],[Customer_ID]],CUSTOMERS[],7))</f>
        <v>44876</v>
      </c>
      <c r="C2754">
        <f t="shared" ref="C2754:C2817" ca="1" si="43">RANDBETWEEN(1,200)</f>
        <v>107</v>
      </c>
    </row>
    <row r="2755" spans="1:3" x14ac:dyDescent="0.2">
      <c r="A2755" t="s">
        <v>7159</v>
      </c>
      <c r="B2755" s="1">
        <f ca="1">VLOOKUP(PHOTOS[[#This Row],[Customer_ID]],CUSTOMERS[],7)+RANDBETWEEN(0,TODAY()-VLOOKUP(PHOTOS[[#This Row],[Customer_ID]],CUSTOMERS[],7))</f>
        <v>43447</v>
      </c>
      <c r="C2755">
        <f t="shared" ca="1" si="43"/>
        <v>186</v>
      </c>
    </row>
    <row r="2756" spans="1:3" x14ac:dyDescent="0.2">
      <c r="A2756" t="s">
        <v>7160</v>
      </c>
      <c r="B2756" s="1">
        <f ca="1">VLOOKUP(PHOTOS[[#This Row],[Customer_ID]],CUSTOMERS[],7)+RANDBETWEEN(0,TODAY()-VLOOKUP(PHOTOS[[#This Row],[Customer_ID]],CUSTOMERS[],7))</f>
        <v>44553</v>
      </c>
      <c r="C2756">
        <f t="shared" ca="1" si="43"/>
        <v>34</v>
      </c>
    </row>
    <row r="2757" spans="1:3" x14ac:dyDescent="0.2">
      <c r="A2757" t="s">
        <v>7161</v>
      </c>
      <c r="B2757" s="1">
        <f ca="1">VLOOKUP(PHOTOS[[#This Row],[Customer_ID]],CUSTOMERS[],7)+RANDBETWEEN(0,TODAY()-VLOOKUP(PHOTOS[[#This Row],[Customer_ID]],CUSTOMERS[],7))</f>
        <v>44888</v>
      </c>
      <c r="C2757">
        <f t="shared" ca="1" si="43"/>
        <v>165</v>
      </c>
    </row>
    <row r="2758" spans="1:3" x14ac:dyDescent="0.2">
      <c r="A2758" t="s">
        <v>7162</v>
      </c>
      <c r="B2758" s="1">
        <f ca="1">VLOOKUP(PHOTOS[[#This Row],[Customer_ID]],CUSTOMERS[],7)+RANDBETWEEN(0,TODAY()-VLOOKUP(PHOTOS[[#This Row],[Customer_ID]],CUSTOMERS[],7))</f>
        <v>45303</v>
      </c>
      <c r="C2758">
        <f t="shared" ca="1" si="43"/>
        <v>58</v>
      </c>
    </row>
    <row r="2759" spans="1:3" x14ac:dyDescent="0.2">
      <c r="A2759" t="s">
        <v>7163</v>
      </c>
      <c r="B2759" s="1">
        <f ca="1">VLOOKUP(PHOTOS[[#This Row],[Customer_ID]],CUSTOMERS[],7)+RANDBETWEEN(0,TODAY()-VLOOKUP(PHOTOS[[#This Row],[Customer_ID]],CUSTOMERS[],7))</f>
        <v>44782</v>
      </c>
      <c r="C2759">
        <f t="shared" ca="1" si="43"/>
        <v>109</v>
      </c>
    </row>
    <row r="2760" spans="1:3" x14ac:dyDescent="0.2">
      <c r="A2760" t="s">
        <v>7164</v>
      </c>
      <c r="B2760" s="1">
        <f ca="1">VLOOKUP(PHOTOS[[#This Row],[Customer_ID]],CUSTOMERS[],7)+RANDBETWEEN(0,TODAY()-VLOOKUP(PHOTOS[[#This Row],[Customer_ID]],CUSTOMERS[],7))</f>
        <v>45499</v>
      </c>
      <c r="C2760">
        <f t="shared" ca="1" si="43"/>
        <v>67</v>
      </c>
    </row>
    <row r="2761" spans="1:3" x14ac:dyDescent="0.2">
      <c r="A2761" t="s">
        <v>7165</v>
      </c>
      <c r="B2761" s="1">
        <f ca="1">VLOOKUP(PHOTOS[[#This Row],[Customer_ID]],CUSTOMERS[],7)+RANDBETWEEN(0,TODAY()-VLOOKUP(PHOTOS[[#This Row],[Customer_ID]],CUSTOMERS[],7))</f>
        <v>44294</v>
      </c>
      <c r="C2761">
        <f t="shared" ca="1" si="43"/>
        <v>152</v>
      </c>
    </row>
    <row r="2762" spans="1:3" x14ac:dyDescent="0.2">
      <c r="A2762" t="s">
        <v>7166</v>
      </c>
      <c r="B2762" s="1">
        <f ca="1">VLOOKUP(PHOTOS[[#This Row],[Customer_ID]],CUSTOMERS[],7)+RANDBETWEEN(0,TODAY()-VLOOKUP(PHOTOS[[#This Row],[Customer_ID]],CUSTOMERS[],7))</f>
        <v>44131</v>
      </c>
      <c r="C2762">
        <f t="shared" ca="1" si="43"/>
        <v>147</v>
      </c>
    </row>
    <row r="2763" spans="1:3" x14ac:dyDescent="0.2">
      <c r="A2763" t="s">
        <v>7167</v>
      </c>
      <c r="B2763" s="1">
        <f ca="1">VLOOKUP(PHOTOS[[#This Row],[Customer_ID]],CUSTOMERS[],7)+RANDBETWEEN(0,TODAY()-VLOOKUP(PHOTOS[[#This Row],[Customer_ID]],CUSTOMERS[],7))</f>
        <v>43884</v>
      </c>
      <c r="C2763">
        <f t="shared" ca="1" si="43"/>
        <v>189</v>
      </c>
    </row>
    <row r="2764" spans="1:3" x14ac:dyDescent="0.2">
      <c r="A2764" t="s">
        <v>7168</v>
      </c>
      <c r="B2764" s="1">
        <f ca="1">VLOOKUP(PHOTOS[[#This Row],[Customer_ID]],CUSTOMERS[],7)+RANDBETWEEN(0,TODAY()-VLOOKUP(PHOTOS[[#This Row],[Customer_ID]],CUSTOMERS[],7))</f>
        <v>45165</v>
      </c>
      <c r="C2764">
        <f t="shared" ca="1" si="43"/>
        <v>15</v>
      </c>
    </row>
    <row r="2765" spans="1:3" x14ac:dyDescent="0.2">
      <c r="A2765" t="s">
        <v>7169</v>
      </c>
      <c r="B2765" s="1">
        <f ca="1">VLOOKUP(PHOTOS[[#This Row],[Customer_ID]],CUSTOMERS[],7)+RANDBETWEEN(0,TODAY()-VLOOKUP(PHOTOS[[#This Row],[Customer_ID]],CUSTOMERS[],7))</f>
        <v>44052</v>
      </c>
      <c r="C2765">
        <f t="shared" ca="1" si="43"/>
        <v>68</v>
      </c>
    </row>
    <row r="2766" spans="1:3" x14ac:dyDescent="0.2">
      <c r="A2766" t="s">
        <v>7170</v>
      </c>
      <c r="B2766" s="1">
        <f ca="1">VLOOKUP(PHOTOS[[#This Row],[Customer_ID]],CUSTOMERS[],7)+RANDBETWEEN(0,TODAY()-VLOOKUP(PHOTOS[[#This Row],[Customer_ID]],CUSTOMERS[],7))</f>
        <v>44384</v>
      </c>
      <c r="C2766">
        <f t="shared" ca="1" si="43"/>
        <v>175</v>
      </c>
    </row>
    <row r="2767" spans="1:3" x14ac:dyDescent="0.2">
      <c r="A2767" t="s">
        <v>7171</v>
      </c>
      <c r="B2767" s="1">
        <f ca="1">VLOOKUP(PHOTOS[[#This Row],[Customer_ID]],CUSTOMERS[],7)+RANDBETWEEN(0,TODAY()-VLOOKUP(PHOTOS[[#This Row],[Customer_ID]],CUSTOMERS[],7))</f>
        <v>44774</v>
      </c>
      <c r="C2767">
        <f t="shared" ca="1" si="43"/>
        <v>100</v>
      </c>
    </row>
    <row r="2768" spans="1:3" x14ac:dyDescent="0.2">
      <c r="A2768" t="s">
        <v>7172</v>
      </c>
      <c r="B2768" s="1">
        <f ca="1">VLOOKUP(PHOTOS[[#This Row],[Customer_ID]],CUSTOMERS[],7)+RANDBETWEEN(0,TODAY()-VLOOKUP(PHOTOS[[#This Row],[Customer_ID]],CUSTOMERS[],7))</f>
        <v>45484</v>
      </c>
      <c r="C2768">
        <f t="shared" ca="1" si="43"/>
        <v>147</v>
      </c>
    </row>
    <row r="2769" spans="1:3" x14ac:dyDescent="0.2">
      <c r="A2769" t="s">
        <v>7173</v>
      </c>
      <c r="B2769" s="1">
        <f ca="1">VLOOKUP(PHOTOS[[#This Row],[Customer_ID]],CUSTOMERS[],7)+RANDBETWEEN(0,TODAY()-VLOOKUP(PHOTOS[[#This Row],[Customer_ID]],CUSTOMERS[],7))</f>
        <v>44455</v>
      </c>
      <c r="C2769">
        <f t="shared" ca="1" si="43"/>
        <v>48</v>
      </c>
    </row>
    <row r="2770" spans="1:3" x14ac:dyDescent="0.2">
      <c r="A2770" t="s">
        <v>7174</v>
      </c>
      <c r="B2770" s="1">
        <f ca="1">VLOOKUP(PHOTOS[[#This Row],[Customer_ID]],CUSTOMERS[],7)+RANDBETWEEN(0,TODAY()-VLOOKUP(PHOTOS[[#This Row],[Customer_ID]],CUSTOMERS[],7))</f>
        <v>44019</v>
      </c>
      <c r="C2770">
        <f t="shared" ca="1" si="43"/>
        <v>54</v>
      </c>
    </row>
    <row r="2771" spans="1:3" x14ac:dyDescent="0.2">
      <c r="A2771" t="s">
        <v>7175</v>
      </c>
      <c r="B2771" s="1">
        <f ca="1">VLOOKUP(PHOTOS[[#This Row],[Customer_ID]],CUSTOMERS[],7)+RANDBETWEEN(0,TODAY()-VLOOKUP(PHOTOS[[#This Row],[Customer_ID]],CUSTOMERS[],7))</f>
        <v>43338</v>
      </c>
      <c r="C2771">
        <f t="shared" ca="1" si="43"/>
        <v>137</v>
      </c>
    </row>
    <row r="2772" spans="1:3" x14ac:dyDescent="0.2">
      <c r="A2772" t="s">
        <v>7176</v>
      </c>
      <c r="B2772" s="1">
        <f ca="1">VLOOKUP(PHOTOS[[#This Row],[Customer_ID]],CUSTOMERS[],7)+RANDBETWEEN(0,TODAY()-VLOOKUP(PHOTOS[[#This Row],[Customer_ID]],CUSTOMERS[],7))</f>
        <v>44761</v>
      </c>
      <c r="C2772">
        <f t="shared" ca="1" si="43"/>
        <v>35</v>
      </c>
    </row>
    <row r="2773" spans="1:3" x14ac:dyDescent="0.2">
      <c r="A2773" t="s">
        <v>7177</v>
      </c>
      <c r="B2773" s="1">
        <f ca="1">VLOOKUP(PHOTOS[[#This Row],[Customer_ID]],CUSTOMERS[],7)+RANDBETWEEN(0,TODAY()-VLOOKUP(PHOTOS[[#This Row],[Customer_ID]],CUSTOMERS[],7))</f>
        <v>44401</v>
      </c>
      <c r="C2773">
        <f t="shared" ca="1" si="43"/>
        <v>80</v>
      </c>
    </row>
    <row r="2774" spans="1:3" x14ac:dyDescent="0.2">
      <c r="A2774" t="s">
        <v>7178</v>
      </c>
      <c r="B2774" s="1">
        <f ca="1">VLOOKUP(PHOTOS[[#This Row],[Customer_ID]],CUSTOMERS[],7)+RANDBETWEEN(0,TODAY()-VLOOKUP(PHOTOS[[#This Row],[Customer_ID]],CUSTOMERS[],7))</f>
        <v>44379</v>
      </c>
      <c r="C2774">
        <f t="shared" ca="1" si="43"/>
        <v>169</v>
      </c>
    </row>
    <row r="2775" spans="1:3" x14ac:dyDescent="0.2">
      <c r="A2775" t="s">
        <v>7179</v>
      </c>
      <c r="B2775" s="1">
        <f ca="1">VLOOKUP(PHOTOS[[#This Row],[Customer_ID]],CUSTOMERS[],7)+RANDBETWEEN(0,TODAY()-VLOOKUP(PHOTOS[[#This Row],[Customer_ID]],CUSTOMERS[],7))</f>
        <v>43294</v>
      </c>
      <c r="C2775">
        <f t="shared" ca="1" si="43"/>
        <v>78</v>
      </c>
    </row>
    <row r="2776" spans="1:3" x14ac:dyDescent="0.2">
      <c r="A2776" t="s">
        <v>7180</v>
      </c>
      <c r="B2776" s="1">
        <f ca="1">VLOOKUP(PHOTOS[[#This Row],[Customer_ID]],CUSTOMERS[],7)+RANDBETWEEN(0,TODAY()-VLOOKUP(PHOTOS[[#This Row],[Customer_ID]],CUSTOMERS[],7))</f>
        <v>45463</v>
      </c>
      <c r="C2776">
        <f t="shared" ca="1" si="43"/>
        <v>142</v>
      </c>
    </row>
    <row r="2777" spans="1:3" x14ac:dyDescent="0.2">
      <c r="A2777" t="s">
        <v>7181</v>
      </c>
      <c r="B2777" s="1">
        <f ca="1">VLOOKUP(PHOTOS[[#This Row],[Customer_ID]],CUSTOMERS[],7)+RANDBETWEEN(0,TODAY()-VLOOKUP(PHOTOS[[#This Row],[Customer_ID]],CUSTOMERS[],7))</f>
        <v>43255</v>
      </c>
      <c r="C2777">
        <f t="shared" ca="1" si="43"/>
        <v>16</v>
      </c>
    </row>
    <row r="2778" spans="1:3" x14ac:dyDescent="0.2">
      <c r="A2778" t="s">
        <v>7182</v>
      </c>
      <c r="B2778" s="1">
        <f ca="1">VLOOKUP(PHOTOS[[#This Row],[Customer_ID]],CUSTOMERS[],7)+RANDBETWEEN(0,TODAY()-VLOOKUP(PHOTOS[[#This Row],[Customer_ID]],CUSTOMERS[],7))</f>
        <v>44332</v>
      </c>
      <c r="C2778">
        <f t="shared" ca="1" si="43"/>
        <v>84</v>
      </c>
    </row>
    <row r="2779" spans="1:3" x14ac:dyDescent="0.2">
      <c r="A2779" t="s">
        <v>7183</v>
      </c>
      <c r="B2779" s="1">
        <f ca="1">VLOOKUP(PHOTOS[[#This Row],[Customer_ID]],CUSTOMERS[],7)+RANDBETWEEN(0,TODAY()-VLOOKUP(PHOTOS[[#This Row],[Customer_ID]],CUSTOMERS[],7))</f>
        <v>44983</v>
      </c>
      <c r="C2779">
        <f t="shared" ca="1" si="43"/>
        <v>42</v>
      </c>
    </row>
    <row r="2780" spans="1:3" x14ac:dyDescent="0.2">
      <c r="A2780" t="s">
        <v>7184</v>
      </c>
      <c r="B2780" s="1">
        <f ca="1">VLOOKUP(PHOTOS[[#This Row],[Customer_ID]],CUSTOMERS[],7)+RANDBETWEEN(0,TODAY()-VLOOKUP(PHOTOS[[#This Row],[Customer_ID]],CUSTOMERS[],7))</f>
        <v>44324</v>
      </c>
      <c r="C2780">
        <f t="shared" ca="1" si="43"/>
        <v>73</v>
      </c>
    </row>
    <row r="2781" spans="1:3" x14ac:dyDescent="0.2">
      <c r="A2781" t="s">
        <v>7185</v>
      </c>
      <c r="B2781" s="1">
        <f ca="1">VLOOKUP(PHOTOS[[#This Row],[Customer_ID]],CUSTOMERS[],7)+RANDBETWEEN(0,TODAY()-VLOOKUP(PHOTOS[[#This Row],[Customer_ID]],CUSTOMERS[],7))</f>
        <v>45165</v>
      </c>
      <c r="C2781">
        <f t="shared" ca="1" si="43"/>
        <v>114</v>
      </c>
    </row>
    <row r="2782" spans="1:3" x14ac:dyDescent="0.2">
      <c r="A2782" t="s">
        <v>7186</v>
      </c>
      <c r="B2782" s="1">
        <f ca="1">VLOOKUP(PHOTOS[[#This Row],[Customer_ID]],CUSTOMERS[],7)+RANDBETWEEN(0,TODAY()-VLOOKUP(PHOTOS[[#This Row],[Customer_ID]],CUSTOMERS[],7))</f>
        <v>44649</v>
      </c>
      <c r="C2782">
        <f t="shared" ca="1" si="43"/>
        <v>160</v>
      </c>
    </row>
    <row r="2783" spans="1:3" x14ac:dyDescent="0.2">
      <c r="A2783" t="s">
        <v>7187</v>
      </c>
      <c r="B2783" s="1">
        <f ca="1">VLOOKUP(PHOTOS[[#This Row],[Customer_ID]],CUSTOMERS[],7)+RANDBETWEEN(0,TODAY()-VLOOKUP(PHOTOS[[#This Row],[Customer_ID]],CUSTOMERS[],7))</f>
        <v>44749</v>
      </c>
      <c r="C2783">
        <f t="shared" ca="1" si="43"/>
        <v>79</v>
      </c>
    </row>
    <row r="2784" spans="1:3" x14ac:dyDescent="0.2">
      <c r="A2784" t="s">
        <v>7188</v>
      </c>
      <c r="B2784" s="1">
        <f ca="1">VLOOKUP(PHOTOS[[#This Row],[Customer_ID]],CUSTOMERS[],7)+RANDBETWEEN(0,TODAY()-VLOOKUP(PHOTOS[[#This Row],[Customer_ID]],CUSTOMERS[],7))</f>
        <v>44727</v>
      </c>
      <c r="C2784">
        <f t="shared" ca="1" si="43"/>
        <v>190</v>
      </c>
    </row>
    <row r="2785" spans="1:3" x14ac:dyDescent="0.2">
      <c r="A2785" t="s">
        <v>7189</v>
      </c>
      <c r="B2785" s="1">
        <f ca="1">VLOOKUP(PHOTOS[[#This Row],[Customer_ID]],CUSTOMERS[],7)+RANDBETWEEN(0,TODAY()-VLOOKUP(PHOTOS[[#This Row],[Customer_ID]],CUSTOMERS[],7))</f>
        <v>44680</v>
      </c>
      <c r="C2785">
        <f t="shared" ca="1" si="43"/>
        <v>15</v>
      </c>
    </row>
    <row r="2786" spans="1:3" x14ac:dyDescent="0.2">
      <c r="A2786" t="s">
        <v>7190</v>
      </c>
      <c r="B2786" s="1">
        <f ca="1">VLOOKUP(PHOTOS[[#This Row],[Customer_ID]],CUSTOMERS[],7)+RANDBETWEEN(0,TODAY()-VLOOKUP(PHOTOS[[#This Row],[Customer_ID]],CUSTOMERS[],7))</f>
        <v>44354</v>
      </c>
      <c r="C2786">
        <f t="shared" ca="1" si="43"/>
        <v>197</v>
      </c>
    </row>
    <row r="2787" spans="1:3" x14ac:dyDescent="0.2">
      <c r="A2787" t="s">
        <v>7191</v>
      </c>
      <c r="B2787" s="1">
        <f ca="1">VLOOKUP(PHOTOS[[#This Row],[Customer_ID]],CUSTOMERS[],7)+RANDBETWEEN(0,TODAY()-VLOOKUP(PHOTOS[[#This Row],[Customer_ID]],CUSTOMERS[],7))</f>
        <v>43709</v>
      </c>
      <c r="C2787">
        <f t="shared" ca="1" si="43"/>
        <v>21</v>
      </c>
    </row>
    <row r="2788" spans="1:3" x14ac:dyDescent="0.2">
      <c r="A2788" t="s">
        <v>7192</v>
      </c>
      <c r="B2788" s="1">
        <f ca="1">VLOOKUP(PHOTOS[[#This Row],[Customer_ID]],CUSTOMERS[],7)+RANDBETWEEN(0,TODAY()-VLOOKUP(PHOTOS[[#This Row],[Customer_ID]],CUSTOMERS[],7))</f>
        <v>44317</v>
      </c>
      <c r="C2788">
        <f t="shared" ca="1" si="43"/>
        <v>126</v>
      </c>
    </row>
    <row r="2789" spans="1:3" x14ac:dyDescent="0.2">
      <c r="A2789" t="s">
        <v>7193</v>
      </c>
      <c r="B2789" s="1">
        <f ca="1">VLOOKUP(PHOTOS[[#This Row],[Customer_ID]],CUSTOMERS[],7)+RANDBETWEEN(0,TODAY()-VLOOKUP(PHOTOS[[#This Row],[Customer_ID]],CUSTOMERS[],7))</f>
        <v>43458</v>
      </c>
      <c r="C2789">
        <f t="shared" ca="1" si="43"/>
        <v>133</v>
      </c>
    </row>
    <row r="2790" spans="1:3" x14ac:dyDescent="0.2">
      <c r="A2790" t="s">
        <v>7194</v>
      </c>
      <c r="B2790" s="1">
        <f ca="1">VLOOKUP(PHOTOS[[#This Row],[Customer_ID]],CUSTOMERS[],7)+RANDBETWEEN(0,TODAY()-VLOOKUP(PHOTOS[[#This Row],[Customer_ID]],CUSTOMERS[],7))</f>
        <v>44341</v>
      </c>
      <c r="C2790">
        <f t="shared" ca="1" si="43"/>
        <v>191</v>
      </c>
    </row>
    <row r="2791" spans="1:3" x14ac:dyDescent="0.2">
      <c r="A2791" t="s">
        <v>7195</v>
      </c>
      <c r="B2791" s="1">
        <f ca="1">VLOOKUP(PHOTOS[[#This Row],[Customer_ID]],CUSTOMERS[],7)+RANDBETWEEN(0,TODAY()-VLOOKUP(PHOTOS[[#This Row],[Customer_ID]],CUSTOMERS[],7))</f>
        <v>44163</v>
      </c>
      <c r="C2791">
        <f t="shared" ca="1" si="43"/>
        <v>181</v>
      </c>
    </row>
    <row r="2792" spans="1:3" x14ac:dyDescent="0.2">
      <c r="A2792" t="s">
        <v>7196</v>
      </c>
      <c r="B2792" s="1">
        <f ca="1">VLOOKUP(PHOTOS[[#This Row],[Customer_ID]],CUSTOMERS[],7)+RANDBETWEEN(0,TODAY()-VLOOKUP(PHOTOS[[#This Row],[Customer_ID]],CUSTOMERS[],7))</f>
        <v>44446</v>
      </c>
      <c r="C2792">
        <f t="shared" ca="1" si="43"/>
        <v>22</v>
      </c>
    </row>
    <row r="2793" spans="1:3" x14ac:dyDescent="0.2">
      <c r="A2793" t="s">
        <v>7197</v>
      </c>
      <c r="B2793" s="1">
        <f ca="1">VLOOKUP(PHOTOS[[#This Row],[Customer_ID]],CUSTOMERS[],7)+RANDBETWEEN(0,TODAY()-VLOOKUP(PHOTOS[[#This Row],[Customer_ID]],CUSTOMERS[],7))</f>
        <v>44320</v>
      </c>
      <c r="C2793">
        <f t="shared" ca="1" si="43"/>
        <v>151</v>
      </c>
    </row>
    <row r="2794" spans="1:3" x14ac:dyDescent="0.2">
      <c r="A2794" t="s">
        <v>7198</v>
      </c>
      <c r="B2794" s="1">
        <f ca="1">VLOOKUP(PHOTOS[[#This Row],[Customer_ID]],CUSTOMERS[],7)+RANDBETWEEN(0,TODAY()-VLOOKUP(PHOTOS[[#This Row],[Customer_ID]],CUSTOMERS[],7))</f>
        <v>44450</v>
      </c>
      <c r="C2794">
        <f t="shared" ca="1" si="43"/>
        <v>122</v>
      </c>
    </row>
    <row r="2795" spans="1:3" x14ac:dyDescent="0.2">
      <c r="A2795" t="s">
        <v>7199</v>
      </c>
      <c r="B2795" s="1">
        <f ca="1">VLOOKUP(PHOTOS[[#This Row],[Customer_ID]],CUSTOMERS[],7)+RANDBETWEEN(0,TODAY()-VLOOKUP(PHOTOS[[#This Row],[Customer_ID]],CUSTOMERS[],7))</f>
        <v>42971</v>
      </c>
      <c r="C2795">
        <f t="shared" ca="1" si="43"/>
        <v>141</v>
      </c>
    </row>
    <row r="2796" spans="1:3" x14ac:dyDescent="0.2">
      <c r="A2796" t="s">
        <v>7200</v>
      </c>
      <c r="B2796" s="1">
        <f ca="1">VLOOKUP(PHOTOS[[#This Row],[Customer_ID]],CUSTOMERS[],7)+RANDBETWEEN(0,TODAY()-VLOOKUP(PHOTOS[[#This Row],[Customer_ID]],CUSTOMERS[],7))</f>
        <v>43863</v>
      </c>
      <c r="C2796">
        <f t="shared" ca="1" si="43"/>
        <v>36</v>
      </c>
    </row>
    <row r="2797" spans="1:3" x14ac:dyDescent="0.2">
      <c r="A2797" t="s">
        <v>7201</v>
      </c>
      <c r="B2797" s="1">
        <f ca="1">VLOOKUP(PHOTOS[[#This Row],[Customer_ID]],CUSTOMERS[],7)+RANDBETWEEN(0,TODAY()-VLOOKUP(PHOTOS[[#This Row],[Customer_ID]],CUSTOMERS[],7))</f>
        <v>44644</v>
      </c>
      <c r="C2797">
        <f t="shared" ca="1" si="43"/>
        <v>90</v>
      </c>
    </row>
    <row r="2798" spans="1:3" x14ac:dyDescent="0.2">
      <c r="A2798" t="s">
        <v>7202</v>
      </c>
      <c r="B2798" s="1">
        <f ca="1">VLOOKUP(PHOTOS[[#This Row],[Customer_ID]],CUSTOMERS[],7)+RANDBETWEEN(0,TODAY()-VLOOKUP(PHOTOS[[#This Row],[Customer_ID]],CUSTOMERS[],7))</f>
        <v>43265</v>
      </c>
      <c r="C2798">
        <f t="shared" ca="1" si="43"/>
        <v>23</v>
      </c>
    </row>
    <row r="2799" spans="1:3" x14ac:dyDescent="0.2">
      <c r="A2799" t="s">
        <v>7203</v>
      </c>
      <c r="B2799" s="1">
        <f ca="1">VLOOKUP(PHOTOS[[#This Row],[Customer_ID]],CUSTOMERS[],7)+RANDBETWEEN(0,TODAY()-VLOOKUP(PHOTOS[[#This Row],[Customer_ID]],CUSTOMERS[],7))</f>
        <v>44048</v>
      </c>
      <c r="C2799">
        <f t="shared" ca="1" si="43"/>
        <v>168</v>
      </c>
    </row>
    <row r="2800" spans="1:3" x14ac:dyDescent="0.2">
      <c r="A2800" t="s">
        <v>7204</v>
      </c>
      <c r="B2800" s="1">
        <f ca="1">VLOOKUP(PHOTOS[[#This Row],[Customer_ID]],CUSTOMERS[],7)+RANDBETWEEN(0,TODAY()-VLOOKUP(PHOTOS[[#This Row],[Customer_ID]],CUSTOMERS[],7))</f>
        <v>43172</v>
      </c>
      <c r="C2800">
        <f t="shared" ca="1" si="43"/>
        <v>192</v>
      </c>
    </row>
    <row r="2801" spans="1:3" x14ac:dyDescent="0.2">
      <c r="A2801" t="s">
        <v>7205</v>
      </c>
      <c r="B2801" s="1">
        <f ca="1">VLOOKUP(PHOTOS[[#This Row],[Customer_ID]],CUSTOMERS[],7)+RANDBETWEEN(0,TODAY()-VLOOKUP(PHOTOS[[#This Row],[Customer_ID]],CUSTOMERS[],7))</f>
        <v>43958</v>
      </c>
      <c r="C2801">
        <f t="shared" ca="1" si="43"/>
        <v>16</v>
      </c>
    </row>
    <row r="2802" spans="1:3" x14ac:dyDescent="0.2">
      <c r="A2802" t="s">
        <v>7206</v>
      </c>
      <c r="B2802" s="1">
        <f ca="1">VLOOKUP(PHOTOS[[#This Row],[Customer_ID]],CUSTOMERS[],7)+RANDBETWEEN(0,TODAY()-VLOOKUP(PHOTOS[[#This Row],[Customer_ID]],CUSTOMERS[],7))</f>
        <v>44967</v>
      </c>
      <c r="C2802">
        <f t="shared" ca="1" si="43"/>
        <v>193</v>
      </c>
    </row>
    <row r="2803" spans="1:3" x14ac:dyDescent="0.2">
      <c r="A2803" t="s">
        <v>7207</v>
      </c>
      <c r="B2803" s="1">
        <f ca="1">VLOOKUP(PHOTOS[[#This Row],[Customer_ID]],CUSTOMERS[],7)+RANDBETWEEN(0,TODAY()-VLOOKUP(PHOTOS[[#This Row],[Customer_ID]],CUSTOMERS[],7))</f>
        <v>43283</v>
      </c>
      <c r="C2803">
        <f t="shared" ca="1" si="43"/>
        <v>107</v>
      </c>
    </row>
    <row r="2804" spans="1:3" x14ac:dyDescent="0.2">
      <c r="A2804" t="s">
        <v>7208</v>
      </c>
      <c r="B2804" s="1">
        <f ca="1">VLOOKUP(PHOTOS[[#This Row],[Customer_ID]],CUSTOMERS[],7)+RANDBETWEEN(0,TODAY()-VLOOKUP(PHOTOS[[#This Row],[Customer_ID]],CUSTOMERS[],7))</f>
        <v>45175</v>
      </c>
      <c r="C2804">
        <f t="shared" ca="1" si="43"/>
        <v>158</v>
      </c>
    </row>
    <row r="2805" spans="1:3" x14ac:dyDescent="0.2">
      <c r="A2805" t="s">
        <v>7209</v>
      </c>
      <c r="B2805" s="1">
        <f ca="1">VLOOKUP(PHOTOS[[#This Row],[Customer_ID]],CUSTOMERS[],7)+RANDBETWEEN(0,TODAY()-VLOOKUP(PHOTOS[[#This Row],[Customer_ID]],CUSTOMERS[],7))</f>
        <v>43971</v>
      </c>
      <c r="C2805">
        <f t="shared" ca="1" si="43"/>
        <v>17</v>
      </c>
    </row>
    <row r="2806" spans="1:3" x14ac:dyDescent="0.2">
      <c r="A2806" t="s">
        <v>7210</v>
      </c>
      <c r="B2806" s="1">
        <f ca="1">VLOOKUP(PHOTOS[[#This Row],[Customer_ID]],CUSTOMERS[],7)+RANDBETWEEN(0,TODAY()-VLOOKUP(PHOTOS[[#This Row],[Customer_ID]],CUSTOMERS[],7))</f>
        <v>43730</v>
      </c>
      <c r="C2806">
        <f t="shared" ca="1" si="43"/>
        <v>11</v>
      </c>
    </row>
    <row r="2807" spans="1:3" x14ac:dyDescent="0.2">
      <c r="A2807" t="s">
        <v>7211</v>
      </c>
      <c r="B2807" s="1">
        <f ca="1">VLOOKUP(PHOTOS[[#This Row],[Customer_ID]],CUSTOMERS[],7)+RANDBETWEEN(0,TODAY()-VLOOKUP(PHOTOS[[#This Row],[Customer_ID]],CUSTOMERS[],7))</f>
        <v>44819</v>
      </c>
      <c r="C2807">
        <f t="shared" ca="1" si="43"/>
        <v>168</v>
      </c>
    </row>
    <row r="2808" spans="1:3" x14ac:dyDescent="0.2">
      <c r="A2808" t="s">
        <v>7212</v>
      </c>
      <c r="B2808" s="1">
        <f ca="1">VLOOKUP(PHOTOS[[#This Row],[Customer_ID]],CUSTOMERS[],7)+RANDBETWEEN(0,TODAY()-VLOOKUP(PHOTOS[[#This Row],[Customer_ID]],CUSTOMERS[],7))</f>
        <v>44363</v>
      </c>
      <c r="C2808">
        <f t="shared" ca="1" si="43"/>
        <v>54</v>
      </c>
    </row>
    <row r="2809" spans="1:3" x14ac:dyDescent="0.2">
      <c r="A2809" t="s">
        <v>7213</v>
      </c>
      <c r="B2809" s="1">
        <f ca="1">VLOOKUP(PHOTOS[[#This Row],[Customer_ID]],CUSTOMERS[],7)+RANDBETWEEN(0,TODAY()-VLOOKUP(PHOTOS[[#This Row],[Customer_ID]],CUSTOMERS[],7))</f>
        <v>45276</v>
      </c>
      <c r="C2809">
        <f t="shared" ca="1" si="43"/>
        <v>33</v>
      </c>
    </row>
    <row r="2810" spans="1:3" x14ac:dyDescent="0.2">
      <c r="A2810" t="s">
        <v>7214</v>
      </c>
      <c r="B2810" s="1">
        <f ca="1">VLOOKUP(PHOTOS[[#This Row],[Customer_ID]],CUSTOMERS[],7)+RANDBETWEEN(0,TODAY()-VLOOKUP(PHOTOS[[#This Row],[Customer_ID]],CUSTOMERS[],7))</f>
        <v>44712</v>
      </c>
      <c r="C2810">
        <f t="shared" ca="1" si="43"/>
        <v>66</v>
      </c>
    </row>
    <row r="2811" spans="1:3" x14ac:dyDescent="0.2">
      <c r="A2811" t="s">
        <v>7215</v>
      </c>
      <c r="B2811" s="1">
        <f ca="1">VLOOKUP(PHOTOS[[#This Row],[Customer_ID]],CUSTOMERS[],7)+RANDBETWEEN(0,TODAY()-VLOOKUP(PHOTOS[[#This Row],[Customer_ID]],CUSTOMERS[],7))</f>
        <v>44189</v>
      </c>
      <c r="C2811">
        <f t="shared" ca="1" si="43"/>
        <v>144</v>
      </c>
    </row>
    <row r="2812" spans="1:3" x14ac:dyDescent="0.2">
      <c r="A2812" t="s">
        <v>7216</v>
      </c>
      <c r="B2812" s="1">
        <f ca="1">VLOOKUP(PHOTOS[[#This Row],[Customer_ID]],CUSTOMERS[],7)+RANDBETWEEN(0,TODAY()-VLOOKUP(PHOTOS[[#This Row],[Customer_ID]],CUSTOMERS[],7))</f>
        <v>43417</v>
      </c>
      <c r="C2812">
        <f t="shared" ca="1" si="43"/>
        <v>146</v>
      </c>
    </row>
    <row r="2813" spans="1:3" x14ac:dyDescent="0.2">
      <c r="A2813" t="s">
        <v>7217</v>
      </c>
      <c r="B2813" s="1">
        <f ca="1">VLOOKUP(PHOTOS[[#This Row],[Customer_ID]],CUSTOMERS[],7)+RANDBETWEEN(0,TODAY()-VLOOKUP(PHOTOS[[#This Row],[Customer_ID]],CUSTOMERS[],7))</f>
        <v>44549</v>
      </c>
      <c r="C2813">
        <f t="shared" ca="1" si="43"/>
        <v>20</v>
      </c>
    </row>
    <row r="2814" spans="1:3" x14ac:dyDescent="0.2">
      <c r="A2814" t="s">
        <v>7218</v>
      </c>
      <c r="B2814" s="1">
        <f ca="1">VLOOKUP(PHOTOS[[#This Row],[Customer_ID]],CUSTOMERS[],7)+RANDBETWEEN(0,TODAY()-VLOOKUP(PHOTOS[[#This Row],[Customer_ID]],CUSTOMERS[],7))</f>
        <v>44221</v>
      </c>
      <c r="C2814">
        <f t="shared" ca="1" si="43"/>
        <v>131</v>
      </c>
    </row>
    <row r="2815" spans="1:3" x14ac:dyDescent="0.2">
      <c r="A2815" t="s">
        <v>7219</v>
      </c>
      <c r="B2815" s="1">
        <f ca="1">VLOOKUP(PHOTOS[[#This Row],[Customer_ID]],CUSTOMERS[],7)+RANDBETWEEN(0,TODAY()-VLOOKUP(PHOTOS[[#This Row],[Customer_ID]],CUSTOMERS[],7))</f>
        <v>43981</v>
      </c>
      <c r="C2815">
        <f t="shared" ca="1" si="43"/>
        <v>69</v>
      </c>
    </row>
    <row r="2816" spans="1:3" x14ac:dyDescent="0.2">
      <c r="A2816" t="s">
        <v>7220</v>
      </c>
      <c r="B2816" s="1">
        <f ca="1">VLOOKUP(PHOTOS[[#This Row],[Customer_ID]],CUSTOMERS[],7)+RANDBETWEEN(0,TODAY()-VLOOKUP(PHOTOS[[#This Row],[Customer_ID]],CUSTOMERS[],7))</f>
        <v>44081</v>
      </c>
      <c r="C2816">
        <f t="shared" ca="1" si="43"/>
        <v>142</v>
      </c>
    </row>
    <row r="2817" spans="1:3" x14ac:dyDescent="0.2">
      <c r="A2817" t="s">
        <v>7221</v>
      </c>
      <c r="B2817" s="1">
        <f ca="1">VLOOKUP(PHOTOS[[#This Row],[Customer_ID]],CUSTOMERS[],7)+RANDBETWEEN(0,TODAY()-VLOOKUP(PHOTOS[[#This Row],[Customer_ID]],CUSTOMERS[],7))</f>
        <v>44231</v>
      </c>
      <c r="C2817">
        <f t="shared" ca="1" si="43"/>
        <v>99</v>
      </c>
    </row>
    <row r="2818" spans="1:3" x14ac:dyDescent="0.2">
      <c r="A2818" t="s">
        <v>7222</v>
      </c>
      <c r="B2818" s="1">
        <f ca="1">VLOOKUP(PHOTOS[[#This Row],[Customer_ID]],CUSTOMERS[],7)+RANDBETWEEN(0,TODAY()-VLOOKUP(PHOTOS[[#This Row],[Customer_ID]],CUSTOMERS[],7))</f>
        <v>44819</v>
      </c>
      <c r="C2818">
        <f t="shared" ref="C2818:C2881" ca="1" si="44">RANDBETWEEN(1,200)</f>
        <v>162</v>
      </c>
    </row>
    <row r="2819" spans="1:3" x14ac:dyDescent="0.2">
      <c r="A2819" t="s">
        <v>7223</v>
      </c>
      <c r="B2819" s="1">
        <f ca="1">VLOOKUP(PHOTOS[[#This Row],[Customer_ID]],CUSTOMERS[],7)+RANDBETWEEN(0,TODAY()-VLOOKUP(PHOTOS[[#This Row],[Customer_ID]],CUSTOMERS[],7))</f>
        <v>44241</v>
      </c>
      <c r="C2819">
        <f t="shared" ca="1" si="44"/>
        <v>88</v>
      </c>
    </row>
    <row r="2820" spans="1:3" x14ac:dyDescent="0.2">
      <c r="A2820" t="s">
        <v>7224</v>
      </c>
      <c r="B2820" s="1">
        <f ca="1">VLOOKUP(PHOTOS[[#This Row],[Customer_ID]],CUSTOMERS[],7)+RANDBETWEEN(0,TODAY()-VLOOKUP(PHOTOS[[#This Row],[Customer_ID]],CUSTOMERS[],7))</f>
        <v>44515</v>
      </c>
      <c r="C2820">
        <f t="shared" ca="1" si="44"/>
        <v>162</v>
      </c>
    </row>
    <row r="2821" spans="1:3" x14ac:dyDescent="0.2">
      <c r="A2821" t="s">
        <v>7225</v>
      </c>
      <c r="B2821" s="1">
        <f ca="1">VLOOKUP(PHOTOS[[#This Row],[Customer_ID]],CUSTOMERS[],7)+RANDBETWEEN(0,TODAY()-VLOOKUP(PHOTOS[[#This Row],[Customer_ID]],CUSTOMERS[],7))</f>
        <v>45301</v>
      </c>
      <c r="C2821">
        <f t="shared" ca="1" si="44"/>
        <v>53</v>
      </c>
    </row>
    <row r="2822" spans="1:3" x14ac:dyDescent="0.2">
      <c r="A2822" t="s">
        <v>7226</v>
      </c>
      <c r="B2822" s="1">
        <f ca="1">VLOOKUP(PHOTOS[[#This Row],[Customer_ID]],CUSTOMERS[],7)+RANDBETWEEN(0,TODAY()-VLOOKUP(PHOTOS[[#This Row],[Customer_ID]],CUSTOMERS[],7))</f>
        <v>45216</v>
      </c>
      <c r="C2822">
        <f t="shared" ca="1" si="44"/>
        <v>26</v>
      </c>
    </row>
    <row r="2823" spans="1:3" x14ac:dyDescent="0.2">
      <c r="A2823" t="s">
        <v>7227</v>
      </c>
      <c r="B2823" s="1">
        <f ca="1">VLOOKUP(PHOTOS[[#This Row],[Customer_ID]],CUSTOMERS[],7)+RANDBETWEEN(0,TODAY()-VLOOKUP(PHOTOS[[#This Row],[Customer_ID]],CUSTOMERS[],7))</f>
        <v>43503</v>
      </c>
      <c r="C2823">
        <f t="shared" ca="1" si="44"/>
        <v>87</v>
      </c>
    </row>
    <row r="2824" spans="1:3" x14ac:dyDescent="0.2">
      <c r="A2824" t="s">
        <v>7228</v>
      </c>
      <c r="B2824" s="1">
        <f ca="1">VLOOKUP(PHOTOS[[#This Row],[Customer_ID]],CUSTOMERS[],7)+RANDBETWEEN(0,TODAY()-VLOOKUP(PHOTOS[[#This Row],[Customer_ID]],CUSTOMERS[],7))</f>
        <v>45455</v>
      </c>
      <c r="C2824">
        <f t="shared" ca="1" si="44"/>
        <v>161</v>
      </c>
    </row>
    <row r="2825" spans="1:3" x14ac:dyDescent="0.2">
      <c r="A2825" t="s">
        <v>7229</v>
      </c>
      <c r="B2825" s="1">
        <f ca="1">VLOOKUP(PHOTOS[[#This Row],[Customer_ID]],CUSTOMERS[],7)+RANDBETWEEN(0,TODAY()-VLOOKUP(PHOTOS[[#This Row],[Customer_ID]],CUSTOMERS[],7))</f>
        <v>44443</v>
      </c>
      <c r="C2825">
        <f t="shared" ca="1" si="44"/>
        <v>139</v>
      </c>
    </row>
    <row r="2826" spans="1:3" x14ac:dyDescent="0.2">
      <c r="A2826" t="s">
        <v>7230</v>
      </c>
      <c r="B2826" s="1">
        <f ca="1">VLOOKUP(PHOTOS[[#This Row],[Customer_ID]],CUSTOMERS[],7)+RANDBETWEEN(0,TODAY()-VLOOKUP(PHOTOS[[#This Row],[Customer_ID]],CUSTOMERS[],7))</f>
        <v>44475</v>
      </c>
      <c r="C2826">
        <f t="shared" ca="1" si="44"/>
        <v>140</v>
      </c>
    </row>
    <row r="2827" spans="1:3" x14ac:dyDescent="0.2">
      <c r="A2827" t="s">
        <v>7231</v>
      </c>
      <c r="B2827" s="1">
        <f ca="1">VLOOKUP(PHOTOS[[#This Row],[Customer_ID]],CUSTOMERS[],7)+RANDBETWEEN(0,TODAY()-VLOOKUP(PHOTOS[[#This Row],[Customer_ID]],CUSTOMERS[],7))</f>
        <v>43988</v>
      </c>
      <c r="C2827">
        <f t="shared" ca="1" si="44"/>
        <v>113</v>
      </c>
    </row>
    <row r="2828" spans="1:3" x14ac:dyDescent="0.2">
      <c r="A2828" t="s">
        <v>7232</v>
      </c>
      <c r="B2828" s="1">
        <f ca="1">VLOOKUP(PHOTOS[[#This Row],[Customer_ID]],CUSTOMERS[],7)+RANDBETWEEN(0,TODAY()-VLOOKUP(PHOTOS[[#This Row],[Customer_ID]],CUSTOMERS[],7))</f>
        <v>43955</v>
      </c>
      <c r="C2828">
        <f t="shared" ca="1" si="44"/>
        <v>153</v>
      </c>
    </row>
    <row r="2829" spans="1:3" x14ac:dyDescent="0.2">
      <c r="A2829" t="s">
        <v>7233</v>
      </c>
      <c r="B2829" s="1">
        <f ca="1">VLOOKUP(PHOTOS[[#This Row],[Customer_ID]],CUSTOMERS[],7)+RANDBETWEEN(0,TODAY()-VLOOKUP(PHOTOS[[#This Row],[Customer_ID]],CUSTOMERS[],7))</f>
        <v>44498</v>
      </c>
      <c r="C2829">
        <f t="shared" ca="1" si="44"/>
        <v>92</v>
      </c>
    </row>
    <row r="2830" spans="1:3" x14ac:dyDescent="0.2">
      <c r="A2830" t="s">
        <v>7234</v>
      </c>
      <c r="B2830" s="1">
        <f ca="1">VLOOKUP(PHOTOS[[#This Row],[Customer_ID]],CUSTOMERS[],7)+RANDBETWEEN(0,TODAY()-VLOOKUP(PHOTOS[[#This Row],[Customer_ID]],CUSTOMERS[],7))</f>
        <v>44955</v>
      </c>
      <c r="C2830">
        <f t="shared" ca="1" si="44"/>
        <v>135</v>
      </c>
    </row>
    <row r="2831" spans="1:3" x14ac:dyDescent="0.2">
      <c r="A2831" t="s">
        <v>7235</v>
      </c>
      <c r="B2831" s="1">
        <f ca="1">VLOOKUP(PHOTOS[[#This Row],[Customer_ID]],CUSTOMERS[],7)+RANDBETWEEN(0,TODAY()-VLOOKUP(PHOTOS[[#This Row],[Customer_ID]],CUSTOMERS[],7))</f>
        <v>43743</v>
      </c>
      <c r="C2831">
        <f t="shared" ca="1" si="44"/>
        <v>88</v>
      </c>
    </row>
    <row r="2832" spans="1:3" x14ac:dyDescent="0.2">
      <c r="A2832" t="s">
        <v>7236</v>
      </c>
      <c r="B2832" s="1">
        <f ca="1">VLOOKUP(PHOTOS[[#This Row],[Customer_ID]],CUSTOMERS[],7)+RANDBETWEEN(0,TODAY()-VLOOKUP(PHOTOS[[#This Row],[Customer_ID]],CUSTOMERS[],7))</f>
        <v>44882</v>
      </c>
      <c r="C2832">
        <f t="shared" ca="1" si="44"/>
        <v>58</v>
      </c>
    </row>
    <row r="2833" spans="1:3" x14ac:dyDescent="0.2">
      <c r="A2833" t="s">
        <v>7237</v>
      </c>
      <c r="B2833" s="1">
        <f ca="1">VLOOKUP(PHOTOS[[#This Row],[Customer_ID]],CUSTOMERS[],7)+RANDBETWEEN(0,TODAY()-VLOOKUP(PHOTOS[[#This Row],[Customer_ID]],CUSTOMERS[],7))</f>
        <v>45465</v>
      </c>
      <c r="C2833">
        <f t="shared" ca="1" si="44"/>
        <v>3</v>
      </c>
    </row>
    <row r="2834" spans="1:3" x14ac:dyDescent="0.2">
      <c r="A2834" t="s">
        <v>7238</v>
      </c>
      <c r="B2834" s="1">
        <f ca="1">VLOOKUP(PHOTOS[[#This Row],[Customer_ID]],CUSTOMERS[],7)+RANDBETWEEN(0,TODAY()-VLOOKUP(PHOTOS[[#This Row],[Customer_ID]],CUSTOMERS[],7))</f>
        <v>43918</v>
      </c>
      <c r="C2834">
        <f t="shared" ca="1" si="44"/>
        <v>71</v>
      </c>
    </row>
    <row r="2835" spans="1:3" x14ac:dyDescent="0.2">
      <c r="A2835" t="s">
        <v>7239</v>
      </c>
      <c r="B2835" s="1">
        <f ca="1">VLOOKUP(PHOTOS[[#This Row],[Customer_ID]],CUSTOMERS[],7)+RANDBETWEEN(0,TODAY()-VLOOKUP(PHOTOS[[#This Row],[Customer_ID]],CUSTOMERS[],7))</f>
        <v>42858</v>
      </c>
      <c r="C2835">
        <f t="shared" ca="1" si="44"/>
        <v>74</v>
      </c>
    </row>
    <row r="2836" spans="1:3" x14ac:dyDescent="0.2">
      <c r="A2836" t="s">
        <v>7240</v>
      </c>
      <c r="B2836" s="1">
        <f ca="1">VLOOKUP(PHOTOS[[#This Row],[Customer_ID]],CUSTOMERS[],7)+RANDBETWEEN(0,TODAY()-VLOOKUP(PHOTOS[[#This Row],[Customer_ID]],CUSTOMERS[],7))</f>
        <v>45232</v>
      </c>
      <c r="C2836">
        <f t="shared" ca="1" si="44"/>
        <v>196</v>
      </c>
    </row>
    <row r="2837" spans="1:3" x14ac:dyDescent="0.2">
      <c r="A2837" t="s">
        <v>7241</v>
      </c>
      <c r="B2837" s="1">
        <f ca="1">VLOOKUP(PHOTOS[[#This Row],[Customer_ID]],CUSTOMERS[],7)+RANDBETWEEN(0,TODAY()-VLOOKUP(PHOTOS[[#This Row],[Customer_ID]],CUSTOMERS[],7))</f>
        <v>45289</v>
      </c>
      <c r="C2837">
        <f t="shared" ca="1" si="44"/>
        <v>26</v>
      </c>
    </row>
    <row r="2838" spans="1:3" x14ac:dyDescent="0.2">
      <c r="A2838" t="s">
        <v>7242</v>
      </c>
      <c r="B2838" s="1">
        <f ca="1">VLOOKUP(PHOTOS[[#This Row],[Customer_ID]],CUSTOMERS[],7)+RANDBETWEEN(0,TODAY()-VLOOKUP(PHOTOS[[#This Row],[Customer_ID]],CUSTOMERS[],7))</f>
        <v>45018</v>
      </c>
      <c r="C2838">
        <f t="shared" ca="1" si="44"/>
        <v>15</v>
      </c>
    </row>
    <row r="2839" spans="1:3" x14ac:dyDescent="0.2">
      <c r="A2839" t="s">
        <v>7243</v>
      </c>
      <c r="B2839" s="1">
        <f ca="1">VLOOKUP(PHOTOS[[#This Row],[Customer_ID]],CUSTOMERS[],7)+RANDBETWEEN(0,TODAY()-VLOOKUP(PHOTOS[[#This Row],[Customer_ID]],CUSTOMERS[],7))</f>
        <v>45086</v>
      </c>
      <c r="C2839">
        <f t="shared" ca="1" si="44"/>
        <v>38</v>
      </c>
    </row>
    <row r="2840" spans="1:3" x14ac:dyDescent="0.2">
      <c r="A2840" t="s">
        <v>7244</v>
      </c>
      <c r="B2840" s="1">
        <f ca="1">VLOOKUP(PHOTOS[[#This Row],[Customer_ID]],CUSTOMERS[],7)+RANDBETWEEN(0,TODAY()-VLOOKUP(PHOTOS[[#This Row],[Customer_ID]],CUSTOMERS[],7))</f>
        <v>44567</v>
      </c>
      <c r="C2840">
        <f t="shared" ca="1" si="44"/>
        <v>143</v>
      </c>
    </row>
    <row r="2841" spans="1:3" x14ac:dyDescent="0.2">
      <c r="A2841" t="s">
        <v>7245</v>
      </c>
      <c r="B2841" s="1">
        <f ca="1">VLOOKUP(PHOTOS[[#This Row],[Customer_ID]],CUSTOMERS[],7)+RANDBETWEEN(0,TODAY()-VLOOKUP(PHOTOS[[#This Row],[Customer_ID]],CUSTOMERS[],7))</f>
        <v>44255</v>
      </c>
      <c r="C2841">
        <f t="shared" ca="1" si="44"/>
        <v>59</v>
      </c>
    </row>
    <row r="2842" spans="1:3" x14ac:dyDescent="0.2">
      <c r="A2842" t="s">
        <v>7246</v>
      </c>
      <c r="B2842" s="1">
        <f ca="1">VLOOKUP(PHOTOS[[#This Row],[Customer_ID]],CUSTOMERS[],7)+RANDBETWEEN(0,TODAY()-VLOOKUP(PHOTOS[[#This Row],[Customer_ID]],CUSTOMERS[],7))</f>
        <v>44938</v>
      </c>
      <c r="C2842">
        <f t="shared" ca="1" si="44"/>
        <v>32</v>
      </c>
    </row>
    <row r="2843" spans="1:3" x14ac:dyDescent="0.2">
      <c r="A2843" t="s">
        <v>7247</v>
      </c>
      <c r="B2843" s="1">
        <f ca="1">VLOOKUP(PHOTOS[[#This Row],[Customer_ID]],CUSTOMERS[],7)+RANDBETWEEN(0,TODAY()-VLOOKUP(PHOTOS[[#This Row],[Customer_ID]],CUSTOMERS[],7))</f>
        <v>45440</v>
      </c>
      <c r="C2843">
        <f t="shared" ca="1" si="44"/>
        <v>32</v>
      </c>
    </row>
    <row r="2844" spans="1:3" x14ac:dyDescent="0.2">
      <c r="A2844" t="s">
        <v>7248</v>
      </c>
      <c r="B2844" s="1">
        <f ca="1">VLOOKUP(PHOTOS[[#This Row],[Customer_ID]],CUSTOMERS[],7)+RANDBETWEEN(0,TODAY()-VLOOKUP(PHOTOS[[#This Row],[Customer_ID]],CUSTOMERS[],7))</f>
        <v>45249</v>
      </c>
      <c r="C2844">
        <f t="shared" ca="1" si="44"/>
        <v>158</v>
      </c>
    </row>
    <row r="2845" spans="1:3" x14ac:dyDescent="0.2">
      <c r="A2845" t="s">
        <v>7249</v>
      </c>
      <c r="B2845" s="1">
        <f ca="1">VLOOKUP(PHOTOS[[#This Row],[Customer_ID]],CUSTOMERS[],7)+RANDBETWEEN(0,TODAY()-VLOOKUP(PHOTOS[[#This Row],[Customer_ID]],CUSTOMERS[],7))</f>
        <v>44756</v>
      </c>
      <c r="C2845">
        <f t="shared" ca="1" si="44"/>
        <v>51</v>
      </c>
    </row>
    <row r="2846" spans="1:3" x14ac:dyDescent="0.2">
      <c r="A2846" t="s">
        <v>7250</v>
      </c>
      <c r="B2846" s="1">
        <f ca="1">VLOOKUP(PHOTOS[[#This Row],[Customer_ID]],CUSTOMERS[],7)+RANDBETWEEN(0,TODAY()-VLOOKUP(PHOTOS[[#This Row],[Customer_ID]],CUSTOMERS[],7))</f>
        <v>45160</v>
      </c>
      <c r="C2846">
        <f t="shared" ca="1" si="44"/>
        <v>32</v>
      </c>
    </row>
    <row r="2847" spans="1:3" x14ac:dyDescent="0.2">
      <c r="A2847" t="s">
        <v>7251</v>
      </c>
      <c r="B2847" s="1">
        <f ca="1">VLOOKUP(PHOTOS[[#This Row],[Customer_ID]],CUSTOMERS[],7)+RANDBETWEEN(0,TODAY()-VLOOKUP(PHOTOS[[#This Row],[Customer_ID]],CUSTOMERS[],7))</f>
        <v>43460</v>
      </c>
      <c r="C2847">
        <f t="shared" ca="1" si="44"/>
        <v>143</v>
      </c>
    </row>
    <row r="2848" spans="1:3" x14ac:dyDescent="0.2">
      <c r="A2848" t="s">
        <v>7252</v>
      </c>
      <c r="B2848" s="1">
        <f ca="1">VLOOKUP(PHOTOS[[#This Row],[Customer_ID]],CUSTOMERS[],7)+RANDBETWEEN(0,TODAY()-VLOOKUP(PHOTOS[[#This Row],[Customer_ID]],CUSTOMERS[],7))</f>
        <v>43703</v>
      </c>
      <c r="C2848">
        <f t="shared" ca="1" si="44"/>
        <v>137</v>
      </c>
    </row>
    <row r="2849" spans="1:3" x14ac:dyDescent="0.2">
      <c r="A2849" t="s">
        <v>7253</v>
      </c>
      <c r="B2849" s="1">
        <f ca="1">VLOOKUP(PHOTOS[[#This Row],[Customer_ID]],CUSTOMERS[],7)+RANDBETWEEN(0,TODAY()-VLOOKUP(PHOTOS[[#This Row],[Customer_ID]],CUSTOMERS[],7))</f>
        <v>45224</v>
      </c>
      <c r="C2849">
        <f t="shared" ca="1" si="44"/>
        <v>178</v>
      </c>
    </row>
    <row r="2850" spans="1:3" x14ac:dyDescent="0.2">
      <c r="A2850" t="s">
        <v>7254</v>
      </c>
      <c r="B2850" s="1">
        <f ca="1">VLOOKUP(PHOTOS[[#This Row],[Customer_ID]],CUSTOMERS[],7)+RANDBETWEEN(0,TODAY()-VLOOKUP(PHOTOS[[#This Row],[Customer_ID]],CUSTOMERS[],7))</f>
        <v>44177</v>
      </c>
      <c r="C2850">
        <f t="shared" ca="1" si="44"/>
        <v>164</v>
      </c>
    </row>
    <row r="2851" spans="1:3" x14ac:dyDescent="0.2">
      <c r="A2851" t="s">
        <v>7255</v>
      </c>
      <c r="B2851" s="1">
        <f ca="1">VLOOKUP(PHOTOS[[#This Row],[Customer_ID]],CUSTOMERS[],7)+RANDBETWEEN(0,TODAY()-VLOOKUP(PHOTOS[[#This Row],[Customer_ID]],CUSTOMERS[],7))</f>
        <v>45081</v>
      </c>
      <c r="C2851">
        <f t="shared" ca="1" si="44"/>
        <v>156</v>
      </c>
    </row>
    <row r="2852" spans="1:3" x14ac:dyDescent="0.2">
      <c r="A2852" t="s">
        <v>7256</v>
      </c>
      <c r="B2852" s="1">
        <f ca="1">VLOOKUP(PHOTOS[[#This Row],[Customer_ID]],CUSTOMERS[],7)+RANDBETWEEN(0,TODAY()-VLOOKUP(PHOTOS[[#This Row],[Customer_ID]],CUSTOMERS[],7))</f>
        <v>45143</v>
      </c>
      <c r="C2852">
        <f t="shared" ca="1" si="44"/>
        <v>98</v>
      </c>
    </row>
    <row r="2853" spans="1:3" x14ac:dyDescent="0.2">
      <c r="A2853" t="s">
        <v>7257</v>
      </c>
      <c r="B2853" s="1">
        <f ca="1">VLOOKUP(PHOTOS[[#This Row],[Customer_ID]],CUSTOMERS[],7)+RANDBETWEEN(0,TODAY()-VLOOKUP(PHOTOS[[#This Row],[Customer_ID]],CUSTOMERS[],7))</f>
        <v>43596</v>
      </c>
      <c r="C2853">
        <f t="shared" ca="1" si="44"/>
        <v>99</v>
      </c>
    </row>
    <row r="2854" spans="1:3" x14ac:dyDescent="0.2">
      <c r="A2854" t="s">
        <v>7258</v>
      </c>
      <c r="B2854" s="1">
        <f ca="1">VLOOKUP(PHOTOS[[#This Row],[Customer_ID]],CUSTOMERS[],7)+RANDBETWEEN(0,TODAY()-VLOOKUP(PHOTOS[[#This Row],[Customer_ID]],CUSTOMERS[],7))</f>
        <v>44721</v>
      </c>
      <c r="C2854">
        <f t="shared" ca="1" si="44"/>
        <v>40</v>
      </c>
    </row>
    <row r="2855" spans="1:3" x14ac:dyDescent="0.2">
      <c r="A2855" t="s">
        <v>7259</v>
      </c>
      <c r="B2855" s="1">
        <f ca="1">VLOOKUP(PHOTOS[[#This Row],[Customer_ID]],CUSTOMERS[],7)+RANDBETWEEN(0,TODAY()-VLOOKUP(PHOTOS[[#This Row],[Customer_ID]],CUSTOMERS[],7))</f>
        <v>45476</v>
      </c>
      <c r="C2855">
        <f t="shared" ca="1" si="44"/>
        <v>199</v>
      </c>
    </row>
    <row r="2856" spans="1:3" x14ac:dyDescent="0.2">
      <c r="A2856" t="s">
        <v>7260</v>
      </c>
      <c r="B2856" s="1">
        <f ca="1">VLOOKUP(PHOTOS[[#This Row],[Customer_ID]],CUSTOMERS[],7)+RANDBETWEEN(0,TODAY()-VLOOKUP(PHOTOS[[#This Row],[Customer_ID]],CUSTOMERS[],7))</f>
        <v>45079</v>
      </c>
      <c r="C2856">
        <f t="shared" ca="1" si="44"/>
        <v>28</v>
      </c>
    </row>
    <row r="2857" spans="1:3" x14ac:dyDescent="0.2">
      <c r="A2857" t="s">
        <v>7261</v>
      </c>
      <c r="B2857" s="1">
        <f ca="1">VLOOKUP(PHOTOS[[#This Row],[Customer_ID]],CUSTOMERS[],7)+RANDBETWEEN(0,TODAY()-VLOOKUP(PHOTOS[[#This Row],[Customer_ID]],CUSTOMERS[],7))</f>
        <v>44052</v>
      </c>
      <c r="C2857">
        <f t="shared" ca="1" si="44"/>
        <v>43</v>
      </c>
    </row>
    <row r="2858" spans="1:3" x14ac:dyDescent="0.2">
      <c r="A2858" t="s">
        <v>7262</v>
      </c>
      <c r="B2858" s="1">
        <f ca="1">VLOOKUP(PHOTOS[[#This Row],[Customer_ID]],CUSTOMERS[],7)+RANDBETWEEN(0,TODAY()-VLOOKUP(PHOTOS[[#This Row],[Customer_ID]],CUSTOMERS[],7))</f>
        <v>43795</v>
      </c>
      <c r="C2858">
        <f t="shared" ca="1" si="44"/>
        <v>37</v>
      </c>
    </row>
    <row r="2859" spans="1:3" x14ac:dyDescent="0.2">
      <c r="A2859" t="s">
        <v>7263</v>
      </c>
      <c r="B2859" s="1">
        <f ca="1">VLOOKUP(PHOTOS[[#This Row],[Customer_ID]],CUSTOMERS[],7)+RANDBETWEEN(0,TODAY()-VLOOKUP(PHOTOS[[#This Row],[Customer_ID]],CUSTOMERS[],7))</f>
        <v>43082</v>
      </c>
      <c r="C2859">
        <f t="shared" ca="1" si="44"/>
        <v>25</v>
      </c>
    </row>
    <row r="2860" spans="1:3" x14ac:dyDescent="0.2">
      <c r="A2860" t="s">
        <v>7264</v>
      </c>
      <c r="B2860" s="1">
        <f ca="1">VLOOKUP(PHOTOS[[#This Row],[Customer_ID]],CUSTOMERS[],7)+RANDBETWEEN(0,TODAY()-VLOOKUP(PHOTOS[[#This Row],[Customer_ID]],CUSTOMERS[],7))</f>
        <v>44420</v>
      </c>
      <c r="C2860">
        <f t="shared" ca="1" si="44"/>
        <v>22</v>
      </c>
    </row>
    <row r="2861" spans="1:3" x14ac:dyDescent="0.2">
      <c r="A2861" t="s">
        <v>7265</v>
      </c>
      <c r="B2861" s="1">
        <f ca="1">VLOOKUP(PHOTOS[[#This Row],[Customer_ID]],CUSTOMERS[],7)+RANDBETWEEN(0,TODAY()-VLOOKUP(PHOTOS[[#This Row],[Customer_ID]],CUSTOMERS[],7))</f>
        <v>45044</v>
      </c>
      <c r="C2861">
        <f t="shared" ca="1" si="44"/>
        <v>195</v>
      </c>
    </row>
    <row r="2862" spans="1:3" x14ac:dyDescent="0.2">
      <c r="A2862" t="s">
        <v>7266</v>
      </c>
      <c r="B2862" s="1">
        <f ca="1">VLOOKUP(PHOTOS[[#This Row],[Customer_ID]],CUSTOMERS[],7)+RANDBETWEEN(0,TODAY()-VLOOKUP(PHOTOS[[#This Row],[Customer_ID]],CUSTOMERS[],7))</f>
        <v>44376</v>
      </c>
      <c r="C2862">
        <f t="shared" ca="1" si="44"/>
        <v>123</v>
      </c>
    </row>
    <row r="2863" spans="1:3" x14ac:dyDescent="0.2">
      <c r="A2863" t="s">
        <v>7267</v>
      </c>
      <c r="B2863" s="1">
        <f ca="1">VLOOKUP(PHOTOS[[#This Row],[Customer_ID]],CUSTOMERS[],7)+RANDBETWEEN(0,TODAY()-VLOOKUP(PHOTOS[[#This Row],[Customer_ID]],CUSTOMERS[],7))</f>
        <v>45385</v>
      </c>
      <c r="C2863">
        <f t="shared" ca="1" si="44"/>
        <v>109</v>
      </c>
    </row>
    <row r="2864" spans="1:3" x14ac:dyDescent="0.2">
      <c r="A2864" t="s">
        <v>7268</v>
      </c>
      <c r="B2864" s="1">
        <f ca="1">VLOOKUP(PHOTOS[[#This Row],[Customer_ID]],CUSTOMERS[],7)+RANDBETWEEN(0,TODAY()-VLOOKUP(PHOTOS[[#This Row],[Customer_ID]],CUSTOMERS[],7))</f>
        <v>45026</v>
      </c>
      <c r="C2864">
        <f t="shared" ca="1" si="44"/>
        <v>86</v>
      </c>
    </row>
    <row r="2865" spans="1:3" x14ac:dyDescent="0.2">
      <c r="A2865" t="s">
        <v>7269</v>
      </c>
      <c r="B2865" s="1">
        <f ca="1">VLOOKUP(PHOTOS[[#This Row],[Customer_ID]],CUSTOMERS[],7)+RANDBETWEEN(0,TODAY()-VLOOKUP(PHOTOS[[#This Row],[Customer_ID]],CUSTOMERS[],7))</f>
        <v>44015</v>
      </c>
      <c r="C2865">
        <f t="shared" ca="1" si="44"/>
        <v>160</v>
      </c>
    </row>
    <row r="2866" spans="1:3" x14ac:dyDescent="0.2">
      <c r="A2866" t="s">
        <v>7270</v>
      </c>
      <c r="B2866" s="1">
        <f ca="1">VLOOKUP(PHOTOS[[#This Row],[Customer_ID]],CUSTOMERS[],7)+RANDBETWEEN(0,TODAY()-VLOOKUP(PHOTOS[[#This Row],[Customer_ID]],CUSTOMERS[],7))</f>
        <v>45067</v>
      </c>
      <c r="C2866">
        <f t="shared" ca="1" si="44"/>
        <v>199</v>
      </c>
    </row>
    <row r="2867" spans="1:3" x14ac:dyDescent="0.2">
      <c r="A2867" t="s">
        <v>7271</v>
      </c>
      <c r="B2867" s="1">
        <f ca="1">VLOOKUP(PHOTOS[[#This Row],[Customer_ID]],CUSTOMERS[],7)+RANDBETWEEN(0,TODAY()-VLOOKUP(PHOTOS[[#This Row],[Customer_ID]],CUSTOMERS[],7))</f>
        <v>45293</v>
      </c>
      <c r="C2867">
        <f t="shared" ca="1" si="44"/>
        <v>82</v>
      </c>
    </row>
    <row r="2868" spans="1:3" x14ac:dyDescent="0.2">
      <c r="A2868" t="s">
        <v>7272</v>
      </c>
      <c r="B2868" s="1">
        <f ca="1">VLOOKUP(PHOTOS[[#This Row],[Customer_ID]],CUSTOMERS[],7)+RANDBETWEEN(0,TODAY()-VLOOKUP(PHOTOS[[#This Row],[Customer_ID]],CUSTOMERS[],7))</f>
        <v>44171</v>
      </c>
      <c r="C2868">
        <f t="shared" ca="1" si="44"/>
        <v>29</v>
      </c>
    </row>
    <row r="2869" spans="1:3" x14ac:dyDescent="0.2">
      <c r="A2869" t="s">
        <v>7273</v>
      </c>
      <c r="B2869" s="1">
        <f ca="1">VLOOKUP(PHOTOS[[#This Row],[Customer_ID]],CUSTOMERS[],7)+RANDBETWEEN(0,TODAY()-VLOOKUP(PHOTOS[[#This Row],[Customer_ID]],CUSTOMERS[],7))</f>
        <v>44973</v>
      </c>
      <c r="C2869">
        <f t="shared" ca="1" si="44"/>
        <v>170</v>
      </c>
    </row>
    <row r="2870" spans="1:3" x14ac:dyDescent="0.2">
      <c r="A2870" t="s">
        <v>7274</v>
      </c>
      <c r="B2870" s="1">
        <f ca="1">VLOOKUP(PHOTOS[[#This Row],[Customer_ID]],CUSTOMERS[],7)+RANDBETWEEN(0,TODAY()-VLOOKUP(PHOTOS[[#This Row],[Customer_ID]],CUSTOMERS[],7))</f>
        <v>43577</v>
      </c>
      <c r="C2870">
        <f t="shared" ca="1" si="44"/>
        <v>110</v>
      </c>
    </row>
    <row r="2871" spans="1:3" x14ac:dyDescent="0.2">
      <c r="A2871" t="s">
        <v>7275</v>
      </c>
      <c r="B2871" s="1">
        <f ca="1">VLOOKUP(PHOTOS[[#This Row],[Customer_ID]],CUSTOMERS[],7)+RANDBETWEEN(0,TODAY()-VLOOKUP(PHOTOS[[#This Row],[Customer_ID]],CUSTOMERS[],7))</f>
        <v>43902</v>
      </c>
      <c r="C2871">
        <f t="shared" ca="1" si="44"/>
        <v>71</v>
      </c>
    </row>
    <row r="2872" spans="1:3" x14ac:dyDescent="0.2">
      <c r="A2872" t="s">
        <v>7276</v>
      </c>
      <c r="B2872" s="1">
        <f ca="1">VLOOKUP(PHOTOS[[#This Row],[Customer_ID]],CUSTOMERS[],7)+RANDBETWEEN(0,TODAY()-VLOOKUP(PHOTOS[[#This Row],[Customer_ID]],CUSTOMERS[],7))</f>
        <v>43947</v>
      </c>
      <c r="C2872">
        <f t="shared" ca="1" si="44"/>
        <v>114</v>
      </c>
    </row>
    <row r="2873" spans="1:3" x14ac:dyDescent="0.2">
      <c r="A2873" t="s">
        <v>7277</v>
      </c>
      <c r="B2873" s="1">
        <f ca="1">VLOOKUP(PHOTOS[[#This Row],[Customer_ID]],CUSTOMERS[],7)+RANDBETWEEN(0,TODAY()-VLOOKUP(PHOTOS[[#This Row],[Customer_ID]],CUSTOMERS[],7))</f>
        <v>43799</v>
      </c>
      <c r="C2873">
        <f t="shared" ca="1" si="44"/>
        <v>50</v>
      </c>
    </row>
    <row r="2874" spans="1:3" x14ac:dyDescent="0.2">
      <c r="A2874" t="s">
        <v>7278</v>
      </c>
      <c r="B2874" s="1">
        <f ca="1">VLOOKUP(PHOTOS[[#This Row],[Customer_ID]],CUSTOMERS[],7)+RANDBETWEEN(0,TODAY()-VLOOKUP(PHOTOS[[#This Row],[Customer_ID]],CUSTOMERS[],7))</f>
        <v>45127</v>
      </c>
      <c r="C2874">
        <f t="shared" ca="1" si="44"/>
        <v>86</v>
      </c>
    </row>
    <row r="2875" spans="1:3" x14ac:dyDescent="0.2">
      <c r="A2875" t="s">
        <v>7279</v>
      </c>
      <c r="B2875" s="1">
        <f ca="1">VLOOKUP(PHOTOS[[#This Row],[Customer_ID]],CUSTOMERS[],7)+RANDBETWEEN(0,TODAY()-VLOOKUP(PHOTOS[[#This Row],[Customer_ID]],CUSTOMERS[],7))</f>
        <v>44546</v>
      </c>
      <c r="C2875">
        <f t="shared" ca="1" si="44"/>
        <v>122</v>
      </c>
    </row>
    <row r="2876" spans="1:3" x14ac:dyDescent="0.2">
      <c r="A2876" t="s">
        <v>7280</v>
      </c>
      <c r="B2876" s="1">
        <f ca="1">VLOOKUP(PHOTOS[[#This Row],[Customer_ID]],CUSTOMERS[],7)+RANDBETWEEN(0,TODAY()-VLOOKUP(PHOTOS[[#This Row],[Customer_ID]],CUSTOMERS[],7))</f>
        <v>44932</v>
      </c>
      <c r="C2876">
        <f t="shared" ca="1" si="44"/>
        <v>110</v>
      </c>
    </row>
    <row r="2877" spans="1:3" x14ac:dyDescent="0.2">
      <c r="A2877" t="s">
        <v>7281</v>
      </c>
      <c r="B2877" s="1">
        <f ca="1">VLOOKUP(PHOTOS[[#This Row],[Customer_ID]],CUSTOMERS[],7)+RANDBETWEEN(0,TODAY()-VLOOKUP(PHOTOS[[#This Row],[Customer_ID]],CUSTOMERS[],7))</f>
        <v>43251</v>
      </c>
      <c r="C2877">
        <f t="shared" ca="1" si="44"/>
        <v>16</v>
      </c>
    </row>
    <row r="2878" spans="1:3" x14ac:dyDescent="0.2">
      <c r="A2878" t="s">
        <v>7282</v>
      </c>
      <c r="B2878" s="1">
        <f ca="1">VLOOKUP(PHOTOS[[#This Row],[Customer_ID]],CUSTOMERS[],7)+RANDBETWEEN(0,TODAY()-VLOOKUP(PHOTOS[[#This Row],[Customer_ID]],CUSTOMERS[],7))</f>
        <v>43248</v>
      </c>
      <c r="C2878">
        <f t="shared" ca="1" si="44"/>
        <v>172</v>
      </c>
    </row>
    <row r="2879" spans="1:3" x14ac:dyDescent="0.2">
      <c r="A2879" t="s">
        <v>7283</v>
      </c>
      <c r="B2879" s="1">
        <f ca="1">VLOOKUP(PHOTOS[[#This Row],[Customer_ID]],CUSTOMERS[],7)+RANDBETWEEN(0,TODAY()-VLOOKUP(PHOTOS[[#This Row],[Customer_ID]],CUSTOMERS[],7))</f>
        <v>45433</v>
      </c>
      <c r="C2879">
        <f t="shared" ca="1" si="44"/>
        <v>167</v>
      </c>
    </row>
    <row r="2880" spans="1:3" x14ac:dyDescent="0.2">
      <c r="A2880" t="s">
        <v>7284</v>
      </c>
      <c r="B2880" s="1">
        <f ca="1">VLOOKUP(PHOTOS[[#This Row],[Customer_ID]],CUSTOMERS[],7)+RANDBETWEEN(0,TODAY()-VLOOKUP(PHOTOS[[#This Row],[Customer_ID]],CUSTOMERS[],7))</f>
        <v>44766</v>
      </c>
      <c r="C2880">
        <f t="shared" ca="1" si="44"/>
        <v>123</v>
      </c>
    </row>
    <row r="2881" spans="1:3" x14ac:dyDescent="0.2">
      <c r="A2881" t="s">
        <v>7285</v>
      </c>
      <c r="B2881" s="1">
        <f ca="1">VLOOKUP(PHOTOS[[#This Row],[Customer_ID]],CUSTOMERS[],7)+RANDBETWEEN(0,TODAY()-VLOOKUP(PHOTOS[[#This Row],[Customer_ID]],CUSTOMERS[],7))</f>
        <v>44570</v>
      </c>
      <c r="C2881">
        <f t="shared" ca="1" si="44"/>
        <v>28</v>
      </c>
    </row>
    <row r="2882" spans="1:3" x14ac:dyDescent="0.2">
      <c r="A2882" t="s">
        <v>7286</v>
      </c>
      <c r="B2882" s="1">
        <f ca="1">VLOOKUP(PHOTOS[[#This Row],[Customer_ID]],CUSTOMERS[],7)+RANDBETWEEN(0,TODAY()-VLOOKUP(PHOTOS[[#This Row],[Customer_ID]],CUSTOMERS[],7))</f>
        <v>45430</v>
      </c>
      <c r="C2882">
        <f t="shared" ref="C2882:C2945" ca="1" si="45">RANDBETWEEN(1,200)</f>
        <v>58</v>
      </c>
    </row>
    <row r="2883" spans="1:3" x14ac:dyDescent="0.2">
      <c r="A2883" t="s">
        <v>7287</v>
      </c>
      <c r="B2883" s="1">
        <f ca="1">VLOOKUP(PHOTOS[[#This Row],[Customer_ID]],CUSTOMERS[],7)+RANDBETWEEN(0,TODAY()-VLOOKUP(PHOTOS[[#This Row],[Customer_ID]],CUSTOMERS[],7))</f>
        <v>44337</v>
      </c>
      <c r="C2883">
        <f t="shared" ca="1" si="45"/>
        <v>98</v>
      </c>
    </row>
    <row r="2884" spans="1:3" x14ac:dyDescent="0.2">
      <c r="A2884" t="s">
        <v>7288</v>
      </c>
      <c r="B2884" s="1">
        <f ca="1">VLOOKUP(PHOTOS[[#This Row],[Customer_ID]],CUSTOMERS[],7)+RANDBETWEEN(0,TODAY()-VLOOKUP(PHOTOS[[#This Row],[Customer_ID]],CUSTOMERS[],7))</f>
        <v>44245</v>
      </c>
      <c r="C2884">
        <f t="shared" ca="1" si="45"/>
        <v>90</v>
      </c>
    </row>
    <row r="2885" spans="1:3" x14ac:dyDescent="0.2">
      <c r="A2885" t="s">
        <v>7289</v>
      </c>
      <c r="B2885" s="1">
        <f ca="1">VLOOKUP(PHOTOS[[#This Row],[Customer_ID]],CUSTOMERS[],7)+RANDBETWEEN(0,TODAY()-VLOOKUP(PHOTOS[[#This Row],[Customer_ID]],CUSTOMERS[],7))</f>
        <v>44248</v>
      </c>
      <c r="C2885">
        <f t="shared" ca="1" si="45"/>
        <v>53</v>
      </c>
    </row>
    <row r="2886" spans="1:3" x14ac:dyDescent="0.2">
      <c r="A2886" t="s">
        <v>7290</v>
      </c>
      <c r="B2886" s="1">
        <f ca="1">VLOOKUP(PHOTOS[[#This Row],[Customer_ID]],CUSTOMERS[],7)+RANDBETWEEN(0,TODAY()-VLOOKUP(PHOTOS[[#This Row],[Customer_ID]],CUSTOMERS[],7))</f>
        <v>45387</v>
      </c>
      <c r="C2886">
        <f t="shared" ca="1" si="45"/>
        <v>76</v>
      </c>
    </row>
    <row r="2887" spans="1:3" x14ac:dyDescent="0.2">
      <c r="A2887" t="s">
        <v>7291</v>
      </c>
      <c r="B2887" s="1">
        <f ca="1">VLOOKUP(PHOTOS[[#This Row],[Customer_ID]],CUSTOMERS[],7)+RANDBETWEEN(0,TODAY()-VLOOKUP(PHOTOS[[#This Row],[Customer_ID]],CUSTOMERS[],7))</f>
        <v>45059</v>
      </c>
      <c r="C2887">
        <f t="shared" ca="1" si="45"/>
        <v>82</v>
      </c>
    </row>
    <row r="2888" spans="1:3" x14ac:dyDescent="0.2">
      <c r="A2888" t="s">
        <v>7292</v>
      </c>
      <c r="B2888" s="1">
        <f ca="1">VLOOKUP(PHOTOS[[#This Row],[Customer_ID]],CUSTOMERS[],7)+RANDBETWEEN(0,TODAY()-VLOOKUP(PHOTOS[[#This Row],[Customer_ID]],CUSTOMERS[],7))</f>
        <v>44392</v>
      </c>
      <c r="C2888">
        <f t="shared" ca="1" si="45"/>
        <v>84</v>
      </c>
    </row>
    <row r="2889" spans="1:3" x14ac:dyDescent="0.2">
      <c r="A2889" t="s">
        <v>7293</v>
      </c>
      <c r="B2889" s="1">
        <f ca="1">VLOOKUP(PHOTOS[[#This Row],[Customer_ID]],CUSTOMERS[],7)+RANDBETWEEN(0,TODAY()-VLOOKUP(PHOTOS[[#This Row],[Customer_ID]],CUSTOMERS[],7))</f>
        <v>44453</v>
      </c>
      <c r="C2889">
        <f t="shared" ca="1" si="45"/>
        <v>69</v>
      </c>
    </row>
    <row r="2890" spans="1:3" x14ac:dyDescent="0.2">
      <c r="A2890" t="s">
        <v>7294</v>
      </c>
      <c r="B2890" s="1">
        <f ca="1">VLOOKUP(PHOTOS[[#This Row],[Customer_ID]],CUSTOMERS[],7)+RANDBETWEEN(0,TODAY()-VLOOKUP(PHOTOS[[#This Row],[Customer_ID]],CUSTOMERS[],7))</f>
        <v>45500</v>
      </c>
      <c r="C2890">
        <f t="shared" ca="1" si="45"/>
        <v>172</v>
      </c>
    </row>
    <row r="2891" spans="1:3" x14ac:dyDescent="0.2">
      <c r="A2891" t="s">
        <v>7295</v>
      </c>
      <c r="B2891" s="1">
        <f ca="1">VLOOKUP(PHOTOS[[#This Row],[Customer_ID]],CUSTOMERS[],7)+RANDBETWEEN(0,TODAY()-VLOOKUP(PHOTOS[[#This Row],[Customer_ID]],CUSTOMERS[],7))</f>
        <v>44115</v>
      </c>
      <c r="C2891">
        <f t="shared" ca="1" si="45"/>
        <v>147</v>
      </c>
    </row>
    <row r="2892" spans="1:3" x14ac:dyDescent="0.2">
      <c r="A2892" t="s">
        <v>7296</v>
      </c>
      <c r="B2892" s="1">
        <f ca="1">VLOOKUP(PHOTOS[[#This Row],[Customer_ID]],CUSTOMERS[],7)+RANDBETWEEN(0,TODAY()-VLOOKUP(PHOTOS[[#This Row],[Customer_ID]],CUSTOMERS[],7))</f>
        <v>43756</v>
      </c>
      <c r="C2892">
        <f t="shared" ca="1" si="45"/>
        <v>176</v>
      </c>
    </row>
    <row r="2893" spans="1:3" x14ac:dyDescent="0.2">
      <c r="A2893" t="s">
        <v>7297</v>
      </c>
      <c r="B2893" s="1">
        <f ca="1">VLOOKUP(PHOTOS[[#This Row],[Customer_ID]],CUSTOMERS[],7)+RANDBETWEEN(0,TODAY()-VLOOKUP(PHOTOS[[#This Row],[Customer_ID]],CUSTOMERS[],7))</f>
        <v>44029</v>
      </c>
      <c r="C2893">
        <f t="shared" ca="1" si="45"/>
        <v>134</v>
      </c>
    </row>
    <row r="2894" spans="1:3" x14ac:dyDescent="0.2">
      <c r="A2894" t="s">
        <v>7298</v>
      </c>
      <c r="B2894" s="1">
        <f ca="1">VLOOKUP(PHOTOS[[#This Row],[Customer_ID]],CUSTOMERS[],7)+RANDBETWEEN(0,TODAY()-VLOOKUP(PHOTOS[[#This Row],[Customer_ID]],CUSTOMERS[],7))</f>
        <v>43568</v>
      </c>
      <c r="C2894">
        <f t="shared" ca="1" si="45"/>
        <v>145</v>
      </c>
    </row>
    <row r="2895" spans="1:3" x14ac:dyDescent="0.2">
      <c r="A2895" t="s">
        <v>7299</v>
      </c>
      <c r="B2895" s="1">
        <f ca="1">VLOOKUP(PHOTOS[[#This Row],[Customer_ID]],CUSTOMERS[],7)+RANDBETWEEN(0,TODAY()-VLOOKUP(PHOTOS[[#This Row],[Customer_ID]],CUSTOMERS[],7))</f>
        <v>44001</v>
      </c>
      <c r="C2895">
        <f t="shared" ca="1" si="45"/>
        <v>5</v>
      </c>
    </row>
    <row r="2896" spans="1:3" x14ac:dyDescent="0.2">
      <c r="A2896" t="s">
        <v>7300</v>
      </c>
      <c r="B2896" s="1">
        <f ca="1">VLOOKUP(PHOTOS[[#This Row],[Customer_ID]],CUSTOMERS[],7)+RANDBETWEEN(0,TODAY()-VLOOKUP(PHOTOS[[#This Row],[Customer_ID]],CUSTOMERS[],7))</f>
        <v>44166</v>
      </c>
      <c r="C2896">
        <f t="shared" ca="1" si="45"/>
        <v>167</v>
      </c>
    </row>
    <row r="2897" spans="1:3" x14ac:dyDescent="0.2">
      <c r="A2897" t="s">
        <v>7301</v>
      </c>
      <c r="B2897" s="1">
        <f ca="1">VLOOKUP(PHOTOS[[#This Row],[Customer_ID]],CUSTOMERS[],7)+RANDBETWEEN(0,TODAY()-VLOOKUP(PHOTOS[[#This Row],[Customer_ID]],CUSTOMERS[],7))</f>
        <v>45131</v>
      </c>
      <c r="C2897">
        <f t="shared" ca="1" si="45"/>
        <v>124</v>
      </c>
    </row>
    <row r="2898" spans="1:3" x14ac:dyDescent="0.2">
      <c r="A2898" t="s">
        <v>7302</v>
      </c>
      <c r="B2898" s="1">
        <f ca="1">VLOOKUP(PHOTOS[[#This Row],[Customer_ID]],CUSTOMERS[],7)+RANDBETWEEN(0,TODAY()-VLOOKUP(PHOTOS[[#This Row],[Customer_ID]],CUSTOMERS[],7))</f>
        <v>45049</v>
      </c>
      <c r="C2898">
        <f t="shared" ca="1" si="45"/>
        <v>34</v>
      </c>
    </row>
    <row r="2899" spans="1:3" x14ac:dyDescent="0.2">
      <c r="A2899" t="s">
        <v>7303</v>
      </c>
      <c r="B2899" s="1">
        <f ca="1">VLOOKUP(PHOTOS[[#This Row],[Customer_ID]],CUSTOMERS[],7)+RANDBETWEEN(0,TODAY()-VLOOKUP(PHOTOS[[#This Row],[Customer_ID]],CUSTOMERS[],7))</f>
        <v>45391</v>
      </c>
      <c r="C2899">
        <f t="shared" ca="1" si="45"/>
        <v>80</v>
      </c>
    </row>
    <row r="2900" spans="1:3" x14ac:dyDescent="0.2">
      <c r="A2900" t="s">
        <v>7304</v>
      </c>
      <c r="B2900" s="1">
        <f ca="1">VLOOKUP(PHOTOS[[#This Row],[Customer_ID]],CUSTOMERS[],7)+RANDBETWEEN(0,TODAY()-VLOOKUP(PHOTOS[[#This Row],[Customer_ID]],CUSTOMERS[],7))</f>
        <v>44145</v>
      </c>
      <c r="C2900">
        <f t="shared" ca="1" si="45"/>
        <v>24</v>
      </c>
    </row>
    <row r="2901" spans="1:3" x14ac:dyDescent="0.2">
      <c r="A2901" t="s">
        <v>7305</v>
      </c>
      <c r="B2901" s="1">
        <f ca="1">VLOOKUP(PHOTOS[[#This Row],[Customer_ID]],CUSTOMERS[],7)+RANDBETWEEN(0,TODAY()-VLOOKUP(PHOTOS[[#This Row],[Customer_ID]],CUSTOMERS[],7))</f>
        <v>44564</v>
      </c>
      <c r="C2901">
        <f t="shared" ca="1" si="45"/>
        <v>18</v>
      </c>
    </row>
    <row r="2902" spans="1:3" x14ac:dyDescent="0.2">
      <c r="A2902" t="s">
        <v>7306</v>
      </c>
      <c r="B2902" s="1">
        <f ca="1">VLOOKUP(PHOTOS[[#This Row],[Customer_ID]],CUSTOMERS[],7)+RANDBETWEEN(0,TODAY()-VLOOKUP(PHOTOS[[#This Row],[Customer_ID]],CUSTOMERS[],7))</f>
        <v>43511</v>
      </c>
      <c r="C2902">
        <f t="shared" ca="1" si="45"/>
        <v>174</v>
      </c>
    </row>
    <row r="2903" spans="1:3" x14ac:dyDescent="0.2">
      <c r="A2903" t="s">
        <v>7307</v>
      </c>
      <c r="B2903" s="1">
        <f ca="1">VLOOKUP(PHOTOS[[#This Row],[Customer_ID]],CUSTOMERS[],7)+RANDBETWEEN(0,TODAY()-VLOOKUP(PHOTOS[[#This Row],[Customer_ID]],CUSTOMERS[],7))</f>
        <v>45315</v>
      </c>
      <c r="C2903">
        <f t="shared" ca="1" si="45"/>
        <v>141</v>
      </c>
    </row>
    <row r="2904" spans="1:3" x14ac:dyDescent="0.2">
      <c r="A2904" t="s">
        <v>7308</v>
      </c>
      <c r="B2904" s="1">
        <f ca="1">VLOOKUP(PHOTOS[[#This Row],[Customer_ID]],CUSTOMERS[],7)+RANDBETWEEN(0,TODAY()-VLOOKUP(PHOTOS[[#This Row],[Customer_ID]],CUSTOMERS[],7))</f>
        <v>43157</v>
      </c>
      <c r="C2904">
        <f t="shared" ca="1" si="45"/>
        <v>10</v>
      </c>
    </row>
    <row r="2905" spans="1:3" x14ac:dyDescent="0.2">
      <c r="A2905" t="s">
        <v>7309</v>
      </c>
      <c r="B2905" s="1">
        <f ca="1">VLOOKUP(PHOTOS[[#This Row],[Customer_ID]],CUSTOMERS[],7)+RANDBETWEEN(0,TODAY()-VLOOKUP(PHOTOS[[#This Row],[Customer_ID]],CUSTOMERS[],7))</f>
        <v>44979</v>
      </c>
      <c r="C2905">
        <f t="shared" ca="1" si="45"/>
        <v>38</v>
      </c>
    </row>
    <row r="2906" spans="1:3" x14ac:dyDescent="0.2">
      <c r="A2906" t="s">
        <v>7310</v>
      </c>
      <c r="B2906" s="1">
        <f ca="1">VLOOKUP(PHOTOS[[#This Row],[Customer_ID]],CUSTOMERS[],7)+RANDBETWEEN(0,TODAY()-VLOOKUP(PHOTOS[[#This Row],[Customer_ID]],CUSTOMERS[],7))</f>
        <v>44993</v>
      </c>
      <c r="C2906">
        <f t="shared" ca="1" si="45"/>
        <v>71</v>
      </c>
    </row>
    <row r="2907" spans="1:3" x14ac:dyDescent="0.2">
      <c r="A2907" t="s">
        <v>7311</v>
      </c>
      <c r="B2907" s="1">
        <f ca="1">VLOOKUP(PHOTOS[[#This Row],[Customer_ID]],CUSTOMERS[],7)+RANDBETWEEN(0,TODAY()-VLOOKUP(PHOTOS[[#This Row],[Customer_ID]],CUSTOMERS[],7))</f>
        <v>44885</v>
      </c>
      <c r="C2907">
        <f t="shared" ca="1" si="45"/>
        <v>9</v>
      </c>
    </row>
    <row r="2908" spans="1:3" x14ac:dyDescent="0.2">
      <c r="A2908" t="s">
        <v>7312</v>
      </c>
      <c r="B2908" s="1">
        <f ca="1">VLOOKUP(PHOTOS[[#This Row],[Customer_ID]],CUSTOMERS[],7)+RANDBETWEEN(0,TODAY()-VLOOKUP(PHOTOS[[#This Row],[Customer_ID]],CUSTOMERS[],7))</f>
        <v>45273</v>
      </c>
      <c r="C2908">
        <f t="shared" ca="1" si="45"/>
        <v>129</v>
      </c>
    </row>
    <row r="2909" spans="1:3" x14ac:dyDescent="0.2">
      <c r="A2909" t="s">
        <v>7313</v>
      </c>
      <c r="B2909" s="1">
        <f ca="1">VLOOKUP(PHOTOS[[#This Row],[Customer_ID]],CUSTOMERS[],7)+RANDBETWEEN(0,TODAY()-VLOOKUP(PHOTOS[[#This Row],[Customer_ID]],CUSTOMERS[],7))</f>
        <v>44488</v>
      </c>
      <c r="C2909">
        <f t="shared" ca="1" si="45"/>
        <v>99</v>
      </c>
    </row>
    <row r="2910" spans="1:3" x14ac:dyDescent="0.2">
      <c r="A2910" t="s">
        <v>7314</v>
      </c>
      <c r="B2910" s="1">
        <f ca="1">VLOOKUP(PHOTOS[[#This Row],[Customer_ID]],CUSTOMERS[],7)+RANDBETWEEN(0,TODAY()-VLOOKUP(PHOTOS[[#This Row],[Customer_ID]],CUSTOMERS[],7))</f>
        <v>44427</v>
      </c>
      <c r="C2910">
        <f t="shared" ca="1" si="45"/>
        <v>83</v>
      </c>
    </row>
    <row r="2911" spans="1:3" x14ac:dyDescent="0.2">
      <c r="A2911" t="s">
        <v>7315</v>
      </c>
      <c r="B2911" s="1">
        <f ca="1">VLOOKUP(PHOTOS[[#This Row],[Customer_ID]],CUSTOMERS[],7)+RANDBETWEEN(0,TODAY()-VLOOKUP(PHOTOS[[#This Row],[Customer_ID]],CUSTOMERS[],7))</f>
        <v>44890</v>
      </c>
      <c r="C2911">
        <f t="shared" ca="1" si="45"/>
        <v>200</v>
      </c>
    </row>
    <row r="2912" spans="1:3" x14ac:dyDescent="0.2">
      <c r="A2912" t="s">
        <v>7316</v>
      </c>
      <c r="B2912" s="1">
        <f ca="1">VLOOKUP(PHOTOS[[#This Row],[Customer_ID]],CUSTOMERS[],7)+RANDBETWEEN(0,TODAY()-VLOOKUP(PHOTOS[[#This Row],[Customer_ID]],CUSTOMERS[],7))</f>
        <v>44606</v>
      </c>
      <c r="C2912">
        <f t="shared" ca="1" si="45"/>
        <v>124</v>
      </c>
    </row>
    <row r="2913" spans="1:3" x14ac:dyDescent="0.2">
      <c r="A2913" t="s">
        <v>7317</v>
      </c>
      <c r="B2913" s="1">
        <f ca="1">VLOOKUP(PHOTOS[[#This Row],[Customer_ID]],CUSTOMERS[],7)+RANDBETWEEN(0,TODAY()-VLOOKUP(PHOTOS[[#This Row],[Customer_ID]],CUSTOMERS[],7))</f>
        <v>44418</v>
      </c>
      <c r="C2913">
        <f t="shared" ca="1" si="45"/>
        <v>61</v>
      </c>
    </row>
    <row r="2914" spans="1:3" x14ac:dyDescent="0.2">
      <c r="A2914" t="s">
        <v>7318</v>
      </c>
      <c r="B2914" s="1">
        <f ca="1">VLOOKUP(PHOTOS[[#This Row],[Customer_ID]],CUSTOMERS[],7)+RANDBETWEEN(0,TODAY()-VLOOKUP(PHOTOS[[#This Row],[Customer_ID]],CUSTOMERS[],7))</f>
        <v>44104</v>
      </c>
      <c r="C2914">
        <f t="shared" ca="1" si="45"/>
        <v>5</v>
      </c>
    </row>
    <row r="2915" spans="1:3" x14ac:dyDescent="0.2">
      <c r="A2915" t="s">
        <v>7319</v>
      </c>
      <c r="B2915" s="1">
        <f ca="1">VLOOKUP(PHOTOS[[#This Row],[Customer_ID]],CUSTOMERS[],7)+RANDBETWEEN(0,TODAY()-VLOOKUP(PHOTOS[[#This Row],[Customer_ID]],CUSTOMERS[],7))</f>
        <v>44953</v>
      </c>
      <c r="C2915">
        <f t="shared" ca="1" si="45"/>
        <v>150</v>
      </c>
    </row>
    <row r="2916" spans="1:3" x14ac:dyDescent="0.2">
      <c r="A2916" t="s">
        <v>7320</v>
      </c>
      <c r="B2916" s="1">
        <f ca="1">VLOOKUP(PHOTOS[[#This Row],[Customer_ID]],CUSTOMERS[],7)+RANDBETWEEN(0,TODAY()-VLOOKUP(PHOTOS[[#This Row],[Customer_ID]],CUSTOMERS[],7))</f>
        <v>44117</v>
      </c>
      <c r="C2916">
        <f t="shared" ca="1" si="45"/>
        <v>134</v>
      </c>
    </row>
    <row r="2917" spans="1:3" x14ac:dyDescent="0.2">
      <c r="A2917" t="s">
        <v>7321</v>
      </c>
      <c r="B2917" s="1">
        <f ca="1">VLOOKUP(PHOTOS[[#This Row],[Customer_ID]],CUSTOMERS[],7)+RANDBETWEEN(0,TODAY()-VLOOKUP(PHOTOS[[#This Row],[Customer_ID]],CUSTOMERS[],7))</f>
        <v>44973</v>
      </c>
      <c r="C2917">
        <f t="shared" ca="1" si="45"/>
        <v>119</v>
      </c>
    </row>
    <row r="2918" spans="1:3" x14ac:dyDescent="0.2">
      <c r="A2918" t="s">
        <v>7322</v>
      </c>
      <c r="B2918" s="1">
        <f ca="1">VLOOKUP(PHOTOS[[#This Row],[Customer_ID]],CUSTOMERS[],7)+RANDBETWEEN(0,TODAY()-VLOOKUP(PHOTOS[[#This Row],[Customer_ID]],CUSTOMERS[],7))</f>
        <v>45058</v>
      </c>
      <c r="C2918">
        <f t="shared" ca="1" si="45"/>
        <v>116</v>
      </c>
    </row>
    <row r="2919" spans="1:3" x14ac:dyDescent="0.2">
      <c r="A2919" t="s">
        <v>7323</v>
      </c>
      <c r="B2919" s="1">
        <f ca="1">VLOOKUP(PHOTOS[[#This Row],[Customer_ID]],CUSTOMERS[],7)+RANDBETWEEN(0,TODAY()-VLOOKUP(PHOTOS[[#This Row],[Customer_ID]],CUSTOMERS[],7))</f>
        <v>43272</v>
      </c>
      <c r="C2919">
        <f t="shared" ca="1" si="45"/>
        <v>191</v>
      </c>
    </row>
    <row r="2920" spans="1:3" x14ac:dyDescent="0.2">
      <c r="A2920" t="s">
        <v>7324</v>
      </c>
      <c r="B2920" s="1">
        <f ca="1">VLOOKUP(PHOTOS[[#This Row],[Customer_ID]],CUSTOMERS[],7)+RANDBETWEEN(0,TODAY()-VLOOKUP(PHOTOS[[#This Row],[Customer_ID]],CUSTOMERS[],7))</f>
        <v>45283</v>
      </c>
      <c r="C2920">
        <f t="shared" ca="1" si="45"/>
        <v>145</v>
      </c>
    </row>
    <row r="2921" spans="1:3" x14ac:dyDescent="0.2">
      <c r="A2921" t="s">
        <v>7325</v>
      </c>
      <c r="B2921" s="1">
        <f ca="1">VLOOKUP(PHOTOS[[#This Row],[Customer_ID]],CUSTOMERS[],7)+RANDBETWEEN(0,TODAY()-VLOOKUP(PHOTOS[[#This Row],[Customer_ID]],CUSTOMERS[],7))</f>
        <v>44231</v>
      </c>
      <c r="C2921">
        <f t="shared" ca="1" si="45"/>
        <v>37</v>
      </c>
    </row>
    <row r="2922" spans="1:3" x14ac:dyDescent="0.2">
      <c r="A2922" t="s">
        <v>7326</v>
      </c>
      <c r="B2922" s="1">
        <f ca="1">VLOOKUP(PHOTOS[[#This Row],[Customer_ID]],CUSTOMERS[],7)+RANDBETWEEN(0,TODAY()-VLOOKUP(PHOTOS[[#This Row],[Customer_ID]],CUSTOMERS[],7))</f>
        <v>44232</v>
      </c>
      <c r="C2922">
        <f t="shared" ca="1" si="45"/>
        <v>167</v>
      </c>
    </row>
    <row r="2923" spans="1:3" x14ac:dyDescent="0.2">
      <c r="A2923" t="s">
        <v>7327</v>
      </c>
      <c r="B2923" s="1">
        <f ca="1">VLOOKUP(PHOTOS[[#This Row],[Customer_ID]],CUSTOMERS[],7)+RANDBETWEEN(0,TODAY()-VLOOKUP(PHOTOS[[#This Row],[Customer_ID]],CUSTOMERS[],7))</f>
        <v>43570</v>
      </c>
      <c r="C2923">
        <f t="shared" ca="1" si="45"/>
        <v>143</v>
      </c>
    </row>
    <row r="2924" spans="1:3" x14ac:dyDescent="0.2">
      <c r="A2924" t="s">
        <v>7328</v>
      </c>
      <c r="B2924" s="1">
        <f ca="1">VLOOKUP(PHOTOS[[#This Row],[Customer_ID]],CUSTOMERS[],7)+RANDBETWEEN(0,TODAY()-VLOOKUP(PHOTOS[[#This Row],[Customer_ID]],CUSTOMERS[],7))</f>
        <v>45144</v>
      </c>
      <c r="C2924">
        <f t="shared" ca="1" si="45"/>
        <v>9</v>
      </c>
    </row>
    <row r="2925" spans="1:3" x14ac:dyDescent="0.2">
      <c r="A2925" t="s">
        <v>7329</v>
      </c>
      <c r="B2925" s="1">
        <f ca="1">VLOOKUP(PHOTOS[[#This Row],[Customer_ID]],CUSTOMERS[],7)+RANDBETWEEN(0,TODAY()-VLOOKUP(PHOTOS[[#This Row],[Customer_ID]],CUSTOMERS[],7))</f>
        <v>44462</v>
      </c>
      <c r="C2925">
        <f t="shared" ca="1" si="45"/>
        <v>101</v>
      </c>
    </row>
    <row r="2926" spans="1:3" x14ac:dyDescent="0.2">
      <c r="A2926" t="s">
        <v>7330</v>
      </c>
      <c r="B2926" s="1">
        <f ca="1">VLOOKUP(PHOTOS[[#This Row],[Customer_ID]],CUSTOMERS[],7)+RANDBETWEEN(0,TODAY()-VLOOKUP(PHOTOS[[#This Row],[Customer_ID]],CUSTOMERS[],7))</f>
        <v>44791</v>
      </c>
      <c r="C2926">
        <f t="shared" ca="1" si="45"/>
        <v>11</v>
      </c>
    </row>
    <row r="2927" spans="1:3" x14ac:dyDescent="0.2">
      <c r="A2927" t="s">
        <v>7331</v>
      </c>
      <c r="B2927" s="1">
        <f ca="1">VLOOKUP(PHOTOS[[#This Row],[Customer_ID]],CUSTOMERS[],7)+RANDBETWEEN(0,TODAY()-VLOOKUP(PHOTOS[[#This Row],[Customer_ID]],CUSTOMERS[],7))</f>
        <v>43201</v>
      </c>
      <c r="C2927">
        <f t="shared" ca="1" si="45"/>
        <v>141</v>
      </c>
    </row>
    <row r="2928" spans="1:3" x14ac:dyDescent="0.2">
      <c r="A2928" t="s">
        <v>7332</v>
      </c>
      <c r="B2928" s="1">
        <f ca="1">VLOOKUP(PHOTOS[[#This Row],[Customer_ID]],CUSTOMERS[],7)+RANDBETWEEN(0,TODAY()-VLOOKUP(PHOTOS[[#This Row],[Customer_ID]],CUSTOMERS[],7))</f>
        <v>44426</v>
      </c>
      <c r="C2928">
        <f t="shared" ca="1" si="45"/>
        <v>173</v>
      </c>
    </row>
    <row r="2929" spans="1:3" x14ac:dyDescent="0.2">
      <c r="A2929" t="s">
        <v>7333</v>
      </c>
      <c r="B2929" s="1">
        <f ca="1">VLOOKUP(PHOTOS[[#This Row],[Customer_ID]],CUSTOMERS[],7)+RANDBETWEEN(0,TODAY()-VLOOKUP(PHOTOS[[#This Row],[Customer_ID]],CUSTOMERS[],7))</f>
        <v>45369</v>
      </c>
      <c r="C2929">
        <f t="shared" ca="1" si="45"/>
        <v>53</v>
      </c>
    </row>
    <row r="2930" spans="1:3" x14ac:dyDescent="0.2">
      <c r="A2930" t="s">
        <v>7334</v>
      </c>
      <c r="B2930" s="1">
        <f ca="1">VLOOKUP(PHOTOS[[#This Row],[Customer_ID]],CUSTOMERS[],7)+RANDBETWEEN(0,TODAY()-VLOOKUP(PHOTOS[[#This Row],[Customer_ID]],CUSTOMERS[],7))</f>
        <v>44614</v>
      </c>
      <c r="C2930">
        <f t="shared" ca="1" si="45"/>
        <v>46</v>
      </c>
    </row>
    <row r="2931" spans="1:3" x14ac:dyDescent="0.2">
      <c r="A2931" t="s">
        <v>7335</v>
      </c>
      <c r="B2931" s="1">
        <f ca="1">VLOOKUP(PHOTOS[[#This Row],[Customer_ID]],CUSTOMERS[],7)+RANDBETWEEN(0,TODAY()-VLOOKUP(PHOTOS[[#This Row],[Customer_ID]],CUSTOMERS[],7))</f>
        <v>43875</v>
      </c>
      <c r="C2931">
        <f t="shared" ca="1" si="45"/>
        <v>142</v>
      </c>
    </row>
    <row r="2932" spans="1:3" x14ac:dyDescent="0.2">
      <c r="A2932" t="s">
        <v>7336</v>
      </c>
      <c r="B2932" s="1">
        <f ca="1">VLOOKUP(PHOTOS[[#This Row],[Customer_ID]],CUSTOMERS[],7)+RANDBETWEEN(0,TODAY()-VLOOKUP(PHOTOS[[#This Row],[Customer_ID]],CUSTOMERS[],7))</f>
        <v>44495</v>
      </c>
      <c r="C2932">
        <f t="shared" ca="1" si="45"/>
        <v>182</v>
      </c>
    </row>
    <row r="2933" spans="1:3" x14ac:dyDescent="0.2">
      <c r="A2933" t="s">
        <v>7337</v>
      </c>
      <c r="B2933" s="1">
        <f ca="1">VLOOKUP(PHOTOS[[#This Row],[Customer_ID]],CUSTOMERS[],7)+RANDBETWEEN(0,TODAY()-VLOOKUP(PHOTOS[[#This Row],[Customer_ID]],CUSTOMERS[],7))</f>
        <v>44830</v>
      </c>
      <c r="C2933">
        <f t="shared" ca="1" si="45"/>
        <v>8</v>
      </c>
    </row>
    <row r="2934" spans="1:3" x14ac:dyDescent="0.2">
      <c r="A2934" t="s">
        <v>7338</v>
      </c>
      <c r="B2934" s="1">
        <f ca="1">VLOOKUP(PHOTOS[[#This Row],[Customer_ID]],CUSTOMERS[],7)+RANDBETWEEN(0,TODAY()-VLOOKUP(PHOTOS[[#This Row],[Customer_ID]],CUSTOMERS[],7))</f>
        <v>44603</v>
      </c>
      <c r="C2934">
        <f t="shared" ca="1" si="45"/>
        <v>47</v>
      </c>
    </row>
    <row r="2935" spans="1:3" x14ac:dyDescent="0.2">
      <c r="A2935" t="s">
        <v>7339</v>
      </c>
      <c r="B2935" s="1">
        <f ca="1">VLOOKUP(PHOTOS[[#This Row],[Customer_ID]],CUSTOMERS[],7)+RANDBETWEEN(0,TODAY()-VLOOKUP(PHOTOS[[#This Row],[Customer_ID]],CUSTOMERS[],7))</f>
        <v>44230</v>
      </c>
      <c r="C2935">
        <f t="shared" ca="1" si="45"/>
        <v>26</v>
      </c>
    </row>
    <row r="2936" spans="1:3" x14ac:dyDescent="0.2">
      <c r="A2936" t="s">
        <v>7340</v>
      </c>
      <c r="B2936" s="1">
        <f ca="1">VLOOKUP(PHOTOS[[#This Row],[Customer_ID]],CUSTOMERS[],7)+RANDBETWEEN(0,TODAY()-VLOOKUP(PHOTOS[[#This Row],[Customer_ID]],CUSTOMERS[],7))</f>
        <v>45419</v>
      </c>
      <c r="C2936">
        <f t="shared" ca="1" si="45"/>
        <v>170</v>
      </c>
    </row>
    <row r="2937" spans="1:3" x14ac:dyDescent="0.2">
      <c r="A2937" t="s">
        <v>7341</v>
      </c>
      <c r="B2937" s="1">
        <f ca="1">VLOOKUP(PHOTOS[[#This Row],[Customer_ID]],CUSTOMERS[],7)+RANDBETWEEN(0,TODAY()-VLOOKUP(PHOTOS[[#This Row],[Customer_ID]],CUSTOMERS[],7))</f>
        <v>44270</v>
      </c>
      <c r="C2937">
        <f t="shared" ca="1" si="45"/>
        <v>30</v>
      </c>
    </row>
    <row r="2938" spans="1:3" x14ac:dyDescent="0.2">
      <c r="A2938" t="s">
        <v>7342</v>
      </c>
      <c r="B2938" s="1">
        <f ca="1">VLOOKUP(PHOTOS[[#This Row],[Customer_ID]],CUSTOMERS[],7)+RANDBETWEEN(0,TODAY()-VLOOKUP(PHOTOS[[#This Row],[Customer_ID]],CUSTOMERS[],7))</f>
        <v>44931</v>
      </c>
      <c r="C2938">
        <f t="shared" ca="1" si="45"/>
        <v>125</v>
      </c>
    </row>
    <row r="2939" spans="1:3" x14ac:dyDescent="0.2">
      <c r="A2939" t="s">
        <v>7343</v>
      </c>
      <c r="B2939" s="1">
        <f ca="1">VLOOKUP(PHOTOS[[#This Row],[Customer_ID]],CUSTOMERS[],7)+RANDBETWEEN(0,TODAY()-VLOOKUP(PHOTOS[[#This Row],[Customer_ID]],CUSTOMERS[],7))</f>
        <v>45028</v>
      </c>
      <c r="C2939">
        <f t="shared" ca="1" si="45"/>
        <v>151</v>
      </c>
    </row>
    <row r="2940" spans="1:3" x14ac:dyDescent="0.2">
      <c r="A2940" t="s">
        <v>7344</v>
      </c>
      <c r="B2940" s="1">
        <f ca="1">VLOOKUP(PHOTOS[[#This Row],[Customer_ID]],CUSTOMERS[],7)+RANDBETWEEN(0,TODAY()-VLOOKUP(PHOTOS[[#This Row],[Customer_ID]],CUSTOMERS[],7))</f>
        <v>43684</v>
      </c>
      <c r="C2940">
        <f t="shared" ca="1" si="45"/>
        <v>60</v>
      </c>
    </row>
    <row r="2941" spans="1:3" x14ac:dyDescent="0.2">
      <c r="A2941" t="s">
        <v>7345</v>
      </c>
      <c r="B2941" s="1">
        <f ca="1">VLOOKUP(PHOTOS[[#This Row],[Customer_ID]],CUSTOMERS[],7)+RANDBETWEEN(0,TODAY()-VLOOKUP(PHOTOS[[#This Row],[Customer_ID]],CUSTOMERS[],7))</f>
        <v>44313</v>
      </c>
      <c r="C2941">
        <f t="shared" ca="1" si="45"/>
        <v>200</v>
      </c>
    </row>
    <row r="2942" spans="1:3" x14ac:dyDescent="0.2">
      <c r="A2942" t="s">
        <v>7346</v>
      </c>
      <c r="B2942" s="1">
        <f ca="1">VLOOKUP(PHOTOS[[#This Row],[Customer_ID]],CUSTOMERS[],7)+RANDBETWEEN(0,TODAY()-VLOOKUP(PHOTOS[[#This Row],[Customer_ID]],CUSTOMERS[],7))</f>
        <v>45408</v>
      </c>
      <c r="C2942">
        <f t="shared" ca="1" si="45"/>
        <v>39</v>
      </c>
    </row>
    <row r="2943" spans="1:3" x14ac:dyDescent="0.2">
      <c r="A2943" t="s">
        <v>7347</v>
      </c>
      <c r="B2943" s="1">
        <f ca="1">VLOOKUP(PHOTOS[[#This Row],[Customer_ID]],CUSTOMERS[],7)+RANDBETWEEN(0,TODAY()-VLOOKUP(PHOTOS[[#This Row],[Customer_ID]],CUSTOMERS[],7))</f>
        <v>45355</v>
      </c>
      <c r="C2943">
        <f t="shared" ca="1" si="45"/>
        <v>130</v>
      </c>
    </row>
    <row r="2944" spans="1:3" x14ac:dyDescent="0.2">
      <c r="A2944" t="s">
        <v>7348</v>
      </c>
      <c r="B2944" s="1">
        <f ca="1">VLOOKUP(PHOTOS[[#This Row],[Customer_ID]],CUSTOMERS[],7)+RANDBETWEEN(0,TODAY()-VLOOKUP(PHOTOS[[#This Row],[Customer_ID]],CUSTOMERS[],7))</f>
        <v>45263</v>
      </c>
      <c r="C2944">
        <f t="shared" ca="1" si="45"/>
        <v>88</v>
      </c>
    </row>
    <row r="2945" spans="1:3" x14ac:dyDescent="0.2">
      <c r="A2945" t="s">
        <v>7349</v>
      </c>
      <c r="B2945" s="1">
        <f ca="1">VLOOKUP(PHOTOS[[#This Row],[Customer_ID]],CUSTOMERS[],7)+RANDBETWEEN(0,TODAY()-VLOOKUP(PHOTOS[[#This Row],[Customer_ID]],CUSTOMERS[],7))</f>
        <v>44991</v>
      </c>
      <c r="C2945">
        <f t="shared" ca="1" si="45"/>
        <v>97</v>
      </c>
    </row>
    <row r="2946" spans="1:3" x14ac:dyDescent="0.2">
      <c r="A2946" t="s">
        <v>7350</v>
      </c>
      <c r="B2946" s="1">
        <f ca="1">VLOOKUP(PHOTOS[[#This Row],[Customer_ID]],CUSTOMERS[],7)+RANDBETWEEN(0,TODAY()-VLOOKUP(PHOTOS[[#This Row],[Customer_ID]],CUSTOMERS[],7))</f>
        <v>43389</v>
      </c>
      <c r="C2946">
        <f t="shared" ref="C2946:C3001" ca="1" si="46">RANDBETWEEN(1,200)</f>
        <v>63</v>
      </c>
    </row>
    <row r="2947" spans="1:3" x14ac:dyDescent="0.2">
      <c r="A2947" t="s">
        <v>7351</v>
      </c>
      <c r="B2947" s="1">
        <f ca="1">VLOOKUP(PHOTOS[[#This Row],[Customer_ID]],CUSTOMERS[],7)+RANDBETWEEN(0,TODAY()-VLOOKUP(PHOTOS[[#This Row],[Customer_ID]],CUSTOMERS[],7))</f>
        <v>44504</v>
      </c>
      <c r="C2947">
        <f t="shared" ca="1" si="46"/>
        <v>53</v>
      </c>
    </row>
    <row r="2948" spans="1:3" x14ac:dyDescent="0.2">
      <c r="A2948" t="s">
        <v>7352</v>
      </c>
      <c r="B2948" s="1">
        <f ca="1">VLOOKUP(PHOTOS[[#This Row],[Customer_ID]],CUSTOMERS[],7)+RANDBETWEEN(0,TODAY()-VLOOKUP(PHOTOS[[#This Row],[Customer_ID]],CUSTOMERS[],7))</f>
        <v>44895</v>
      </c>
      <c r="C2948">
        <f t="shared" ca="1" si="46"/>
        <v>96</v>
      </c>
    </row>
    <row r="2949" spans="1:3" x14ac:dyDescent="0.2">
      <c r="A2949" t="s">
        <v>7353</v>
      </c>
      <c r="B2949" s="1">
        <f ca="1">VLOOKUP(PHOTOS[[#This Row],[Customer_ID]],CUSTOMERS[],7)+RANDBETWEEN(0,TODAY()-VLOOKUP(PHOTOS[[#This Row],[Customer_ID]],CUSTOMERS[],7))</f>
        <v>45076</v>
      </c>
      <c r="C2949">
        <f t="shared" ca="1" si="46"/>
        <v>110</v>
      </c>
    </row>
    <row r="2950" spans="1:3" x14ac:dyDescent="0.2">
      <c r="A2950" t="s">
        <v>7354</v>
      </c>
      <c r="B2950" s="1">
        <f ca="1">VLOOKUP(PHOTOS[[#This Row],[Customer_ID]],CUSTOMERS[],7)+RANDBETWEEN(0,TODAY()-VLOOKUP(PHOTOS[[#This Row],[Customer_ID]],CUSTOMERS[],7))</f>
        <v>45485</v>
      </c>
      <c r="C2950">
        <f t="shared" ca="1" si="46"/>
        <v>116</v>
      </c>
    </row>
    <row r="2951" spans="1:3" x14ac:dyDescent="0.2">
      <c r="A2951" t="s">
        <v>7355</v>
      </c>
      <c r="B2951" s="1">
        <f ca="1">VLOOKUP(PHOTOS[[#This Row],[Customer_ID]],CUSTOMERS[],7)+RANDBETWEEN(0,TODAY()-VLOOKUP(PHOTOS[[#This Row],[Customer_ID]],CUSTOMERS[],7))</f>
        <v>44752</v>
      </c>
      <c r="C2951">
        <f t="shared" ca="1" si="46"/>
        <v>191</v>
      </c>
    </row>
    <row r="2952" spans="1:3" x14ac:dyDescent="0.2">
      <c r="A2952" t="s">
        <v>7356</v>
      </c>
      <c r="B2952" s="1">
        <f ca="1">VLOOKUP(PHOTOS[[#This Row],[Customer_ID]],CUSTOMERS[],7)+RANDBETWEEN(0,TODAY()-VLOOKUP(PHOTOS[[#This Row],[Customer_ID]],CUSTOMERS[],7))</f>
        <v>43520</v>
      </c>
      <c r="C2952">
        <f t="shared" ca="1" si="46"/>
        <v>79</v>
      </c>
    </row>
    <row r="2953" spans="1:3" x14ac:dyDescent="0.2">
      <c r="A2953" t="s">
        <v>7357</v>
      </c>
      <c r="B2953" s="1">
        <f ca="1">VLOOKUP(PHOTOS[[#This Row],[Customer_ID]],CUSTOMERS[],7)+RANDBETWEEN(0,TODAY()-VLOOKUP(PHOTOS[[#This Row],[Customer_ID]],CUSTOMERS[],7))</f>
        <v>44100</v>
      </c>
      <c r="C2953">
        <f t="shared" ca="1" si="46"/>
        <v>196</v>
      </c>
    </row>
    <row r="2954" spans="1:3" x14ac:dyDescent="0.2">
      <c r="A2954" t="s">
        <v>7358</v>
      </c>
      <c r="B2954" s="1">
        <f ca="1">VLOOKUP(PHOTOS[[#This Row],[Customer_ID]],CUSTOMERS[],7)+RANDBETWEEN(0,TODAY()-VLOOKUP(PHOTOS[[#This Row],[Customer_ID]],CUSTOMERS[],7))</f>
        <v>43330</v>
      </c>
      <c r="C2954">
        <f t="shared" ca="1" si="46"/>
        <v>74</v>
      </c>
    </row>
    <row r="2955" spans="1:3" x14ac:dyDescent="0.2">
      <c r="A2955" t="s">
        <v>7359</v>
      </c>
      <c r="B2955" s="1">
        <f ca="1">VLOOKUP(PHOTOS[[#This Row],[Customer_ID]],CUSTOMERS[],7)+RANDBETWEEN(0,TODAY()-VLOOKUP(PHOTOS[[#This Row],[Customer_ID]],CUSTOMERS[],7))</f>
        <v>44456</v>
      </c>
      <c r="C2955">
        <f t="shared" ca="1" si="46"/>
        <v>63</v>
      </c>
    </row>
    <row r="2956" spans="1:3" x14ac:dyDescent="0.2">
      <c r="A2956" t="s">
        <v>7360</v>
      </c>
      <c r="B2956" s="1">
        <f ca="1">VLOOKUP(PHOTOS[[#This Row],[Customer_ID]],CUSTOMERS[],7)+RANDBETWEEN(0,TODAY()-VLOOKUP(PHOTOS[[#This Row],[Customer_ID]],CUSTOMERS[],7))</f>
        <v>45431</v>
      </c>
      <c r="C2956">
        <f t="shared" ca="1" si="46"/>
        <v>80</v>
      </c>
    </row>
    <row r="2957" spans="1:3" x14ac:dyDescent="0.2">
      <c r="A2957" t="s">
        <v>7361</v>
      </c>
      <c r="B2957" s="1">
        <f ca="1">VLOOKUP(PHOTOS[[#This Row],[Customer_ID]],CUSTOMERS[],7)+RANDBETWEEN(0,TODAY()-VLOOKUP(PHOTOS[[#This Row],[Customer_ID]],CUSTOMERS[],7))</f>
        <v>43520</v>
      </c>
      <c r="C2957">
        <f t="shared" ca="1" si="46"/>
        <v>145</v>
      </c>
    </row>
    <row r="2958" spans="1:3" x14ac:dyDescent="0.2">
      <c r="A2958" t="s">
        <v>7362</v>
      </c>
      <c r="B2958" s="1">
        <f ca="1">VLOOKUP(PHOTOS[[#This Row],[Customer_ID]],CUSTOMERS[],7)+RANDBETWEEN(0,TODAY()-VLOOKUP(PHOTOS[[#This Row],[Customer_ID]],CUSTOMERS[],7))</f>
        <v>44244</v>
      </c>
      <c r="C2958">
        <f t="shared" ca="1" si="46"/>
        <v>104</v>
      </c>
    </row>
    <row r="2959" spans="1:3" x14ac:dyDescent="0.2">
      <c r="A2959" t="s">
        <v>7363</v>
      </c>
      <c r="B2959" s="1">
        <f ca="1">VLOOKUP(PHOTOS[[#This Row],[Customer_ID]],CUSTOMERS[],7)+RANDBETWEEN(0,TODAY()-VLOOKUP(PHOTOS[[#This Row],[Customer_ID]],CUSTOMERS[],7))</f>
        <v>44477</v>
      </c>
      <c r="C2959">
        <f t="shared" ca="1" si="46"/>
        <v>3</v>
      </c>
    </row>
    <row r="2960" spans="1:3" x14ac:dyDescent="0.2">
      <c r="A2960" t="s">
        <v>7364</v>
      </c>
      <c r="B2960" s="1">
        <f ca="1">VLOOKUP(PHOTOS[[#This Row],[Customer_ID]],CUSTOMERS[],7)+RANDBETWEEN(0,TODAY()-VLOOKUP(PHOTOS[[#This Row],[Customer_ID]],CUSTOMERS[],7))</f>
        <v>45424</v>
      </c>
      <c r="C2960">
        <f t="shared" ca="1" si="46"/>
        <v>90</v>
      </c>
    </row>
    <row r="2961" spans="1:3" x14ac:dyDescent="0.2">
      <c r="A2961" t="s">
        <v>7365</v>
      </c>
      <c r="B2961" s="1">
        <f ca="1">VLOOKUP(PHOTOS[[#This Row],[Customer_ID]],CUSTOMERS[],7)+RANDBETWEEN(0,TODAY()-VLOOKUP(PHOTOS[[#This Row],[Customer_ID]],CUSTOMERS[],7))</f>
        <v>44118</v>
      </c>
      <c r="C2961">
        <f t="shared" ca="1" si="46"/>
        <v>34</v>
      </c>
    </row>
    <row r="2962" spans="1:3" x14ac:dyDescent="0.2">
      <c r="A2962" t="s">
        <v>7366</v>
      </c>
      <c r="B2962" s="1">
        <f ca="1">VLOOKUP(PHOTOS[[#This Row],[Customer_ID]],CUSTOMERS[],7)+RANDBETWEEN(0,TODAY()-VLOOKUP(PHOTOS[[#This Row],[Customer_ID]],CUSTOMERS[],7))</f>
        <v>43561</v>
      </c>
      <c r="C2962">
        <f t="shared" ca="1" si="46"/>
        <v>141</v>
      </c>
    </row>
    <row r="2963" spans="1:3" x14ac:dyDescent="0.2">
      <c r="A2963" t="s">
        <v>7367</v>
      </c>
      <c r="B2963" s="1">
        <f ca="1">VLOOKUP(PHOTOS[[#This Row],[Customer_ID]],CUSTOMERS[],7)+RANDBETWEEN(0,TODAY()-VLOOKUP(PHOTOS[[#This Row],[Customer_ID]],CUSTOMERS[],7))</f>
        <v>44418</v>
      </c>
      <c r="C2963">
        <f t="shared" ca="1" si="46"/>
        <v>79</v>
      </c>
    </row>
    <row r="2964" spans="1:3" x14ac:dyDescent="0.2">
      <c r="A2964" t="s">
        <v>7368</v>
      </c>
      <c r="B2964" s="1">
        <f ca="1">VLOOKUP(PHOTOS[[#This Row],[Customer_ID]],CUSTOMERS[],7)+RANDBETWEEN(0,TODAY()-VLOOKUP(PHOTOS[[#This Row],[Customer_ID]],CUSTOMERS[],7))</f>
        <v>44808</v>
      </c>
      <c r="C2964">
        <f t="shared" ca="1" si="46"/>
        <v>177</v>
      </c>
    </row>
    <row r="2965" spans="1:3" x14ac:dyDescent="0.2">
      <c r="A2965" t="s">
        <v>7369</v>
      </c>
      <c r="B2965" s="1">
        <f ca="1">VLOOKUP(PHOTOS[[#This Row],[Customer_ID]],CUSTOMERS[],7)+RANDBETWEEN(0,TODAY()-VLOOKUP(PHOTOS[[#This Row],[Customer_ID]],CUSTOMERS[],7))</f>
        <v>44097</v>
      </c>
      <c r="C2965">
        <f t="shared" ca="1" si="46"/>
        <v>84</v>
      </c>
    </row>
    <row r="2966" spans="1:3" x14ac:dyDescent="0.2">
      <c r="A2966" t="s">
        <v>7370</v>
      </c>
      <c r="B2966" s="1">
        <f ca="1">VLOOKUP(PHOTOS[[#This Row],[Customer_ID]],CUSTOMERS[],7)+RANDBETWEEN(0,TODAY()-VLOOKUP(PHOTOS[[#This Row],[Customer_ID]],CUSTOMERS[],7))</f>
        <v>43729</v>
      </c>
      <c r="C2966">
        <f t="shared" ca="1" si="46"/>
        <v>62</v>
      </c>
    </row>
    <row r="2967" spans="1:3" x14ac:dyDescent="0.2">
      <c r="A2967" t="s">
        <v>7371</v>
      </c>
      <c r="B2967" s="1">
        <f ca="1">VLOOKUP(PHOTOS[[#This Row],[Customer_ID]],CUSTOMERS[],7)+RANDBETWEEN(0,TODAY()-VLOOKUP(PHOTOS[[#This Row],[Customer_ID]],CUSTOMERS[],7))</f>
        <v>44442</v>
      </c>
      <c r="C2967">
        <f t="shared" ca="1" si="46"/>
        <v>187</v>
      </c>
    </row>
    <row r="2968" spans="1:3" x14ac:dyDescent="0.2">
      <c r="A2968" t="s">
        <v>7372</v>
      </c>
      <c r="B2968" s="1">
        <f ca="1">VLOOKUP(PHOTOS[[#This Row],[Customer_ID]],CUSTOMERS[],7)+RANDBETWEEN(0,TODAY()-VLOOKUP(PHOTOS[[#This Row],[Customer_ID]],CUSTOMERS[],7))</f>
        <v>44722</v>
      </c>
      <c r="C2968">
        <f t="shared" ca="1" si="46"/>
        <v>99</v>
      </c>
    </row>
    <row r="2969" spans="1:3" x14ac:dyDescent="0.2">
      <c r="A2969" t="s">
        <v>7373</v>
      </c>
      <c r="B2969" s="1">
        <f ca="1">VLOOKUP(PHOTOS[[#This Row],[Customer_ID]],CUSTOMERS[],7)+RANDBETWEEN(0,TODAY()-VLOOKUP(PHOTOS[[#This Row],[Customer_ID]],CUSTOMERS[],7))</f>
        <v>42939</v>
      </c>
      <c r="C2969">
        <f t="shared" ca="1" si="46"/>
        <v>1</v>
      </c>
    </row>
    <row r="2970" spans="1:3" x14ac:dyDescent="0.2">
      <c r="A2970" t="s">
        <v>7374</v>
      </c>
      <c r="B2970" s="1">
        <f ca="1">VLOOKUP(PHOTOS[[#This Row],[Customer_ID]],CUSTOMERS[],7)+RANDBETWEEN(0,TODAY()-VLOOKUP(PHOTOS[[#This Row],[Customer_ID]],CUSTOMERS[],7))</f>
        <v>45497</v>
      </c>
      <c r="C2970">
        <f t="shared" ca="1" si="46"/>
        <v>129</v>
      </c>
    </row>
    <row r="2971" spans="1:3" x14ac:dyDescent="0.2">
      <c r="A2971" t="s">
        <v>7375</v>
      </c>
      <c r="B2971" s="1">
        <f ca="1">VLOOKUP(PHOTOS[[#This Row],[Customer_ID]],CUSTOMERS[],7)+RANDBETWEEN(0,TODAY()-VLOOKUP(PHOTOS[[#This Row],[Customer_ID]],CUSTOMERS[],7))</f>
        <v>44095</v>
      </c>
      <c r="C2971">
        <f t="shared" ca="1" si="46"/>
        <v>57</v>
      </c>
    </row>
    <row r="2972" spans="1:3" x14ac:dyDescent="0.2">
      <c r="A2972" t="s">
        <v>7376</v>
      </c>
      <c r="B2972" s="1">
        <f ca="1">VLOOKUP(PHOTOS[[#This Row],[Customer_ID]],CUSTOMERS[],7)+RANDBETWEEN(0,TODAY()-VLOOKUP(PHOTOS[[#This Row],[Customer_ID]],CUSTOMERS[],7))</f>
        <v>44187</v>
      </c>
      <c r="C2972">
        <f t="shared" ca="1" si="46"/>
        <v>6</v>
      </c>
    </row>
    <row r="2973" spans="1:3" x14ac:dyDescent="0.2">
      <c r="A2973" t="s">
        <v>7377</v>
      </c>
      <c r="B2973" s="1">
        <f ca="1">VLOOKUP(PHOTOS[[#This Row],[Customer_ID]],CUSTOMERS[],7)+RANDBETWEEN(0,TODAY()-VLOOKUP(PHOTOS[[#This Row],[Customer_ID]],CUSTOMERS[],7))</f>
        <v>43870</v>
      </c>
      <c r="C2973">
        <f t="shared" ca="1" si="46"/>
        <v>173</v>
      </c>
    </row>
    <row r="2974" spans="1:3" x14ac:dyDescent="0.2">
      <c r="A2974" t="s">
        <v>7378</v>
      </c>
      <c r="B2974" s="1">
        <f ca="1">VLOOKUP(PHOTOS[[#This Row],[Customer_ID]],CUSTOMERS[],7)+RANDBETWEEN(0,TODAY()-VLOOKUP(PHOTOS[[#This Row],[Customer_ID]],CUSTOMERS[],7))</f>
        <v>44453</v>
      </c>
      <c r="C2974">
        <f t="shared" ca="1" si="46"/>
        <v>90</v>
      </c>
    </row>
    <row r="2975" spans="1:3" x14ac:dyDescent="0.2">
      <c r="A2975" t="s">
        <v>7379</v>
      </c>
      <c r="B2975" s="1">
        <f ca="1">VLOOKUP(PHOTOS[[#This Row],[Customer_ID]],CUSTOMERS[],7)+RANDBETWEEN(0,TODAY()-VLOOKUP(PHOTOS[[#This Row],[Customer_ID]],CUSTOMERS[],7))</f>
        <v>44038</v>
      </c>
      <c r="C2975">
        <f t="shared" ca="1" si="46"/>
        <v>49</v>
      </c>
    </row>
    <row r="2976" spans="1:3" x14ac:dyDescent="0.2">
      <c r="A2976" t="s">
        <v>7380</v>
      </c>
      <c r="B2976" s="1">
        <f ca="1">VLOOKUP(PHOTOS[[#This Row],[Customer_ID]],CUSTOMERS[],7)+RANDBETWEEN(0,TODAY()-VLOOKUP(PHOTOS[[#This Row],[Customer_ID]],CUSTOMERS[],7))</f>
        <v>44997</v>
      </c>
      <c r="C2976">
        <f t="shared" ca="1" si="46"/>
        <v>61</v>
      </c>
    </row>
    <row r="2977" spans="1:3" x14ac:dyDescent="0.2">
      <c r="A2977" t="s">
        <v>7381</v>
      </c>
      <c r="B2977" s="1">
        <f ca="1">VLOOKUP(PHOTOS[[#This Row],[Customer_ID]],CUSTOMERS[],7)+RANDBETWEEN(0,TODAY()-VLOOKUP(PHOTOS[[#This Row],[Customer_ID]],CUSTOMERS[],7))</f>
        <v>45125</v>
      </c>
      <c r="C2977">
        <f t="shared" ca="1" si="46"/>
        <v>83</v>
      </c>
    </row>
    <row r="2978" spans="1:3" x14ac:dyDescent="0.2">
      <c r="A2978" t="s">
        <v>7382</v>
      </c>
      <c r="B2978" s="1">
        <f ca="1">VLOOKUP(PHOTOS[[#This Row],[Customer_ID]],CUSTOMERS[],7)+RANDBETWEEN(0,TODAY()-VLOOKUP(PHOTOS[[#This Row],[Customer_ID]],CUSTOMERS[],7))</f>
        <v>43752</v>
      </c>
      <c r="C2978">
        <f t="shared" ca="1" si="46"/>
        <v>118</v>
      </c>
    </row>
    <row r="2979" spans="1:3" x14ac:dyDescent="0.2">
      <c r="A2979" t="s">
        <v>7383</v>
      </c>
      <c r="B2979" s="1">
        <f ca="1">VLOOKUP(PHOTOS[[#This Row],[Customer_ID]],CUSTOMERS[],7)+RANDBETWEEN(0,TODAY()-VLOOKUP(PHOTOS[[#This Row],[Customer_ID]],CUSTOMERS[],7))</f>
        <v>43854</v>
      </c>
      <c r="C2979">
        <f t="shared" ca="1" si="46"/>
        <v>192</v>
      </c>
    </row>
    <row r="2980" spans="1:3" x14ac:dyDescent="0.2">
      <c r="A2980" t="s">
        <v>7384</v>
      </c>
      <c r="B2980" s="1">
        <f ca="1">VLOOKUP(PHOTOS[[#This Row],[Customer_ID]],CUSTOMERS[],7)+RANDBETWEEN(0,TODAY()-VLOOKUP(PHOTOS[[#This Row],[Customer_ID]],CUSTOMERS[],7))</f>
        <v>44690</v>
      </c>
      <c r="C2980">
        <f t="shared" ca="1" si="46"/>
        <v>43</v>
      </c>
    </row>
    <row r="2981" spans="1:3" x14ac:dyDescent="0.2">
      <c r="A2981" t="s">
        <v>7385</v>
      </c>
      <c r="B2981" s="1">
        <f ca="1">VLOOKUP(PHOTOS[[#This Row],[Customer_ID]],CUSTOMERS[],7)+RANDBETWEEN(0,TODAY()-VLOOKUP(PHOTOS[[#This Row],[Customer_ID]],CUSTOMERS[],7))</f>
        <v>45448</v>
      </c>
      <c r="C2981">
        <f t="shared" ca="1" si="46"/>
        <v>174</v>
      </c>
    </row>
    <row r="2982" spans="1:3" x14ac:dyDescent="0.2">
      <c r="A2982" t="s">
        <v>7386</v>
      </c>
      <c r="B2982" s="1">
        <f ca="1">VLOOKUP(PHOTOS[[#This Row],[Customer_ID]],CUSTOMERS[],7)+RANDBETWEEN(0,TODAY()-VLOOKUP(PHOTOS[[#This Row],[Customer_ID]],CUSTOMERS[],7))</f>
        <v>44664</v>
      </c>
      <c r="C2982">
        <f t="shared" ca="1" si="46"/>
        <v>94</v>
      </c>
    </row>
    <row r="2983" spans="1:3" x14ac:dyDescent="0.2">
      <c r="A2983" t="s">
        <v>7387</v>
      </c>
      <c r="B2983" s="1">
        <f ca="1">VLOOKUP(PHOTOS[[#This Row],[Customer_ID]],CUSTOMERS[],7)+RANDBETWEEN(0,TODAY()-VLOOKUP(PHOTOS[[#This Row],[Customer_ID]],CUSTOMERS[],7))</f>
        <v>42983</v>
      </c>
      <c r="C2983">
        <f t="shared" ca="1" si="46"/>
        <v>88</v>
      </c>
    </row>
    <row r="2984" spans="1:3" x14ac:dyDescent="0.2">
      <c r="A2984" t="s">
        <v>7388</v>
      </c>
      <c r="B2984" s="1">
        <f ca="1">VLOOKUP(PHOTOS[[#This Row],[Customer_ID]],CUSTOMERS[],7)+RANDBETWEEN(0,TODAY()-VLOOKUP(PHOTOS[[#This Row],[Customer_ID]],CUSTOMERS[],7))</f>
        <v>44450</v>
      </c>
      <c r="C2984">
        <f t="shared" ca="1" si="46"/>
        <v>167</v>
      </c>
    </row>
    <row r="2985" spans="1:3" x14ac:dyDescent="0.2">
      <c r="A2985" t="s">
        <v>7389</v>
      </c>
      <c r="B2985" s="1">
        <f ca="1">VLOOKUP(PHOTOS[[#This Row],[Customer_ID]],CUSTOMERS[],7)+RANDBETWEEN(0,TODAY()-VLOOKUP(PHOTOS[[#This Row],[Customer_ID]],CUSTOMERS[],7))</f>
        <v>44576</v>
      </c>
      <c r="C2985">
        <f t="shared" ca="1" si="46"/>
        <v>68</v>
      </c>
    </row>
    <row r="2986" spans="1:3" x14ac:dyDescent="0.2">
      <c r="A2986" t="s">
        <v>7390</v>
      </c>
      <c r="B2986" s="1">
        <f ca="1">VLOOKUP(PHOTOS[[#This Row],[Customer_ID]],CUSTOMERS[],7)+RANDBETWEEN(0,TODAY()-VLOOKUP(PHOTOS[[#This Row],[Customer_ID]],CUSTOMERS[],7))</f>
        <v>45297</v>
      </c>
      <c r="C2986">
        <f t="shared" ca="1" si="46"/>
        <v>116</v>
      </c>
    </row>
    <row r="2987" spans="1:3" x14ac:dyDescent="0.2">
      <c r="A2987" t="s">
        <v>7391</v>
      </c>
      <c r="B2987" s="1">
        <f ca="1">VLOOKUP(PHOTOS[[#This Row],[Customer_ID]],CUSTOMERS[],7)+RANDBETWEEN(0,TODAY()-VLOOKUP(PHOTOS[[#This Row],[Customer_ID]],CUSTOMERS[],7))</f>
        <v>44961</v>
      </c>
      <c r="C2987">
        <f t="shared" ca="1" si="46"/>
        <v>28</v>
      </c>
    </row>
    <row r="2988" spans="1:3" x14ac:dyDescent="0.2">
      <c r="A2988" t="s">
        <v>7392</v>
      </c>
      <c r="B2988" s="1">
        <f ca="1">VLOOKUP(PHOTOS[[#This Row],[Customer_ID]],CUSTOMERS[],7)+RANDBETWEEN(0,TODAY()-VLOOKUP(PHOTOS[[#This Row],[Customer_ID]],CUSTOMERS[],7))</f>
        <v>45045</v>
      </c>
      <c r="C2988">
        <f t="shared" ca="1" si="46"/>
        <v>20</v>
      </c>
    </row>
    <row r="2989" spans="1:3" x14ac:dyDescent="0.2">
      <c r="A2989" t="s">
        <v>7393</v>
      </c>
      <c r="B2989" s="1">
        <f ca="1">VLOOKUP(PHOTOS[[#This Row],[Customer_ID]],CUSTOMERS[],7)+RANDBETWEEN(0,TODAY()-VLOOKUP(PHOTOS[[#This Row],[Customer_ID]],CUSTOMERS[],7))</f>
        <v>44604</v>
      </c>
      <c r="C2989">
        <f t="shared" ca="1" si="46"/>
        <v>105</v>
      </c>
    </row>
    <row r="2990" spans="1:3" x14ac:dyDescent="0.2">
      <c r="A2990" t="s">
        <v>7394</v>
      </c>
      <c r="B2990" s="1">
        <f ca="1">VLOOKUP(PHOTOS[[#This Row],[Customer_ID]],CUSTOMERS[],7)+RANDBETWEEN(0,TODAY()-VLOOKUP(PHOTOS[[#This Row],[Customer_ID]],CUSTOMERS[],7))</f>
        <v>44838</v>
      </c>
      <c r="C2990">
        <f t="shared" ca="1" si="46"/>
        <v>20</v>
      </c>
    </row>
    <row r="2991" spans="1:3" x14ac:dyDescent="0.2">
      <c r="A2991" t="s">
        <v>7395</v>
      </c>
      <c r="B2991" s="1">
        <f ca="1">VLOOKUP(PHOTOS[[#This Row],[Customer_ID]],CUSTOMERS[],7)+RANDBETWEEN(0,TODAY()-VLOOKUP(PHOTOS[[#This Row],[Customer_ID]],CUSTOMERS[],7))</f>
        <v>44276</v>
      </c>
      <c r="C2991">
        <f t="shared" ca="1" si="46"/>
        <v>86</v>
      </c>
    </row>
    <row r="2992" spans="1:3" x14ac:dyDescent="0.2">
      <c r="A2992" t="s">
        <v>7396</v>
      </c>
      <c r="B2992" s="1">
        <f ca="1">VLOOKUP(PHOTOS[[#This Row],[Customer_ID]],CUSTOMERS[],7)+RANDBETWEEN(0,TODAY()-VLOOKUP(PHOTOS[[#This Row],[Customer_ID]],CUSTOMERS[],7))</f>
        <v>43390</v>
      </c>
      <c r="C2992">
        <f t="shared" ca="1" si="46"/>
        <v>50</v>
      </c>
    </row>
    <row r="2993" spans="1:3" x14ac:dyDescent="0.2">
      <c r="A2993" t="s">
        <v>7397</v>
      </c>
      <c r="B2993" s="1">
        <f ca="1">VLOOKUP(PHOTOS[[#This Row],[Customer_ID]],CUSTOMERS[],7)+RANDBETWEEN(0,TODAY()-VLOOKUP(PHOTOS[[#This Row],[Customer_ID]],CUSTOMERS[],7))</f>
        <v>44706</v>
      </c>
      <c r="C2993">
        <f t="shared" ca="1" si="46"/>
        <v>109</v>
      </c>
    </row>
    <row r="2994" spans="1:3" x14ac:dyDescent="0.2">
      <c r="A2994" t="s">
        <v>7398</v>
      </c>
      <c r="B2994" s="1">
        <f ca="1">VLOOKUP(PHOTOS[[#This Row],[Customer_ID]],CUSTOMERS[],7)+RANDBETWEEN(0,TODAY()-VLOOKUP(PHOTOS[[#This Row],[Customer_ID]],CUSTOMERS[],7))</f>
        <v>44825</v>
      </c>
      <c r="C2994">
        <f t="shared" ca="1" si="46"/>
        <v>17</v>
      </c>
    </row>
    <row r="2995" spans="1:3" x14ac:dyDescent="0.2">
      <c r="A2995" t="s">
        <v>7399</v>
      </c>
      <c r="B2995" s="1">
        <f ca="1">VLOOKUP(PHOTOS[[#This Row],[Customer_ID]],CUSTOMERS[],7)+RANDBETWEEN(0,TODAY()-VLOOKUP(PHOTOS[[#This Row],[Customer_ID]],CUSTOMERS[],7))</f>
        <v>44126</v>
      </c>
      <c r="C2995">
        <f t="shared" ca="1" si="46"/>
        <v>100</v>
      </c>
    </row>
    <row r="2996" spans="1:3" x14ac:dyDescent="0.2">
      <c r="A2996" t="s">
        <v>7400</v>
      </c>
      <c r="B2996" s="1">
        <f ca="1">VLOOKUP(PHOTOS[[#This Row],[Customer_ID]],CUSTOMERS[],7)+RANDBETWEEN(0,TODAY()-VLOOKUP(PHOTOS[[#This Row],[Customer_ID]],CUSTOMERS[],7))</f>
        <v>44226</v>
      </c>
      <c r="C2996">
        <f t="shared" ca="1" si="46"/>
        <v>186</v>
      </c>
    </row>
    <row r="2997" spans="1:3" x14ac:dyDescent="0.2">
      <c r="A2997" t="s">
        <v>7401</v>
      </c>
      <c r="B2997" s="1">
        <f ca="1">VLOOKUP(PHOTOS[[#This Row],[Customer_ID]],CUSTOMERS[],7)+RANDBETWEEN(0,TODAY()-VLOOKUP(PHOTOS[[#This Row],[Customer_ID]],CUSTOMERS[],7))</f>
        <v>45117</v>
      </c>
      <c r="C2997">
        <f t="shared" ca="1" si="46"/>
        <v>29</v>
      </c>
    </row>
    <row r="2998" spans="1:3" x14ac:dyDescent="0.2">
      <c r="A2998" t="s">
        <v>7402</v>
      </c>
      <c r="B2998" s="1">
        <f ca="1">VLOOKUP(PHOTOS[[#This Row],[Customer_ID]],CUSTOMERS[],7)+RANDBETWEEN(0,TODAY()-VLOOKUP(PHOTOS[[#This Row],[Customer_ID]],CUSTOMERS[],7))</f>
        <v>44775</v>
      </c>
      <c r="C2998">
        <f t="shared" ca="1" si="46"/>
        <v>190</v>
      </c>
    </row>
    <row r="2999" spans="1:3" x14ac:dyDescent="0.2">
      <c r="A2999" t="s">
        <v>7403</v>
      </c>
      <c r="B2999" s="1">
        <f ca="1">VLOOKUP(PHOTOS[[#This Row],[Customer_ID]],CUSTOMERS[],7)+RANDBETWEEN(0,TODAY()-VLOOKUP(PHOTOS[[#This Row],[Customer_ID]],CUSTOMERS[],7))</f>
        <v>44016</v>
      </c>
      <c r="C2999">
        <f t="shared" ca="1" si="46"/>
        <v>18</v>
      </c>
    </row>
    <row r="3000" spans="1:3" x14ac:dyDescent="0.2">
      <c r="A3000" t="s">
        <v>7404</v>
      </c>
      <c r="B3000" s="1">
        <f ca="1">VLOOKUP(PHOTOS[[#This Row],[Customer_ID]],CUSTOMERS[],7)+RANDBETWEEN(0,TODAY()-VLOOKUP(PHOTOS[[#This Row],[Customer_ID]],CUSTOMERS[],7))</f>
        <v>44982</v>
      </c>
      <c r="C3000">
        <f t="shared" ca="1" si="46"/>
        <v>163</v>
      </c>
    </row>
    <row r="3001" spans="1:3" x14ac:dyDescent="0.2">
      <c r="A3001" t="s">
        <v>7405</v>
      </c>
      <c r="B3001" s="1">
        <f ca="1">VLOOKUP(PHOTOS[[#This Row],[Customer_ID]],CUSTOMERS[],7)+RANDBETWEEN(0,TODAY()-VLOOKUP(PHOTOS[[#This Row],[Customer_ID]],CUSTOMERS[],7))</f>
        <v>43669</v>
      </c>
      <c r="C3001">
        <f t="shared" ca="1" si="46"/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02"/>
  <sheetViews>
    <sheetView workbookViewId="0">
      <selection activeCell="D1" sqref="D1"/>
    </sheetView>
  </sheetViews>
  <sheetFormatPr defaultRowHeight="14.25" x14ac:dyDescent="0.2"/>
  <cols>
    <col min="1" max="1" width="15" customWidth="1"/>
    <col min="2" max="2" width="35.25" customWidth="1"/>
    <col min="3" max="3" width="23.375" customWidth="1"/>
  </cols>
  <sheetData>
    <row r="1" spans="1:3" ht="15" x14ac:dyDescent="0.25">
      <c r="A1" s="32" t="s">
        <v>0</v>
      </c>
      <c r="B1" s="32" t="s">
        <v>1</v>
      </c>
      <c r="C1" s="32" t="s">
        <v>2</v>
      </c>
    </row>
    <row r="2" spans="1:3" x14ac:dyDescent="0.2">
      <c r="A2" s="9">
        <f ca="1">PHOTOS[[#This Row],[Customer_ID]]</f>
        <v>124</v>
      </c>
      <c r="B2" s="9" t="s">
        <v>4113</v>
      </c>
      <c r="C2" t="s">
        <v>4406</v>
      </c>
    </row>
    <row r="3" spans="1:3" x14ac:dyDescent="0.2">
      <c r="A3" s="10">
        <f ca="1">PHOTOS[[#This Row],[Customer_ID]]</f>
        <v>141</v>
      </c>
      <c r="B3" s="10" t="s">
        <v>4113</v>
      </c>
      <c r="C3" t="s">
        <v>4407</v>
      </c>
    </row>
    <row r="4" spans="1:3" x14ac:dyDescent="0.2">
      <c r="A4" s="9">
        <f ca="1">PHOTOS[[#This Row],[Customer_ID]]</f>
        <v>188</v>
      </c>
      <c r="B4" s="10" t="s">
        <v>4113</v>
      </c>
      <c r="C4" t="s">
        <v>4408</v>
      </c>
    </row>
    <row r="5" spans="1:3" x14ac:dyDescent="0.2">
      <c r="A5" s="10">
        <f ca="1">PHOTOS[[#This Row],[Customer_ID]]</f>
        <v>167</v>
      </c>
      <c r="B5" s="10" t="s">
        <v>4113</v>
      </c>
      <c r="C5" t="s">
        <v>4409</v>
      </c>
    </row>
    <row r="6" spans="1:3" x14ac:dyDescent="0.2">
      <c r="A6" s="9">
        <f ca="1">PHOTOS[[#This Row],[Customer_ID]]</f>
        <v>46</v>
      </c>
      <c r="B6" s="10" t="s">
        <v>4113</v>
      </c>
      <c r="C6" t="s">
        <v>4410</v>
      </c>
    </row>
    <row r="7" spans="1:3" x14ac:dyDescent="0.2">
      <c r="A7" s="10">
        <f ca="1">PHOTOS[[#This Row],[Customer_ID]]</f>
        <v>9</v>
      </c>
      <c r="B7" s="10" t="s">
        <v>4113</v>
      </c>
      <c r="C7" t="s">
        <v>4411</v>
      </c>
    </row>
    <row r="8" spans="1:3" x14ac:dyDescent="0.2">
      <c r="A8" s="9">
        <f ca="1">PHOTOS[[#This Row],[Customer_ID]]</f>
        <v>88</v>
      </c>
      <c r="B8" s="10" t="s">
        <v>4113</v>
      </c>
      <c r="C8" t="s">
        <v>4412</v>
      </c>
    </row>
    <row r="9" spans="1:3" x14ac:dyDescent="0.2">
      <c r="A9" s="10">
        <f ca="1">PHOTOS[[#This Row],[Customer_ID]]</f>
        <v>135</v>
      </c>
      <c r="B9" s="10" t="s">
        <v>4113</v>
      </c>
      <c r="C9" t="s">
        <v>4413</v>
      </c>
    </row>
    <row r="10" spans="1:3" x14ac:dyDescent="0.2">
      <c r="A10" s="9">
        <f ca="1">PHOTOS[[#This Row],[Customer_ID]]</f>
        <v>26</v>
      </c>
      <c r="B10" s="10" t="s">
        <v>4113</v>
      </c>
      <c r="C10" t="s">
        <v>4414</v>
      </c>
    </row>
    <row r="11" spans="1:3" x14ac:dyDescent="0.2">
      <c r="A11" s="10">
        <f ca="1">PHOTOS[[#This Row],[Customer_ID]]</f>
        <v>195</v>
      </c>
      <c r="B11" s="10" t="s">
        <v>4113</v>
      </c>
      <c r="C11" t="s">
        <v>4415</v>
      </c>
    </row>
    <row r="12" spans="1:3" x14ac:dyDescent="0.2">
      <c r="A12" s="9">
        <f ca="1">PHOTOS[[#This Row],[Customer_ID]]</f>
        <v>163</v>
      </c>
      <c r="B12" s="10" t="s">
        <v>4113</v>
      </c>
      <c r="C12" t="s">
        <v>4416</v>
      </c>
    </row>
    <row r="13" spans="1:3" x14ac:dyDescent="0.2">
      <c r="A13" s="10">
        <f ca="1">PHOTOS[[#This Row],[Customer_ID]]</f>
        <v>150</v>
      </c>
      <c r="B13" s="10" t="s">
        <v>4113</v>
      </c>
      <c r="C13" t="s">
        <v>4417</v>
      </c>
    </row>
    <row r="14" spans="1:3" x14ac:dyDescent="0.2">
      <c r="A14" s="9">
        <f ca="1">PHOTOS[[#This Row],[Customer_ID]]</f>
        <v>184</v>
      </c>
      <c r="B14" s="10" t="s">
        <v>4113</v>
      </c>
      <c r="C14" t="s">
        <v>4418</v>
      </c>
    </row>
    <row r="15" spans="1:3" x14ac:dyDescent="0.2">
      <c r="A15" s="10">
        <f ca="1">PHOTOS[[#This Row],[Customer_ID]]</f>
        <v>110</v>
      </c>
      <c r="B15" s="10" t="s">
        <v>4113</v>
      </c>
      <c r="C15" t="s">
        <v>4419</v>
      </c>
    </row>
    <row r="16" spans="1:3" x14ac:dyDescent="0.2">
      <c r="A16" s="9">
        <f ca="1">PHOTOS[[#This Row],[Customer_ID]]</f>
        <v>77</v>
      </c>
      <c r="B16" s="10" t="s">
        <v>4113</v>
      </c>
      <c r="C16" t="s">
        <v>4420</v>
      </c>
    </row>
    <row r="17" spans="1:3" x14ac:dyDescent="0.2">
      <c r="A17" s="10">
        <f ca="1">PHOTOS[[#This Row],[Customer_ID]]</f>
        <v>4</v>
      </c>
      <c r="B17" s="10" t="s">
        <v>4113</v>
      </c>
      <c r="C17" t="s">
        <v>4421</v>
      </c>
    </row>
    <row r="18" spans="1:3" x14ac:dyDescent="0.2">
      <c r="A18" s="9">
        <f ca="1">PHOTOS[[#This Row],[Customer_ID]]</f>
        <v>136</v>
      </c>
      <c r="B18" s="10" t="s">
        <v>4113</v>
      </c>
      <c r="C18" t="s">
        <v>4422</v>
      </c>
    </row>
    <row r="19" spans="1:3" x14ac:dyDescent="0.2">
      <c r="A19" s="10">
        <f ca="1">PHOTOS[[#This Row],[Customer_ID]]</f>
        <v>179</v>
      </c>
      <c r="B19" s="10" t="s">
        <v>4113</v>
      </c>
      <c r="C19" t="s">
        <v>4423</v>
      </c>
    </row>
    <row r="20" spans="1:3" x14ac:dyDescent="0.2">
      <c r="A20" s="9">
        <f ca="1">PHOTOS[[#This Row],[Customer_ID]]</f>
        <v>145</v>
      </c>
      <c r="B20" s="10" t="s">
        <v>4113</v>
      </c>
      <c r="C20" t="s">
        <v>4424</v>
      </c>
    </row>
    <row r="21" spans="1:3" x14ac:dyDescent="0.2">
      <c r="A21" s="10">
        <f ca="1">PHOTOS[[#This Row],[Customer_ID]]</f>
        <v>197</v>
      </c>
      <c r="B21" s="10" t="s">
        <v>4113</v>
      </c>
      <c r="C21" t="s">
        <v>4425</v>
      </c>
    </row>
    <row r="22" spans="1:3" x14ac:dyDescent="0.2">
      <c r="A22" s="9">
        <f ca="1">PHOTOS[[#This Row],[Customer_ID]]</f>
        <v>8</v>
      </c>
      <c r="B22" s="10" t="s">
        <v>4113</v>
      </c>
      <c r="C22" t="s">
        <v>4426</v>
      </c>
    </row>
    <row r="23" spans="1:3" x14ac:dyDescent="0.2">
      <c r="A23" s="10">
        <f ca="1">PHOTOS[[#This Row],[Customer_ID]]</f>
        <v>114</v>
      </c>
      <c r="B23" s="10" t="s">
        <v>4113</v>
      </c>
      <c r="C23" t="s">
        <v>4427</v>
      </c>
    </row>
    <row r="24" spans="1:3" x14ac:dyDescent="0.2">
      <c r="A24" s="9">
        <f ca="1">PHOTOS[[#This Row],[Customer_ID]]</f>
        <v>175</v>
      </c>
      <c r="B24" s="10" t="s">
        <v>4113</v>
      </c>
      <c r="C24" t="s">
        <v>4428</v>
      </c>
    </row>
    <row r="25" spans="1:3" x14ac:dyDescent="0.2">
      <c r="A25" s="10">
        <f ca="1">PHOTOS[[#This Row],[Customer_ID]]</f>
        <v>92</v>
      </c>
      <c r="B25" s="10" t="s">
        <v>4113</v>
      </c>
      <c r="C25" t="s">
        <v>4429</v>
      </c>
    </row>
    <row r="26" spans="1:3" x14ac:dyDescent="0.2">
      <c r="A26" s="9">
        <f ca="1">PHOTOS[[#This Row],[Customer_ID]]</f>
        <v>33</v>
      </c>
      <c r="B26" s="10" t="s">
        <v>4113</v>
      </c>
      <c r="C26" t="s">
        <v>4430</v>
      </c>
    </row>
    <row r="27" spans="1:3" x14ac:dyDescent="0.2">
      <c r="A27" s="10">
        <f ca="1">PHOTOS[[#This Row],[Customer_ID]]</f>
        <v>102</v>
      </c>
      <c r="B27" s="10" t="s">
        <v>4113</v>
      </c>
      <c r="C27" t="s">
        <v>4431</v>
      </c>
    </row>
    <row r="28" spans="1:3" x14ac:dyDescent="0.2">
      <c r="A28" s="9">
        <f ca="1">PHOTOS[[#This Row],[Customer_ID]]</f>
        <v>30</v>
      </c>
      <c r="B28" s="10" t="s">
        <v>4113</v>
      </c>
      <c r="C28" t="s">
        <v>4432</v>
      </c>
    </row>
    <row r="29" spans="1:3" x14ac:dyDescent="0.2">
      <c r="A29" s="10">
        <f ca="1">PHOTOS[[#This Row],[Customer_ID]]</f>
        <v>125</v>
      </c>
      <c r="B29" s="10" t="s">
        <v>4113</v>
      </c>
      <c r="C29" t="s">
        <v>4433</v>
      </c>
    </row>
    <row r="30" spans="1:3" x14ac:dyDescent="0.2">
      <c r="A30" s="9">
        <f ca="1">PHOTOS[[#This Row],[Customer_ID]]</f>
        <v>134</v>
      </c>
      <c r="B30" s="10" t="s">
        <v>4113</v>
      </c>
      <c r="C30" t="s">
        <v>4434</v>
      </c>
    </row>
    <row r="31" spans="1:3" x14ac:dyDescent="0.2">
      <c r="A31" s="10">
        <f ca="1">PHOTOS[[#This Row],[Customer_ID]]</f>
        <v>154</v>
      </c>
      <c r="B31" s="10" t="s">
        <v>4113</v>
      </c>
      <c r="C31" t="s">
        <v>4435</v>
      </c>
    </row>
    <row r="32" spans="1:3" x14ac:dyDescent="0.2">
      <c r="A32" s="9">
        <f ca="1">PHOTOS[[#This Row],[Customer_ID]]</f>
        <v>74</v>
      </c>
      <c r="B32" s="10" t="s">
        <v>4113</v>
      </c>
      <c r="C32" t="s">
        <v>4436</v>
      </c>
    </row>
    <row r="33" spans="1:3" x14ac:dyDescent="0.2">
      <c r="A33" s="10">
        <f ca="1">PHOTOS[[#This Row],[Customer_ID]]</f>
        <v>3</v>
      </c>
      <c r="B33" s="10" t="s">
        <v>4113</v>
      </c>
      <c r="C33" t="s">
        <v>4437</v>
      </c>
    </row>
    <row r="34" spans="1:3" x14ac:dyDescent="0.2">
      <c r="A34" s="9">
        <f ca="1">PHOTOS[[#This Row],[Customer_ID]]</f>
        <v>35</v>
      </c>
      <c r="B34" s="10" t="s">
        <v>4113</v>
      </c>
      <c r="C34" t="s">
        <v>4438</v>
      </c>
    </row>
    <row r="35" spans="1:3" x14ac:dyDescent="0.2">
      <c r="A35" s="10">
        <f ca="1">PHOTOS[[#This Row],[Customer_ID]]</f>
        <v>24</v>
      </c>
      <c r="B35" s="10" t="s">
        <v>4113</v>
      </c>
      <c r="C35" t="s">
        <v>4439</v>
      </c>
    </row>
    <row r="36" spans="1:3" x14ac:dyDescent="0.2">
      <c r="A36" s="9">
        <f ca="1">PHOTOS[[#This Row],[Customer_ID]]</f>
        <v>181</v>
      </c>
      <c r="B36" s="10" t="s">
        <v>4113</v>
      </c>
      <c r="C36" t="s">
        <v>4440</v>
      </c>
    </row>
    <row r="37" spans="1:3" x14ac:dyDescent="0.2">
      <c r="A37" s="10">
        <f ca="1">PHOTOS[[#This Row],[Customer_ID]]</f>
        <v>59</v>
      </c>
      <c r="B37" s="10" t="s">
        <v>4113</v>
      </c>
      <c r="C37" t="s">
        <v>4441</v>
      </c>
    </row>
    <row r="38" spans="1:3" x14ac:dyDescent="0.2">
      <c r="A38" s="9">
        <f ca="1">PHOTOS[[#This Row],[Customer_ID]]</f>
        <v>52</v>
      </c>
      <c r="B38" s="10" t="s">
        <v>4113</v>
      </c>
      <c r="C38" t="s">
        <v>4442</v>
      </c>
    </row>
    <row r="39" spans="1:3" x14ac:dyDescent="0.2">
      <c r="A39" s="10">
        <f ca="1">PHOTOS[[#This Row],[Customer_ID]]</f>
        <v>83</v>
      </c>
      <c r="B39" s="10" t="s">
        <v>4113</v>
      </c>
      <c r="C39" t="s">
        <v>4443</v>
      </c>
    </row>
    <row r="40" spans="1:3" x14ac:dyDescent="0.2">
      <c r="A40" s="9">
        <f ca="1">PHOTOS[[#This Row],[Customer_ID]]</f>
        <v>87</v>
      </c>
      <c r="B40" s="10" t="s">
        <v>4113</v>
      </c>
      <c r="C40" t="s">
        <v>4444</v>
      </c>
    </row>
    <row r="41" spans="1:3" x14ac:dyDescent="0.2">
      <c r="A41" s="10">
        <f ca="1">PHOTOS[[#This Row],[Customer_ID]]</f>
        <v>114</v>
      </c>
      <c r="B41" s="10" t="s">
        <v>4113</v>
      </c>
      <c r="C41" t="s">
        <v>4445</v>
      </c>
    </row>
    <row r="42" spans="1:3" x14ac:dyDescent="0.2">
      <c r="A42" s="9">
        <f ca="1">PHOTOS[[#This Row],[Customer_ID]]</f>
        <v>15</v>
      </c>
      <c r="B42" s="10" t="s">
        <v>4113</v>
      </c>
      <c r="C42" t="s">
        <v>4446</v>
      </c>
    </row>
    <row r="43" spans="1:3" x14ac:dyDescent="0.2">
      <c r="A43" s="10">
        <f ca="1">PHOTOS[[#This Row],[Customer_ID]]</f>
        <v>29</v>
      </c>
      <c r="B43" s="10" t="s">
        <v>4113</v>
      </c>
      <c r="C43" t="s">
        <v>4447</v>
      </c>
    </row>
    <row r="44" spans="1:3" x14ac:dyDescent="0.2">
      <c r="A44" s="9">
        <f ca="1">PHOTOS[[#This Row],[Customer_ID]]</f>
        <v>165</v>
      </c>
      <c r="B44" s="10" t="s">
        <v>4113</v>
      </c>
      <c r="C44" t="s">
        <v>4448</v>
      </c>
    </row>
    <row r="45" spans="1:3" x14ac:dyDescent="0.2">
      <c r="A45" s="10">
        <f ca="1">PHOTOS[[#This Row],[Customer_ID]]</f>
        <v>188</v>
      </c>
      <c r="B45" s="10" t="s">
        <v>4113</v>
      </c>
      <c r="C45" t="s">
        <v>4449</v>
      </c>
    </row>
    <row r="46" spans="1:3" x14ac:dyDescent="0.2">
      <c r="A46" s="9">
        <f ca="1">PHOTOS[[#This Row],[Customer_ID]]</f>
        <v>171</v>
      </c>
      <c r="B46" s="10" t="s">
        <v>4113</v>
      </c>
      <c r="C46" t="s">
        <v>4450</v>
      </c>
    </row>
    <row r="47" spans="1:3" x14ac:dyDescent="0.2">
      <c r="A47" s="10">
        <f ca="1">PHOTOS[[#This Row],[Customer_ID]]</f>
        <v>128</v>
      </c>
      <c r="B47" s="10" t="s">
        <v>4113</v>
      </c>
      <c r="C47" t="s">
        <v>4451</v>
      </c>
    </row>
    <row r="48" spans="1:3" x14ac:dyDescent="0.2">
      <c r="A48" s="9">
        <f ca="1">PHOTOS[[#This Row],[Customer_ID]]</f>
        <v>12</v>
      </c>
      <c r="B48" s="10" t="s">
        <v>4113</v>
      </c>
      <c r="C48" t="s">
        <v>4452</v>
      </c>
    </row>
    <row r="49" spans="1:3" x14ac:dyDescent="0.2">
      <c r="A49" s="10">
        <f ca="1">PHOTOS[[#This Row],[Customer_ID]]</f>
        <v>160</v>
      </c>
      <c r="B49" s="10" t="s">
        <v>4113</v>
      </c>
      <c r="C49" t="s">
        <v>4453</v>
      </c>
    </row>
    <row r="50" spans="1:3" x14ac:dyDescent="0.2">
      <c r="A50" s="9">
        <f ca="1">PHOTOS[[#This Row],[Customer_ID]]</f>
        <v>107</v>
      </c>
      <c r="B50" s="10" t="s">
        <v>4113</v>
      </c>
      <c r="C50" t="s">
        <v>4454</v>
      </c>
    </row>
    <row r="51" spans="1:3" x14ac:dyDescent="0.2">
      <c r="A51" s="10">
        <f ca="1">PHOTOS[[#This Row],[Customer_ID]]</f>
        <v>10</v>
      </c>
      <c r="B51" s="10" t="s">
        <v>4113</v>
      </c>
      <c r="C51" t="s">
        <v>4455</v>
      </c>
    </row>
    <row r="52" spans="1:3" x14ac:dyDescent="0.2">
      <c r="A52" s="9">
        <f ca="1">PHOTOS[[#This Row],[Customer_ID]]</f>
        <v>102</v>
      </c>
      <c r="B52" s="10" t="s">
        <v>4113</v>
      </c>
      <c r="C52" t="s">
        <v>4456</v>
      </c>
    </row>
    <row r="53" spans="1:3" x14ac:dyDescent="0.2">
      <c r="A53" s="10">
        <f ca="1">PHOTOS[[#This Row],[Customer_ID]]</f>
        <v>70</v>
      </c>
      <c r="B53" s="10" t="s">
        <v>4113</v>
      </c>
      <c r="C53" t="s">
        <v>4457</v>
      </c>
    </row>
    <row r="54" spans="1:3" x14ac:dyDescent="0.2">
      <c r="A54" s="9">
        <f ca="1">PHOTOS[[#This Row],[Customer_ID]]</f>
        <v>62</v>
      </c>
      <c r="B54" s="10" t="s">
        <v>4113</v>
      </c>
      <c r="C54" t="s">
        <v>4458</v>
      </c>
    </row>
    <row r="55" spans="1:3" x14ac:dyDescent="0.2">
      <c r="A55" s="10">
        <f ca="1">PHOTOS[[#This Row],[Customer_ID]]</f>
        <v>98</v>
      </c>
      <c r="B55" s="10" t="s">
        <v>4113</v>
      </c>
      <c r="C55" t="s">
        <v>4459</v>
      </c>
    </row>
    <row r="56" spans="1:3" x14ac:dyDescent="0.2">
      <c r="A56" s="9">
        <f ca="1">PHOTOS[[#This Row],[Customer_ID]]</f>
        <v>139</v>
      </c>
      <c r="B56" s="10" t="s">
        <v>4113</v>
      </c>
      <c r="C56" t="s">
        <v>4460</v>
      </c>
    </row>
    <row r="57" spans="1:3" x14ac:dyDescent="0.2">
      <c r="A57" s="10">
        <f ca="1">PHOTOS[[#This Row],[Customer_ID]]</f>
        <v>154</v>
      </c>
      <c r="B57" s="10" t="s">
        <v>4113</v>
      </c>
      <c r="C57" t="s">
        <v>4461</v>
      </c>
    </row>
    <row r="58" spans="1:3" x14ac:dyDescent="0.2">
      <c r="A58" s="9">
        <f ca="1">PHOTOS[[#This Row],[Customer_ID]]</f>
        <v>77</v>
      </c>
      <c r="B58" s="10" t="s">
        <v>4113</v>
      </c>
      <c r="C58" t="s">
        <v>4462</v>
      </c>
    </row>
    <row r="59" spans="1:3" x14ac:dyDescent="0.2">
      <c r="A59" s="10">
        <f ca="1">PHOTOS[[#This Row],[Customer_ID]]</f>
        <v>11</v>
      </c>
      <c r="B59" s="10" t="s">
        <v>4113</v>
      </c>
      <c r="C59" t="s">
        <v>4463</v>
      </c>
    </row>
    <row r="60" spans="1:3" x14ac:dyDescent="0.2">
      <c r="A60" s="9">
        <f ca="1">PHOTOS[[#This Row],[Customer_ID]]</f>
        <v>22</v>
      </c>
      <c r="B60" s="10" t="s">
        <v>4113</v>
      </c>
      <c r="C60" t="s">
        <v>4464</v>
      </c>
    </row>
    <row r="61" spans="1:3" x14ac:dyDescent="0.2">
      <c r="A61" s="10">
        <f ca="1">PHOTOS[[#This Row],[Customer_ID]]</f>
        <v>29</v>
      </c>
      <c r="B61" s="10" t="s">
        <v>4113</v>
      </c>
      <c r="C61" t="s">
        <v>4465</v>
      </c>
    </row>
    <row r="62" spans="1:3" x14ac:dyDescent="0.2">
      <c r="A62" s="9">
        <f ca="1">PHOTOS[[#This Row],[Customer_ID]]</f>
        <v>43</v>
      </c>
      <c r="B62" s="10" t="s">
        <v>4113</v>
      </c>
      <c r="C62" t="s">
        <v>4466</v>
      </c>
    </row>
    <row r="63" spans="1:3" x14ac:dyDescent="0.2">
      <c r="A63" s="10">
        <f ca="1">PHOTOS[[#This Row],[Customer_ID]]</f>
        <v>182</v>
      </c>
      <c r="B63" s="10" t="s">
        <v>4113</v>
      </c>
      <c r="C63" t="s">
        <v>4467</v>
      </c>
    </row>
    <row r="64" spans="1:3" x14ac:dyDescent="0.2">
      <c r="A64" s="9">
        <f ca="1">PHOTOS[[#This Row],[Customer_ID]]</f>
        <v>38</v>
      </c>
      <c r="B64" s="10" t="s">
        <v>4113</v>
      </c>
      <c r="C64" t="s">
        <v>4468</v>
      </c>
    </row>
    <row r="65" spans="1:3" x14ac:dyDescent="0.2">
      <c r="A65" s="10">
        <f ca="1">PHOTOS[[#This Row],[Customer_ID]]</f>
        <v>90</v>
      </c>
      <c r="B65" s="10" t="s">
        <v>4113</v>
      </c>
      <c r="C65" t="s">
        <v>4469</v>
      </c>
    </row>
    <row r="66" spans="1:3" x14ac:dyDescent="0.2">
      <c r="A66" s="9">
        <f ca="1">PHOTOS[[#This Row],[Customer_ID]]</f>
        <v>152</v>
      </c>
      <c r="B66" s="10" t="s">
        <v>4113</v>
      </c>
      <c r="C66" t="s">
        <v>4470</v>
      </c>
    </row>
    <row r="67" spans="1:3" x14ac:dyDescent="0.2">
      <c r="A67" s="10">
        <f ca="1">PHOTOS[[#This Row],[Customer_ID]]</f>
        <v>148</v>
      </c>
      <c r="B67" s="10" t="s">
        <v>4113</v>
      </c>
      <c r="C67" t="s">
        <v>4471</v>
      </c>
    </row>
    <row r="68" spans="1:3" x14ac:dyDescent="0.2">
      <c r="A68" s="9">
        <f ca="1">PHOTOS[[#This Row],[Customer_ID]]</f>
        <v>40</v>
      </c>
      <c r="B68" s="10" t="s">
        <v>4113</v>
      </c>
      <c r="C68" t="s">
        <v>4472</v>
      </c>
    </row>
    <row r="69" spans="1:3" x14ac:dyDescent="0.2">
      <c r="A69" s="10">
        <f ca="1">PHOTOS[[#This Row],[Customer_ID]]</f>
        <v>40</v>
      </c>
      <c r="B69" s="10" t="s">
        <v>4113</v>
      </c>
      <c r="C69" t="s">
        <v>4473</v>
      </c>
    </row>
    <row r="70" spans="1:3" x14ac:dyDescent="0.2">
      <c r="A70" s="9">
        <f ca="1">PHOTOS[[#This Row],[Customer_ID]]</f>
        <v>81</v>
      </c>
      <c r="B70" s="10" t="s">
        <v>4113</v>
      </c>
      <c r="C70" t="s">
        <v>4474</v>
      </c>
    </row>
    <row r="71" spans="1:3" x14ac:dyDescent="0.2">
      <c r="A71" s="10">
        <f ca="1">PHOTOS[[#This Row],[Customer_ID]]</f>
        <v>107</v>
      </c>
      <c r="B71" s="10" t="s">
        <v>4113</v>
      </c>
      <c r="C71" t="s">
        <v>4475</v>
      </c>
    </row>
    <row r="72" spans="1:3" x14ac:dyDescent="0.2">
      <c r="A72" s="9">
        <f ca="1">PHOTOS[[#This Row],[Customer_ID]]</f>
        <v>88</v>
      </c>
      <c r="B72" s="10" t="s">
        <v>4113</v>
      </c>
      <c r="C72" t="s">
        <v>4476</v>
      </c>
    </row>
    <row r="73" spans="1:3" x14ac:dyDescent="0.2">
      <c r="A73" s="10">
        <f ca="1">PHOTOS[[#This Row],[Customer_ID]]</f>
        <v>50</v>
      </c>
      <c r="B73" s="10" t="s">
        <v>4113</v>
      </c>
      <c r="C73" t="s">
        <v>4477</v>
      </c>
    </row>
    <row r="74" spans="1:3" x14ac:dyDescent="0.2">
      <c r="A74" s="9">
        <f ca="1">PHOTOS[[#This Row],[Customer_ID]]</f>
        <v>104</v>
      </c>
      <c r="B74" s="10" t="s">
        <v>4113</v>
      </c>
      <c r="C74" t="s">
        <v>4478</v>
      </c>
    </row>
    <row r="75" spans="1:3" x14ac:dyDescent="0.2">
      <c r="A75" s="10">
        <f ca="1">PHOTOS[[#This Row],[Customer_ID]]</f>
        <v>78</v>
      </c>
      <c r="B75" s="10" t="s">
        <v>4113</v>
      </c>
      <c r="C75" t="s">
        <v>4479</v>
      </c>
    </row>
    <row r="76" spans="1:3" x14ac:dyDescent="0.2">
      <c r="A76" s="9">
        <f ca="1">PHOTOS[[#This Row],[Customer_ID]]</f>
        <v>40</v>
      </c>
      <c r="B76" s="10" t="s">
        <v>4113</v>
      </c>
      <c r="C76" t="s">
        <v>4480</v>
      </c>
    </row>
    <row r="77" spans="1:3" x14ac:dyDescent="0.2">
      <c r="A77" s="10">
        <f ca="1">PHOTOS[[#This Row],[Customer_ID]]</f>
        <v>140</v>
      </c>
      <c r="B77" s="10" t="s">
        <v>4113</v>
      </c>
      <c r="C77" t="s">
        <v>4481</v>
      </c>
    </row>
    <row r="78" spans="1:3" x14ac:dyDescent="0.2">
      <c r="A78" s="9">
        <f ca="1">PHOTOS[[#This Row],[Customer_ID]]</f>
        <v>34</v>
      </c>
      <c r="B78" s="10" t="s">
        <v>4113</v>
      </c>
      <c r="C78" t="s">
        <v>4482</v>
      </c>
    </row>
    <row r="79" spans="1:3" x14ac:dyDescent="0.2">
      <c r="A79" s="10">
        <f ca="1">PHOTOS[[#This Row],[Customer_ID]]</f>
        <v>1</v>
      </c>
      <c r="B79" s="10" t="s">
        <v>4113</v>
      </c>
      <c r="C79" t="s">
        <v>4483</v>
      </c>
    </row>
    <row r="80" spans="1:3" x14ac:dyDescent="0.2">
      <c r="A80" s="9">
        <f ca="1">PHOTOS[[#This Row],[Customer_ID]]</f>
        <v>60</v>
      </c>
      <c r="B80" s="10" t="s">
        <v>4113</v>
      </c>
      <c r="C80" t="s">
        <v>4484</v>
      </c>
    </row>
    <row r="81" spans="1:3" x14ac:dyDescent="0.2">
      <c r="A81" s="10">
        <f ca="1">PHOTOS[[#This Row],[Customer_ID]]</f>
        <v>171</v>
      </c>
      <c r="B81" s="10" t="s">
        <v>4113</v>
      </c>
      <c r="C81" t="s">
        <v>4485</v>
      </c>
    </row>
    <row r="82" spans="1:3" x14ac:dyDescent="0.2">
      <c r="A82" s="9">
        <f ca="1">PHOTOS[[#This Row],[Customer_ID]]</f>
        <v>72</v>
      </c>
      <c r="B82" s="10" t="s">
        <v>4113</v>
      </c>
      <c r="C82" t="s">
        <v>4486</v>
      </c>
    </row>
    <row r="83" spans="1:3" x14ac:dyDescent="0.2">
      <c r="A83" s="10">
        <f ca="1">PHOTOS[[#This Row],[Customer_ID]]</f>
        <v>60</v>
      </c>
      <c r="B83" s="10" t="s">
        <v>4113</v>
      </c>
      <c r="C83" t="s">
        <v>4487</v>
      </c>
    </row>
    <row r="84" spans="1:3" x14ac:dyDescent="0.2">
      <c r="A84" s="9">
        <f ca="1">PHOTOS[[#This Row],[Customer_ID]]</f>
        <v>186</v>
      </c>
      <c r="B84" s="10" t="s">
        <v>4113</v>
      </c>
      <c r="C84" t="s">
        <v>4488</v>
      </c>
    </row>
    <row r="85" spans="1:3" x14ac:dyDescent="0.2">
      <c r="A85" s="10">
        <f ca="1">PHOTOS[[#This Row],[Customer_ID]]</f>
        <v>116</v>
      </c>
      <c r="B85" s="10" t="s">
        <v>4113</v>
      </c>
      <c r="C85" t="s">
        <v>4489</v>
      </c>
    </row>
    <row r="86" spans="1:3" x14ac:dyDescent="0.2">
      <c r="A86" s="9">
        <f ca="1">PHOTOS[[#This Row],[Customer_ID]]</f>
        <v>94</v>
      </c>
      <c r="B86" s="10" t="s">
        <v>4113</v>
      </c>
      <c r="C86" t="s">
        <v>4490</v>
      </c>
    </row>
    <row r="87" spans="1:3" x14ac:dyDescent="0.2">
      <c r="A87" s="10">
        <f ca="1">PHOTOS[[#This Row],[Customer_ID]]</f>
        <v>84</v>
      </c>
      <c r="B87" s="10" t="s">
        <v>4113</v>
      </c>
      <c r="C87" t="s">
        <v>4491</v>
      </c>
    </row>
    <row r="88" spans="1:3" x14ac:dyDescent="0.2">
      <c r="A88" s="9">
        <f ca="1">PHOTOS[[#This Row],[Customer_ID]]</f>
        <v>80</v>
      </c>
      <c r="B88" s="10" t="s">
        <v>4113</v>
      </c>
      <c r="C88" t="s">
        <v>4492</v>
      </c>
    </row>
    <row r="89" spans="1:3" x14ac:dyDescent="0.2">
      <c r="A89" s="10">
        <f ca="1">PHOTOS[[#This Row],[Customer_ID]]</f>
        <v>63</v>
      </c>
      <c r="B89" s="10" t="s">
        <v>4113</v>
      </c>
      <c r="C89" t="s">
        <v>4493</v>
      </c>
    </row>
    <row r="90" spans="1:3" x14ac:dyDescent="0.2">
      <c r="A90" s="9">
        <f ca="1">PHOTOS[[#This Row],[Customer_ID]]</f>
        <v>108</v>
      </c>
      <c r="B90" s="10" t="s">
        <v>4113</v>
      </c>
      <c r="C90" t="s">
        <v>4494</v>
      </c>
    </row>
    <row r="91" spans="1:3" x14ac:dyDescent="0.2">
      <c r="A91" s="10">
        <f ca="1">PHOTOS[[#This Row],[Customer_ID]]</f>
        <v>159</v>
      </c>
      <c r="B91" s="10" t="s">
        <v>4113</v>
      </c>
      <c r="C91" t="s">
        <v>4495</v>
      </c>
    </row>
    <row r="92" spans="1:3" x14ac:dyDescent="0.2">
      <c r="A92" s="9">
        <f ca="1">PHOTOS[[#This Row],[Customer_ID]]</f>
        <v>125</v>
      </c>
      <c r="B92" s="10" t="s">
        <v>4113</v>
      </c>
      <c r="C92" t="s">
        <v>4496</v>
      </c>
    </row>
    <row r="93" spans="1:3" x14ac:dyDescent="0.2">
      <c r="A93" s="10">
        <f ca="1">PHOTOS[[#This Row],[Customer_ID]]</f>
        <v>43</v>
      </c>
      <c r="B93" s="10" t="s">
        <v>4113</v>
      </c>
      <c r="C93" t="s">
        <v>4497</v>
      </c>
    </row>
    <row r="94" spans="1:3" x14ac:dyDescent="0.2">
      <c r="A94" s="9">
        <f ca="1">PHOTOS[[#This Row],[Customer_ID]]</f>
        <v>77</v>
      </c>
      <c r="B94" s="10" t="s">
        <v>4113</v>
      </c>
      <c r="C94" t="s">
        <v>4498</v>
      </c>
    </row>
    <row r="95" spans="1:3" x14ac:dyDescent="0.2">
      <c r="A95" s="10">
        <f ca="1">PHOTOS[[#This Row],[Customer_ID]]</f>
        <v>44</v>
      </c>
      <c r="B95" s="10" t="s">
        <v>4113</v>
      </c>
      <c r="C95" t="s">
        <v>4499</v>
      </c>
    </row>
    <row r="96" spans="1:3" x14ac:dyDescent="0.2">
      <c r="A96" s="9">
        <f ca="1">PHOTOS[[#This Row],[Customer_ID]]</f>
        <v>123</v>
      </c>
      <c r="B96" s="10" t="s">
        <v>4113</v>
      </c>
      <c r="C96" t="s">
        <v>4500</v>
      </c>
    </row>
    <row r="97" spans="1:3" x14ac:dyDescent="0.2">
      <c r="A97" s="10">
        <f ca="1">PHOTOS[[#This Row],[Customer_ID]]</f>
        <v>18</v>
      </c>
      <c r="B97" s="10" t="s">
        <v>4113</v>
      </c>
      <c r="C97" t="s">
        <v>4501</v>
      </c>
    </row>
    <row r="98" spans="1:3" x14ac:dyDescent="0.2">
      <c r="A98" s="9">
        <f ca="1">PHOTOS[[#This Row],[Customer_ID]]</f>
        <v>139</v>
      </c>
      <c r="B98" s="10" t="s">
        <v>4113</v>
      </c>
      <c r="C98" t="s">
        <v>4502</v>
      </c>
    </row>
    <row r="99" spans="1:3" x14ac:dyDescent="0.2">
      <c r="A99" s="10">
        <f ca="1">PHOTOS[[#This Row],[Customer_ID]]</f>
        <v>114</v>
      </c>
      <c r="B99" s="10" t="s">
        <v>4113</v>
      </c>
      <c r="C99" t="s">
        <v>4503</v>
      </c>
    </row>
    <row r="100" spans="1:3" x14ac:dyDescent="0.2">
      <c r="A100" s="9">
        <f ca="1">PHOTOS[[#This Row],[Customer_ID]]</f>
        <v>99</v>
      </c>
      <c r="B100" s="10" t="s">
        <v>4113</v>
      </c>
      <c r="C100" t="s">
        <v>4504</v>
      </c>
    </row>
    <row r="101" spans="1:3" x14ac:dyDescent="0.2">
      <c r="A101" s="10">
        <f ca="1">PHOTOS[[#This Row],[Customer_ID]]</f>
        <v>75</v>
      </c>
      <c r="B101" s="10" t="s">
        <v>4113</v>
      </c>
      <c r="C101" t="s">
        <v>4505</v>
      </c>
    </row>
    <row r="102" spans="1:3" x14ac:dyDescent="0.2">
      <c r="A102" s="9">
        <f ca="1">PHOTOS[[#This Row],[Customer_ID]]</f>
        <v>171</v>
      </c>
      <c r="B102" s="10" t="s">
        <v>4113</v>
      </c>
      <c r="C102" t="s">
        <v>4506</v>
      </c>
    </row>
    <row r="103" spans="1:3" x14ac:dyDescent="0.2">
      <c r="A103" s="10">
        <f ca="1">PHOTOS[[#This Row],[Customer_ID]]</f>
        <v>54</v>
      </c>
      <c r="B103" s="10" t="s">
        <v>4113</v>
      </c>
      <c r="C103" t="s">
        <v>4507</v>
      </c>
    </row>
    <row r="104" spans="1:3" x14ac:dyDescent="0.2">
      <c r="A104" s="9">
        <f ca="1">PHOTOS[[#This Row],[Customer_ID]]</f>
        <v>168</v>
      </c>
      <c r="B104" s="10" t="s">
        <v>4113</v>
      </c>
      <c r="C104" t="s">
        <v>4508</v>
      </c>
    </row>
    <row r="105" spans="1:3" x14ac:dyDescent="0.2">
      <c r="A105" s="10">
        <f ca="1">PHOTOS[[#This Row],[Customer_ID]]</f>
        <v>110</v>
      </c>
      <c r="B105" s="10" t="s">
        <v>4113</v>
      </c>
      <c r="C105" t="s">
        <v>4509</v>
      </c>
    </row>
    <row r="106" spans="1:3" x14ac:dyDescent="0.2">
      <c r="A106" s="9">
        <f ca="1">PHOTOS[[#This Row],[Customer_ID]]</f>
        <v>26</v>
      </c>
      <c r="B106" s="10" t="s">
        <v>4113</v>
      </c>
      <c r="C106" t="s">
        <v>4510</v>
      </c>
    </row>
    <row r="107" spans="1:3" x14ac:dyDescent="0.2">
      <c r="A107" s="10">
        <f ca="1">PHOTOS[[#This Row],[Customer_ID]]</f>
        <v>197</v>
      </c>
      <c r="B107" s="10" t="s">
        <v>4113</v>
      </c>
      <c r="C107" t="s">
        <v>4511</v>
      </c>
    </row>
    <row r="108" spans="1:3" x14ac:dyDescent="0.2">
      <c r="A108" s="9">
        <f ca="1">PHOTOS[[#This Row],[Customer_ID]]</f>
        <v>125</v>
      </c>
      <c r="B108" s="10" t="s">
        <v>4113</v>
      </c>
      <c r="C108" t="s">
        <v>4512</v>
      </c>
    </row>
    <row r="109" spans="1:3" x14ac:dyDescent="0.2">
      <c r="A109" s="10">
        <f ca="1">PHOTOS[[#This Row],[Customer_ID]]</f>
        <v>149</v>
      </c>
      <c r="B109" s="10" t="s">
        <v>4113</v>
      </c>
      <c r="C109" t="s">
        <v>4513</v>
      </c>
    </row>
    <row r="110" spans="1:3" x14ac:dyDescent="0.2">
      <c r="A110" s="9">
        <f ca="1">PHOTOS[[#This Row],[Customer_ID]]</f>
        <v>137</v>
      </c>
      <c r="B110" s="10" t="s">
        <v>4113</v>
      </c>
      <c r="C110" t="s">
        <v>4514</v>
      </c>
    </row>
    <row r="111" spans="1:3" x14ac:dyDescent="0.2">
      <c r="A111" s="10">
        <f ca="1">PHOTOS[[#This Row],[Customer_ID]]</f>
        <v>120</v>
      </c>
      <c r="B111" s="10" t="s">
        <v>4113</v>
      </c>
      <c r="C111" t="s">
        <v>4515</v>
      </c>
    </row>
    <row r="112" spans="1:3" x14ac:dyDescent="0.2">
      <c r="A112" s="9">
        <f ca="1">PHOTOS[[#This Row],[Customer_ID]]</f>
        <v>156</v>
      </c>
      <c r="B112" s="10" t="s">
        <v>4113</v>
      </c>
      <c r="C112" t="s">
        <v>4516</v>
      </c>
    </row>
    <row r="113" spans="1:3" x14ac:dyDescent="0.2">
      <c r="A113" s="10">
        <f ca="1">PHOTOS[[#This Row],[Customer_ID]]</f>
        <v>137</v>
      </c>
      <c r="B113" s="10" t="s">
        <v>4113</v>
      </c>
      <c r="C113" t="s">
        <v>4517</v>
      </c>
    </row>
    <row r="114" spans="1:3" x14ac:dyDescent="0.2">
      <c r="A114" s="9">
        <f ca="1">PHOTOS[[#This Row],[Customer_ID]]</f>
        <v>155</v>
      </c>
      <c r="B114" s="10" t="s">
        <v>4113</v>
      </c>
      <c r="C114" t="s">
        <v>4518</v>
      </c>
    </row>
    <row r="115" spans="1:3" x14ac:dyDescent="0.2">
      <c r="A115" s="10">
        <f ca="1">PHOTOS[[#This Row],[Customer_ID]]</f>
        <v>93</v>
      </c>
      <c r="B115" s="10" t="s">
        <v>4113</v>
      </c>
      <c r="C115" t="s">
        <v>4519</v>
      </c>
    </row>
    <row r="116" spans="1:3" x14ac:dyDescent="0.2">
      <c r="A116" s="9">
        <f ca="1">PHOTOS[[#This Row],[Customer_ID]]</f>
        <v>189</v>
      </c>
      <c r="B116" s="10" t="s">
        <v>4113</v>
      </c>
      <c r="C116" t="s">
        <v>4520</v>
      </c>
    </row>
    <row r="117" spans="1:3" x14ac:dyDescent="0.2">
      <c r="A117" s="10">
        <f ca="1">PHOTOS[[#This Row],[Customer_ID]]</f>
        <v>51</v>
      </c>
      <c r="B117" s="10" t="s">
        <v>4113</v>
      </c>
      <c r="C117" t="s">
        <v>4521</v>
      </c>
    </row>
    <row r="118" spans="1:3" x14ac:dyDescent="0.2">
      <c r="A118" s="9">
        <f ca="1">PHOTOS[[#This Row],[Customer_ID]]</f>
        <v>3</v>
      </c>
      <c r="B118" s="10" t="s">
        <v>4113</v>
      </c>
      <c r="C118" t="s">
        <v>4522</v>
      </c>
    </row>
    <row r="119" spans="1:3" x14ac:dyDescent="0.2">
      <c r="A119" s="10">
        <f ca="1">PHOTOS[[#This Row],[Customer_ID]]</f>
        <v>110</v>
      </c>
      <c r="B119" s="10" t="s">
        <v>4113</v>
      </c>
      <c r="C119" t="s">
        <v>4523</v>
      </c>
    </row>
    <row r="120" spans="1:3" x14ac:dyDescent="0.2">
      <c r="A120" s="9">
        <f ca="1">PHOTOS[[#This Row],[Customer_ID]]</f>
        <v>19</v>
      </c>
      <c r="B120" s="10" t="s">
        <v>4113</v>
      </c>
      <c r="C120" t="s">
        <v>4524</v>
      </c>
    </row>
    <row r="121" spans="1:3" x14ac:dyDescent="0.2">
      <c r="A121" s="10">
        <f ca="1">PHOTOS[[#This Row],[Customer_ID]]</f>
        <v>148</v>
      </c>
      <c r="B121" s="10" t="s">
        <v>4113</v>
      </c>
      <c r="C121" t="s">
        <v>4525</v>
      </c>
    </row>
    <row r="122" spans="1:3" x14ac:dyDescent="0.2">
      <c r="A122" s="9">
        <f ca="1">PHOTOS[[#This Row],[Customer_ID]]</f>
        <v>39</v>
      </c>
      <c r="B122" s="10" t="s">
        <v>4113</v>
      </c>
      <c r="C122" t="s">
        <v>4526</v>
      </c>
    </row>
    <row r="123" spans="1:3" x14ac:dyDescent="0.2">
      <c r="A123" s="10">
        <f ca="1">PHOTOS[[#This Row],[Customer_ID]]</f>
        <v>7</v>
      </c>
      <c r="B123" s="10" t="s">
        <v>4113</v>
      </c>
      <c r="C123" t="s">
        <v>4527</v>
      </c>
    </row>
    <row r="124" spans="1:3" x14ac:dyDescent="0.2">
      <c r="A124" s="9">
        <f ca="1">PHOTOS[[#This Row],[Customer_ID]]</f>
        <v>79</v>
      </c>
      <c r="B124" s="10" t="s">
        <v>4113</v>
      </c>
      <c r="C124" t="s">
        <v>4528</v>
      </c>
    </row>
    <row r="125" spans="1:3" x14ac:dyDescent="0.2">
      <c r="A125" s="10">
        <f ca="1">PHOTOS[[#This Row],[Customer_ID]]</f>
        <v>119</v>
      </c>
      <c r="B125" s="10" t="s">
        <v>4113</v>
      </c>
      <c r="C125" t="s">
        <v>4529</v>
      </c>
    </row>
    <row r="126" spans="1:3" x14ac:dyDescent="0.2">
      <c r="A126" s="9">
        <f ca="1">PHOTOS[[#This Row],[Customer_ID]]</f>
        <v>195</v>
      </c>
      <c r="B126" s="10" t="s">
        <v>4113</v>
      </c>
      <c r="C126" t="s">
        <v>4530</v>
      </c>
    </row>
    <row r="127" spans="1:3" x14ac:dyDescent="0.2">
      <c r="A127" s="10">
        <f ca="1">PHOTOS[[#This Row],[Customer_ID]]</f>
        <v>81</v>
      </c>
      <c r="B127" s="10" t="s">
        <v>4113</v>
      </c>
      <c r="C127" t="s">
        <v>4531</v>
      </c>
    </row>
    <row r="128" spans="1:3" x14ac:dyDescent="0.2">
      <c r="A128" s="9">
        <f ca="1">PHOTOS[[#This Row],[Customer_ID]]</f>
        <v>171</v>
      </c>
      <c r="B128" s="10" t="s">
        <v>4113</v>
      </c>
      <c r="C128" t="s">
        <v>4532</v>
      </c>
    </row>
    <row r="129" spans="1:3" x14ac:dyDescent="0.2">
      <c r="A129" s="10">
        <f ca="1">PHOTOS[[#This Row],[Customer_ID]]</f>
        <v>62</v>
      </c>
      <c r="B129" s="10" t="s">
        <v>4113</v>
      </c>
      <c r="C129" t="s">
        <v>4533</v>
      </c>
    </row>
    <row r="130" spans="1:3" x14ac:dyDescent="0.2">
      <c r="A130" s="9">
        <f ca="1">PHOTOS[[#This Row],[Customer_ID]]</f>
        <v>23</v>
      </c>
      <c r="B130" s="10" t="s">
        <v>4113</v>
      </c>
      <c r="C130" t="s">
        <v>4534</v>
      </c>
    </row>
    <row r="131" spans="1:3" x14ac:dyDescent="0.2">
      <c r="A131" s="10">
        <f ca="1">PHOTOS[[#This Row],[Customer_ID]]</f>
        <v>74</v>
      </c>
      <c r="B131" s="10" t="s">
        <v>4113</v>
      </c>
      <c r="C131" t="s">
        <v>4535</v>
      </c>
    </row>
    <row r="132" spans="1:3" x14ac:dyDescent="0.2">
      <c r="A132" s="9">
        <f ca="1">PHOTOS[[#This Row],[Customer_ID]]</f>
        <v>149</v>
      </c>
      <c r="B132" s="10" t="s">
        <v>4113</v>
      </c>
      <c r="C132" t="s">
        <v>4536</v>
      </c>
    </row>
    <row r="133" spans="1:3" x14ac:dyDescent="0.2">
      <c r="A133" s="10">
        <f ca="1">PHOTOS[[#This Row],[Customer_ID]]</f>
        <v>200</v>
      </c>
      <c r="B133" s="10" t="s">
        <v>4113</v>
      </c>
      <c r="C133" t="s">
        <v>4537</v>
      </c>
    </row>
    <row r="134" spans="1:3" x14ac:dyDescent="0.2">
      <c r="A134" s="9">
        <f ca="1">PHOTOS[[#This Row],[Customer_ID]]</f>
        <v>2</v>
      </c>
      <c r="B134" s="10" t="s">
        <v>4113</v>
      </c>
      <c r="C134" t="s">
        <v>4538</v>
      </c>
    </row>
    <row r="135" spans="1:3" x14ac:dyDescent="0.2">
      <c r="A135" s="10">
        <f ca="1">PHOTOS[[#This Row],[Customer_ID]]</f>
        <v>171</v>
      </c>
      <c r="B135" s="10" t="s">
        <v>4113</v>
      </c>
      <c r="C135" t="s">
        <v>4539</v>
      </c>
    </row>
    <row r="136" spans="1:3" x14ac:dyDescent="0.2">
      <c r="A136" s="9">
        <f ca="1">PHOTOS[[#This Row],[Customer_ID]]</f>
        <v>172</v>
      </c>
      <c r="B136" s="10" t="s">
        <v>4113</v>
      </c>
      <c r="C136" t="s">
        <v>4540</v>
      </c>
    </row>
    <row r="137" spans="1:3" x14ac:dyDescent="0.2">
      <c r="A137" s="10">
        <f ca="1">PHOTOS[[#This Row],[Customer_ID]]</f>
        <v>158</v>
      </c>
      <c r="B137" s="10" t="s">
        <v>4113</v>
      </c>
      <c r="C137" t="s">
        <v>4541</v>
      </c>
    </row>
    <row r="138" spans="1:3" x14ac:dyDescent="0.2">
      <c r="A138" s="9">
        <f ca="1">PHOTOS[[#This Row],[Customer_ID]]</f>
        <v>129</v>
      </c>
      <c r="B138" s="10" t="s">
        <v>4113</v>
      </c>
      <c r="C138" t="s">
        <v>4542</v>
      </c>
    </row>
    <row r="139" spans="1:3" x14ac:dyDescent="0.2">
      <c r="A139" s="10">
        <f ca="1">PHOTOS[[#This Row],[Customer_ID]]</f>
        <v>33</v>
      </c>
      <c r="B139" s="10" t="s">
        <v>4113</v>
      </c>
      <c r="C139" t="s">
        <v>4543</v>
      </c>
    </row>
    <row r="140" spans="1:3" x14ac:dyDescent="0.2">
      <c r="A140" s="9">
        <f ca="1">PHOTOS[[#This Row],[Customer_ID]]</f>
        <v>13</v>
      </c>
      <c r="B140" s="10" t="s">
        <v>4113</v>
      </c>
      <c r="C140" t="s">
        <v>4544</v>
      </c>
    </row>
    <row r="141" spans="1:3" x14ac:dyDescent="0.2">
      <c r="A141" s="10">
        <f ca="1">PHOTOS[[#This Row],[Customer_ID]]</f>
        <v>181</v>
      </c>
      <c r="B141" s="10" t="s">
        <v>4113</v>
      </c>
      <c r="C141" t="s">
        <v>4545</v>
      </c>
    </row>
    <row r="142" spans="1:3" x14ac:dyDescent="0.2">
      <c r="A142" s="9">
        <f ca="1">PHOTOS[[#This Row],[Customer_ID]]</f>
        <v>97</v>
      </c>
      <c r="B142" s="10" t="s">
        <v>4113</v>
      </c>
      <c r="C142" t="s">
        <v>4546</v>
      </c>
    </row>
    <row r="143" spans="1:3" x14ac:dyDescent="0.2">
      <c r="A143" s="10">
        <f ca="1">PHOTOS[[#This Row],[Customer_ID]]</f>
        <v>92</v>
      </c>
      <c r="B143" s="10" t="s">
        <v>4113</v>
      </c>
      <c r="C143" t="s">
        <v>4547</v>
      </c>
    </row>
    <row r="144" spans="1:3" x14ac:dyDescent="0.2">
      <c r="A144" s="9">
        <f ca="1">PHOTOS[[#This Row],[Customer_ID]]</f>
        <v>165</v>
      </c>
      <c r="B144" s="10" t="s">
        <v>4113</v>
      </c>
      <c r="C144" t="s">
        <v>4548</v>
      </c>
    </row>
    <row r="145" spans="1:3" x14ac:dyDescent="0.2">
      <c r="A145" s="10">
        <f ca="1">PHOTOS[[#This Row],[Customer_ID]]</f>
        <v>22</v>
      </c>
      <c r="B145" s="10" t="s">
        <v>4113</v>
      </c>
      <c r="C145" t="s">
        <v>4549</v>
      </c>
    </row>
    <row r="146" spans="1:3" x14ac:dyDescent="0.2">
      <c r="A146" s="9">
        <f ca="1">PHOTOS[[#This Row],[Customer_ID]]</f>
        <v>166</v>
      </c>
      <c r="B146" s="10" t="s">
        <v>4113</v>
      </c>
      <c r="C146" t="s">
        <v>4550</v>
      </c>
    </row>
    <row r="147" spans="1:3" x14ac:dyDescent="0.2">
      <c r="A147" s="10">
        <f ca="1">PHOTOS[[#This Row],[Customer_ID]]</f>
        <v>21</v>
      </c>
      <c r="B147" s="10" t="s">
        <v>4113</v>
      </c>
      <c r="C147" t="s">
        <v>4551</v>
      </c>
    </row>
    <row r="148" spans="1:3" x14ac:dyDescent="0.2">
      <c r="A148" s="9">
        <f ca="1">PHOTOS[[#This Row],[Customer_ID]]</f>
        <v>114</v>
      </c>
      <c r="B148" s="10" t="s">
        <v>4113</v>
      </c>
      <c r="C148" t="s">
        <v>4552</v>
      </c>
    </row>
    <row r="149" spans="1:3" x14ac:dyDescent="0.2">
      <c r="A149" s="10">
        <f ca="1">PHOTOS[[#This Row],[Customer_ID]]</f>
        <v>193</v>
      </c>
      <c r="B149" s="10" t="s">
        <v>4113</v>
      </c>
      <c r="C149" t="s">
        <v>4553</v>
      </c>
    </row>
    <row r="150" spans="1:3" x14ac:dyDescent="0.2">
      <c r="A150" s="9">
        <f ca="1">PHOTOS[[#This Row],[Customer_ID]]</f>
        <v>35</v>
      </c>
      <c r="B150" s="10" t="s">
        <v>4113</v>
      </c>
      <c r="C150" t="s">
        <v>4554</v>
      </c>
    </row>
    <row r="151" spans="1:3" x14ac:dyDescent="0.2">
      <c r="A151" s="10">
        <f ca="1">PHOTOS[[#This Row],[Customer_ID]]</f>
        <v>74</v>
      </c>
      <c r="B151" s="10" t="s">
        <v>4113</v>
      </c>
      <c r="C151" t="s">
        <v>4555</v>
      </c>
    </row>
    <row r="152" spans="1:3" x14ac:dyDescent="0.2">
      <c r="A152" s="9">
        <f ca="1">PHOTOS[[#This Row],[Customer_ID]]</f>
        <v>103</v>
      </c>
      <c r="B152" s="10" t="s">
        <v>4113</v>
      </c>
      <c r="C152" t="s">
        <v>4556</v>
      </c>
    </row>
    <row r="153" spans="1:3" x14ac:dyDescent="0.2">
      <c r="A153" s="10">
        <f ca="1">PHOTOS[[#This Row],[Customer_ID]]</f>
        <v>138</v>
      </c>
      <c r="B153" s="10" t="s">
        <v>4113</v>
      </c>
      <c r="C153" t="s">
        <v>4557</v>
      </c>
    </row>
    <row r="154" spans="1:3" x14ac:dyDescent="0.2">
      <c r="A154" s="9">
        <f ca="1">PHOTOS[[#This Row],[Customer_ID]]</f>
        <v>127</v>
      </c>
      <c r="B154" s="10" t="s">
        <v>4113</v>
      </c>
      <c r="C154" t="s">
        <v>4558</v>
      </c>
    </row>
    <row r="155" spans="1:3" x14ac:dyDescent="0.2">
      <c r="A155" s="10">
        <f ca="1">PHOTOS[[#This Row],[Customer_ID]]</f>
        <v>64</v>
      </c>
      <c r="B155" s="10" t="s">
        <v>4113</v>
      </c>
      <c r="C155" t="s">
        <v>4559</v>
      </c>
    </row>
    <row r="156" spans="1:3" x14ac:dyDescent="0.2">
      <c r="A156" s="9">
        <f ca="1">PHOTOS[[#This Row],[Customer_ID]]</f>
        <v>23</v>
      </c>
      <c r="B156" s="10" t="s">
        <v>4113</v>
      </c>
      <c r="C156" t="s">
        <v>4560</v>
      </c>
    </row>
    <row r="157" spans="1:3" x14ac:dyDescent="0.2">
      <c r="A157" s="10">
        <f ca="1">PHOTOS[[#This Row],[Customer_ID]]</f>
        <v>133</v>
      </c>
      <c r="B157" s="10" t="s">
        <v>4113</v>
      </c>
      <c r="C157" t="s">
        <v>4561</v>
      </c>
    </row>
    <row r="158" spans="1:3" x14ac:dyDescent="0.2">
      <c r="A158" s="9">
        <f ca="1">PHOTOS[[#This Row],[Customer_ID]]</f>
        <v>154</v>
      </c>
      <c r="B158" s="10" t="s">
        <v>4113</v>
      </c>
      <c r="C158" t="s">
        <v>4562</v>
      </c>
    </row>
    <row r="159" spans="1:3" x14ac:dyDescent="0.2">
      <c r="A159" s="10">
        <f ca="1">PHOTOS[[#This Row],[Customer_ID]]</f>
        <v>70</v>
      </c>
      <c r="B159" s="10" t="s">
        <v>4113</v>
      </c>
      <c r="C159" t="s">
        <v>4563</v>
      </c>
    </row>
    <row r="160" spans="1:3" x14ac:dyDescent="0.2">
      <c r="A160" s="9">
        <f ca="1">PHOTOS[[#This Row],[Customer_ID]]</f>
        <v>194</v>
      </c>
      <c r="B160" s="10" t="s">
        <v>4113</v>
      </c>
      <c r="C160" t="s">
        <v>4564</v>
      </c>
    </row>
    <row r="161" spans="1:3" x14ac:dyDescent="0.2">
      <c r="A161" s="10">
        <f ca="1">PHOTOS[[#This Row],[Customer_ID]]</f>
        <v>51</v>
      </c>
      <c r="B161" s="10" t="s">
        <v>4113</v>
      </c>
      <c r="C161" t="s">
        <v>4565</v>
      </c>
    </row>
    <row r="162" spans="1:3" x14ac:dyDescent="0.2">
      <c r="A162" s="9">
        <f ca="1">PHOTOS[[#This Row],[Customer_ID]]</f>
        <v>110</v>
      </c>
      <c r="B162" s="10" t="s">
        <v>4113</v>
      </c>
      <c r="C162" t="s">
        <v>4566</v>
      </c>
    </row>
    <row r="163" spans="1:3" x14ac:dyDescent="0.2">
      <c r="A163" s="10">
        <f ca="1">PHOTOS[[#This Row],[Customer_ID]]</f>
        <v>200</v>
      </c>
      <c r="B163" s="10" t="s">
        <v>4113</v>
      </c>
      <c r="C163" t="s">
        <v>4567</v>
      </c>
    </row>
    <row r="164" spans="1:3" x14ac:dyDescent="0.2">
      <c r="A164" s="9">
        <f ca="1">PHOTOS[[#This Row],[Customer_ID]]</f>
        <v>168</v>
      </c>
      <c r="B164" s="10" t="s">
        <v>4113</v>
      </c>
      <c r="C164" t="s">
        <v>4568</v>
      </c>
    </row>
    <row r="165" spans="1:3" x14ac:dyDescent="0.2">
      <c r="A165" s="10">
        <f ca="1">PHOTOS[[#This Row],[Customer_ID]]</f>
        <v>138</v>
      </c>
      <c r="B165" s="10" t="s">
        <v>4113</v>
      </c>
      <c r="C165" t="s">
        <v>4569</v>
      </c>
    </row>
    <row r="166" spans="1:3" x14ac:dyDescent="0.2">
      <c r="A166" s="9">
        <f ca="1">PHOTOS[[#This Row],[Customer_ID]]</f>
        <v>147</v>
      </c>
      <c r="B166" s="10" t="s">
        <v>4113</v>
      </c>
      <c r="C166" t="s">
        <v>4570</v>
      </c>
    </row>
    <row r="167" spans="1:3" x14ac:dyDescent="0.2">
      <c r="A167" s="10">
        <f ca="1">PHOTOS[[#This Row],[Customer_ID]]</f>
        <v>11</v>
      </c>
      <c r="B167" s="10" t="s">
        <v>4113</v>
      </c>
      <c r="C167" t="s">
        <v>4571</v>
      </c>
    </row>
    <row r="168" spans="1:3" x14ac:dyDescent="0.2">
      <c r="A168" s="9">
        <f ca="1">PHOTOS[[#This Row],[Customer_ID]]</f>
        <v>191</v>
      </c>
      <c r="B168" s="10" t="s">
        <v>4113</v>
      </c>
      <c r="C168" t="s">
        <v>4572</v>
      </c>
    </row>
    <row r="169" spans="1:3" x14ac:dyDescent="0.2">
      <c r="A169" s="10">
        <f ca="1">PHOTOS[[#This Row],[Customer_ID]]</f>
        <v>130</v>
      </c>
      <c r="B169" s="10" t="s">
        <v>4113</v>
      </c>
      <c r="C169" t="s">
        <v>4573</v>
      </c>
    </row>
    <row r="170" spans="1:3" x14ac:dyDescent="0.2">
      <c r="A170" s="9">
        <f ca="1">PHOTOS[[#This Row],[Customer_ID]]</f>
        <v>196</v>
      </c>
      <c r="B170" s="10" t="s">
        <v>4113</v>
      </c>
      <c r="C170" t="s">
        <v>4574</v>
      </c>
    </row>
    <row r="171" spans="1:3" x14ac:dyDescent="0.2">
      <c r="A171" s="10">
        <f ca="1">PHOTOS[[#This Row],[Customer_ID]]</f>
        <v>63</v>
      </c>
      <c r="B171" s="10" t="s">
        <v>4113</v>
      </c>
      <c r="C171" t="s">
        <v>4575</v>
      </c>
    </row>
    <row r="172" spans="1:3" x14ac:dyDescent="0.2">
      <c r="A172" s="9">
        <f ca="1">PHOTOS[[#This Row],[Customer_ID]]</f>
        <v>87</v>
      </c>
      <c r="B172" s="10" t="s">
        <v>4113</v>
      </c>
      <c r="C172" t="s">
        <v>4576</v>
      </c>
    </row>
    <row r="173" spans="1:3" x14ac:dyDescent="0.2">
      <c r="A173" s="10">
        <f ca="1">PHOTOS[[#This Row],[Customer_ID]]</f>
        <v>158</v>
      </c>
      <c r="B173" s="10" t="s">
        <v>4113</v>
      </c>
      <c r="C173" t="s">
        <v>4577</v>
      </c>
    </row>
    <row r="174" spans="1:3" x14ac:dyDescent="0.2">
      <c r="A174" s="9">
        <f ca="1">PHOTOS[[#This Row],[Customer_ID]]</f>
        <v>4</v>
      </c>
      <c r="B174" s="10" t="s">
        <v>4113</v>
      </c>
      <c r="C174" t="s">
        <v>4578</v>
      </c>
    </row>
    <row r="175" spans="1:3" x14ac:dyDescent="0.2">
      <c r="A175" s="10">
        <f ca="1">PHOTOS[[#This Row],[Customer_ID]]</f>
        <v>71</v>
      </c>
      <c r="B175" s="10" t="s">
        <v>4113</v>
      </c>
      <c r="C175" t="s">
        <v>4579</v>
      </c>
    </row>
    <row r="176" spans="1:3" x14ac:dyDescent="0.2">
      <c r="A176" s="9">
        <f ca="1">PHOTOS[[#This Row],[Customer_ID]]</f>
        <v>92</v>
      </c>
      <c r="B176" s="10" t="s">
        <v>4113</v>
      </c>
      <c r="C176" t="s">
        <v>4580</v>
      </c>
    </row>
    <row r="177" spans="1:3" x14ac:dyDescent="0.2">
      <c r="A177" s="10">
        <f ca="1">PHOTOS[[#This Row],[Customer_ID]]</f>
        <v>1</v>
      </c>
      <c r="B177" s="10" t="s">
        <v>4113</v>
      </c>
      <c r="C177" t="s">
        <v>4581</v>
      </c>
    </row>
    <row r="178" spans="1:3" x14ac:dyDescent="0.2">
      <c r="A178" s="9">
        <f ca="1">PHOTOS[[#This Row],[Customer_ID]]</f>
        <v>134</v>
      </c>
      <c r="B178" s="10" t="s">
        <v>4113</v>
      </c>
      <c r="C178" t="s">
        <v>4582</v>
      </c>
    </row>
    <row r="179" spans="1:3" x14ac:dyDescent="0.2">
      <c r="A179" s="10">
        <f ca="1">PHOTOS[[#This Row],[Customer_ID]]</f>
        <v>70</v>
      </c>
      <c r="B179" s="10" t="s">
        <v>4113</v>
      </c>
      <c r="C179" t="s">
        <v>4583</v>
      </c>
    </row>
    <row r="180" spans="1:3" x14ac:dyDescent="0.2">
      <c r="A180" s="9">
        <f ca="1">PHOTOS[[#This Row],[Customer_ID]]</f>
        <v>51</v>
      </c>
      <c r="B180" s="10" t="s">
        <v>4113</v>
      </c>
      <c r="C180" t="s">
        <v>4584</v>
      </c>
    </row>
    <row r="181" spans="1:3" x14ac:dyDescent="0.2">
      <c r="A181" s="10">
        <f ca="1">PHOTOS[[#This Row],[Customer_ID]]</f>
        <v>1</v>
      </c>
      <c r="B181" s="10" t="s">
        <v>4113</v>
      </c>
      <c r="C181" t="s">
        <v>4585</v>
      </c>
    </row>
    <row r="182" spans="1:3" x14ac:dyDescent="0.2">
      <c r="A182" s="9">
        <f ca="1">PHOTOS[[#This Row],[Customer_ID]]</f>
        <v>101</v>
      </c>
      <c r="B182" s="10" t="s">
        <v>4113</v>
      </c>
      <c r="C182" t="s">
        <v>4586</v>
      </c>
    </row>
    <row r="183" spans="1:3" x14ac:dyDescent="0.2">
      <c r="A183" s="10">
        <f ca="1">PHOTOS[[#This Row],[Customer_ID]]</f>
        <v>81</v>
      </c>
      <c r="B183" s="10" t="s">
        <v>4113</v>
      </c>
      <c r="C183" t="s">
        <v>4587</v>
      </c>
    </row>
    <row r="184" spans="1:3" x14ac:dyDescent="0.2">
      <c r="A184" s="9">
        <f ca="1">PHOTOS[[#This Row],[Customer_ID]]</f>
        <v>42</v>
      </c>
      <c r="B184" s="10" t="s">
        <v>4113</v>
      </c>
      <c r="C184" t="s">
        <v>4588</v>
      </c>
    </row>
    <row r="185" spans="1:3" x14ac:dyDescent="0.2">
      <c r="A185" s="10">
        <f ca="1">PHOTOS[[#This Row],[Customer_ID]]</f>
        <v>102</v>
      </c>
      <c r="B185" s="10" t="s">
        <v>4113</v>
      </c>
      <c r="C185" t="s">
        <v>4589</v>
      </c>
    </row>
    <row r="186" spans="1:3" x14ac:dyDescent="0.2">
      <c r="A186" s="9">
        <f ca="1">PHOTOS[[#This Row],[Customer_ID]]</f>
        <v>166</v>
      </c>
      <c r="B186" s="10" t="s">
        <v>4113</v>
      </c>
      <c r="C186" t="s">
        <v>4590</v>
      </c>
    </row>
    <row r="187" spans="1:3" x14ac:dyDescent="0.2">
      <c r="A187" s="10">
        <f ca="1">PHOTOS[[#This Row],[Customer_ID]]</f>
        <v>192</v>
      </c>
      <c r="B187" s="10" t="s">
        <v>4113</v>
      </c>
      <c r="C187" t="s">
        <v>4591</v>
      </c>
    </row>
    <row r="188" spans="1:3" x14ac:dyDescent="0.2">
      <c r="A188" s="9">
        <f ca="1">PHOTOS[[#This Row],[Customer_ID]]</f>
        <v>166</v>
      </c>
      <c r="B188" s="10" t="s">
        <v>4113</v>
      </c>
      <c r="C188" t="s">
        <v>4592</v>
      </c>
    </row>
    <row r="189" spans="1:3" x14ac:dyDescent="0.2">
      <c r="A189" s="10">
        <f ca="1">PHOTOS[[#This Row],[Customer_ID]]</f>
        <v>141</v>
      </c>
      <c r="B189" s="10" t="s">
        <v>4113</v>
      </c>
      <c r="C189" t="s">
        <v>4593</v>
      </c>
    </row>
    <row r="190" spans="1:3" x14ac:dyDescent="0.2">
      <c r="A190" s="9">
        <f ca="1">PHOTOS[[#This Row],[Customer_ID]]</f>
        <v>184</v>
      </c>
      <c r="B190" s="10" t="s">
        <v>4113</v>
      </c>
      <c r="C190" t="s">
        <v>4594</v>
      </c>
    </row>
    <row r="191" spans="1:3" x14ac:dyDescent="0.2">
      <c r="A191" s="10">
        <f ca="1">PHOTOS[[#This Row],[Customer_ID]]</f>
        <v>79</v>
      </c>
      <c r="B191" s="10" t="s">
        <v>4113</v>
      </c>
      <c r="C191" t="s">
        <v>4595</v>
      </c>
    </row>
    <row r="192" spans="1:3" x14ac:dyDescent="0.2">
      <c r="A192" s="9">
        <f ca="1">PHOTOS[[#This Row],[Customer_ID]]</f>
        <v>99</v>
      </c>
      <c r="B192" s="10" t="s">
        <v>4113</v>
      </c>
      <c r="C192" t="s">
        <v>4596</v>
      </c>
    </row>
    <row r="193" spans="1:3" x14ac:dyDescent="0.2">
      <c r="A193" s="10">
        <f ca="1">PHOTOS[[#This Row],[Customer_ID]]</f>
        <v>178</v>
      </c>
      <c r="B193" s="10" t="s">
        <v>4113</v>
      </c>
      <c r="C193" t="s">
        <v>4597</v>
      </c>
    </row>
    <row r="194" spans="1:3" x14ac:dyDescent="0.2">
      <c r="A194" s="9">
        <f ca="1">PHOTOS[[#This Row],[Customer_ID]]</f>
        <v>31</v>
      </c>
      <c r="B194" s="10" t="s">
        <v>4113</v>
      </c>
      <c r="C194" t="s">
        <v>4598</v>
      </c>
    </row>
    <row r="195" spans="1:3" x14ac:dyDescent="0.2">
      <c r="A195" s="10">
        <f ca="1">PHOTOS[[#This Row],[Customer_ID]]</f>
        <v>62</v>
      </c>
      <c r="B195" s="10" t="s">
        <v>4113</v>
      </c>
      <c r="C195" t="s">
        <v>4599</v>
      </c>
    </row>
    <row r="196" spans="1:3" x14ac:dyDescent="0.2">
      <c r="A196" s="9">
        <f ca="1">PHOTOS[[#This Row],[Customer_ID]]</f>
        <v>62</v>
      </c>
      <c r="B196" s="10" t="s">
        <v>4113</v>
      </c>
      <c r="C196" t="s">
        <v>4600</v>
      </c>
    </row>
    <row r="197" spans="1:3" x14ac:dyDescent="0.2">
      <c r="A197" s="10">
        <f ca="1">PHOTOS[[#This Row],[Customer_ID]]</f>
        <v>68</v>
      </c>
      <c r="B197" s="10" t="s">
        <v>4113</v>
      </c>
      <c r="C197" t="s">
        <v>4601</v>
      </c>
    </row>
    <row r="198" spans="1:3" x14ac:dyDescent="0.2">
      <c r="A198" s="9">
        <f ca="1">PHOTOS[[#This Row],[Customer_ID]]</f>
        <v>130</v>
      </c>
      <c r="B198" s="10" t="s">
        <v>4113</v>
      </c>
      <c r="C198" t="s">
        <v>4602</v>
      </c>
    </row>
    <row r="199" spans="1:3" x14ac:dyDescent="0.2">
      <c r="A199" s="10">
        <f ca="1">PHOTOS[[#This Row],[Customer_ID]]</f>
        <v>37</v>
      </c>
      <c r="B199" s="10" t="s">
        <v>4113</v>
      </c>
      <c r="C199" t="s">
        <v>4603</v>
      </c>
    </row>
    <row r="200" spans="1:3" x14ac:dyDescent="0.2">
      <c r="A200" s="9">
        <f ca="1">PHOTOS[[#This Row],[Customer_ID]]</f>
        <v>102</v>
      </c>
      <c r="B200" s="10" t="s">
        <v>4113</v>
      </c>
      <c r="C200" t="s">
        <v>4604</v>
      </c>
    </row>
    <row r="201" spans="1:3" x14ac:dyDescent="0.2">
      <c r="A201" s="10">
        <f ca="1">PHOTOS[[#This Row],[Customer_ID]]</f>
        <v>72</v>
      </c>
      <c r="B201" s="10" t="s">
        <v>4113</v>
      </c>
      <c r="C201" t="s">
        <v>4605</v>
      </c>
    </row>
    <row r="202" spans="1:3" x14ac:dyDescent="0.2">
      <c r="A202" s="9">
        <f ca="1">PHOTOS[[#This Row],[Customer_ID]]</f>
        <v>59</v>
      </c>
      <c r="B202" s="10" t="s">
        <v>4113</v>
      </c>
      <c r="C202" t="s">
        <v>4606</v>
      </c>
    </row>
    <row r="203" spans="1:3" x14ac:dyDescent="0.2">
      <c r="A203" s="10">
        <f ca="1">PHOTOS[[#This Row],[Customer_ID]]</f>
        <v>21</v>
      </c>
      <c r="B203" s="10" t="s">
        <v>4113</v>
      </c>
      <c r="C203" t="s">
        <v>4607</v>
      </c>
    </row>
    <row r="204" spans="1:3" x14ac:dyDescent="0.2">
      <c r="A204" s="9">
        <f ca="1">PHOTOS[[#This Row],[Customer_ID]]</f>
        <v>194</v>
      </c>
      <c r="B204" s="10" t="s">
        <v>4113</v>
      </c>
      <c r="C204" t="s">
        <v>4608</v>
      </c>
    </row>
    <row r="205" spans="1:3" x14ac:dyDescent="0.2">
      <c r="A205" s="10">
        <f ca="1">PHOTOS[[#This Row],[Customer_ID]]</f>
        <v>76</v>
      </c>
      <c r="B205" s="10" t="s">
        <v>4113</v>
      </c>
      <c r="C205" t="s">
        <v>4609</v>
      </c>
    </row>
    <row r="206" spans="1:3" x14ac:dyDescent="0.2">
      <c r="A206" s="9">
        <f ca="1">PHOTOS[[#This Row],[Customer_ID]]</f>
        <v>44</v>
      </c>
      <c r="B206" s="10" t="s">
        <v>4113</v>
      </c>
      <c r="C206" t="s">
        <v>4610</v>
      </c>
    </row>
    <row r="207" spans="1:3" x14ac:dyDescent="0.2">
      <c r="A207" s="10">
        <f ca="1">PHOTOS[[#This Row],[Customer_ID]]</f>
        <v>39</v>
      </c>
      <c r="B207" s="10" t="s">
        <v>4113</v>
      </c>
      <c r="C207" t="s">
        <v>4611</v>
      </c>
    </row>
    <row r="208" spans="1:3" x14ac:dyDescent="0.2">
      <c r="A208" s="9">
        <f ca="1">PHOTOS[[#This Row],[Customer_ID]]</f>
        <v>46</v>
      </c>
      <c r="B208" s="10" t="s">
        <v>4113</v>
      </c>
      <c r="C208" t="s">
        <v>4612</v>
      </c>
    </row>
    <row r="209" spans="1:3" x14ac:dyDescent="0.2">
      <c r="A209" s="10">
        <f ca="1">PHOTOS[[#This Row],[Customer_ID]]</f>
        <v>70</v>
      </c>
      <c r="B209" s="10" t="s">
        <v>4113</v>
      </c>
      <c r="C209" t="s">
        <v>4613</v>
      </c>
    </row>
    <row r="210" spans="1:3" x14ac:dyDescent="0.2">
      <c r="A210" s="9">
        <f ca="1">PHOTOS[[#This Row],[Customer_ID]]</f>
        <v>142</v>
      </c>
      <c r="B210" s="10" t="s">
        <v>4113</v>
      </c>
      <c r="C210" t="s">
        <v>4614</v>
      </c>
    </row>
    <row r="211" spans="1:3" x14ac:dyDescent="0.2">
      <c r="A211" s="10">
        <f ca="1">PHOTOS[[#This Row],[Customer_ID]]</f>
        <v>196</v>
      </c>
      <c r="B211" s="10" t="s">
        <v>4113</v>
      </c>
      <c r="C211" t="s">
        <v>4615</v>
      </c>
    </row>
    <row r="212" spans="1:3" x14ac:dyDescent="0.2">
      <c r="A212" s="9">
        <f ca="1">PHOTOS[[#This Row],[Customer_ID]]</f>
        <v>147</v>
      </c>
      <c r="B212" s="10" t="s">
        <v>4113</v>
      </c>
      <c r="C212" t="s">
        <v>4616</v>
      </c>
    </row>
    <row r="213" spans="1:3" x14ac:dyDescent="0.2">
      <c r="A213" s="10">
        <f ca="1">PHOTOS[[#This Row],[Customer_ID]]</f>
        <v>102</v>
      </c>
      <c r="B213" s="10" t="s">
        <v>4113</v>
      </c>
      <c r="C213" t="s">
        <v>4617</v>
      </c>
    </row>
    <row r="214" spans="1:3" x14ac:dyDescent="0.2">
      <c r="A214" s="9">
        <f ca="1">PHOTOS[[#This Row],[Customer_ID]]</f>
        <v>134</v>
      </c>
      <c r="B214" s="10" t="s">
        <v>4113</v>
      </c>
      <c r="C214" t="s">
        <v>4618</v>
      </c>
    </row>
    <row r="215" spans="1:3" x14ac:dyDescent="0.2">
      <c r="A215" s="10">
        <f ca="1">PHOTOS[[#This Row],[Customer_ID]]</f>
        <v>174</v>
      </c>
      <c r="B215" s="10" t="s">
        <v>4113</v>
      </c>
      <c r="C215" t="s">
        <v>4619</v>
      </c>
    </row>
    <row r="216" spans="1:3" x14ac:dyDescent="0.2">
      <c r="A216" s="9">
        <f ca="1">PHOTOS[[#This Row],[Customer_ID]]</f>
        <v>133</v>
      </c>
      <c r="B216" s="10" t="s">
        <v>4113</v>
      </c>
      <c r="C216" t="s">
        <v>4620</v>
      </c>
    </row>
    <row r="217" spans="1:3" x14ac:dyDescent="0.2">
      <c r="A217" s="10">
        <f ca="1">PHOTOS[[#This Row],[Customer_ID]]</f>
        <v>161</v>
      </c>
      <c r="B217" s="10" t="s">
        <v>4113</v>
      </c>
      <c r="C217" t="s">
        <v>4621</v>
      </c>
    </row>
    <row r="218" spans="1:3" x14ac:dyDescent="0.2">
      <c r="A218" s="9">
        <f ca="1">PHOTOS[[#This Row],[Customer_ID]]</f>
        <v>82</v>
      </c>
      <c r="B218" s="10" t="s">
        <v>4113</v>
      </c>
      <c r="C218" t="s">
        <v>4622</v>
      </c>
    </row>
    <row r="219" spans="1:3" x14ac:dyDescent="0.2">
      <c r="A219" s="10">
        <f ca="1">PHOTOS[[#This Row],[Customer_ID]]</f>
        <v>111</v>
      </c>
      <c r="B219" s="10" t="s">
        <v>4113</v>
      </c>
      <c r="C219" t="s">
        <v>4623</v>
      </c>
    </row>
    <row r="220" spans="1:3" x14ac:dyDescent="0.2">
      <c r="A220" s="9">
        <f ca="1">PHOTOS[[#This Row],[Customer_ID]]</f>
        <v>55</v>
      </c>
      <c r="B220" s="10" t="s">
        <v>4113</v>
      </c>
      <c r="C220" t="s">
        <v>4624</v>
      </c>
    </row>
    <row r="221" spans="1:3" x14ac:dyDescent="0.2">
      <c r="A221" s="10">
        <f ca="1">PHOTOS[[#This Row],[Customer_ID]]</f>
        <v>139</v>
      </c>
      <c r="B221" s="10" t="s">
        <v>4113</v>
      </c>
      <c r="C221" t="s">
        <v>4625</v>
      </c>
    </row>
    <row r="222" spans="1:3" x14ac:dyDescent="0.2">
      <c r="A222" s="9">
        <f ca="1">PHOTOS[[#This Row],[Customer_ID]]</f>
        <v>146</v>
      </c>
      <c r="B222" s="10" t="s">
        <v>4113</v>
      </c>
      <c r="C222" t="s">
        <v>4626</v>
      </c>
    </row>
    <row r="223" spans="1:3" x14ac:dyDescent="0.2">
      <c r="A223" s="10">
        <f ca="1">PHOTOS[[#This Row],[Customer_ID]]</f>
        <v>98</v>
      </c>
      <c r="B223" s="10" t="s">
        <v>4113</v>
      </c>
      <c r="C223" t="s">
        <v>4627</v>
      </c>
    </row>
    <row r="224" spans="1:3" x14ac:dyDescent="0.2">
      <c r="A224" s="9">
        <f ca="1">PHOTOS[[#This Row],[Customer_ID]]</f>
        <v>96</v>
      </c>
      <c r="B224" s="10" t="s">
        <v>4113</v>
      </c>
      <c r="C224" t="s">
        <v>4628</v>
      </c>
    </row>
    <row r="225" spans="1:3" x14ac:dyDescent="0.2">
      <c r="A225" s="10">
        <f ca="1">PHOTOS[[#This Row],[Customer_ID]]</f>
        <v>6</v>
      </c>
      <c r="B225" s="10" t="s">
        <v>4113</v>
      </c>
      <c r="C225" t="s">
        <v>4629</v>
      </c>
    </row>
    <row r="226" spans="1:3" x14ac:dyDescent="0.2">
      <c r="A226" s="9">
        <f ca="1">PHOTOS[[#This Row],[Customer_ID]]</f>
        <v>97</v>
      </c>
      <c r="B226" s="10" t="s">
        <v>4113</v>
      </c>
      <c r="C226" t="s">
        <v>4630</v>
      </c>
    </row>
    <row r="227" spans="1:3" x14ac:dyDescent="0.2">
      <c r="A227" s="10">
        <f ca="1">PHOTOS[[#This Row],[Customer_ID]]</f>
        <v>148</v>
      </c>
      <c r="B227" s="10" t="s">
        <v>4113</v>
      </c>
      <c r="C227" t="s">
        <v>4631</v>
      </c>
    </row>
    <row r="228" spans="1:3" x14ac:dyDescent="0.2">
      <c r="A228" s="9">
        <f ca="1">PHOTOS[[#This Row],[Customer_ID]]</f>
        <v>173</v>
      </c>
      <c r="B228" s="10" t="s">
        <v>4113</v>
      </c>
      <c r="C228" t="s">
        <v>4632</v>
      </c>
    </row>
    <row r="229" spans="1:3" x14ac:dyDescent="0.2">
      <c r="A229" s="10">
        <f ca="1">PHOTOS[[#This Row],[Customer_ID]]</f>
        <v>128</v>
      </c>
      <c r="B229" s="10" t="s">
        <v>4113</v>
      </c>
      <c r="C229" t="s">
        <v>4633</v>
      </c>
    </row>
    <row r="230" spans="1:3" x14ac:dyDescent="0.2">
      <c r="A230" s="9">
        <f ca="1">PHOTOS[[#This Row],[Customer_ID]]</f>
        <v>116</v>
      </c>
      <c r="B230" s="10" t="s">
        <v>4113</v>
      </c>
      <c r="C230" t="s">
        <v>4634</v>
      </c>
    </row>
    <row r="231" spans="1:3" x14ac:dyDescent="0.2">
      <c r="A231" s="10">
        <f ca="1">PHOTOS[[#This Row],[Customer_ID]]</f>
        <v>107</v>
      </c>
      <c r="B231" s="10" t="s">
        <v>4113</v>
      </c>
      <c r="C231" t="s">
        <v>4635</v>
      </c>
    </row>
    <row r="232" spans="1:3" x14ac:dyDescent="0.2">
      <c r="A232" s="9">
        <f ca="1">PHOTOS[[#This Row],[Customer_ID]]</f>
        <v>51</v>
      </c>
      <c r="B232" s="10" t="s">
        <v>4113</v>
      </c>
      <c r="C232" t="s">
        <v>4636</v>
      </c>
    </row>
    <row r="233" spans="1:3" x14ac:dyDescent="0.2">
      <c r="A233" s="10">
        <f ca="1">PHOTOS[[#This Row],[Customer_ID]]</f>
        <v>179</v>
      </c>
      <c r="B233" s="10" t="s">
        <v>4113</v>
      </c>
      <c r="C233" t="s">
        <v>4637</v>
      </c>
    </row>
    <row r="234" spans="1:3" x14ac:dyDescent="0.2">
      <c r="A234" s="9">
        <f ca="1">PHOTOS[[#This Row],[Customer_ID]]</f>
        <v>199</v>
      </c>
      <c r="B234" s="10" t="s">
        <v>4113</v>
      </c>
      <c r="C234" t="s">
        <v>4638</v>
      </c>
    </row>
    <row r="235" spans="1:3" x14ac:dyDescent="0.2">
      <c r="A235" s="10">
        <f ca="1">PHOTOS[[#This Row],[Customer_ID]]</f>
        <v>142</v>
      </c>
      <c r="B235" s="10" t="s">
        <v>4113</v>
      </c>
      <c r="C235" t="s">
        <v>4639</v>
      </c>
    </row>
    <row r="236" spans="1:3" x14ac:dyDescent="0.2">
      <c r="A236" s="9">
        <f ca="1">PHOTOS[[#This Row],[Customer_ID]]</f>
        <v>91</v>
      </c>
      <c r="B236" s="10" t="s">
        <v>4113</v>
      </c>
      <c r="C236" t="s">
        <v>4640</v>
      </c>
    </row>
    <row r="237" spans="1:3" x14ac:dyDescent="0.2">
      <c r="A237" s="10">
        <f ca="1">PHOTOS[[#This Row],[Customer_ID]]</f>
        <v>72</v>
      </c>
      <c r="B237" s="10" t="s">
        <v>4113</v>
      </c>
      <c r="C237" t="s">
        <v>4641</v>
      </c>
    </row>
    <row r="238" spans="1:3" x14ac:dyDescent="0.2">
      <c r="A238" s="9">
        <f ca="1">PHOTOS[[#This Row],[Customer_ID]]</f>
        <v>66</v>
      </c>
      <c r="B238" s="10" t="s">
        <v>4113</v>
      </c>
      <c r="C238" t="s">
        <v>4642</v>
      </c>
    </row>
    <row r="239" spans="1:3" x14ac:dyDescent="0.2">
      <c r="A239" s="10">
        <f ca="1">PHOTOS[[#This Row],[Customer_ID]]</f>
        <v>53</v>
      </c>
      <c r="B239" s="10" t="s">
        <v>4113</v>
      </c>
      <c r="C239" t="s">
        <v>4643</v>
      </c>
    </row>
    <row r="240" spans="1:3" x14ac:dyDescent="0.2">
      <c r="A240" s="9">
        <f ca="1">PHOTOS[[#This Row],[Customer_ID]]</f>
        <v>54</v>
      </c>
      <c r="B240" s="10" t="s">
        <v>4113</v>
      </c>
      <c r="C240" t="s">
        <v>4644</v>
      </c>
    </row>
    <row r="241" spans="1:3" x14ac:dyDescent="0.2">
      <c r="A241" s="10">
        <f ca="1">PHOTOS[[#This Row],[Customer_ID]]</f>
        <v>184</v>
      </c>
      <c r="B241" s="10" t="s">
        <v>4113</v>
      </c>
      <c r="C241" t="s">
        <v>4645</v>
      </c>
    </row>
    <row r="242" spans="1:3" x14ac:dyDescent="0.2">
      <c r="A242" s="9">
        <f ca="1">PHOTOS[[#This Row],[Customer_ID]]</f>
        <v>41</v>
      </c>
      <c r="B242" s="10" t="s">
        <v>4113</v>
      </c>
      <c r="C242" t="s">
        <v>4646</v>
      </c>
    </row>
    <row r="243" spans="1:3" x14ac:dyDescent="0.2">
      <c r="A243" s="10">
        <f ca="1">PHOTOS[[#This Row],[Customer_ID]]</f>
        <v>164</v>
      </c>
      <c r="B243" s="10" t="s">
        <v>4113</v>
      </c>
      <c r="C243" t="s">
        <v>4647</v>
      </c>
    </row>
    <row r="244" spans="1:3" x14ac:dyDescent="0.2">
      <c r="A244" s="9">
        <f ca="1">PHOTOS[[#This Row],[Customer_ID]]</f>
        <v>28</v>
      </c>
      <c r="B244" s="10" t="s">
        <v>4113</v>
      </c>
      <c r="C244" t="s">
        <v>4648</v>
      </c>
    </row>
    <row r="245" spans="1:3" x14ac:dyDescent="0.2">
      <c r="A245" s="10">
        <f ca="1">PHOTOS[[#This Row],[Customer_ID]]</f>
        <v>69</v>
      </c>
      <c r="B245" s="10" t="s">
        <v>4113</v>
      </c>
      <c r="C245" t="s">
        <v>4649</v>
      </c>
    </row>
    <row r="246" spans="1:3" x14ac:dyDescent="0.2">
      <c r="A246" s="9">
        <f ca="1">PHOTOS[[#This Row],[Customer_ID]]</f>
        <v>129</v>
      </c>
      <c r="B246" s="10" t="s">
        <v>4113</v>
      </c>
      <c r="C246" t="s">
        <v>4650</v>
      </c>
    </row>
    <row r="247" spans="1:3" x14ac:dyDescent="0.2">
      <c r="A247" s="10">
        <f ca="1">PHOTOS[[#This Row],[Customer_ID]]</f>
        <v>97</v>
      </c>
      <c r="B247" s="10" t="s">
        <v>4113</v>
      </c>
      <c r="C247" t="s">
        <v>4651</v>
      </c>
    </row>
    <row r="248" spans="1:3" x14ac:dyDescent="0.2">
      <c r="A248" s="9">
        <f ca="1">PHOTOS[[#This Row],[Customer_ID]]</f>
        <v>77</v>
      </c>
      <c r="B248" s="10" t="s">
        <v>4113</v>
      </c>
      <c r="C248" t="s">
        <v>4652</v>
      </c>
    </row>
    <row r="249" spans="1:3" x14ac:dyDescent="0.2">
      <c r="A249" s="10">
        <f ca="1">PHOTOS[[#This Row],[Customer_ID]]</f>
        <v>87</v>
      </c>
      <c r="B249" s="10" t="s">
        <v>4113</v>
      </c>
      <c r="C249" t="s">
        <v>4653</v>
      </c>
    </row>
    <row r="250" spans="1:3" x14ac:dyDescent="0.2">
      <c r="A250" s="9">
        <f ca="1">PHOTOS[[#This Row],[Customer_ID]]</f>
        <v>166</v>
      </c>
      <c r="B250" s="10" t="s">
        <v>4113</v>
      </c>
      <c r="C250" t="s">
        <v>4654</v>
      </c>
    </row>
    <row r="251" spans="1:3" x14ac:dyDescent="0.2">
      <c r="A251" s="10">
        <f ca="1">PHOTOS[[#This Row],[Customer_ID]]</f>
        <v>33</v>
      </c>
      <c r="B251" s="10" t="s">
        <v>4113</v>
      </c>
      <c r="C251" t="s">
        <v>4655</v>
      </c>
    </row>
    <row r="252" spans="1:3" x14ac:dyDescent="0.2">
      <c r="A252" s="9">
        <f ca="1">PHOTOS[[#This Row],[Customer_ID]]</f>
        <v>170</v>
      </c>
      <c r="B252" s="10" t="s">
        <v>4113</v>
      </c>
      <c r="C252" t="s">
        <v>4656</v>
      </c>
    </row>
    <row r="253" spans="1:3" x14ac:dyDescent="0.2">
      <c r="A253" s="10">
        <f ca="1">PHOTOS[[#This Row],[Customer_ID]]</f>
        <v>111</v>
      </c>
      <c r="B253" s="10" t="s">
        <v>4113</v>
      </c>
      <c r="C253" t="s">
        <v>4657</v>
      </c>
    </row>
    <row r="254" spans="1:3" x14ac:dyDescent="0.2">
      <c r="A254" s="9">
        <f ca="1">PHOTOS[[#This Row],[Customer_ID]]</f>
        <v>35</v>
      </c>
      <c r="B254" s="10" t="s">
        <v>4113</v>
      </c>
      <c r="C254" t="s">
        <v>4658</v>
      </c>
    </row>
    <row r="255" spans="1:3" x14ac:dyDescent="0.2">
      <c r="A255" s="10">
        <f ca="1">PHOTOS[[#This Row],[Customer_ID]]</f>
        <v>48</v>
      </c>
      <c r="B255" s="10" t="s">
        <v>4113</v>
      </c>
      <c r="C255" t="s">
        <v>4659</v>
      </c>
    </row>
    <row r="256" spans="1:3" x14ac:dyDescent="0.2">
      <c r="A256" s="9">
        <f ca="1">PHOTOS[[#This Row],[Customer_ID]]</f>
        <v>147</v>
      </c>
      <c r="B256" s="10" t="s">
        <v>4113</v>
      </c>
      <c r="C256" t="s">
        <v>4660</v>
      </c>
    </row>
    <row r="257" spans="1:3" x14ac:dyDescent="0.2">
      <c r="A257" s="10">
        <f ca="1">PHOTOS[[#This Row],[Customer_ID]]</f>
        <v>169</v>
      </c>
      <c r="B257" s="10" t="s">
        <v>4113</v>
      </c>
      <c r="C257" t="s">
        <v>4661</v>
      </c>
    </row>
    <row r="258" spans="1:3" x14ac:dyDescent="0.2">
      <c r="A258" s="9">
        <f ca="1">PHOTOS[[#This Row],[Customer_ID]]</f>
        <v>82</v>
      </c>
      <c r="B258" s="10" t="s">
        <v>4113</v>
      </c>
      <c r="C258" t="s">
        <v>4662</v>
      </c>
    </row>
    <row r="259" spans="1:3" x14ac:dyDescent="0.2">
      <c r="A259" s="10">
        <f ca="1">PHOTOS[[#This Row],[Customer_ID]]</f>
        <v>73</v>
      </c>
      <c r="B259" s="10" t="s">
        <v>4113</v>
      </c>
      <c r="C259" t="s">
        <v>4663</v>
      </c>
    </row>
    <row r="260" spans="1:3" x14ac:dyDescent="0.2">
      <c r="A260" s="9">
        <f ca="1">PHOTOS[[#This Row],[Customer_ID]]</f>
        <v>17</v>
      </c>
      <c r="B260" s="10" t="s">
        <v>4113</v>
      </c>
      <c r="C260" t="s">
        <v>4664</v>
      </c>
    </row>
    <row r="261" spans="1:3" x14ac:dyDescent="0.2">
      <c r="A261" s="10">
        <f ca="1">PHOTOS[[#This Row],[Customer_ID]]</f>
        <v>50</v>
      </c>
      <c r="B261" s="10" t="s">
        <v>4113</v>
      </c>
      <c r="C261" t="s">
        <v>4665</v>
      </c>
    </row>
    <row r="262" spans="1:3" x14ac:dyDescent="0.2">
      <c r="A262" s="9">
        <f ca="1">PHOTOS[[#This Row],[Customer_ID]]</f>
        <v>140</v>
      </c>
      <c r="B262" s="10" t="s">
        <v>4113</v>
      </c>
      <c r="C262" t="s">
        <v>4666</v>
      </c>
    </row>
    <row r="263" spans="1:3" x14ac:dyDescent="0.2">
      <c r="A263" s="10">
        <f ca="1">PHOTOS[[#This Row],[Customer_ID]]</f>
        <v>8</v>
      </c>
      <c r="B263" s="10" t="s">
        <v>4113</v>
      </c>
      <c r="C263" t="s">
        <v>4667</v>
      </c>
    </row>
    <row r="264" spans="1:3" x14ac:dyDescent="0.2">
      <c r="A264" s="9">
        <f ca="1">PHOTOS[[#This Row],[Customer_ID]]</f>
        <v>64</v>
      </c>
      <c r="B264" s="10" t="s">
        <v>4113</v>
      </c>
      <c r="C264" t="s">
        <v>4668</v>
      </c>
    </row>
    <row r="265" spans="1:3" x14ac:dyDescent="0.2">
      <c r="A265" s="10">
        <f ca="1">PHOTOS[[#This Row],[Customer_ID]]</f>
        <v>175</v>
      </c>
      <c r="B265" s="10" t="s">
        <v>4113</v>
      </c>
      <c r="C265" t="s">
        <v>4669</v>
      </c>
    </row>
    <row r="266" spans="1:3" x14ac:dyDescent="0.2">
      <c r="A266" s="9">
        <f ca="1">PHOTOS[[#This Row],[Customer_ID]]</f>
        <v>199</v>
      </c>
      <c r="B266" s="10" t="s">
        <v>4113</v>
      </c>
      <c r="C266" t="s">
        <v>4670</v>
      </c>
    </row>
    <row r="267" spans="1:3" x14ac:dyDescent="0.2">
      <c r="A267" s="10">
        <f ca="1">PHOTOS[[#This Row],[Customer_ID]]</f>
        <v>177</v>
      </c>
      <c r="B267" s="10" t="s">
        <v>4113</v>
      </c>
      <c r="C267" t="s">
        <v>4671</v>
      </c>
    </row>
    <row r="268" spans="1:3" x14ac:dyDescent="0.2">
      <c r="A268" s="9">
        <f ca="1">PHOTOS[[#This Row],[Customer_ID]]</f>
        <v>199</v>
      </c>
      <c r="B268" s="10" t="s">
        <v>4113</v>
      </c>
      <c r="C268" t="s">
        <v>4672</v>
      </c>
    </row>
    <row r="269" spans="1:3" x14ac:dyDescent="0.2">
      <c r="A269" s="10">
        <f ca="1">PHOTOS[[#This Row],[Customer_ID]]</f>
        <v>11</v>
      </c>
      <c r="B269" s="10" t="s">
        <v>4113</v>
      </c>
      <c r="C269" t="s">
        <v>4673</v>
      </c>
    </row>
    <row r="270" spans="1:3" x14ac:dyDescent="0.2">
      <c r="A270" s="9">
        <f ca="1">PHOTOS[[#This Row],[Customer_ID]]</f>
        <v>141</v>
      </c>
      <c r="B270" s="10" t="s">
        <v>4113</v>
      </c>
      <c r="C270" t="s">
        <v>4674</v>
      </c>
    </row>
    <row r="271" spans="1:3" x14ac:dyDescent="0.2">
      <c r="A271" s="10">
        <f ca="1">PHOTOS[[#This Row],[Customer_ID]]</f>
        <v>98</v>
      </c>
      <c r="B271" s="10" t="s">
        <v>4113</v>
      </c>
      <c r="C271" t="s">
        <v>4675</v>
      </c>
    </row>
    <row r="272" spans="1:3" x14ac:dyDescent="0.2">
      <c r="A272" s="9">
        <f ca="1">PHOTOS[[#This Row],[Customer_ID]]</f>
        <v>104</v>
      </c>
      <c r="B272" s="10" t="s">
        <v>4113</v>
      </c>
      <c r="C272" t="s">
        <v>4676</v>
      </c>
    </row>
    <row r="273" spans="1:3" x14ac:dyDescent="0.2">
      <c r="A273" s="10">
        <f ca="1">PHOTOS[[#This Row],[Customer_ID]]</f>
        <v>179</v>
      </c>
      <c r="B273" s="10" t="s">
        <v>4113</v>
      </c>
      <c r="C273" t="s">
        <v>4677</v>
      </c>
    </row>
    <row r="274" spans="1:3" x14ac:dyDescent="0.2">
      <c r="A274" s="9">
        <f ca="1">PHOTOS[[#This Row],[Customer_ID]]</f>
        <v>111</v>
      </c>
      <c r="B274" s="10" t="s">
        <v>4113</v>
      </c>
      <c r="C274" t="s">
        <v>4678</v>
      </c>
    </row>
    <row r="275" spans="1:3" x14ac:dyDescent="0.2">
      <c r="A275" s="10">
        <f ca="1">PHOTOS[[#This Row],[Customer_ID]]</f>
        <v>169</v>
      </c>
      <c r="B275" s="10" t="s">
        <v>4113</v>
      </c>
      <c r="C275" t="s">
        <v>4679</v>
      </c>
    </row>
    <row r="276" spans="1:3" x14ac:dyDescent="0.2">
      <c r="A276" s="9">
        <f ca="1">PHOTOS[[#This Row],[Customer_ID]]</f>
        <v>63</v>
      </c>
      <c r="B276" s="10" t="s">
        <v>4113</v>
      </c>
      <c r="C276" t="s">
        <v>4680</v>
      </c>
    </row>
    <row r="277" spans="1:3" x14ac:dyDescent="0.2">
      <c r="A277" s="10">
        <f ca="1">PHOTOS[[#This Row],[Customer_ID]]</f>
        <v>34</v>
      </c>
      <c r="B277" s="10" t="s">
        <v>4113</v>
      </c>
      <c r="C277" t="s">
        <v>4681</v>
      </c>
    </row>
    <row r="278" spans="1:3" x14ac:dyDescent="0.2">
      <c r="A278" s="9">
        <f ca="1">PHOTOS[[#This Row],[Customer_ID]]</f>
        <v>193</v>
      </c>
      <c r="B278" s="10" t="s">
        <v>4113</v>
      </c>
      <c r="C278" t="s">
        <v>4682</v>
      </c>
    </row>
    <row r="279" spans="1:3" x14ac:dyDescent="0.2">
      <c r="A279" s="10">
        <f ca="1">PHOTOS[[#This Row],[Customer_ID]]</f>
        <v>13</v>
      </c>
      <c r="B279" s="10" t="s">
        <v>4113</v>
      </c>
      <c r="C279" t="s">
        <v>4683</v>
      </c>
    </row>
    <row r="280" spans="1:3" x14ac:dyDescent="0.2">
      <c r="A280" s="9">
        <f ca="1">PHOTOS[[#This Row],[Customer_ID]]</f>
        <v>46</v>
      </c>
      <c r="B280" s="10" t="s">
        <v>4113</v>
      </c>
      <c r="C280" t="s">
        <v>4684</v>
      </c>
    </row>
    <row r="281" spans="1:3" x14ac:dyDescent="0.2">
      <c r="A281" s="10">
        <f ca="1">PHOTOS[[#This Row],[Customer_ID]]</f>
        <v>182</v>
      </c>
      <c r="B281" s="10" t="s">
        <v>4113</v>
      </c>
      <c r="C281" t="s">
        <v>4685</v>
      </c>
    </row>
    <row r="282" spans="1:3" x14ac:dyDescent="0.2">
      <c r="A282" s="9">
        <f ca="1">PHOTOS[[#This Row],[Customer_ID]]</f>
        <v>97</v>
      </c>
      <c r="B282" s="10" t="s">
        <v>4113</v>
      </c>
      <c r="C282" t="s">
        <v>4686</v>
      </c>
    </row>
    <row r="283" spans="1:3" x14ac:dyDescent="0.2">
      <c r="A283" s="10">
        <f ca="1">PHOTOS[[#This Row],[Customer_ID]]</f>
        <v>72</v>
      </c>
      <c r="B283" s="10" t="s">
        <v>4113</v>
      </c>
      <c r="C283" t="s">
        <v>4687</v>
      </c>
    </row>
    <row r="284" spans="1:3" x14ac:dyDescent="0.2">
      <c r="A284" s="9">
        <f ca="1">PHOTOS[[#This Row],[Customer_ID]]</f>
        <v>39</v>
      </c>
      <c r="B284" s="10" t="s">
        <v>4113</v>
      </c>
      <c r="C284" t="s">
        <v>4688</v>
      </c>
    </row>
    <row r="285" spans="1:3" x14ac:dyDescent="0.2">
      <c r="A285" s="10">
        <f ca="1">PHOTOS[[#This Row],[Customer_ID]]</f>
        <v>6</v>
      </c>
      <c r="B285" s="10" t="s">
        <v>4113</v>
      </c>
      <c r="C285" t="s">
        <v>4689</v>
      </c>
    </row>
    <row r="286" spans="1:3" x14ac:dyDescent="0.2">
      <c r="A286" s="9">
        <f ca="1">PHOTOS[[#This Row],[Customer_ID]]</f>
        <v>116</v>
      </c>
      <c r="B286" s="10" t="s">
        <v>4113</v>
      </c>
      <c r="C286" t="s">
        <v>4690</v>
      </c>
    </row>
    <row r="287" spans="1:3" x14ac:dyDescent="0.2">
      <c r="A287" s="10">
        <f ca="1">PHOTOS[[#This Row],[Customer_ID]]</f>
        <v>56</v>
      </c>
      <c r="B287" s="10" t="s">
        <v>4113</v>
      </c>
      <c r="C287" t="s">
        <v>4691</v>
      </c>
    </row>
    <row r="288" spans="1:3" x14ac:dyDescent="0.2">
      <c r="A288" s="9">
        <f ca="1">PHOTOS[[#This Row],[Customer_ID]]</f>
        <v>31</v>
      </c>
      <c r="B288" s="10" t="s">
        <v>4113</v>
      </c>
      <c r="C288" t="s">
        <v>4692</v>
      </c>
    </row>
    <row r="289" spans="1:3" x14ac:dyDescent="0.2">
      <c r="A289" s="10">
        <f ca="1">PHOTOS[[#This Row],[Customer_ID]]</f>
        <v>95</v>
      </c>
      <c r="B289" s="10" t="s">
        <v>4113</v>
      </c>
      <c r="C289" t="s">
        <v>4693</v>
      </c>
    </row>
    <row r="290" spans="1:3" x14ac:dyDescent="0.2">
      <c r="A290" s="9">
        <f ca="1">PHOTOS[[#This Row],[Customer_ID]]</f>
        <v>176</v>
      </c>
      <c r="B290" s="10" t="s">
        <v>4113</v>
      </c>
      <c r="C290" t="s">
        <v>4694</v>
      </c>
    </row>
    <row r="291" spans="1:3" x14ac:dyDescent="0.2">
      <c r="A291" s="10">
        <f ca="1">PHOTOS[[#This Row],[Customer_ID]]</f>
        <v>155</v>
      </c>
      <c r="B291" s="10" t="s">
        <v>4113</v>
      </c>
      <c r="C291" t="s">
        <v>4695</v>
      </c>
    </row>
    <row r="292" spans="1:3" x14ac:dyDescent="0.2">
      <c r="A292" s="9">
        <f ca="1">PHOTOS[[#This Row],[Customer_ID]]</f>
        <v>184</v>
      </c>
      <c r="B292" s="10" t="s">
        <v>4113</v>
      </c>
      <c r="C292" t="s">
        <v>4696</v>
      </c>
    </row>
    <row r="293" spans="1:3" x14ac:dyDescent="0.2">
      <c r="A293" s="10">
        <f ca="1">PHOTOS[[#This Row],[Customer_ID]]</f>
        <v>37</v>
      </c>
      <c r="B293" s="10" t="s">
        <v>4113</v>
      </c>
      <c r="C293" t="s">
        <v>4697</v>
      </c>
    </row>
    <row r="294" spans="1:3" x14ac:dyDescent="0.2">
      <c r="A294" s="9">
        <f ca="1">PHOTOS[[#This Row],[Customer_ID]]</f>
        <v>152</v>
      </c>
      <c r="B294" s="10" t="s">
        <v>4113</v>
      </c>
      <c r="C294" t="s">
        <v>4698</v>
      </c>
    </row>
    <row r="295" spans="1:3" x14ac:dyDescent="0.2">
      <c r="A295" s="10">
        <f ca="1">PHOTOS[[#This Row],[Customer_ID]]</f>
        <v>99</v>
      </c>
      <c r="B295" s="10" t="s">
        <v>4113</v>
      </c>
      <c r="C295" t="s">
        <v>4699</v>
      </c>
    </row>
    <row r="296" spans="1:3" x14ac:dyDescent="0.2">
      <c r="A296" s="9">
        <f ca="1">PHOTOS[[#This Row],[Customer_ID]]</f>
        <v>47</v>
      </c>
      <c r="B296" s="10" t="s">
        <v>4113</v>
      </c>
      <c r="C296" t="s">
        <v>4700</v>
      </c>
    </row>
    <row r="297" spans="1:3" x14ac:dyDescent="0.2">
      <c r="A297" s="10">
        <f ca="1">PHOTOS[[#This Row],[Customer_ID]]</f>
        <v>18</v>
      </c>
      <c r="B297" s="10" t="s">
        <v>4113</v>
      </c>
      <c r="C297" t="s">
        <v>4701</v>
      </c>
    </row>
    <row r="298" spans="1:3" x14ac:dyDescent="0.2">
      <c r="A298" s="9">
        <f ca="1">PHOTOS[[#This Row],[Customer_ID]]</f>
        <v>153</v>
      </c>
      <c r="B298" s="10" t="s">
        <v>4113</v>
      </c>
      <c r="C298" t="s">
        <v>4702</v>
      </c>
    </row>
    <row r="299" spans="1:3" x14ac:dyDescent="0.2">
      <c r="A299" s="10">
        <f ca="1">PHOTOS[[#This Row],[Customer_ID]]</f>
        <v>177</v>
      </c>
      <c r="B299" s="10" t="s">
        <v>4113</v>
      </c>
      <c r="C299" t="s">
        <v>4703</v>
      </c>
    </row>
    <row r="300" spans="1:3" x14ac:dyDescent="0.2">
      <c r="A300" s="9">
        <f ca="1">PHOTOS[[#This Row],[Customer_ID]]</f>
        <v>61</v>
      </c>
      <c r="B300" s="10" t="s">
        <v>4113</v>
      </c>
      <c r="C300" t="s">
        <v>4704</v>
      </c>
    </row>
    <row r="301" spans="1:3" x14ac:dyDescent="0.2">
      <c r="A301" s="10">
        <f ca="1">PHOTOS[[#This Row],[Customer_ID]]</f>
        <v>10</v>
      </c>
      <c r="B301" s="10" t="s">
        <v>4113</v>
      </c>
      <c r="C301" t="s">
        <v>4705</v>
      </c>
    </row>
    <row r="302" spans="1:3" x14ac:dyDescent="0.2">
      <c r="A302" s="9">
        <f ca="1">PHOTOS[[#This Row],[Customer_ID]]</f>
        <v>53</v>
      </c>
      <c r="B302" s="10" t="s">
        <v>4113</v>
      </c>
      <c r="C302" t="s">
        <v>4706</v>
      </c>
    </row>
    <row r="303" spans="1:3" x14ac:dyDescent="0.2">
      <c r="A303" s="10">
        <f ca="1">PHOTOS[[#This Row],[Customer_ID]]</f>
        <v>128</v>
      </c>
      <c r="B303" s="10" t="s">
        <v>4113</v>
      </c>
      <c r="C303" t="s">
        <v>4707</v>
      </c>
    </row>
    <row r="304" spans="1:3" x14ac:dyDescent="0.2">
      <c r="A304" s="9">
        <f ca="1">PHOTOS[[#This Row],[Customer_ID]]</f>
        <v>145</v>
      </c>
      <c r="B304" s="10" t="s">
        <v>4113</v>
      </c>
      <c r="C304" t="s">
        <v>4708</v>
      </c>
    </row>
    <row r="305" spans="1:3" x14ac:dyDescent="0.2">
      <c r="A305" s="10">
        <f ca="1">PHOTOS[[#This Row],[Customer_ID]]</f>
        <v>86</v>
      </c>
      <c r="B305" s="10" t="s">
        <v>4113</v>
      </c>
      <c r="C305" t="s">
        <v>4709</v>
      </c>
    </row>
    <row r="306" spans="1:3" x14ac:dyDescent="0.2">
      <c r="A306" s="9">
        <f ca="1">PHOTOS[[#This Row],[Customer_ID]]</f>
        <v>8</v>
      </c>
      <c r="B306" s="10" t="s">
        <v>4113</v>
      </c>
      <c r="C306" t="s">
        <v>4710</v>
      </c>
    </row>
    <row r="307" spans="1:3" x14ac:dyDescent="0.2">
      <c r="A307" s="10">
        <f ca="1">PHOTOS[[#This Row],[Customer_ID]]</f>
        <v>169</v>
      </c>
      <c r="B307" s="10" t="s">
        <v>4113</v>
      </c>
      <c r="C307" t="s">
        <v>4711</v>
      </c>
    </row>
    <row r="308" spans="1:3" x14ac:dyDescent="0.2">
      <c r="A308" s="9">
        <f ca="1">PHOTOS[[#This Row],[Customer_ID]]</f>
        <v>121</v>
      </c>
      <c r="B308" s="10" t="s">
        <v>4113</v>
      </c>
      <c r="C308" t="s">
        <v>4712</v>
      </c>
    </row>
    <row r="309" spans="1:3" x14ac:dyDescent="0.2">
      <c r="A309" s="10">
        <f ca="1">PHOTOS[[#This Row],[Customer_ID]]</f>
        <v>19</v>
      </c>
      <c r="B309" s="10" t="s">
        <v>4113</v>
      </c>
      <c r="C309" t="s">
        <v>4713</v>
      </c>
    </row>
    <row r="310" spans="1:3" x14ac:dyDescent="0.2">
      <c r="A310" s="9">
        <f ca="1">PHOTOS[[#This Row],[Customer_ID]]</f>
        <v>48</v>
      </c>
      <c r="B310" s="10" t="s">
        <v>4113</v>
      </c>
      <c r="C310" t="s">
        <v>4714</v>
      </c>
    </row>
    <row r="311" spans="1:3" x14ac:dyDescent="0.2">
      <c r="A311" s="10">
        <f ca="1">PHOTOS[[#This Row],[Customer_ID]]</f>
        <v>18</v>
      </c>
      <c r="B311" s="10" t="s">
        <v>4113</v>
      </c>
      <c r="C311" t="s">
        <v>4715</v>
      </c>
    </row>
    <row r="312" spans="1:3" x14ac:dyDescent="0.2">
      <c r="A312" s="9">
        <f ca="1">PHOTOS[[#This Row],[Customer_ID]]</f>
        <v>55</v>
      </c>
      <c r="B312" s="10" t="s">
        <v>4113</v>
      </c>
      <c r="C312" t="s">
        <v>4716</v>
      </c>
    </row>
    <row r="313" spans="1:3" x14ac:dyDescent="0.2">
      <c r="A313" s="10">
        <f ca="1">PHOTOS[[#This Row],[Customer_ID]]</f>
        <v>104</v>
      </c>
      <c r="B313" s="10" t="s">
        <v>4113</v>
      </c>
      <c r="C313" t="s">
        <v>4717</v>
      </c>
    </row>
    <row r="314" spans="1:3" x14ac:dyDescent="0.2">
      <c r="A314" s="9">
        <f ca="1">PHOTOS[[#This Row],[Customer_ID]]</f>
        <v>101</v>
      </c>
      <c r="B314" s="10" t="s">
        <v>4113</v>
      </c>
      <c r="C314" t="s">
        <v>4718</v>
      </c>
    </row>
    <row r="315" spans="1:3" x14ac:dyDescent="0.2">
      <c r="A315" s="10">
        <f ca="1">PHOTOS[[#This Row],[Customer_ID]]</f>
        <v>39</v>
      </c>
      <c r="B315" s="10" t="s">
        <v>4113</v>
      </c>
      <c r="C315" t="s">
        <v>4719</v>
      </c>
    </row>
    <row r="316" spans="1:3" x14ac:dyDescent="0.2">
      <c r="A316" s="9">
        <f ca="1">PHOTOS[[#This Row],[Customer_ID]]</f>
        <v>49</v>
      </c>
      <c r="B316" s="10" t="s">
        <v>4113</v>
      </c>
      <c r="C316" t="s">
        <v>4720</v>
      </c>
    </row>
    <row r="317" spans="1:3" x14ac:dyDescent="0.2">
      <c r="A317" s="10">
        <f ca="1">PHOTOS[[#This Row],[Customer_ID]]</f>
        <v>148</v>
      </c>
      <c r="B317" s="10" t="s">
        <v>4113</v>
      </c>
      <c r="C317" t="s">
        <v>4721</v>
      </c>
    </row>
    <row r="318" spans="1:3" x14ac:dyDescent="0.2">
      <c r="A318" s="9">
        <f ca="1">PHOTOS[[#This Row],[Customer_ID]]</f>
        <v>133</v>
      </c>
      <c r="B318" s="10" t="s">
        <v>4113</v>
      </c>
      <c r="C318" t="s">
        <v>4722</v>
      </c>
    </row>
    <row r="319" spans="1:3" x14ac:dyDescent="0.2">
      <c r="A319" s="10">
        <f ca="1">PHOTOS[[#This Row],[Customer_ID]]</f>
        <v>40</v>
      </c>
      <c r="B319" s="10" t="s">
        <v>4113</v>
      </c>
      <c r="C319" t="s">
        <v>4723</v>
      </c>
    </row>
    <row r="320" spans="1:3" x14ac:dyDescent="0.2">
      <c r="A320" s="9">
        <f ca="1">PHOTOS[[#This Row],[Customer_ID]]</f>
        <v>156</v>
      </c>
      <c r="B320" s="10" t="s">
        <v>4113</v>
      </c>
      <c r="C320" t="s">
        <v>4724</v>
      </c>
    </row>
    <row r="321" spans="1:3" x14ac:dyDescent="0.2">
      <c r="A321" s="10">
        <f ca="1">PHOTOS[[#This Row],[Customer_ID]]</f>
        <v>47</v>
      </c>
      <c r="B321" s="10" t="s">
        <v>4113</v>
      </c>
      <c r="C321" t="s">
        <v>4725</v>
      </c>
    </row>
    <row r="322" spans="1:3" x14ac:dyDescent="0.2">
      <c r="A322" s="9">
        <f ca="1">PHOTOS[[#This Row],[Customer_ID]]</f>
        <v>92</v>
      </c>
      <c r="B322" s="10" t="s">
        <v>4113</v>
      </c>
      <c r="C322" t="s">
        <v>4726</v>
      </c>
    </row>
    <row r="323" spans="1:3" x14ac:dyDescent="0.2">
      <c r="A323" s="10">
        <f ca="1">PHOTOS[[#This Row],[Customer_ID]]</f>
        <v>137</v>
      </c>
      <c r="B323" s="10" t="s">
        <v>4113</v>
      </c>
      <c r="C323" t="s">
        <v>4727</v>
      </c>
    </row>
    <row r="324" spans="1:3" x14ac:dyDescent="0.2">
      <c r="A324" s="9">
        <f ca="1">PHOTOS[[#This Row],[Customer_ID]]</f>
        <v>123</v>
      </c>
      <c r="B324" s="10" t="s">
        <v>4113</v>
      </c>
      <c r="C324" t="s">
        <v>4728</v>
      </c>
    </row>
    <row r="325" spans="1:3" x14ac:dyDescent="0.2">
      <c r="A325" s="10">
        <f ca="1">PHOTOS[[#This Row],[Customer_ID]]</f>
        <v>135</v>
      </c>
      <c r="B325" s="10" t="s">
        <v>4113</v>
      </c>
      <c r="C325" t="s">
        <v>4729</v>
      </c>
    </row>
    <row r="326" spans="1:3" x14ac:dyDescent="0.2">
      <c r="A326" s="9">
        <f ca="1">PHOTOS[[#This Row],[Customer_ID]]</f>
        <v>194</v>
      </c>
      <c r="B326" s="10" t="s">
        <v>4113</v>
      </c>
      <c r="C326" t="s">
        <v>4730</v>
      </c>
    </row>
    <row r="327" spans="1:3" x14ac:dyDescent="0.2">
      <c r="A327" s="10">
        <f ca="1">PHOTOS[[#This Row],[Customer_ID]]</f>
        <v>125</v>
      </c>
      <c r="B327" s="10" t="s">
        <v>4113</v>
      </c>
      <c r="C327" t="s">
        <v>4731</v>
      </c>
    </row>
    <row r="328" spans="1:3" x14ac:dyDescent="0.2">
      <c r="A328" s="9">
        <f ca="1">PHOTOS[[#This Row],[Customer_ID]]</f>
        <v>121</v>
      </c>
      <c r="B328" s="10" t="s">
        <v>4113</v>
      </c>
      <c r="C328" t="s">
        <v>4732</v>
      </c>
    </row>
    <row r="329" spans="1:3" x14ac:dyDescent="0.2">
      <c r="A329" s="10">
        <f ca="1">PHOTOS[[#This Row],[Customer_ID]]</f>
        <v>14</v>
      </c>
      <c r="B329" s="10" t="s">
        <v>4113</v>
      </c>
      <c r="C329" t="s">
        <v>4733</v>
      </c>
    </row>
    <row r="330" spans="1:3" x14ac:dyDescent="0.2">
      <c r="A330" s="9">
        <f ca="1">PHOTOS[[#This Row],[Customer_ID]]</f>
        <v>189</v>
      </c>
      <c r="B330" s="10" t="s">
        <v>4113</v>
      </c>
      <c r="C330" t="s">
        <v>4734</v>
      </c>
    </row>
    <row r="331" spans="1:3" x14ac:dyDescent="0.2">
      <c r="A331" s="10">
        <f ca="1">PHOTOS[[#This Row],[Customer_ID]]</f>
        <v>14</v>
      </c>
      <c r="B331" s="10" t="s">
        <v>4113</v>
      </c>
      <c r="C331" t="s">
        <v>4735</v>
      </c>
    </row>
    <row r="332" spans="1:3" x14ac:dyDescent="0.2">
      <c r="A332" s="9">
        <f ca="1">PHOTOS[[#This Row],[Customer_ID]]</f>
        <v>43</v>
      </c>
      <c r="B332" s="10" t="s">
        <v>4113</v>
      </c>
      <c r="C332" t="s">
        <v>4736</v>
      </c>
    </row>
    <row r="333" spans="1:3" x14ac:dyDescent="0.2">
      <c r="A333" s="10">
        <f ca="1">PHOTOS[[#This Row],[Customer_ID]]</f>
        <v>55</v>
      </c>
      <c r="B333" s="10" t="s">
        <v>4113</v>
      </c>
      <c r="C333" t="s">
        <v>4737</v>
      </c>
    </row>
    <row r="334" spans="1:3" x14ac:dyDescent="0.2">
      <c r="A334" s="9">
        <f ca="1">PHOTOS[[#This Row],[Customer_ID]]</f>
        <v>193</v>
      </c>
      <c r="B334" s="10" t="s">
        <v>4113</v>
      </c>
      <c r="C334" t="s">
        <v>4738</v>
      </c>
    </row>
    <row r="335" spans="1:3" x14ac:dyDescent="0.2">
      <c r="A335" s="10">
        <f ca="1">PHOTOS[[#This Row],[Customer_ID]]</f>
        <v>100</v>
      </c>
      <c r="B335" s="10" t="s">
        <v>4113</v>
      </c>
      <c r="C335" t="s">
        <v>4739</v>
      </c>
    </row>
    <row r="336" spans="1:3" x14ac:dyDescent="0.2">
      <c r="A336" s="9">
        <f ca="1">PHOTOS[[#This Row],[Customer_ID]]</f>
        <v>39</v>
      </c>
      <c r="B336" s="10" t="s">
        <v>4113</v>
      </c>
      <c r="C336" t="s">
        <v>4740</v>
      </c>
    </row>
    <row r="337" spans="1:3" x14ac:dyDescent="0.2">
      <c r="A337" s="10">
        <f ca="1">PHOTOS[[#This Row],[Customer_ID]]</f>
        <v>143</v>
      </c>
      <c r="B337" s="10" t="s">
        <v>4113</v>
      </c>
      <c r="C337" t="s">
        <v>4741</v>
      </c>
    </row>
    <row r="338" spans="1:3" x14ac:dyDescent="0.2">
      <c r="A338" s="9">
        <f ca="1">PHOTOS[[#This Row],[Customer_ID]]</f>
        <v>153</v>
      </c>
      <c r="B338" s="10" t="s">
        <v>4113</v>
      </c>
      <c r="C338" t="s">
        <v>4742</v>
      </c>
    </row>
    <row r="339" spans="1:3" x14ac:dyDescent="0.2">
      <c r="A339" s="10">
        <f ca="1">PHOTOS[[#This Row],[Customer_ID]]</f>
        <v>37</v>
      </c>
      <c r="B339" s="10" t="s">
        <v>4113</v>
      </c>
      <c r="C339" t="s">
        <v>4743</v>
      </c>
    </row>
    <row r="340" spans="1:3" x14ac:dyDescent="0.2">
      <c r="A340" s="9">
        <f ca="1">PHOTOS[[#This Row],[Customer_ID]]</f>
        <v>189</v>
      </c>
      <c r="B340" s="10" t="s">
        <v>4113</v>
      </c>
      <c r="C340" t="s">
        <v>4744</v>
      </c>
    </row>
    <row r="341" spans="1:3" x14ac:dyDescent="0.2">
      <c r="A341" s="10">
        <f ca="1">PHOTOS[[#This Row],[Customer_ID]]</f>
        <v>50</v>
      </c>
      <c r="B341" s="10" t="s">
        <v>4113</v>
      </c>
      <c r="C341" t="s">
        <v>4745</v>
      </c>
    </row>
    <row r="342" spans="1:3" x14ac:dyDescent="0.2">
      <c r="A342" s="9">
        <f ca="1">PHOTOS[[#This Row],[Customer_ID]]</f>
        <v>188</v>
      </c>
      <c r="B342" s="10" t="s">
        <v>4113</v>
      </c>
      <c r="C342" t="s">
        <v>4746</v>
      </c>
    </row>
    <row r="343" spans="1:3" x14ac:dyDescent="0.2">
      <c r="A343" s="10">
        <f ca="1">PHOTOS[[#This Row],[Customer_ID]]</f>
        <v>73</v>
      </c>
      <c r="B343" s="10" t="s">
        <v>4113</v>
      </c>
      <c r="C343" t="s">
        <v>4747</v>
      </c>
    </row>
    <row r="344" spans="1:3" x14ac:dyDescent="0.2">
      <c r="A344" s="9">
        <f ca="1">PHOTOS[[#This Row],[Customer_ID]]</f>
        <v>147</v>
      </c>
      <c r="B344" s="10" t="s">
        <v>4113</v>
      </c>
      <c r="C344" t="s">
        <v>4748</v>
      </c>
    </row>
    <row r="345" spans="1:3" x14ac:dyDescent="0.2">
      <c r="A345" s="10">
        <f ca="1">PHOTOS[[#This Row],[Customer_ID]]</f>
        <v>31</v>
      </c>
      <c r="B345" s="10" t="s">
        <v>4113</v>
      </c>
      <c r="C345" t="s">
        <v>4749</v>
      </c>
    </row>
    <row r="346" spans="1:3" x14ac:dyDescent="0.2">
      <c r="A346" s="9">
        <f ca="1">PHOTOS[[#This Row],[Customer_ID]]</f>
        <v>93</v>
      </c>
      <c r="B346" s="10" t="s">
        <v>4113</v>
      </c>
      <c r="C346" t="s">
        <v>4750</v>
      </c>
    </row>
    <row r="347" spans="1:3" x14ac:dyDescent="0.2">
      <c r="A347" s="10">
        <f ca="1">PHOTOS[[#This Row],[Customer_ID]]</f>
        <v>28</v>
      </c>
      <c r="B347" s="10" t="s">
        <v>4113</v>
      </c>
      <c r="C347" t="s">
        <v>4751</v>
      </c>
    </row>
    <row r="348" spans="1:3" x14ac:dyDescent="0.2">
      <c r="A348" s="9">
        <f ca="1">PHOTOS[[#This Row],[Customer_ID]]</f>
        <v>170</v>
      </c>
      <c r="B348" s="10" t="s">
        <v>4113</v>
      </c>
      <c r="C348" t="s">
        <v>4752</v>
      </c>
    </row>
    <row r="349" spans="1:3" x14ac:dyDescent="0.2">
      <c r="A349" s="10">
        <f ca="1">PHOTOS[[#This Row],[Customer_ID]]</f>
        <v>125</v>
      </c>
      <c r="B349" s="10" t="s">
        <v>4113</v>
      </c>
      <c r="C349" t="s">
        <v>4753</v>
      </c>
    </row>
    <row r="350" spans="1:3" x14ac:dyDescent="0.2">
      <c r="A350" s="9">
        <f ca="1">PHOTOS[[#This Row],[Customer_ID]]</f>
        <v>176</v>
      </c>
      <c r="B350" s="10" t="s">
        <v>4113</v>
      </c>
      <c r="C350" t="s">
        <v>4754</v>
      </c>
    </row>
    <row r="351" spans="1:3" x14ac:dyDescent="0.2">
      <c r="A351" s="10">
        <f ca="1">PHOTOS[[#This Row],[Customer_ID]]</f>
        <v>5</v>
      </c>
      <c r="B351" s="10" t="s">
        <v>4113</v>
      </c>
      <c r="C351" t="s">
        <v>4755</v>
      </c>
    </row>
    <row r="352" spans="1:3" x14ac:dyDescent="0.2">
      <c r="A352" s="9">
        <f ca="1">PHOTOS[[#This Row],[Customer_ID]]</f>
        <v>79</v>
      </c>
      <c r="B352" s="10" t="s">
        <v>4113</v>
      </c>
      <c r="C352" t="s">
        <v>4756</v>
      </c>
    </row>
    <row r="353" spans="1:3" x14ac:dyDescent="0.2">
      <c r="A353" s="10">
        <f ca="1">PHOTOS[[#This Row],[Customer_ID]]</f>
        <v>160</v>
      </c>
      <c r="B353" s="10" t="s">
        <v>4113</v>
      </c>
      <c r="C353" t="s">
        <v>4757</v>
      </c>
    </row>
    <row r="354" spans="1:3" x14ac:dyDescent="0.2">
      <c r="A354" s="9">
        <f ca="1">PHOTOS[[#This Row],[Customer_ID]]</f>
        <v>65</v>
      </c>
      <c r="B354" s="10" t="s">
        <v>4113</v>
      </c>
      <c r="C354" t="s">
        <v>4758</v>
      </c>
    </row>
    <row r="355" spans="1:3" x14ac:dyDescent="0.2">
      <c r="A355" s="10">
        <f ca="1">PHOTOS[[#This Row],[Customer_ID]]</f>
        <v>119</v>
      </c>
      <c r="B355" s="10" t="s">
        <v>4113</v>
      </c>
      <c r="C355" t="s">
        <v>4759</v>
      </c>
    </row>
    <row r="356" spans="1:3" x14ac:dyDescent="0.2">
      <c r="A356" s="9">
        <f ca="1">PHOTOS[[#This Row],[Customer_ID]]</f>
        <v>92</v>
      </c>
      <c r="B356" s="10" t="s">
        <v>4113</v>
      </c>
      <c r="C356" t="s">
        <v>4760</v>
      </c>
    </row>
    <row r="357" spans="1:3" x14ac:dyDescent="0.2">
      <c r="A357" s="10">
        <f ca="1">PHOTOS[[#This Row],[Customer_ID]]</f>
        <v>12</v>
      </c>
      <c r="B357" s="10" t="s">
        <v>4113</v>
      </c>
      <c r="C357" t="s">
        <v>4761</v>
      </c>
    </row>
    <row r="358" spans="1:3" x14ac:dyDescent="0.2">
      <c r="A358" s="9">
        <f ca="1">PHOTOS[[#This Row],[Customer_ID]]</f>
        <v>154</v>
      </c>
      <c r="B358" s="10" t="s">
        <v>4113</v>
      </c>
      <c r="C358" t="s">
        <v>4762</v>
      </c>
    </row>
    <row r="359" spans="1:3" x14ac:dyDescent="0.2">
      <c r="A359" s="10">
        <f ca="1">PHOTOS[[#This Row],[Customer_ID]]</f>
        <v>25</v>
      </c>
      <c r="B359" s="10" t="s">
        <v>4113</v>
      </c>
      <c r="C359" t="s">
        <v>4763</v>
      </c>
    </row>
    <row r="360" spans="1:3" x14ac:dyDescent="0.2">
      <c r="A360" s="9">
        <f ca="1">PHOTOS[[#This Row],[Customer_ID]]</f>
        <v>114</v>
      </c>
      <c r="B360" s="10" t="s">
        <v>4113</v>
      </c>
      <c r="C360" t="s">
        <v>4764</v>
      </c>
    </row>
    <row r="361" spans="1:3" x14ac:dyDescent="0.2">
      <c r="A361" s="10">
        <f ca="1">PHOTOS[[#This Row],[Customer_ID]]</f>
        <v>37</v>
      </c>
      <c r="B361" s="10" t="s">
        <v>4113</v>
      </c>
      <c r="C361" t="s">
        <v>4765</v>
      </c>
    </row>
    <row r="362" spans="1:3" x14ac:dyDescent="0.2">
      <c r="A362" s="9">
        <f ca="1">PHOTOS[[#This Row],[Customer_ID]]</f>
        <v>47</v>
      </c>
      <c r="B362" s="10" t="s">
        <v>4113</v>
      </c>
      <c r="C362" t="s">
        <v>4766</v>
      </c>
    </row>
    <row r="363" spans="1:3" x14ac:dyDescent="0.2">
      <c r="A363" s="10">
        <f ca="1">PHOTOS[[#This Row],[Customer_ID]]</f>
        <v>81</v>
      </c>
      <c r="B363" s="10" t="s">
        <v>4113</v>
      </c>
      <c r="C363" t="s">
        <v>4767</v>
      </c>
    </row>
    <row r="364" spans="1:3" x14ac:dyDescent="0.2">
      <c r="A364" s="9">
        <f ca="1">PHOTOS[[#This Row],[Customer_ID]]</f>
        <v>33</v>
      </c>
      <c r="B364" s="10" t="s">
        <v>4113</v>
      </c>
      <c r="C364" t="s">
        <v>4768</v>
      </c>
    </row>
    <row r="365" spans="1:3" x14ac:dyDescent="0.2">
      <c r="A365" s="10">
        <f ca="1">PHOTOS[[#This Row],[Customer_ID]]</f>
        <v>164</v>
      </c>
      <c r="B365" s="10" t="s">
        <v>4113</v>
      </c>
      <c r="C365" t="s">
        <v>4769</v>
      </c>
    </row>
    <row r="366" spans="1:3" x14ac:dyDescent="0.2">
      <c r="A366" s="9">
        <f ca="1">PHOTOS[[#This Row],[Customer_ID]]</f>
        <v>141</v>
      </c>
      <c r="B366" s="10" t="s">
        <v>4113</v>
      </c>
      <c r="C366" t="s">
        <v>4770</v>
      </c>
    </row>
    <row r="367" spans="1:3" x14ac:dyDescent="0.2">
      <c r="A367" s="10">
        <f ca="1">PHOTOS[[#This Row],[Customer_ID]]</f>
        <v>37</v>
      </c>
      <c r="B367" s="10" t="s">
        <v>4113</v>
      </c>
      <c r="C367" t="s">
        <v>4771</v>
      </c>
    </row>
    <row r="368" spans="1:3" x14ac:dyDescent="0.2">
      <c r="A368" s="9">
        <f ca="1">PHOTOS[[#This Row],[Customer_ID]]</f>
        <v>168</v>
      </c>
      <c r="B368" s="10" t="s">
        <v>4113</v>
      </c>
      <c r="C368" t="s">
        <v>4772</v>
      </c>
    </row>
    <row r="369" spans="1:3" x14ac:dyDescent="0.2">
      <c r="A369" s="10">
        <f ca="1">PHOTOS[[#This Row],[Customer_ID]]</f>
        <v>15</v>
      </c>
      <c r="B369" s="10" t="s">
        <v>4113</v>
      </c>
      <c r="C369" t="s">
        <v>4773</v>
      </c>
    </row>
    <row r="370" spans="1:3" x14ac:dyDescent="0.2">
      <c r="A370" s="9">
        <f ca="1">PHOTOS[[#This Row],[Customer_ID]]</f>
        <v>122</v>
      </c>
      <c r="B370" s="10" t="s">
        <v>4113</v>
      </c>
      <c r="C370" t="s">
        <v>4774</v>
      </c>
    </row>
    <row r="371" spans="1:3" x14ac:dyDescent="0.2">
      <c r="A371" s="10">
        <f ca="1">PHOTOS[[#This Row],[Customer_ID]]</f>
        <v>60</v>
      </c>
      <c r="B371" s="10" t="s">
        <v>4113</v>
      </c>
      <c r="C371" t="s">
        <v>4775</v>
      </c>
    </row>
    <row r="372" spans="1:3" x14ac:dyDescent="0.2">
      <c r="A372" s="9">
        <f ca="1">PHOTOS[[#This Row],[Customer_ID]]</f>
        <v>28</v>
      </c>
      <c r="B372" s="10" t="s">
        <v>4113</v>
      </c>
      <c r="C372" t="s">
        <v>4776</v>
      </c>
    </row>
    <row r="373" spans="1:3" x14ac:dyDescent="0.2">
      <c r="A373" s="10">
        <f ca="1">PHOTOS[[#This Row],[Customer_ID]]</f>
        <v>26</v>
      </c>
      <c r="B373" s="10" t="s">
        <v>4113</v>
      </c>
      <c r="C373" t="s">
        <v>4777</v>
      </c>
    </row>
    <row r="374" spans="1:3" x14ac:dyDescent="0.2">
      <c r="A374" s="9">
        <f ca="1">PHOTOS[[#This Row],[Customer_ID]]</f>
        <v>184</v>
      </c>
      <c r="B374" s="10" t="s">
        <v>4113</v>
      </c>
      <c r="C374" t="s">
        <v>4778</v>
      </c>
    </row>
    <row r="375" spans="1:3" x14ac:dyDescent="0.2">
      <c r="A375" s="10">
        <f ca="1">PHOTOS[[#This Row],[Customer_ID]]</f>
        <v>41</v>
      </c>
      <c r="B375" s="10" t="s">
        <v>4113</v>
      </c>
      <c r="C375" t="s">
        <v>4779</v>
      </c>
    </row>
    <row r="376" spans="1:3" x14ac:dyDescent="0.2">
      <c r="A376" s="9">
        <f ca="1">PHOTOS[[#This Row],[Customer_ID]]</f>
        <v>139</v>
      </c>
      <c r="B376" s="10" t="s">
        <v>4113</v>
      </c>
      <c r="C376" t="s">
        <v>4780</v>
      </c>
    </row>
    <row r="377" spans="1:3" x14ac:dyDescent="0.2">
      <c r="A377" s="10">
        <f ca="1">PHOTOS[[#This Row],[Customer_ID]]</f>
        <v>113</v>
      </c>
      <c r="B377" s="10" t="s">
        <v>4113</v>
      </c>
      <c r="C377" t="s">
        <v>4781</v>
      </c>
    </row>
    <row r="378" spans="1:3" x14ac:dyDescent="0.2">
      <c r="A378" s="9">
        <f ca="1">PHOTOS[[#This Row],[Customer_ID]]</f>
        <v>154</v>
      </c>
      <c r="B378" s="10" t="s">
        <v>4113</v>
      </c>
      <c r="C378" t="s">
        <v>4782</v>
      </c>
    </row>
    <row r="379" spans="1:3" x14ac:dyDescent="0.2">
      <c r="A379" s="10">
        <f ca="1">PHOTOS[[#This Row],[Customer_ID]]</f>
        <v>20</v>
      </c>
      <c r="B379" s="10" t="s">
        <v>4113</v>
      </c>
      <c r="C379" t="s">
        <v>4783</v>
      </c>
    </row>
    <row r="380" spans="1:3" x14ac:dyDescent="0.2">
      <c r="A380" s="9">
        <f ca="1">PHOTOS[[#This Row],[Customer_ID]]</f>
        <v>19</v>
      </c>
      <c r="B380" s="10" t="s">
        <v>4113</v>
      </c>
      <c r="C380" t="s">
        <v>4784</v>
      </c>
    </row>
    <row r="381" spans="1:3" x14ac:dyDescent="0.2">
      <c r="A381" s="10">
        <f ca="1">PHOTOS[[#This Row],[Customer_ID]]</f>
        <v>74</v>
      </c>
      <c r="B381" s="10" t="s">
        <v>4113</v>
      </c>
      <c r="C381" t="s">
        <v>4785</v>
      </c>
    </row>
    <row r="382" spans="1:3" x14ac:dyDescent="0.2">
      <c r="A382" s="9">
        <f ca="1">PHOTOS[[#This Row],[Customer_ID]]</f>
        <v>168</v>
      </c>
      <c r="B382" s="10" t="s">
        <v>4113</v>
      </c>
      <c r="C382" t="s">
        <v>4786</v>
      </c>
    </row>
    <row r="383" spans="1:3" x14ac:dyDescent="0.2">
      <c r="A383" s="10">
        <f ca="1">PHOTOS[[#This Row],[Customer_ID]]</f>
        <v>195</v>
      </c>
      <c r="B383" s="10" t="s">
        <v>4113</v>
      </c>
      <c r="C383" t="s">
        <v>4787</v>
      </c>
    </row>
    <row r="384" spans="1:3" x14ac:dyDescent="0.2">
      <c r="A384" s="9">
        <f ca="1">PHOTOS[[#This Row],[Customer_ID]]</f>
        <v>200</v>
      </c>
      <c r="B384" s="10" t="s">
        <v>4113</v>
      </c>
      <c r="C384" t="s">
        <v>4788</v>
      </c>
    </row>
    <row r="385" spans="1:3" x14ac:dyDescent="0.2">
      <c r="A385" s="10">
        <f ca="1">PHOTOS[[#This Row],[Customer_ID]]</f>
        <v>103</v>
      </c>
      <c r="B385" s="10" t="s">
        <v>4113</v>
      </c>
      <c r="C385" t="s">
        <v>4789</v>
      </c>
    </row>
    <row r="386" spans="1:3" x14ac:dyDescent="0.2">
      <c r="A386" s="9">
        <f ca="1">PHOTOS[[#This Row],[Customer_ID]]</f>
        <v>24</v>
      </c>
      <c r="B386" s="10" t="s">
        <v>4113</v>
      </c>
      <c r="C386" t="s">
        <v>4790</v>
      </c>
    </row>
    <row r="387" spans="1:3" x14ac:dyDescent="0.2">
      <c r="A387" s="10">
        <f ca="1">PHOTOS[[#This Row],[Customer_ID]]</f>
        <v>40</v>
      </c>
      <c r="B387" s="10" t="s">
        <v>4113</v>
      </c>
      <c r="C387" t="s">
        <v>4791</v>
      </c>
    </row>
    <row r="388" spans="1:3" x14ac:dyDescent="0.2">
      <c r="A388" s="9">
        <f ca="1">PHOTOS[[#This Row],[Customer_ID]]</f>
        <v>33</v>
      </c>
      <c r="B388" s="10" t="s">
        <v>4113</v>
      </c>
      <c r="C388" t="s">
        <v>4792</v>
      </c>
    </row>
    <row r="389" spans="1:3" x14ac:dyDescent="0.2">
      <c r="A389" s="10">
        <f ca="1">PHOTOS[[#This Row],[Customer_ID]]</f>
        <v>125</v>
      </c>
      <c r="B389" s="10" t="s">
        <v>4113</v>
      </c>
      <c r="C389" t="s">
        <v>4793</v>
      </c>
    </row>
    <row r="390" spans="1:3" x14ac:dyDescent="0.2">
      <c r="A390" s="9">
        <f ca="1">PHOTOS[[#This Row],[Customer_ID]]</f>
        <v>77</v>
      </c>
      <c r="B390" s="10" t="s">
        <v>4113</v>
      </c>
      <c r="C390" t="s">
        <v>4794</v>
      </c>
    </row>
    <row r="391" spans="1:3" x14ac:dyDescent="0.2">
      <c r="A391" s="10">
        <f ca="1">PHOTOS[[#This Row],[Customer_ID]]</f>
        <v>35</v>
      </c>
      <c r="B391" s="10" t="s">
        <v>4113</v>
      </c>
      <c r="C391" t="s">
        <v>4795</v>
      </c>
    </row>
    <row r="392" spans="1:3" x14ac:dyDescent="0.2">
      <c r="A392" s="9">
        <f ca="1">PHOTOS[[#This Row],[Customer_ID]]</f>
        <v>79</v>
      </c>
      <c r="B392" s="10" t="s">
        <v>4113</v>
      </c>
      <c r="C392" t="s">
        <v>4796</v>
      </c>
    </row>
    <row r="393" spans="1:3" x14ac:dyDescent="0.2">
      <c r="A393" s="10">
        <f ca="1">PHOTOS[[#This Row],[Customer_ID]]</f>
        <v>10</v>
      </c>
      <c r="B393" s="10" t="s">
        <v>4113</v>
      </c>
      <c r="C393" t="s">
        <v>4797</v>
      </c>
    </row>
    <row r="394" spans="1:3" x14ac:dyDescent="0.2">
      <c r="A394" s="9">
        <f ca="1">PHOTOS[[#This Row],[Customer_ID]]</f>
        <v>90</v>
      </c>
      <c r="B394" s="10" t="s">
        <v>4113</v>
      </c>
      <c r="C394" t="s">
        <v>4798</v>
      </c>
    </row>
    <row r="395" spans="1:3" x14ac:dyDescent="0.2">
      <c r="A395" s="10">
        <f ca="1">PHOTOS[[#This Row],[Customer_ID]]</f>
        <v>48</v>
      </c>
      <c r="B395" s="10" t="s">
        <v>4113</v>
      </c>
      <c r="C395" t="s">
        <v>4799</v>
      </c>
    </row>
    <row r="396" spans="1:3" x14ac:dyDescent="0.2">
      <c r="A396" s="9">
        <f ca="1">PHOTOS[[#This Row],[Customer_ID]]</f>
        <v>26</v>
      </c>
      <c r="B396" s="10" t="s">
        <v>4113</v>
      </c>
      <c r="C396" t="s">
        <v>4800</v>
      </c>
    </row>
    <row r="397" spans="1:3" x14ac:dyDescent="0.2">
      <c r="A397" s="10">
        <f ca="1">PHOTOS[[#This Row],[Customer_ID]]</f>
        <v>1</v>
      </c>
      <c r="B397" s="10" t="s">
        <v>4113</v>
      </c>
      <c r="C397" t="s">
        <v>4801</v>
      </c>
    </row>
    <row r="398" spans="1:3" x14ac:dyDescent="0.2">
      <c r="A398" s="9">
        <f ca="1">PHOTOS[[#This Row],[Customer_ID]]</f>
        <v>139</v>
      </c>
      <c r="B398" s="10" t="s">
        <v>4113</v>
      </c>
      <c r="C398" t="s">
        <v>4802</v>
      </c>
    </row>
    <row r="399" spans="1:3" x14ac:dyDescent="0.2">
      <c r="A399" s="10">
        <f ca="1">PHOTOS[[#This Row],[Customer_ID]]</f>
        <v>5</v>
      </c>
      <c r="B399" s="10" t="s">
        <v>4113</v>
      </c>
      <c r="C399" t="s">
        <v>4803</v>
      </c>
    </row>
    <row r="400" spans="1:3" x14ac:dyDescent="0.2">
      <c r="A400" s="9">
        <f ca="1">PHOTOS[[#This Row],[Customer_ID]]</f>
        <v>199</v>
      </c>
      <c r="B400" s="10" t="s">
        <v>4113</v>
      </c>
      <c r="C400" t="s">
        <v>4804</v>
      </c>
    </row>
    <row r="401" spans="1:3" x14ac:dyDescent="0.2">
      <c r="A401" s="10">
        <f ca="1">PHOTOS[[#This Row],[Customer_ID]]</f>
        <v>118</v>
      </c>
      <c r="B401" s="10" t="s">
        <v>4113</v>
      </c>
      <c r="C401" t="s">
        <v>4805</v>
      </c>
    </row>
    <row r="402" spans="1:3" x14ac:dyDescent="0.2">
      <c r="A402" s="9">
        <f ca="1">PHOTOS[[#This Row],[Customer_ID]]</f>
        <v>99</v>
      </c>
      <c r="B402" s="10" t="s">
        <v>4113</v>
      </c>
      <c r="C402" t="s">
        <v>4806</v>
      </c>
    </row>
    <row r="403" spans="1:3" x14ac:dyDescent="0.2">
      <c r="A403" s="10">
        <f ca="1">PHOTOS[[#This Row],[Customer_ID]]</f>
        <v>72</v>
      </c>
      <c r="B403" s="10" t="s">
        <v>4113</v>
      </c>
      <c r="C403" t="s">
        <v>4807</v>
      </c>
    </row>
    <row r="404" spans="1:3" x14ac:dyDescent="0.2">
      <c r="A404" s="9">
        <f ca="1">PHOTOS[[#This Row],[Customer_ID]]</f>
        <v>98</v>
      </c>
      <c r="B404" s="10" t="s">
        <v>4113</v>
      </c>
      <c r="C404" t="s">
        <v>4808</v>
      </c>
    </row>
    <row r="405" spans="1:3" x14ac:dyDescent="0.2">
      <c r="A405" s="10">
        <f ca="1">PHOTOS[[#This Row],[Customer_ID]]</f>
        <v>61</v>
      </c>
      <c r="B405" s="10" t="s">
        <v>4113</v>
      </c>
      <c r="C405" t="s">
        <v>4809</v>
      </c>
    </row>
    <row r="406" spans="1:3" x14ac:dyDescent="0.2">
      <c r="A406" s="9">
        <f ca="1">PHOTOS[[#This Row],[Customer_ID]]</f>
        <v>74</v>
      </c>
      <c r="B406" s="10" t="s">
        <v>4113</v>
      </c>
      <c r="C406" t="s">
        <v>4810</v>
      </c>
    </row>
    <row r="407" spans="1:3" x14ac:dyDescent="0.2">
      <c r="A407" s="10">
        <f ca="1">PHOTOS[[#This Row],[Customer_ID]]</f>
        <v>112</v>
      </c>
      <c r="B407" s="10" t="s">
        <v>4113</v>
      </c>
      <c r="C407" t="s">
        <v>4811</v>
      </c>
    </row>
    <row r="408" spans="1:3" x14ac:dyDescent="0.2">
      <c r="A408" s="9">
        <f ca="1">PHOTOS[[#This Row],[Customer_ID]]</f>
        <v>56</v>
      </c>
      <c r="B408" s="10" t="s">
        <v>4113</v>
      </c>
      <c r="C408" t="s">
        <v>4812</v>
      </c>
    </row>
    <row r="409" spans="1:3" x14ac:dyDescent="0.2">
      <c r="A409" s="10">
        <f ca="1">PHOTOS[[#This Row],[Customer_ID]]</f>
        <v>143</v>
      </c>
      <c r="B409" s="10" t="s">
        <v>4113</v>
      </c>
      <c r="C409" t="s">
        <v>4813</v>
      </c>
    </row>
    <row r="410" spans="1:3" x14ac:dyDescent="0.2">
      <c r="A410" s="9">
        <f ca="1">PHOTOS[[#This Row],[Customer_ID]]</f>
        <v>17</v>
      </c>
      <c r="B410" s="10" t="s">
        <v>4113</v>
      </c>
      <c r="C410" t="s">
        <v>4814</v>
      </c>
    </row>
    <row r="411" spans="1:3" x14ac:dyDescent="0.2">
      <c r="A411" s="10">
        <f ca="1">PHOTOS[[#This Row],[Customer_ID]]</f>
        <v>30</v>
      </c>
      <c r="B411" s="10" t="s">
        <v>4113</v>
      </c>
      <c r="C411" t="s">
        <v>4815</v>
      </c>
    </row>
    <row r="412" spans="1:3" x14ac:dyDescent="0.2">
      <c r="A412" s="9">
        <f ca="1">PHOTOS[[#This Row],[Customer_ID]]</f>
        <v>161</v>
      </c>
      <c r="B412" s="10" t="s">
        <v>4113</v>
      </c>
      <c r="C412" t="s">
        <v>4816</v>
      </c>
    </row>
    <row r="413" spans="1:3" x14ac:dyDescent="0.2">
      <c r="A413" s="10">
        <f ca="1">PHOTOS[[#This Row],[Customer_ID]]</f>
        <v>137</v>
      </c>
      <c r="B413" s="10" t="s">
        <v>4113</v>
      </c>
      <c r="C413" t="s">
        <v>4817</v>
      </c>
    </row>
    <row r="414" spans="1:3" x14ac:dyDescent="0.2">
      <c r="A414" s="9">
        <f ca="1">PHOTOS[[#This Row],[Customer_ID]]</f>
        <v>36</v>
      </c>
      <c r="B414" s="10" t="s">
        <v>4113</v>
      </c>
      <c r="C414" t="s">
        <v>4818</v>
      </c>
    </row>
    <row r="415" spans="1:3" x14ac:dyDescent="0.2">
      <c r="A415" s="10">
        <f ca="1">PHOTOS[[#This Row],[Customer_ID]]</f>
        <v>20</v>
      </c>
      <c r="B415" s="10" t="s">
        <v>4113</v>
      </c>
      <c r="C415" t="s">
        <v>4819</v>
      </c>
    </row>
    <row r="416" spans="1:3" x14ac:dyDescent="0.2">
      <c r="A416" s="9">
        <f ca="1">PHOTOS[[#This Row],[Customer_ID]]</f>
        <v>5</v>
      </c>
      <c r="B416" s="10" t="s">
        <v>4113</v>
      </c>
      <c r="C416" t="s">
        <v>4820</v>
      </c>
    </row>
    <row r="417" spans="1:3" x14ac:dyDescent="0.2">
      <c r="A417" s="10">
        <f ca="1">PHOTOS[[#This Row],[Customer_ID]]</f>
        <v>54</v>
      </c>
      <c r="B417" s="10" t="s">
        <v>4113</v>
      </c>
      <c r="C417" t="s">
        <v>4821</v>
      </c>
    </row>
    <row r="418" spans="1:3" x14ac:dyDescent="0.2">
      <c r="A418" s="9">
        <f ca="1">PHOTOS[[#This Row],[Customer_ID]]</f>
        <v>173</v>
      </c>
      <c r="B418" s="10" t="s">
        <v>4113</v>
      </c>
      <c r="C418" t="s">
        <v>4822</v>
      </c>
    </row>
    <row r="419" spans="1:3" x14ac:dyDescent="0.2">
      <c r="A419" s="10">
        <f ca="1">PHOTOS[[#This Row],[Customer_ID]]</f>
        <v>98</v>
      </c>
      <c r="B419" s="10" t="s">
        <v>4113</v>
      </c>
      <c r="C419" t="s">
        <v>4823</v>
      </c>
    </row>
    <row r="420" spans="1:3" x14ac:dyDescent="0.2">
      <c r="A420" s="9">
        <f ca="1">PHOTOS[[#This Row],[Customer_ID]]</f>
        <v>139</v>
      </c>
      <c r="B420" s="10" t="s">
        <v>4113</v>
      </c>
      <c r="C420" t="s">
        <v>4824</v>
      </c>
    </row>
    <row r="421" spans="1:3" x14ac:dyDescent="0.2">
      <c r="A421" s="10">
        <f ca="1">PHOTOS[[#This Row],[Customer_ID]]</f>
        <v>31</v>
      </c>
      <c r="B421" s="10" t="s">
        <v>4113</v>
      </c>
      <c r="C421" t="s">
        <v>4825</v>
      </c>
    </row>
    <row r="422" spans="1:3" x14ac:dyDescent="0.2">
      <c r="A422" s="9">
        <f ca="1">PHOTOS[[#This Row],[Customer_ID]]</f>
        <v>53</v>
      </c>
      <c r="B422" s="10" t="s">
        <v>4113</v>
      </c>
      <c r="C422" t="s">
        <v>4826</v>
      </c>
    </row>
    <row r="423" spans="1:3" x14ac:dyDescent="0.2">
      <c r="A423" s="10">
        <f ca="1">PHOTOS[[#This Row],[Customer_ID]]</f>
        <v>101</v>
      </c>
      <c r="B423" s="10" t="s">
        <v>4113</v>
      </c>
      <c r="C423" t="s">
        <v>4827</v>
      </c>
    </row>
    <row r="424" spans="1:3" x14ac:dyDescent="0.2">
      <c r="A424" s="9">
        <f ca="1">PHOTOS[[#This Row],[Customer_ID]]</f>
        <v>146</v>
      </c>
      <c r="B424" s="10" t="s">
        <v>4113</v>
      </c>
      <c r="C424" t="s">
        <v>4828</v>
      </c>
    </row>
    <row r="425" spans="1:3" x14ac:dyDescent="0.2">
      <c r="A425" s="10">
        <f ca="1">PHOTOS[[#This Row],[Customer_ID]]</f>
        <v>29</v>
      </c>
      <c r="B425" s="10" t="s">
        <v>4113</v>
      </c>
      <c r="C425" t="s">
        <v>4829</v>
      </c>
    </row>
    <row r="426" spans="1:3" x14ac:dyDescent="0.2">
      <c r="A426" s="9">
        <f ca="1">PHOTOS[[#This Row],[Customer_ID]]</f>
        <v>93</v>
      </c>
      <c r="B426" s="10" t="s">
        <v>4113</v>
      </c>
      <c r="C426" t="s">
        <v>4830</v>
      </c>
    </row>
    <row r="427" spans="1:3" x14ac:dyDescent="0.2">
      <c r="A427" s="10">
        <f ca="1">PHOTOS[[#This Row],[Customer_ID]]</f>
        <v>190</v>
      </c>
      <c r="B427" s="10" t="s">
        <v>4113</v>
      </c>
      <c r="C427" t="s">
        <v>4831</v>
      </c>
    </row>
    <row r="428" spans="1:3" x14ac:dyDescent="0.2">
      <c r="A428" s="9">
        <f ca="1">PHOTOS[[#This Row],[Customer_ID]]</f>
        <v>43</v>
      </c>
      <c r="B428" s="10" t="s">
        <v>4113</v>
      </c>
      <c r="C428" t="s">
        <v>4832</v>
      </c>
    </row>
    <row r="429" spans="1:3" x14ac:dyDescent="0.2">
      <c r="A429" s="10">
        <f ca="1">PHOTOS[[#This Row],[Customer_ID]]</f>
        <v>164</v>
      </c>
      <c r="B429" s="10" t="s">
        <v>4113</v>
      </c>
      <c r="C429" t="s">
        <v>4833</v>
      </c>
    </row>
    <row r="430" spans="1:3" x14ac:dyDescent="0.2">
      <c r="A430" s="9">
        <f ca="1">PHOTOS[[#This Row],[Customer_ID]]</f>
        <v>157</v>
      </c>
      <c r="B430" s="10" t="s">
        <v>4113</v>
      </c>
      <c r="C430" t="s">
        <v>4834</v>
      </c>
    </row>
    <row r="431" spans="1:3" x14ac:dyDescent="0.2">
      <c r="A431" s="10">
        <f ca="1">PHOTOS[[#This Row],[Customer_ID]]</f>
        <v>43</v>
      </c>
      <c r="B431" s="10" t="s">
        <v>4113</v>
      </c>
      <c r="C431" t="s">
        <v>4835</v>
      </c>
    </row>
    <row r="432" spans="1:3" x14ac:dyDescent="0.2">
      <c r="A432" s="9">
        <f ca="1">PHOTOS[[#This Row],[Customer_ID]]</f>
        <v>164</v>
      </c>
      <c r="B432" s="10" t="s">
        <v>4113</v>
      </c>
      <c r="C432" t="s">
        <v>4836</v>
      </c>
    </row>
    <row r="433" spans="1:3" x14ac:dyDescent="0.2">
      <c r="A433" s="10">
        <f ca="1">PHOTOS[[#This Row],[Customer_ID]]</f>
        <v>54</v>
      </c>
      <c r="B433" s="10" t="s">
        <v>4113</v>
      </c>
      <c r="C433" t="s">
        <v>4837</v>
      </c>
    </row>
    <row r="434" spans="1:3" x14ac:dyDescent="0.2">
      <c r="A434" s="9">
        <f ca="1">PHOTOS[[#This Row],[Customer_ID]]</f>
        <v>167</v>
      </c>
      <c r="B434" s="10" t="s">
        <v>4113</v>
      </c>
      <c r="C434" t="s">
        <v>4838</v>
      </c>
    </row>
    <row r="435" spans="1:3" x14ac:dyDescent="0.2">
      <c r="A435" s="10">
        <f ca="1">PHOTOS[[#This Row],[Customer_ID]]</f>
        <v>81</v>
      </c>
      <c r="B435" s="10" t="s">
        <v>4113</v>
      </c>
      <c r="C435" t="s">
        <v>4839</v>
      </c>
    </row>
    <row r="436" spans="1:3" x14ac:dyDescent="0.2">
      <c r="A436" s="9">
        <f ca="1">PHOTOS[[#This Row],[Customer_ID]]</f>
        <v>6</v>
      </c>
      <c r="B436" s="10" t="s">
        <v>4113</v>
      </c>
      <c r="C436" t="s">
        <v>4840</v>
      </c>
    </row>
    <row r="437" spans="1:3" x14ac:dyDescent="0.2">
      <c r="A437" s="10">
        <f ca="1">PHOTOS[[#This Row],[Customer_ID]]</f>
        <v>58</v>
      </c>
      <c r="B437" s="10" t="s">
        <v>4113</v>
      </c>
      <c r="C437" t="s">
        <v>4841</v>
      </c>
    </row>
    <row r="438" spans="1:3" x14ac:dyDescent="0.2">
      <c r="A438" s="9">
        <f ca="1">PHOTOS[[#This Row],[Customer_ID]]</f>
        <v>98</v>
      </c>
      <c r="B438" s="10" t="s">
        <v>4113</v>
      </c>
      <c r="C438" t="s">
        <v>4842</v>
      </c>
    </row>
    <row r="439" spans="1:3" x14ac:dyDescent="0.2">
      <c r="A439" s="10">
        <f ca="1">PHOTOS[[#This Row],[Customer_ID]]</f>
        <v>32</v>
      </c>
      <c r="B439" s="10" t="s">
        <v>4113</v>
      </c>
      <c r="C439" t="s">
        <v>4843</v>
      </c>
    </row>
    <row r="440" spans="1:3" x14ac:dyDescent="0.2">
      <c r="A440" s="9">
        <f ca="1">PHOTOS[[#This Row],[Customer_ID]]</f>
        <v>192</v>
      </c>
      <c r="B440" s="10" t="s">
        <v>4113</v>
      </c>
      <c r="C440" t="s">
        <v>4844</v>
      </c>
    </row>
    <row r="441" spans="1:3" x14ac:dyDescent="0.2">
      <c r="A441" s="10">
        <f ca="1">PHOTOS[[#This Row],[Customer_ID]]</f>
        <v>49</v>
      </c>
      <c r="B441" s="10" t="s">
        <v>4113</v>
      </c>
      <c r="C441" t="s">
        <v>4845</v>
      </c>
    </row>
    <row r="442" spans="1:3" x14ac:dyDescent="0.2">
      <c r="A442" s="9">
        <f ca="1">PHOTOS[[#This Row],[Customer_ID]]</f>
        <v>130</v>
      </c>
      <c r="B442" s="10" t="s">
        <v>4113</v>
      </c>
      <c r="C442" t="s">
        <v>4846</v>
      </c>
    </row>
    <row r="443" spans="1:3" x14ac:dyDescent="0.2">
      <c r="A443" s="10">
        <f ca="1">PHOTOS[[#This Row],[Customer_ID]]</f>
        <v>18</v>
      </c>
      <c r="B443" s="10" t="s">
        <v>4113</v>
      </c>
      <c r="C443" t="s">
        <v>4847</v>
      </c>
    </row>
    <row r="444" spans="1:3" x14ac:dyDescent="0.2">
      <c r="A444" s="9">
        <f ca="1">PHOTOS[[#This Row],[Customer_ID]]</f>
        <v>116</v>
      </c>
      <c r="B444" s="10" t="s">
        <v>4113</v>
      </c>
      <c r="C444" t="s">
        <v>4848</v>
      </c>
    </row>
    <row r="445" spans="1:3" x14ac:dyDescent="0.2">
      <c r="A445" s="10">
        <f ca="1">PHOTOS[[#This Row],[Customer_ID]]</f>
        <v>139</v>
      </c>
      <c r="B445" s="10" t="s">
        <v>4113</v>
      </c>
      <c r="C445" t="s">
        <v>4849</v>
      </c>
    </row>
    <row r="446" spans="1:3" x14ac:dyDescent="0.2">
      <c r="A446" s="9">
        <f ca="1">PHOTOS[[#This Row],[Customer_ID]]</f>
        <v>135</v>
      </c>
      <c r="B446" s="10" t="s">
        <v>4113</v>
      </c>
      <c r="C446" t="s">
        <v>4850</v>
      </c>
    </row>
    <row r="447" spans="1:3" x14ac:dyDescent="0.2">
      <c r="A447" s="10">
        <f ca="1">PHOTOS[[#This Row],[Customer_ID]]</f>
        <v>155</v>
      </c>
      <c r="B447" s="10" t="s">
        <v>4113</v>
      </c>
      <c r="C447" t="s">
        <v>4851</v>
      </c>
    </row>
    <row r="448" spans="1:3" x14ac:dyDescent="0.2">
      <c r="A448" s="9">
        <f ca="1">PHOTOS[[#This Row],[Customer_ID]]</f>
        <v>193</v>
      </c>
      <c r="B448" s="10" t="s">
        <v>4113</v>
      </c>
      <c r="C448" t="s">
        <v>4852</v>
      </c>
    </row>
    <row r="449" spans="1:3" x14ac:dyDescent="0.2">
      <c r="A449" s="10">
        <f ca="1">PHOTOS[[#This Row],[Customer_ID]]</f>
        <v>104</v>
      </c>
      <c r="B449" s="10" t="s">
        <v>4113</v>
      </c>
      <c r="C449" t="s">
        <v>4853</v>
      </c>
    </row>
    <row r="450" spans="1:3" x14ac:dyDescent="0.2">
      <c r="A450" s="9">
        <f ca="1">PHOTOS[[#This Row],[Customer_ID]]</f>
        <v>73</v>
      </c>
      <c r="B450" s="10" t="s">
        <v>4113</v>
      </c>
      <c r="C450" t="s">
        <v>4854</v>
      </c>
    </row>
    <row r="451" spans="1:3" x14ac:dyDescent="0.2">
      <c r="A451" s="10">
        <f ca="1">PHOTOS[[#This Row],[Customer_ID]]</f>
        <v>19</v>
      </c>
      <c r="B451" s="10" t="s">
        <v>4113</v>
      </c>
      <c r="C451" t="s">
        <v>4855</v>
      </c>
    </row>
    <row r="452" spans="1:3" x14ac:dyDescent="0.2">
      <c r="A452" s="9">
        <f ca="1">PHOTOS[[#This Row],[Customer_ID]]</f>
        <v>132</v>
      </c>
      <c r="B452" s="10" t="s">
        <v>4113</v>
      </c>
      <c r="C452" t="s">
        <v>4856</v>
      </c>
    </row>
    <row r="453" spans="1:3" x14ac:dyDescent="0.2">
      <c r="A453" s="10">
        <f ca="1">PHOTOS[[#This Row],[Customer_ID]]</f>
        <v>22</v>
      </c>
      <c r="B453" s="10" t="s">
        <v>4113</v>
      </c>
      <c r="C453" t="s">
        <v>4857</v>
      </c>
    </row>
    <row r="454" spans="1:3" x14ac:dyDescent="0.2">
      <c r="A454" s="9">
        <f ca="1">PHOTOS[[#This Row],[Customer_ID]]</f>
        <v>106</v>
      </c>
      <c r="B454" s="10" t="s">
        <v>4113</v>
      </c>
      <c r="C454" t="s">
        <v>4858</v>
      </c>
    </row>
    <row r="455" spans="1:3" x14ac:dyDescent="0.2">
      <c r="A455" s="10">
        <f ca="1">PHOTOS[[#This Row],[Customer_ID]]</f>
        <v>180</v>
      </c>
      <c r="B455" s="10" t="s">
        <v>4113</v>
      </c>
      <c r="C455" t="s">
        <v>4859</v>
      </c>
    </row>
    <row r="456" spans="1:3" x14ac:dyDescent="0.2">
      <c r="A456" s="9">
        <f ca="1">PHOTOS[[#This Row],[Customer_ID]]</f>
        <v>33</v>
      </c>
      <c r="B456" s="10" t="s">
        <v>4113</v>
      </c>
      <c r="C456" t="s">
        <v>4860</v>
      </c>
    </row>
    <row r="457" spans="1:3" x14ac:dyDescent="0.2">
      <c r="A457" s="10">
        <f ca="1">PHOTOS[[#This Row],[Customer_ID]]</f>
        <v>19</v>
      </c>
      <c r="B457" s="10" t="s">
        <v>4113</v>
      </c>
      <c r="C457" t="s">
        <v>4861</v>
      </c>
    </row>
    <row r="458" spans="1:3" x14ac:dyDescent="0.2">
      <c r="A458" s="9">
        <f ca="1">PHOTOS[[#This Row],[Customer_ID]]</f>
        <v>176</v>
      </c>
      <c r="B458" s="10" t="s">
        <v>4113</v>
      </c>
      <c r="C458" t="s">
        <v>4862</v>
      </c>
    </row>
    <row r="459" spans="1:3" x14ac:dyDescent="0.2">
      <c r="A459" s="10">
        <f ca="1">PHOTOS[[#This Row],[Customer_ID]]</f>
        <v>89</v>
      </c>
      <c r="B459" s="10" t="s">
        <v>4113</v>
      </c>
      <c r="C459" t="s">
        <v>4863</v>
      </c>
    </row>
    <row r="460" spans="1:3" x14ac:dyDescent="0.2">
      <c r="A460" s="9">
        <f ca="1">PHOTOS[[#This Row],[Customer_ID]]</f>
        <v>79</v>
      </c>
      <c r="B460" s="10" t="s">
        <v>4113</v>
      </c>
      <c r="C460" t="s">
        <v>4864</v>
      </c>
    </row>
    <row r="461" spans="1:3" x14ac:dyDescent="0.2">
      <c r="A461" s="10">
        <f ca="1">PHOTOS[[#This Row],[Customer_ID]]</f>
        <v>2</v>
      </c>
      <c r="B461" s="10" t="s">
        <v>4113</v>
      </c>
      <c r="C461" t="s">
        <v>4865</v>
      </c>
    </row>
    <row r="462" spans="1:3" x14ac:dyDescent="0.2">
      <c r="A462" s="9">
        <f ca="1">PHOTOS[[#This Row],[Customer_ID]]</f>
        <v>30</v>
      </c>
      <c r="B462" s="10" t="s">
        <v>4113</v>
      </c>
      <c r="C462" t="s">
        <v>4866</v>
      </c>
    </row>
    <row r="463" spans="1:3" x14ac:dyDescent="0.2">
      <c r="A463" s="10">
        <f ca="1">PHOTOS[[#This Row],[Customer_ID]]</f>
        <v>84</v>
      </c>
      <c r="B463" s="10" t="s">
        <v>4113</v>
      </c>
      <c r="C463" t="s">
        <v>4867</v>
      </c>
    </row>
    <row r="464" spans="1:3" x14ac:dyDescent="0.2">
      <c r="A464" s="9">
        <f ca="1">PHOTOS[[#This Row],[Customer_ID]]</f>
        <v>40</v>
      </c>
      <c r="B464" s="10" t="s">
        <v>4113</v>
      </c>
      <c r="C464" t="s">
        <v>4868</v>
      </c>
    </row>
    <row r="465" spans="1:3" x14ac:dyDescent="0.2">
      <c r="A465" s="10">
        <f ca="1">PHOTOS[[#This Row],[Customer_ID]]</f>
        <v>200</v>
      </c>
      <c r="B465" s="10" t="s">
        <v>4113</v>
      </c>
      <c r="C465" t="s">
        <v>4869</v>
      </c>
    </row>
    <row r="466" spans="1:3" x14ac:dyDescent="0.2">
      <c r="A466" s="9">
        <f ca="1">PHOTOS[[#This Row],[Customer_ID]]</f>
        <v>43</v>
      </c>
      <c r="B466" s="10" t="s">
        <v>4113</v>
      </c>
      <c r="C466" t="s">
        <v>4870</v>
      </c>
    </row>
    <row r="467" spans="1:3" x14ac:dyDescent="0.2">
      <c r="A467" s="10">
        <f ca="1">PHOTOS[[#This Row],[Customer_ID]]</f>
        <v>81</v>
      </c>
      <c r="B467" s="10" t="s">
        <v>4113</v>
      </c>
      <c r="C467" t="s">
        <v>4871</v>
      </c>
    </row>
    <row r="468" spans="1:3" x14ac:dyDescent="0.2">
      <c r="A468" s="9">
        <f ca="1">PHOTOS[[#This Row],[Customer_ID]]</f>
        <v>112</v>
      </c>
      <c r="B468" s="10" t="s">
        <v>4113</v>
      </c>
      <c r="C468" t="s">
        <v>4872</v>
      </c>
    </row>
    <row r="469" spans="1:3" x14ac:dyDescent="0.2">
      <c r="A469" s="10">
        <f ca="1">PHOTOS[[#This Row],[Customer_ID]]</f>
        <v>117</v>
      </c>
      <c r="B469" s="10" t="s">
        <v>4113</v>
      </c>
      <c r="C469" t="s">
        <v>4873</v>
      </c>
    </row>
    <row r="470" spans="1:3" x14ac:dyDescent="0.2">
      <c r="A470" s="9">
        <f ca="1">PHOTOS[[#This Row],[Customer_ID]]</f>
        <v>156</v>
      </c>
      <c r="B470" s="10" t="s">
        <v>4113</v>
      </c>
      <c r="C470" t="s">
        <v>4874</v>
      </c>
    </row>
    <row r="471" spans="1:3" x14ac:dyDescent="0.2">
      <c r="A471" s="10">
        <f ca="1">PHOTOS[[#This Row],[Customer_ID]]</f>
        <v>97</v>
      </c>
      <c r="B471" s="10" t="s">
        <v>4113</v>
      </c>
      <c r="C471" t="s">
        <v>4875</v>
      </c>
    </row>
    <row r="472" spans="1:3" x14ac:dyDescent="0.2">
      <c r="A472" s="9">
        <f ca="1">PHOTOS[[#This Row],[Customer_ID]]</f>
        <v>61</v>
      </c>
      <c r="B472" s="10" t="s">
        <v>4113</v>
      </c>
      <c r="C472" t="s">
        <v>4876</v>
      </c>
    </row>
    <row r="473" spans="1:3" x14ac:dyDescent="0.2">
      <c r="A473" s="10">
        <f ca="1">PHOTOS[[#This Row],[Customer_ID]]</f>
        <v>75</v>
      </c>
      <c r="B473" s="10" t="s">
        <v>4113</v>
      </c>
      <c r="C473" t="s">
        <v>4877</v>
      </c>
    </row>
    <row r="474" spans="1:3" x14ac:dyDescent="0.2">
      <c r="A474" s="9">
        <f ca="1">PHOTOS[[#This Row],[Customer_ID]]</f>
        <v>200</v>
      </c>
      <c r="B474" s="10" t="s">
        <v>4113</v>
      </c>
      <c r="C474" t="s">
        <v>4878</v>
      </c>
    </row>
    <row r="475" spans="1:3" x14ac:dyDescent="0.2">
      <c r="A475" s="10">
        <f ca="1">PHOTOS[[#This Row],[Customer_ID]]</f>
        <v>182</v>
      </c>
      <c r="B475" s="10" t="s">
        <v>4113</v>
      </c>
      <c r="C475" t="s">
        <v>4879</v>
      </c>
    </row>
    <row r="476" spans="1:3" x14ac:dyDescent="0.2">
      <c r="A476" s="9">
        <f ca="1">PHOTOS[[#This Row],[Customer_ID]]</f>
        <v>83</v>
      </c>
      <c r="B476" s="10" t="s">
        <v>4113</v>
      </c>
      <c r="C476" t="s">
        <v>4880</v>
      </c>
    </row>
    <row r="477" spans="1:3" x14ac:dyDescent="0.2">
      <c r="A477" s="10">
        <f ca="1">PHOTOS[[#This Row],[Customer_ID]]</f>
        <v>156</v>
      </c>
      <c r="B477" s="10" t="s">
        <v>4113</v>
      </c>
      <c r="C477" t="s">
        <v>4881</v>
      </c>
    </row>
    <row r="478" spans="1:3" x14ac:dyDescent="0.2">
      <c r="A478" s="9">
        <f ca="1">PHOTOS[[#This Row],[Customer_ID]]</f>
        <v>163</v>
      </c>
      <c r="B478" s="10" t="s">
        <v>4113</v>
      </c>
      <c r="C478" t="s">
        <v>4882</v>
      </c>
    </row>
    <row r="479" spans="1:3" x14ac:dyDescent="0.2">
      <c r="A479" s="10">
        <f ca="1">PHOTOS[[#This Row],[Customer_ID]]</f>
        <v>178</v>
      </c>
      <c r="B479" s="10" t="s">
        <v>4113</v>
      </c>
      <c r="C479" t="s">
        <v>4883</v>
      </c>
    </row>
    <row r="480" spans="1:3" x14ac:dyDescent="0.2">
      <c r="A480" s="9">
        <f ca="1">PHOTOS[[#This Row],[Customer_ID]]</f>
        <v>190</v>
      </c>
      <c r="B480" s="10" t="s">
        <v>4113</v>
      </c>
      <c r="C480" t="s">
        <v>4884</v>
      </c>
    </row>
    <row r="481" spans="1:3" x14ac:dyDescent="0.2">
      <c r="A481" s="10">
        <f ca="1">PHOTOS[[#This Row],[Customer_ID]]</f>
        <v>146</v>
      </c>
      <c r="B481" s="10" t="s">
        <v>4113</v>
      </c>
      <c r="C481" t="s">
        <v>4885</v>
      </c>
    </row>
    <row r="482" spans="1:3" x14ac:dyDescent="0.2">
      <c r="A482" s="9">
        <f ca="1">PHOTOS[[#This Row],[Customer_ID]]</f>
        <v>111</v>
      </c>
      <c r="B482" s="10" t="s">
        <v>4113</v>
      </c>
      <c r="C482" t="s">
        <v>4886</v>
      </c>
    </row>
    <row r="483" spans="1:3" x14ac:dyDescent="0.2">
      <c r="A483" s="10">
        <f ca="1">PHOTOS[[#This Row],[Customer_ID]]</f>
        <v>65</v>
      </c>
      <c r="B483" s="10" t="s">
        <v>4113</v>
      </c>
      <c r="C483" t="s">
        <v>4887</v>
      </c>
    </row>
    <row r="484" spans="1:3" x14ac:dyDescent="0.2">
      <c r="A484" s="9">
        <f ca="1">PHOTOS[[#This Row],[Customer_ID]]</f>
        <v>148</v>
      </c>
      <c r="B484" s="10" t="s">
        <v>4113</v>
      </c>
      <c r="C484" t="s">
        <v>4888</v>
      </c>
    </row>
    <row r="485" spans="1:3" x14ac:dyDescent="0.2">
      <c r="A485" s="10">
        <f ca="1">PHOTOS[[#This Row],[Customer_ID]]</f>
        <v>123</v>
      </c>
      <c r="B485" s="10" t="s">
        <v>4113</v>
      </c>
      <c r="C485" t="s">
        <v>4889</v>
      </c>
    </row>
    <row r="486" spans="1:3" x14ac:dyDescent="0.2">
      <c r="A486" s="9">
        <f ca="1">PHOTOS[[#This Row],[Customer_ID]]</f>
        <v>86</v>
      </c>
      <c r="B486" s="10" t="s">
        <v>4113</v>
      </c>
      <c r="C486" t="s">
        <v>4890</v>
      </c>
    </row>
    <row r="487" spans="1:3" x14ac:dyDescent="0.2">
      <c r="A487" s="10">
        <f ca="1">PHOTOS[[#This Row],[Customer_ID]]</f>
        <v>103</v>
      </c>
      <c r="B487" s="10" t="s">
        <v>4113</v>
      </c>
      <c r="C487" t="s">
        <v>4891</v>
      </c>
    </row>
    <row r="488" spans="1:3" x14ac:dyDescent="0.2">
      <c r="A488" s="9">
        <f ca="1">PHOTOS[[#This Row],[Customer_ID]]</f>
        <v>30</v>
      </c>
      <c r="B488" s="10" t="s">
        <v>4113</v>
      </c>
      <c r="C488" t="s">
        <v>4892</v>
      </c>
    </row>
    <row r="489" spans="1:3" x14ac:dyDescent="0.2">
      <c r="A489" s="10">
        <f ca="1">PHOTOS[[#This Row],[Customer_ID]]</f>
        <v>132</v>
      </c>
      <c r="B489" s="10" t="s">
        <v>4113</v>
      </c>
      <c r="C489" t="s">
        <v>4893</v>
      </c>
    </row>
    <row r="490" spans="1:3" x14ac:dyDescent="0.2">
      <c r="A490" s="9">
        <f ca="1">PHOTOS[[#This Row],[Customer_ID]]</f>
        <v>22</v>
      </c>
      <c r="B490" s="10" t="s">
        <v>4113</v>
      </c>
      <c r="C490" t="s">
        <v>4894</v>
      </c>
    </row>
    <row r="491" spans="1:3" x14ac:dyDescent="0.2">
      <c r="A491" s="10">
        <f ca="1">PHOTOS[[#This Row],[Customer_ID]]</f>
        <v>139</v>
      </c>
      <c r="B491" s="10" t="s">
        <v>4113</v>
      </c>
      <c r="C491" t="s">
        <v>4895</v>
      </c>
    </row>
    <row r="492" spans="1:3" x14ac:dyDescent="0.2">
      <c r="A492" s="9">
        <f ca="1">PHOTOS[[#This Row],[Customer_ID]]</f>
        <v>131</v>
      </c>
      <c r="B492" s="10" t="s">
        <v>4113</v>
      </c>
      <c r="C492" t="s">
        <v>4896</v>
      </c>
    </row>
    <row r="493" spans="1:3" x14ac:dyDescent="0.2">
      <c r="A493" s="10">
        <f ca="1">PHOTOS[[#This Row],[Customer_ID]]</f>
        <v>2</v>
      </c>
      <c r="B493" s="10" t="s">
        <v>4113</v>
      </c>
      <c r="C493" t="s">
        <v>4897</v>
      </c>
    </row>
    <row r="494" spans="1:3" x14ac:dyDescent="0.2">
      <c r="A494" s="9">
        <f ca="1">PHOTOS[[#This Row],[Customer_ID]]</f>
        <v>185</v>
      </c>
      <c r="B494" s="10" t="s">
        <v>4113</v>
      </c>
      <c r="C494" t="s">
        <v>4898</v>
      </c>
    </row>
    <row r="495" spans="1:3" x14ac:dyDescent="0.2">
      <c r="A495" s="10">
        <f ca="1">PHOTOS[[#This Row],[Customer_ID]]</f>
        <v>141</v>
      </c>
      <c r="B495" s="10" t="s">
        <v>4113</v>
      </c>
      <c r="C495" t="s">
        <v>4899</v>
      </c>
    </row>
    <row r="496" spans="1:3" x14ac:dyDescent="0.2">
      <c r="A496" s="9">
        <f ca="1">PHOTOS[[#This Row],[Customer_ID]]</f>
        <v>7</v>
      </c>
      <c r="B496" s="10" t="s">
        <v>4113</v>
      </c>
      <c r="C496" t="s">
        <v>4900</v>
      </c>
    </row>
    <row r="497" spans="1:3" x14ac:dyDescent="0.2">
      <c r="A497" s="10">
        <f ca="1">PHOTOS[[#This Row],[Customer_ID]]</f>
        <v>36</v>
      </c>
      <c r="B497" s="10" t="s">
        <v>4113</v>
      </c>
      <c r="C497" t="s">
        <v>4901</v>
      </c>
    </row>
    <row r="498" spans="1:3" x14ac:dyDescent="0.2">
      <c r="A498" s="9">
        <f ca="1">PHOTOS[[#This Row],[Customer_ID]]</f>
        <v>190</v>
      </c>
      <c r="B498" s="10" t="s">
        <v>4113</v>
      </c>
      <c r="C498" t="s">
        <v>4902</v>
      </c>
    </row>
    <row r="499" spans="1:3" x14ac:dyDescent="0.2">
      <c r="A499" s="10">
        <f ca="1">PHOTOS[[#This Row],[Customer_ID]]</f>
        <v>63</v>
      </c>
      <c r="B499" s="10" t="s">
        <v>4113</v>
      </c>
      <c r="C499" t="s">
        <v>4903</v>
      </c>
    </row>
    <row r="500" spans="1:3" x14ac:dyDescent="0.2">
      <c r="A500" s="9">
        <f ca="1">PHOTOS[[#This Row],[Customer_ID]]</f>
        <v>9</v>
      </c>
      <c r="B500" s="10" t="s">
        <v>4113</v>
      </c>
      <c r="C500" t="s">
        <v>4904</v>
      </c>
    </row>
    <row r="501" spans="1:3" x14ac:dyDescent="0.2">
      <c r="A501" s="10">
        <f ca="1">PHOTOS[[#This Row],[Customer_ID]]</f>
        <v>165</v>
      </c>
      <c r="B501" s="10" t="s">
        <v>4113</v>
      </c>
      <c r="C501" t="s">
        <v>4905</v>
      </c>
    </row>
    <row r="502" spans="1:3" x14ac:dyDescent="0.2">
      <c r="A502" s="9">
        <f ca="1">PHOTOS[[#This Row],[Customer_ID]]</f>
        <v>153</v>
      </c>
      <c r="B502" s="10" t="s">
        <v>4113</v>
      </c>
      <c r="C502" t="s">
        <v>4906</v>
      </c>
    </row>
    <row r="503" spans="1:3" x14ac:dyDescent="0.2">
      <c r="A503" s="10">
        <f ca="1">PHOTOS[[#This Row],[Customer_ID]]</f>
        <v>161</v>
      </c>
      <c r="B503" s="10" t="s">
        <v>4113</v>
      </c>
      <c r="C503" t="s">
        <v>4907</v>
      </c>
    </row>
    <row r="504" spans="1:3" x14ac:dyDescent="0.2">
      <c r="A504" s="9">
        <f ca="1">PHOTOS[[#This Row],[Customer_ID]]</f>
        <v>34</v>
      </c>
      <c r="B504" s="10" t="s">
        <v>4113</v>
      </c>
      <c r="C504" t="s">
        <v>4908</v>
      </c>
    </row>
    <row r="505" spans="1:3" x14ac:dyDescent="0.2">
      <c r="A505" s="10">
        <f ca="1">PHOTOS[[#This Row],[Customer_ID]]</f>
        <v>19</v>
      </c>
      <c r="B505" s="10" t="s">
        <v>4113</v>
      </c>
      <c r="C505" t="s">
        <v>4909</v>
      </c>
    </row>
    <row r="506" spans="1:3" x14ac:dyDescent="0.2">
      <c r="A506" s="9">
        <f ca="1">PHOTOS[[#This Row],[Customer_ID]]</f>
        <v>89</v>
      </c>
      <c r="B506" s="10" t="s">
        <v>4113</v>
      </c>
      <c r="C506" t="s">
        <v>4910</v>
      </c>
    </row>
    <row r="507" spans="1:3" x14ac:dyDescent="0.2">
      <c r="A507" s="10">
        <f ca="1">PHOTOS[[#This Row],[Customer_ID]]</f>
        <v>123</v>
      </c>
      <c r="B507" s="10" t="s">
        <v>4113</v>
      </c>
      <c r="C507" t="s">
        <v>4911</v>
      </c>
    </row>
    <row r="508" spans="1:3" x14ac:dyDescent="0.2">
      <c r="A508" s="9">
        <f ca="1">PHOTOS[[#This Row],[Customer_ID]]</f>
        <v>98</v>
      </c>
      <c r="B508" s="10" t="s">
        <v>4113</v>
      </c>
      <c r="C508" t="s">
        <v>4912</v>
      </c>
    </row>
    <row r="509" spans="1:3" x14ac:dyDescent="0.2">
      <c r="A509" s="10">
        <f ca="1">PHOTOS[[#This Row],[Customer_ID]]</f>
        <v>37</v>
      </c>
      <c r="B509" s="10" t="s">
        <v>4113</v>
      </c>
      <c r="C509" t="s">
        <v>4913</v>
      </c>
    </row>
    <row r="510" spans="1:3" x14ac:dyDescent="0.2">
      <c r="A510" s="9">
        <f ca="1">PHOTOS[[#This Row],[Customer_ID]]</f>
        <v>158</v>
      </c>
      <c r="B510" s="10" t="s">
        <v>4113</v>
      </c>
      <c r="C510" t="s">
        <v>4914</v>
      </c>
    </row>
    <row r="511" spans="1:3" x14ac:dyDescent="0.2">
      <c r="A511" s="10">
        <f ca="1">PHOTOS[[#This Row],[Customer_ID]]</f>
        <v>151</v>
      </c>
      <c r="B511" s="10" t="s">
        <v>4113</v>
      </c>
      <c r="C511" t="s">
        <v>4915</v>
      </c>
    </row>
    <row r="512" spans="1:3" x14ac:dyDescent="0.2">
      <c r="A512" s="9">
        <f ca="1">PHOTOS[[#This Row],[Customer_ID]]</f>
        <v>49</v>
      </c>
      <c r="B512" s="10" t="s">
        <v>4113</v>
      </c>
      <c r="C512" t="s">
        <v>4916</v>
      </c>
    </row>
    <row r="513" spans="1:3" x14ac:dyDescent="0.2">
      <c r="A513" s="10">
        <f ca="1">PHOTOS[[#This Row],[Customer_ID]]</f>
        <v>25</v>
      </c>
      <c r="B513" s="10" t="s">
        <v>4113</v>
      </c>
      <c r="C513" t="s">
        <v>4917</v>
      </c>
    </row>
    <row r="514" spans="1:3" x14ac:dyDescent="0.2">
      <c r="A514" s="9">
        <f ca="1">PHOTOS[[#This Row],[Customer_ID]]</f>
        <v>83</v>
      </c>
      <c r="B514" s="10" t="s">
        <v>4113</v>
      </c>
      <c r="C514" t="s">
        <v>4918</v>
      </c>
    </row>
    <row r="515" spans="1:3" x14ac:dyDescent="0.2">
      <c r="A515" s="10">
        <f ca="1">PHOTOS[[#This Row],[Customer_ID]]</f>
        <v>16</v>
      </c>
      <c r="B515" s="10" t="s">
        <v>4113</v>
      </c>
      <c r="C515" t="s">
        <v>4919</v>
      </c>
    </row>
    <row r="516" spans="1:3" x14ac:dyDescent="0.2">
      <c r="A516" s="9">
        <f ca="1">PHOTOS[[#This Row],[Customer_ID]]</f>
        <v>59</v>
      </c>
      <c r="B516" s="10" t="s">
        <v>4113</v>
      </c>
      <c r="C516" t="s">
        <v>4920</v>
      </c>
    </row>
    <row r="517" spans="1:3" x14ac:dyDescent="0.2">
      <c r="A517" s="10">
        <f ca="1">PHOTOS[[#This Row],[Customer_ID]]</f>
        <v>128</v>
      </c>
      <c r="B517" s="10" t="s">
        <v>4113</v>
      </c>
      <c r="C517" t="s">
        <v>4921</v>
      </c>
    </row>
    <row r="518" spans="1:3" x14ac:dyDescent="0.2">
      <c r="A518" s="9">
        <f ca="1">PHOTOS[[#This Row],[Customer_ID]]</f>
        <v>33</v>
      </c>
      <c r="B518" s="10" t="s">
        <v>4113</v>
      </c>
      <c r="C518" t="s">
        <v>4922</v>
      </c>
    </row>
    <row r="519" spans="1:3" x14ac:dyDescent="0.2">
      <c r="A519" s="10">
        <f ca="1">PHOTOS[[#This Row],[Customer_ID]]</f>
        <v>185</v>
      </c>
      <c r="B519" s="10" t="s">
        <v>4113</v>
      </c>
      <c r="C519" t="s">
        <v>4923</v>
      </c>
    </row>
    <row r="520" spans="1:3" x14ac:dyDescent="0.2">
      <c r="A520" s="9">
        <f ca="1">PHOTOS[[#This Row],[Customer_ID]]</f>
        <v>158</v>
      </c>
      <c r="B520" s="10" t="s">
        <v>4113</v>
      </c>
      <c r="C520" t="s">
        <v>4924</v>
      </c>
    </row>
    <row r="521" spans="1:3" x14ac:dyDescent="0.2">
      <c r="A521" s="10">
        <f ca="1">PHOTOS[[#This Row],[Customer_ID]]</f>
        <v>98</v>
      </c>
      <c r="B521" s="10" t="s">
        <v>4113</v>
      </c>
      <c r="C521" t="s">
        <v>4925</v>
      </c>
    </row>
    <row r="522" spans="1:3" x14ac:dyDescent="0.2">
      <c r="A522" s="9">
        <f ca="1">PHOTOS[[#This Row],[Customer_ID]]</f>
        <v>193</v>
      </c>
      <c r="B522" s="10" t="s">
        <v>4113</v>
      </c>
      <c r="C522" t="s">
        <v>4926</v>
      </c>
    </row>
    <row r="523" spans="1:3" x14ac:dyDescent="0.2">
      <c r="A523" s="10">
        <f ca="1">PHOTOS[[#This Row],[Customer_ID]]</f>
        <v>50</v>
      </c>
      <c r="B523" s="10" t="s">
        <v>4113</v>
      </c>
      <c r="C523" t="s">
        <v>4927</v>
      </c>
    </row>
    <row r="524" spans="1:3" x14ac:dyDescent="0.2">
      <c r="A524" s="9">
        <f ca="1">PHOTOS[[#This Row],[Customer_ID]]</f>
        <v>81</v>
      </c>
      <c r="B524" s="10" t="s">
        <v>4113</v>
      </c>
      <c r="C524" t="s">
        <v>4928</v>
      </c>
    </row>
    <row r="525" spans="1:3" x14ac:dyDescent="0.2">
      <c r="A525" s="10">
        <f ca="1">PHOTOS[[#This Row],[Customer_ID]]</f>
        <v>164</v>
      </c>
      <c r="B525" s="10" t="s">
        <v>4113</v>
      </c>
      <c r="C525" t="s">
        <v>4929</v>
      </c>
    </row>
    <row r="526" spans="1:3" x14ac:dyDescent="0.2">
      <c r="A526" s="9">
        <f ca="1">PHOTOS[[#This Row],[Customer_ID]]</f>
        <v>147</v>
      </c>
      <c r="B526" s="10" t="s">
        <v>4113</v>
      </c>
      <c r="C526" t="s">
        <v>4930</v>
      </c>
    </row>
    <row r="527" spans="1:3" x14ac:dyDescent="0.2">
      <c r="A527" s="10">
        <f ca="1">PHOTOS[[#This Row],[Customer_ID]]</f>
        <v>30</v>
      </c>
      <c r="B527" s="10" t="s">
        <v>4113</v>
      </c>
      <c r="C527" t="s">
        <v>4931</v>
      </c>
    </row>
    <row r="528" spans="1:3" x14ac:dyDescent="0.2">
      <c r="A528" s="9">
        <f ca="1">PHOTOS[[#This Row],[Customer_ID]]</f>
        <v>99</v>
      </c>
      <c r="B528" s="10" t="s">
        <v>4113</v>
      </c>
      <c r="C528" t="s">
        <v>4932</v>
      </c>
    </row>
    <row r="529" spans="1:3" x14ac:dyDescent="0.2">
      <c r="A529" s="10">
        <f ca="1">PHOTOS[[#This Row],[Customer_ID]]</f>
        <v>143</v>
      </c>
      <c r="B529" s="10" t="s">
        <v>4113</v>
      </c>
      <c r="C529" t="s">
        <v>4933</v>
      </c>
    </row>
    <row r="530" spans="1:3" x14ac:dyDescent="0.2">
      <c r="A530" s="9">
        <f ca="1">PHOTOS[[#This Row],[Customer_ID]]</f>
        <v>6</v>
      </c>
      <c r="B530" s="10" t="s">
        <v>4113</v>
      </c>
      <c r="C530" t="s">
        <v>4934</v>
      </c>
    </row>
    <row r="531" spans="1:3" x14ac:dyDescent="0.2">
      <c r="A531" s="10">
        <f ca="1">PHOTOS[[#This Row],[Customer_ID]]</f>
        <v>36</v>
      </c>
      <c r="B531" s="10" t="s">
        <v>4113</v>
      </c>
      <c r="C531" t="s">
        <v>4935</v>
      </c>
    </row>
    <row r="532" spans="1:3" x14ac:dyDescent="0.2">
      <c r="A532" s="9">
        <f ca="1">PHOTOS[[#This Row],[Customer_ID]]</f>
        <v>6</v>
      </c>
      <c r="B532" s="10" t="s">
        <v>4113</v>
      </c>
      <c r="C532" t="s">
        <v>4936</v>
      </c>
    </row>
    <row r="533" spans="1:3" x14ac:dyDescent="0.2">
      <c r="A533" s="10">
        <f ca="1">PHOTOS[[#This Row],[Customer_ID]]</f>
        <v>55</v>
      </c>
      <c r="B533" s="10" t="s">
        <v>4113</v>
      </c>
      <c r="C533" t="s">
        <v>4937</v>
      </c>
    </row>
    <row r="534" spans="1:3" x14ac:dyDescent="0.2">
      <c r="A534" s="9">
        <f ca="1">PHOTOS[[#This Row],[Customer_ID]]</f>
        <v>146</v>
      </c>
      <c r="B534" s="10" t="s">
        <v>4113</v>
      </c>
      <c r="C534" t="s">
        <v>4938</v>
      </c>
    </row>
    <row r="535" spans="1:3" x14ac:dyDescent="0.2">
      <c r="A535" s="10">
        <f ca="1">PHOTOS[[#This Row],[Customer_ID]]</f>
        <v>75</v>
      </c>
      <c r="B535" s="10" t="s">
        <v>4113</v>
      </c>
      <c r="C535" t="s">
        <v>4939</v>
      </c>
    </row>
    <row r="536" spans="1:3" x14ac:dyDescent="0.2">
      <c r="A536" s="9">
        <f ca="1">PHOTOS[[#This Row],[Customer_ID]]</f>
        <v>27</v>
      </c>
      <c r="B536" s="10" t="s">
        <v>4113</v>
      </c>
      <c r="C536" t="s">
        <v>4940</v>
      </c>
    </row>
    <row r="537" spans="1:3" x14ac:dyDescent="0.2">
      <c r="A537" s="10">
        <f ca="1">PHOTOS[[#This Row],[Customer_ID]]</f>
        <v>17</v>
      </c>
      <c r="B537" s="10" t="s">
        <v>4113</v>
      </c>
      <c r="C537" t="s">
        <v>4941</v>
      </c>
    </row>
    <row r="538" spans="1:3" x14ac:dyDescent="0.2">
      <c r="A538" s="9">
        <f ca="1">PHOTOS[[#This Row],[Customer_ID]]</f>
        <v>106</v>
      </c>
      <c r="B538" s="10" t="s">
        <v>4113</v>
      </c>
      <c r="C538" t="s">
        <v>4942</v>
      </c>
    </row>
    <row r="539" spans="1:3" x14ac:dyDescent="0.2">
      <c r="A539" s="10">
        <f ca="1">PHOTOS[[#This Row],[Customer_ID]]</f>
        <v>159</v>
      </c>
      <c r="B539" s="10" t="s">
        <v>4113</v>
      </c>
      <c r="C539" t="s">
        <v>4943</v>
      </c>
    </row>
    <row r="540" spans="1:3" x14ac:dyDescent="0.2">
      <c r="A540" s="9">
        <f ca="1">PHOTOS[[#This Row],[Customer_ID]]</f>
        <v>183</v>
      </c>
      <c r="B540" s="10" t="s">
        <v>4113</v>
      </c>
      <c r="C540" t="s">
        <v>4944</v>
      </c>
    </row>
    <row r="541" spans="1:3" x14ac:dyDescent="0.2">
      <c r="A541" s="10">
        <f ca="1">PHOTOS[[#This Row],[Customer_ID]]</f>
        <v>91</v>
      </c>
      <c r="B541" s="10" t="s">
        <v>4113</v>
      </c>
      <c r="C541" t="s">
        <v>4945</v>
      </c>
    </row>
    <row r="542" spans="1:3" x14ac:dyDescent="0.2">
      <c r="A542" s="9">
        <f ca="1">PHOTOS[[#This Row],[Customer_ID]]</f>
        <v>26</v>
      </c>
      <c r="B542" s="10" t="s">
        <v>4113</v>
      </c>
      <c r="C542" t="s">
        <v>4946</v>
      </c>
    </row>
    <row r="543" spans="1:3" x14ac:dyDescent="0.2">
      <c r="A543" s="10">
        <f ca="1">PHOTOS[[#This Row],[Customer_ID]]</f>
        <v>3</v>
      </c>
      <c r="B543" s="10" t="s">
        <v>4113</v>
      </c>
      <c r="C543" t="s">
        <v>4947</v>
      </c>
    </row>
    <row r="544" spans="1:3" x14ac:dyDescent="0.2">
      <c r="A544" s="9">
        <f ca="1">PHOTOS[[#This Row],[Customer_ID]]</f>
        <v>152</v>
      </c>
      <c r="B544" s="10" t="s">
        <v>4113</v>
      </c>
      <c r="C544" t="s">
        <v>4948</v>
      </c>
    </row>
    <row r="545" spans="1:3" x14ac:dyDescent="0.2">
      <c r="A545" s="10">
        <f ca="1">PHOTOS[[#This Row],[Customer_ID]]</f>
        <v>50</v>
      </c>
      <c r="B545" s="10" t="s">
        <v>4113</v>
      </c>
      <c r="C545" t="s">
        <v>4949</v>
      </c>
    </row>
    <row r="546" spans="1:3" x14ac:dyDescent="0.2">
      <c r="A546" s="9">
        <f ca="1">PHOTOS[[#This Row],[Customer_ID]]</f>
        <v>82</v>
      </c>
      <c r="B546" s="10" t="s">
        <v>4113</v>
      </c>
      <c r="C546" t="s">
        <v>4950</v>
      </c>
    </row>
    <row r="547" spans="1:3" x14ac:dyDescent="0.2">
      <c r="A547" s="10">
        <f ca="1">PHOTOS[[#This Row],[Customer_ID]]</f>
        <v>180</v>
      </c>
      <c r="B547" s="10" t="s">
        <v>4113</v>
      </c>
      <c r="C547" t="s">
        <v>4951</v>
      </c>
    </row>
    <row r="548" spans="1:3" x14ac:dyDescent="0.2">
      <c r="A548" s="9">
        <f ca="1">PHOTOS[[#This Row],[Customer_ID]]</f>
        <v>10</v>
      </c>
      <c r="B548" s="10" t="s">
        <v>4113</v>
      </c>
      <c r="C548" t="s">
        <v>4952</v>
      </c>
    </row>
    <row r="549" spans="1:3" x14ac:dyDescent="0.2">
      <c r="A549" s="10">
        <f ca="1">PHOTOS[[#This Row],[Customer_ID]]</f>
        <v>1</v>
      </c>
      <c r="B549" s="10" t="s">
        <v>4113</v>
      </c>
      <c r="C549" t="s">
        <v>4953</v>
      </c>
    </row>
    <row r="550" spans="1:3" x14ac:dyDescent="0.2">
      <c r="A550" s="9">
        <f ca="1">PHOTOS[[#This Row],[Customer_ID]]</f>
        <v>54</v>
      </c>
      <c r="B550" s="10" t="s">
        <v>4113</v>
      </c>
      <c r="C550" t="s">
        <v>4954</v>
      </c>
    </row>
    <row r="551" spans="1:3" x14ac:dyDescent="0.2">
      <c r="A551" s="10">
        <f ca="1">PHOTOS[[#This Row],[Customer_ID]]</f>
        <v>91</v>
      </c>
      <c r="B551" s="10" t="s">
        <v>4113</v>
      </c>
      <c r="C551" t="s">
        <v>4955</v>
      </c>
    </row>
    <row r="552" spans="1:3" x14ac:dyDescent="0.2">
      <c r="A552" s="9">
        <f ca="1">PHOTOS[[#This Row],[Customer_ID]]</f>
        <v>97</v>
      </c>
      <c r="B552" s="10" t="s">
        <v>4113</v>
      </c>
      <c r="C552" t="s">
        <v>4956</v>
      </c>
    </row>
    <row r="553" spans="1:3" x14ac:dyDescent="0.2">
      <c r="A553" s="10">
        <f ca="1">PHOTOS[[#This Row],[Customer_ID]]</f>
        <v>30</v>
      </c>
      <c r="B553" s="10" t="s">
        <v>4113</v>
      </c>
      <c r="C553" t="s">
        <v>4957</v>
      </c>
    </row>
    <row r="554" spans="1:3" x14ac:dyDescent="0.2">
      <c r="A554" s="9">
        <f ca="1">PHOTOS[[#This Row],[Customer_ID]]</f>
        <v>74</v>
      </c>
      <c r="B554" s="10" t="s">
        <v>4113</v>
      </c>
      <c r="C554" t="s">
        <v>4958</v>
      </c>
    </row>
    <row r="555" spans="1:3" x14ac:dyDescent="0.2">
      <c r="A555" s="10">
        <f ca="1">PHOTOS[[#This Row],[Customer_ID]]</f>
        <v>75</v>
      </c>
      <c r="B555" s="10" t="s">
        <v>4113</v>
      </c>
      <c r="C555" t="s">
        <v>4959</v>
      </c>
    </row>
    <row r="556" spans="1:3" x14ac:dyDescent="0.2">
      <c r="A556" s="9">
        <f ca="1">PHOTOS[[#This Row],[Customer_ID]]</f>
        <v>196</v>
      </c>
      <c r="B556" s="10" t="s">
        <v>4113</v>
      </c>
      <c r="C556" t="s">
        <v>4960</v>
      </c>
    </row>
    <row r="557" spans="1:3" x14ac:dyDescent="0.2">
      <c r="A557" s="10">
        <f ca="1">PHOTOS[[#This Row],[Customer_ID]]</f>
        <v>125</v>
      </c>
      <c r="B557" s="10" t="s">
        <v>4113</v>
      </c>
      <c r="C557" t="s">
        <v>4961</v>
      </c>
    </row>
    <row r="558" spans="1:3" x14ac:dyDescent="0.2">
      <c r="A558" s="9">
        <f ca="1">PHOTOS[[#This Row],[Customer_ID]]</f>
        <v>7</v>
      </c>
      <c r="B558" s="10" t="s">
        <v>4113</v>
      </c>
      <c r="C558" t="s">
        <v>4962</v>
      </c>
    </row>
    <row r="559" spans="1:3" x14ac:dyDescent="0.2">
      <c r="A559" s="10">
        <f ca="1">PHOTOS[[#This Row],[Customer_ID]]</f>
        <v>148</v>
      </c>
      <c r="B559" s="10" t="s">
        <v>4113</v>
      </c>
      <c r="C559" t="s">
        <v>4963</v>
      </c>
    </row>
    <row r="560" spans="1:3" x14ac:dyDescent="0.2">
      <c r="A560" s="9">
        <f ca="1">PHOTOS[[#This Row],[Customer_ID]]</f>
        <v>166</v>
      </c>
      <c r="B560" s="10" t="s">
        <v>4113</v>
      </c>
      <c r="C560" t="s">
        <v>4964</v>
      </c>
    </row>
    <row r="561" spans="1:3" x14ac:dyDescent="0.2">
      <c r="A561" s="10">
        <f ca="1">PHOTOS[[#This Row],[Customer_ID]]</f>
        <v>64</v>
      </c>
      <c r="B561" s="10" t="s">
        <v>4113</v>
      </c>
      <c r="C561" t="s">
        <v>4965</v>
      </c>
    </row>
    <row r="562" spans="1:3" x14ac:dyDescent="0.2">
      <c r="A562" s="9">
        <f ca="1">PHOTOS[[#This Row],[Customer_ID]]</f>
        <v>167</v>
      </c>
      <c r="B562" s="10" t="s">
        <v>4113</v>
      </c>
      <c r="C562" t="s">
        <v>4966</v>
      </c>
    </row>
    <row r="563" spans="1:3" x14ac:dyDescent="0.2">
      <c r="A563" s="10">
        <f ca="1">PHOTOS[[#This Row],[Customer_ID]]</f>
        <v>136</v>
      </c>
      <c r="B563" s="10" t="s">
        <v>4113</v>
      </c>
      <c r="C563" t="s">
        <v>4967</v>
      </c>
    </row>
    <row r="564" spans="1:3" x14ac:dyDescent="0.2">
      <c r="A564" s="9">
        <f ca="1">PHOTOS[[#This Row],[Customer_ID]]</f>
        <v>16</v>
      </c>
      <c r="B564" s="10" t="s">
        <v>4113</v>
      </c>
      <c r="C564" t="s">
        <v>4968</v>
      </c>
    </row>
    <row r="565" spans="1:3" x14ac:dyDescent="0.2">
      <c r="A565" s="10">
        <f ca="1">PHOTOS[[#This Row],[Customer_ID]]</f>
        <v>193</v>
      </c>
      <c r="B565" s="10" t="s">
        <v>4113</v>
      </c>
      <c r="C565" t="s">
        <v>4969</v>
      </c>
    </row>
    <row r="566" spans="1:3" x14ac:dyDescent="0.2">
      <c r="A566" s="9">
        <f ca="1">PHOTOS[[#This Row],[Customer_ID]]</f>
        <v>127</v>
      </c>
      <c r="B566" s="10" t="s">
        <v>4113</v>
      </c>
      <c r="C566" t="s">
        <v>4970</v>
      </c>
    </row>
    <row r="567" spans="1:3" x14ac:dyDescent="0.2">
      <c r="A567" s="10">
        <f ca="1">PHOTOS[[#This Row],[Customer_ID]]</f>
        <v>109</v>
      </c>
      <c r="B567" s="10" t="s">
        <v>4113</v>
      </c>
      <c r="C567" t="s">
        <v>4971</v>
      </c>
    </row>
    <row r="568" spans="1:3" x14ac:dyDescent="0.2">
      <c r="A568" s="9">
        <f ca="1">PHOTOS[[#This Row],[Customer_ID]]</f>
        <v>11</v>
      </c>
      <c r="B568" s="10" t="s">
        <v>4113</v>
      </c>
      <c r="C568" t="s">
        <v>4972</v>
      </c>
    </row>
    <row r="569" spans="1:3" x14ac:dyDescent="0.2">
      <c r="A569" s="10">
        <f ca="1">PHOTOS[[#This Row],[Customer_ID]]</f>
        <v>194</v>
      </c>
      <c r="B569" s="10" t="s">
        <v>4113</v>
      </c>
      <c r="C569" t="s">
        <v>4973</v>
      </c>
    </row>
    <row r="570" spans="1:3" x14ac:dyDescent="0.2">
      <c r="A570" s="9">
        <f ca="1">PHOTOS[[#This Row],[Customer_ID]]</f>
        <v>159</v>
      </c>
      <c r="B570" s="10" t="s">
        <v>4113</v>
      </c>
      <c r="C570" t="s">
        <v>4974</v>
      </c>
    </row>
    <row r="571" spans="1:3" x14ac:dyDescent="0.2">
      <c r="A571" s="10">
        <f ca="1">PHOTOS[[#This Row],[Customer_ID]]</f>
        <v>7</v>
      </c>
      <c r="B571" s="10" t="s">
        <v>4113</v>
      </c>
      <c r="C571" t="s">
        <v>4975</v>
      </c>
    </row>
    <row r="572" spans="1:3" x14ac:dyDescent="0.2">
      <c r="A572" s="9">
        <f ca="1">PHOTOS[[#This Row],[Customer_ID]]</f>
        <v>35</v>
      </c>
      <c r="B572" s="10" t="s">
        <v>4113</v>
      </c>
      <c r="C572" t="s">
        <v>4976</v>
      </c>
    </row>
    <row r="573" spans="1:3" x14ac:dyDescent="0.2">
      <c r="A573" s="10">
        <f ca="1">PHOTOS[[#This Row],[Customer_ID]]</f>
        <v>173</v>
      </c>
      <c r="B573" s="10" t="s">
        <v>4113</v>
      </c>
      <c r="C573" t="s">
        <v>4977</v>
      </c>
    </row>
    <row r="574" spans="1:3" x14ac:dyDescent="0.2">
      <c r="A574" s="9">
        <f ca="1">PHOTOS[[#This Row],[Customer_ID]]</f>
        <v>50</v>
      </c>
      <c r="B574" s="10" t="s">
        <v>4113</v>
      </c>
      <c r="C574" t="s">
        <v>4978</v>
      </c>
    </row>
    <row r="575" spans="1:3" x14ac:dyDescent="0.2">
      <c r="A575" s="10">
        <f ca="1">PHOTOS[[#This Row],[Customer_ID]]</f>
        <v>47</v>
      </c>
      <c r="B575" s="10" t="s">
        <v>4113</v>
      </c>
      <c r="C575" t="s">
        <v>4979</v>
      </c>
    </row>
    <row r="576" spans="1:3" x14ac:dyDescent="0.2">
      <c r="A576" s="9">
        <f ca="1">PHOTOS[[#This Row],[Customer_ID]]</f>
        <v>84</v>
      </c>
      <c r="B576" s="10" t="s">
        <v>4113</v>
      </c>
      <c r="C576" t="s">
        <v>4980</v>
      </c>
    </row>
    <row r="577" spans="1:3" x14ac:dyDescent="0.2">
      <c r="A577" s="10">
        <f ca="1">PHOTOS[[#This Row],[Customer_ID]]</f>
        <v>166</v>
      </c>
      <c r="B577" s="10" t="s">
        <v>4113</v>
      </c>
      <c r="C577" t="s">
        <v>4981</v>
      </c>
    </row>
    <row r="578" spans="1:3" x14ac:dyDescent="0.2">
      <c r="A578" s="9">
        <f ca="1">PHOTOS[[#This Row],[Customer_ID]]</f>
        <v>103</v>
      </c>
      <c r="B578" s="10" t="s">
        <v>4113</v>
      </c>
      <c r="C578" t="s">
        <v>4982</v>
      </c>
    </row>
    <row r="579" spans="1:3" x14ac:dyDescent="0.2">
      <c r="A579" s="10">
        <f ca="1">PHOTOS[[#This Row],[Customer_ID]]</f>
        <v>115</v>
      </c>
      <c r="B579" s="10" t="s">
        <v>4113</v>
      </c>
      <c r="C579" t="s">
        <v>4983</v>
      </c>
    </row>
    <row r="580" spans="1:3" x14ac:dyDescent="0.2">
      <c r="A580" s="9">
        <f ca="1">PHOTOS[[#This Row],[Customer_ID]]</f>
        <v>76</v>
      </c>
      <c r="B580" s="10" t="s">
        <v>4113</v>
      </c>
      <c r="C580" t="s">
        <v>4984</v>
      </c>
    </row>
    <row r="581" spans="1:3" x14ac:dyDescent="0.2">
      <c r="A581" s="10">
        <f ca="1">PHOTOS[[#This Row],[Customer_ID]]</f>
        <v>49</v>
      </c>
      <c r="B581" s="10" t="s">
        <v>4113</v>
      </c>
      <c r="C581" t="s">
        <v>4985</v>
      </c>
    </row>
    <row r="582" spans="1:3" x14ac:dyDescent="0.2">
      <c r="A582" s="9">
        <f ca="1">PHOTOS[[#This Row],[Customer_ID]]</f>
        <v>127</v>
      </c>
      <c r="B582" s="10" t="s">
        <v>4113</v>
      </c>
      <c r="C582" t="s">
        <v>4986</v>
      </c>
    </row>
    <row r="583" spans="1:3" x14ac:dyDescent="0.2">
      <c r="A583" s="10">
        <f ca="1">PHOTOS[[#This Row],[Customer_ID]]</f>
        <v>183</v>
      </c>
      <c r="B583" s="10" t="s">
        <v>4113</v>
      </c>
      <c r="C583" t="s">
        <v>4987</v>
      </c>
    </row>
    <row r="584" spans="1:3" x14ac:dyDescent="0.2">
      <c r="A584" s="9">
        <f ca="1">PHOTOS[[#This Row],[Customer_ID]]</f>
        <v>56</v>
      </c>
      <c r="B584" s="10" t="s">
        <v>4113</v>
      </c>
      <c r="C584" t="s">
        <v>4988</v>
      </c>
    </row>
    <row r="585" spans="1:3" x14ac:dyDescent="0.2">
      <c r="A585" s="10">
        <f ca="1">PHOTOS[[#This Row],[Customer_ID]]</f>
        <v>73</v>
      </c>
      <c r="B585" s="10" t="s">
        <v>4113</v>
      </c>
      <c r="C585" t="s">
        <v>4989</v>
      </c>
    </row>
    <row r="586" spans="1:3" x14ac:dyDescent="0.2">
      <c r="A586" s="9">
        <f ca="1">PHOTOS[[#This Row],[Customer_ID]]</f>
        <v>47</v>
      </c>
      <c r="B586" s="10" t="s">
        <v>4113</v>
      </c>
      <c r="C586" t="s">
        <v>4990</v>
      </c>
    </row>
    <row r="587" spans="1:3" x14ac:dyDescent="0.2">
      <c r="A587" s="10">
        <f ca="1">PHOTOS[[#This Row],[Customer_ID]]</f>
        <v>164</v>
      </c>
      <c r="B587" s="10" t="s">
        <v>4113</v>
      </c>
      <c r="C587" t="s">
        <v>4991</v>
      </c>
    </row>
    <row r="588" spans="1:3" x14ac:dyDescent="0.2">
      <c r="A588" s="9">
        <f ca="1">PHOTOS[[#This Row],[Customer_ID]]</f>
        <v>105</v>
      </c>
      <c r="B588" s="10" t="s">
        <v>4113</v>
      </c>
      <c r="C588" t="s">
        <v>4992</v>
      </c>
    </row>
    <row r="589" spans="1:3" x14ac:dyDescent="0.2">
      <c r="A589" s="10">
        <f ca="1">PHOTOS[[#This Row],[Customer_ID]]</f>
        <v>173</v>
      </c>
      <c r="B589" s="10" t="s">
        <v>4113</v>
      </c>
      <c r="C589" t="s">
        <v>4993</v>
      </c>
    </row>
    <row r="590" spans="1:3" x14ac:dyDescent="0.2">
      <c r="A590" s="9">
        <f ca="1">PHOTOS[[#This Row],[Customer_ID]]</f>
        <v>78</v>
      </c>
      <c r="B590" s="10" t="s">
        <v>4113</v>
      </c>
      <c r="C590" t="s">
        <v>4994</v>
      </c>
    </row>
    <row r="591" spans="1:3" x14ac:dyDescent="0.2">
      <c r="A591" s="10">
        <f ca="1">PHOTOS[[#This Row],[Customer_ID]]</f>
        <v>103</v>
      </c>
      <c r="B591" s="10" t="s">
        <v>4113</v>
      </c>
      <c r="C591" t="s">
        <v>4995</v>
      </c>
    </row>
    <row r="592" spans="1:3" x14ac:dyDescent="0.2">
      <c r="A592" s="9">
        <f ca="1">PHOTOS[[#This Row],[Customer_ID]]</f>
        <v>198</v>
      </c>
      <c r="B592" s="10" t="s">
        <v>4113</v>
      </c>
      <c r="C592" t="s">
        <v>4996</v>
      </c>
    </row>
    <row r="593" spans="1:3" x14ac:dyDescent="0.2">
      <c r="A593" s="10">
        <f ca="1">PHOTOS[[#This Row],[Customer_ID]]</f>
        <v>16</v>
      </c>
      <c r="B593" s="10" t="s">
        <v>4113</v>
      </c>
      <c r="C593" t="s">
        <v>4997</v>
      </c>
    </row>
    <row r="594" spans="1:3" x14ac:dyDescent="0.2">
      <c r="A594" s="9">
        <f ca="1">PHOTOS[[#This Row],[Customer_ID]]</f>
        <v>42</v>
      </c>
      <c r="B594" s="10" t="s">
        <v>4113</v>
      </c>
      <c r="C594" t="s">
        <v>4998</v>
      </c>
    </row>
    <row r="595" spans="1:3" x14ac:dyDescent="0.2">
      <c r="A595" s="10">
        <f ca="1">PHOTOS[[#This Row],[Customer_ID]]</f>
        <v>150</v>
      </c>
      <c r="B595" s="10" t="s">
        <v>4113</v>
      </c>
      <c r="C595" t="s">
        <v>4999</v>
      </c>
    </row>
    <row r="596" spans="1:3" x14ac:dyDescent="0.2">
      <c r="A596" s="9">
        <f ca="1">PHOTOS[[#This Row],[Customer_ID]]</f>
        <v>18</v>
      </c>
      <c r="B596" s="10" t="s">
        <v>4113</v>
      </c>
      <c r="C596" t="s">
        <v>5000</v>
      </c>
    </row>
    <row r="597" spans="1:3" x14ac:dyDescent="0.2">
      <c r="A597" s="10">
        <f ca="1">PHOTOS[[#This Row],[Customer_ID]]</f>
        <v>188</v>
      </c>
      <c r="B597" s="10" t="s">
        <v>4113</v>
      </c>
      <c r="C597" t="s">
        <v>5001</v>
      </c>
    </row>
    <row r="598" spans="1:3" x14ac:dyDescent="0.2">
      <c r="A598" s="9">
        <f ca="1">PHOTOS[[#This Row],[Customer_ID]]</f>
        <v>51</v>
      </c>
      <c r="B598" s="10" t="s">
        <v>4113</v>
      </c>
      <c r="C598" t="s">
        <v>5002</v>
      </c>
    </row>
    <row r="599" spans="1:3" x14ac:dyDescent="0.2">
      <c r="A599" s="10">
        <f ca="1">PHOTOS[[#This Row],[Customer_ID]]</f>
        <v>81</v>
      </c>
      <c r="B599" s="10" t="s">
        <v>4113</v>
      </c>
      <c r="C599" t="s">
        <v>5003</v>
      </c>
    </row>
    <row r="600" spans="1:3" x14ac:dyDescent="0.2">
      <c r="A600" s="9">
        <f ca="1">PHOTOS[[#This Row],[Customer_ID]]</f>
        <v>53</v>
      </c>
      <c r="B600" s="10" t="s">
        <v>4113</v>
      </c>
      <c r="C600" t="s">
        <v>5004</v>
      </c>
    </row>
    <row r="601" spans="1:3" x14ac:dyDescent="0.2">
      <c r="A601" s="10">
        <f ca="1">PHOTOS[[#This Row],[Customer_ID]]</f>
        <v>162</v>
      </c>
      <c r="B601" s="10" t="s">
        <v>4113</v>
      </c>
      <c r="C601" t="s">
        <v>5005</v>
      </c>
    </row>
    <row r="602" spans="1:3" x14ac:dyDescent="0.2">
      <c r="A602" s="9">
        <f ca="1">PHOTOS[[#This Row],[Customer_ID]]</f>
        <v>96</v>
      </c>
      <c r="B602" s="10" t="s">
        <v>4113</v>
      </c>
      <c r="C602" t="s">
        <v>5006</v>
      </c>
    </row>
    <row r="603" spans="1:3" x14ac:dyDescent="0.2">
      <c r="A603" s="10">
        <f ca="1">PHOTOS[[#This Row],[Customer_ID]]</f>
        <v>25</v>
      </c>
      <c r="B603" s="10" t="s">
        <v>4113</v>
      </c>
      <c r="C603" t="s">
        <v>5007</v>
      </c>
    </row>
    <row r="604" spans="1:3" x14ac:dyDescent="0.2">
      <c r="A604" s="9">
        <f ca="1">PHOTOS[[#This Row],[Customer_ID]]</f>
        <v>56</v>
      </c>
      <c r="B604" s="10" t="s">
        <v>4113</v>
      </c>
      <c r="C604" t="s">
        <v>5008</v>
      </c>
    </row>
    <row r="605" spans="1:3" x14ac:dyDescent="0.2">
      <c r="A605" s="10">
        <f ca="1">PHOTOS[[#This Row],[Customer_ID]]</f>
        <v>85</v>
      </c>
      <c r="B605" s="10" t="s">
        <v>4113</v>
      </c>
      <c r="C605" t="s">
        <v>5009</v>
      </c>
    </row>
    <row r="606" spans="1:3" x14ac:dyDescent="0.2">
      <c r="A606" s="9">
        <f ca="1">PHOTOS[[#This Row],[Customer_ID]]</f>
        <v>124</v>
      </c>
      <c r="B606" s="10" t="s">
        <v>4113</v>
      </c>
      <c r="C606" t="s">
        <v>5010</v>
      </c>
    </row>
    <row r="607" spans="1:3" x14ac:dyDescent="0.2">
      <c r="A607" s="10">
        <f ca="1">PHOTOS[[#This Row],[Customer_ID]]</f>
        <v>2</v>
      </c>
      <c r="B607" s="10" t="s">
        <v>4113</v>
      </c>
      <c r="C607" t="s">
        <v>5011</v>
      </c>
    </row>
    <row r="608" spans="1:3" x14ac:dyDescent="0.2">
      <c r="A608" s="9">
        <f ca="1">PHOTOS[[#This Row],[Customer_ID]]</f>
        <v>47</v>
      </c>
      <c r="B608" s="10" t="s">
        <v>4113</v>
      </c>
      <c r="C608" t="s">
        <v>5012</v>
      </c>
    </row>
    <row r="609" spans="1:3" x14ac:dyDescent="0.2">
      <c r="A609" s="10">
        <f ca="1">PHOTOS[[#This Row],[Customer_ID]]</f>
        <v>154</v>
      </c>
      <c r="B609" s="10" t="s">
        <v>4113</v>
      </c>
      <c r="C609" t="s">
        <v>5013</v>
      </c>
    </row>
    <row r="610" spans="1:3" x14ac:dyDescent="0.2">
      <c r="A610" s="9">
        <f ca="1">PHOTOS[[#This Row],[Customer_ID]]</f>
        <v>154</v>
      </c>
      <c r="B610" s="10" t="s">
        <v>4113</v>
      </c>
      <c r="C610" t="s">
        <v>5014</v>
      </c>
    </row>
    <row r="611" spans="1:3" x14ac:dyDescent="0.2">
      <c r="A611" s="10">
        <f ca="1">PHOTOS[[#This Row],[Customer_ID]]</f>
        <v>66</v>
      </c>
      <c r="B611" s="10" t="s">
        <v>4113</v>
      </c>
      <c r="C611" t="s">
        <v>5015</v>
      </c>
    </row>
    <row r="612" spans="1:3" x14ac:dyDescent="0.2">
      <c r="A612" s="9">
        <f ca="1">PHOTOS[[#This Row],[Customer_ID]]</f>
        <v>101</v>
      </c>
      <c r="B612" s="10" t="s">
        <v>4113</v>
      </c>
      <c r="C612" t="s">
        <v>5016</v>
      </c>
    </row>
    <row r="613" spans="1:3" x14ac:dyDescent="0.2">
      <c r="A613" s="10">
        <f ca="1">PHOTOS[[#This Row],[Customer_ID]]</f>
        <v>41</v>
      </c>
      <c r="B613" s="10" t="s">
        <v>4113</v>
      </c>
      <c r="C613" t="s">
        <v>5017</v>
      </c>
    </row>
    <row r="614" spans="1:3" x14ac:dyDescent="0.2">
      <c r="A614" s="9">
        <f ca="1">PHOTOS[[#This Row],[Customer_ID]]</f>
        <v>183</v>
      </c>
      <c r="B614" s="10" t="s">
        <v>4113</v>
      </c>
      <c r="C614" t="s">
        <v>5018</v>
      </c>
    </row>
    <row r="615" spans="1:3" x14ac:dyDescent="0.2">
      <c r="A615" s="10">
        <f ca="1">PHOTOS[[#This Row],[Customer_ID]]</f>
        <v>171</v>
      </c>
      <c r="B615" s="10" t="s">
        <v>4113</v>
      </c>
      <c r="C615" t="s">
        <v>5019</v>
      </c>
    </row>
    <row r="616" spans="1:3" x14ac:dyDescent="0.2">
      <c r="A616" s="9">
        <f ca="1">PHOTOS[[#This Row],[Customer_ID]]</f>
        <v>82</v>
      </c>
      <c r="B616" s="10" t="s">
        <v>4113</v>
      </c>
      <c r="C616" t="s">
        <v>5020</v>
      </c>
    </row>
    <row r="617" spans="1:3" x14ac:dyDescent="0.2">
      <c r="A617" s="10">
        <f ca="1">PHOTOS[[#This Row],[Customer_ID]]</f>
        <v>71</v>
      </c>
      <c r="B617" s="10" t="s">
        <v>4113</v>
      </c>
      <c r="C617" t="s">
        <v>5021</v>
      </c>
    </row>
    <row r="618" spans="1:3" x14ac:dyDescent="0.2">
      <c r="A618" s="9">
        <f ca="1">PHOTOS[[#This Row],[Customer_ID]]</f>
        <v>5</v>
      </c>
      <c r="B618" s="10" t="s">
        <v>4113</v>
      </c>
      <c r="C618" t="s">
        <v>5022</v>
      </c>
    </row>
    <row r="619" spans="1:3" x14ac:dyDescent="0.2">
      <c r="A619" s="10">
        <f ca="1">PHOTOS[[#This Row],[Customer_ID]]</f>
        <v>100</v>
      </c>
      <c r="B619" s="10" t="s">
        <v>4113</v>
      </c>
      <c r="C619" t="s">
        <v>5023</v>
      </c>
    </row>
    <row r="620" spans="1:3" x14ac:dyDescent="0.2">
      <c r="A620" s="9">
        <f ca="1">PHOTOS[[#This Row],[Customer_ID]]</f>
        <v>144</v>
      </c>
      <c r="B620" s="10" t="s">
        <v>4113</v>
      </c>
      <c r="C620" t="s">
        <v>5024</v>
      </c>
    </row>
    <row r="621" spans="1:3" x14ac:dyDescent="0.2">
      <c r="A621" s="10">
        <f ca="1">PHOTOS[[#This Row],[Customer_ID]]</f>
        <v>118</v>
      </c>
      <c r="B621" s="10" t="s">
        <v>4113</v>
      </c>
      <c r="C621" t="s">
        <v>5025</v>
      </c>
    </row>
    <row r="622" spans="1:3" x14ac:dyDescent="0.2">
      <c r="A622" s="9">
        <f ca="1">PHOTOS[[#This Row],[Customer_ID]]</f>
        <v>176</v>
      </c>
      <c r="B622" s="10" t="s">
        <v>4113</v>
      </c>
      <c r="C622" t="s">
        <v>5026</v>
      </c>
    </row>
    <row r="623" spans="1:3" x14ac:dyDescent="0.2">
      <c r="A623" s="10">
        <f ca="1">PHOTOS[[#This Row],[Customer_ID]]</f>
        <v>184</v>
      </c>
      <c r="B623" s="10" t="s">
        <v>4113</v>
      </c>
      <c r="C623" t="s">
        <v>5027</v>
      </c>
    </row>
    <row r="624" spans="1:3" x14ac:dyDescent="0.2">
      <c r="A624" s="9">
        <f ca="1">PHOTOS[[#This Row],[Customer_ID]]</f>
        <v>92</v>
      </c>
      <c r="B624" s="10" t="s">
        <v>4113</v>
      </c>
      <c r="C624" t="s">
        <v>5028</v>
      </c>
    </row>
    <row r="625" spans="1:3" x14ac:dyDescent="0.2">
      <c r="A625" s="10">
        <f ca="1">PHOTOS[[#This Row],[Customer_ID]]</f>
        <v>36</v>
      </c>
      <c r="B625" s="10" t="s">
        <v>4113</v>
      </c>
      <c r="C625" t="s">
        <v>5029</v>
      </c>
    </row>
    <row r="626" spans="1:3" x14ac:dyDescent="0.2">
      <c r="A626" s="9">
        <f ca="1">PHOTOS[[#This Row],[Customer_ID]]</f>
        <v>13</v>
      </c>
      <c r="B626" s="10" t="s">
        <v>4113</v>
      </c>
      <c r="C626" t="s">
        <v>5030</v>
      </c>
    </row>
    <row r="627" spans="1:3" x14ac:dyDescent="0.2">
      <c r="A627" s="10">
        <f ca="1">PHOTOS[[#This Row],[Customer_ID]]</f>
        <v>15</v>
      </c>
      <c r="B627" s="10" t="s">
        <v>4113</v>
      </c>
      <c r="C627" t="s">
        <v>5031</v>
      </c>
    </row>
    <row r="628" spans="1:3" x14ac:dyDescent="0.2">
      <c r="A628" s="9">
        <f ca="1">PHOTOS[[#This Row],[Customer_ID]]</f>
        <v>140</v>
      </c>
      <c r="B628" s="10" t="s">
        <v>4113</v>
      </c>
      <c r="C628" t="s">
        <v>5032</v>
      </c>
    </row>
    <row r="629" spans="1:3" x14ac:dyDescent="0.2">
      <c r="A629" s="10">
        <f ca="1">PHOTOS[[#This Row],[Customer_ID]]</f>
        <v>38</v>
      </c>
      <c r="B629" s="10" t="s">
        <v>4113</v>
      </c>
      <c r="C629" t="s">
        <v>5033</v>
      </c>
    </row>
    <row r="630" spans="1:3" x14ac:dyDescent="0.2">
      <c r="A630" s="9">
        <f ca="1">PHOTOS[[#This Row],[Customer_ID]]</f>
        <v>70</v>
      </c>
      <c r="B630" s="10" t="s">
        <v>4113</v>
      </c>
      <c r="C630" t="s">
        <v>5034</v>
      </c>
    </row>
    <row r="631" spans="1:3" x14ac:dyDescent="0.2">
      <c r="A631" s="10">
        <f ca="1">PHOTOS[[#This Row],[Customer_ID]]</f>
        <v>189</v>
      </c>
      <c r="B631" s="10" t="s">
        <v>4113</v>
      </c>
      <c r="C631" t="s">
        <v>5035</v>
      </c>
    </row>
    <row r="632" spans="1:3" x14ac:dyDescent="0.2">
      <c r="A632" s="9">
        <f ca="1">PHOTOS[[#This Row],[Customer_ID]]</f>
        <v>124</v>
      </c>
      <c r="B632" s="10" t="s">
        <v>4113</v>
      </c>
      <c r="C632" t="s">
        <v>5036</v>
      </c>
    </row>
    <row r="633" spans="1:3" x14ac:dyDescent="0.2">
      <c r="A633" s="10">
        <f ca="1">PHOTOS[[#This Row],[Customer_ID]]</f>
        <v>41</v>
      </c>
      <c r="B633" s="10" t="s">
        <v>4113</v>
      </c>
      <c r="C633" t="s">
        <v>5037</v>
      </c>
    </row>
    <row r="634" spans="1:3" x14ac:dyDescent="0.2">
      <c r="A634" s="9">
        <f ca="1">PHOTOS[[#This Row],[Customer_ID]]</f>
        <v>36</v>
      </c>
      <c r="B634" s="10" t="s">
        <v>4113</v>
      </c>
      <c r="C634" t="s">
        <v>5038</v>
      </c>
    </row>
    <row r="635" spans="1:3" x14ac:dyDescent="0.2">
      <c r="A635" s="10">
        <f ca="1">PHOTOS[[#This Row],[Customer_ID]]</f>
        <v>25</v>
      </c>
      <c r="B635" s="10" t="s">
        <v>4113</v>
      </c>
      <c r="C635" t="s">
        <v>5039</v>
      </c>
    </row>
    <row r="636" spans="1:3" x14ac:dyDescent="0.2">
      <c r="A636" s="9">
        <f ca="1">PHOTOS[[#This Row],[Customer_ID]]</f>
        <v>104</v>
      </c>
      <c r="B636" s="10" t="s">
        <v>4113</v>
      </c>
      <c r="C636" t="s">
        <v>5040</v>
      </c>
    </row>
    <row r="637" spans="1:3" x14ac:dyDescent="0.2">
      <c r="A637" s="10">
        <f ca="1">PHOTOS[[#This Row],[Customer_ID]]</f>
        <v>59</v>
      </c>
      <c r="B637" s="10" t="s">
        <v>4113</v>
      </c>
      <c r="C637" t="s">
        <v>5041</v>
      </c>
    </row>
    <row r="638" spans="1:3" x14ac:dyDescent="0.2">
      <c r="A638" s="9">
        <f ca="1">PHOTOS[[#This Row],[Customer_ID]]</f>
        <v>117</v>
      </c>
      <c r="B638" s="10" t="s">
        <v>4113</v>
      </c>
      <c r="C638" t="s">
        <v>5042</v>
      </c>
    </row>
    <row r="639" spans="1:3" x14ac:dyDescent="0.2">
      <c r="A639" s="10">
        <f ca="1">PHOTOS[[#This Row],[Customer_ID]]</f>
        <v>28</v>
      </c>
      <c r="B639" s="10" t="s">
        <v>4113</v>
      </c>
      <c r="C639" t="s">
        <v>5043</v>
      </c>
    </row>
    <row r="640" spans="1:3" x14ac:dyDescent="0.2">
      <c r="A640" s="9">
        <f ca="1">PHOTOS[[#This Row],[Customer_ID]]</f>
        <v>67</v>
      </c>
      <c r="B640" s="10" t="s">
        <v>4113</v>
      </c>
      <c r="C640" t="s">
        <v>5044</v>
      </c>
    </row>
    <row r="641" spans="1:3" x14ac:dyDescent="0.2">
      <c r="A641" s="10">
        <f ca="1">PHOTOS[[#This Row],[Customer_ID]]</f>
        <v>174</v>
      </c>
      <c r="B641" s="10" t="s">
        <v>4113</v>
      </c>
      <c r="C641" t="s">
        <v>5045</v>
      </c>
    </row>
    <row r="642" spans="1:3" x14ac:dyDescent="0.2">
      <c r="A642" s="9">
        <f ca="1">PHOTOS[[#This Row],[Customer_ID]]</f>
        <v>83</v>
      </c>
      <c r="B642" s="10" t="s">
        <v>4113</v>
      </c>
      <c r="C642" t="s">
        <v>5046</v>
      </c>
    </row>
    <row r="643" spans="1:3" x14ac:dyDescent="0.2">
      <c r="A643" s="10">
        <f ca="1">PHOTOS[[#This Row],[Customer_ID]]</f>
        <v>140</v>
      </c>
      <c r="B643" s="10" t="s">
        <v>4113</v>
      </c>
      <c r="C643" t="s">
        <v>5047</v>
      </c>
    </row>
    <row r="644" spans="1:3" x14ac:dyDescent="0.2">
      <c r="A644" s="9">
        <f ca="1">PHOTOS[[#This Row],[Customer_ID]]</f>
        <v>14</v>
      </c>
      <c r="B644" s="10" t="s">
        <v>4113</v>
      </c>
      <c r="C644" t="s">
        <v>5048</v>
      </c>
    </row>
    <row r="645" spans="1:3" x14ac:dyDescent="0.2">
      <c r="A645" s="10">
        <f ca="1">PHOTOS[[#This Row],[Customer_ID]]</f>
        <v>24</v>
      </c>
      <c r="B645" s="10" t="s">
        <v>4113</v>
      </c>
      <c r="C645" t="s">
        <v>5049</v>
      </c>
    </row>
    <row r="646" spans="1:3" x14ac:dyDescent="0.2">
      <c r="A646" s="9">
        <f ca="1">PHOTOS[[#This Row],[Customer_ID]]</f>
        <v>8</v>
      </c>
      <c r="B646" s="10" t="s">
        <v>4113</v>
      </c>
      <c r="C646" t="s">
        <v>5050</v>
      </c>
    </row>
    <row r="647" spans="1:3" x14ac:dyDescent="0.2">
      <c r="A647" s="10">
        <f ca="1">PHOTOS[[#This Row],[Customer_ID]]</f>
        <v>18</v>
      </c>
      <c r="B647" s="10" t="s">
        <v>4113</v>
      </c>
      <c r="C647" t="s">
        <v>5051</v>
      </c>
    </row>
    <row r="648" spans="1:3" x14ac:dyDescent="0.2">
      <c r="A648" s="9">
        <f ca="1">PHOTOS[[#This Row],[Customer_ID]]</f>
        <v>164</v>
      </c>
      <c r="B648" s="10" t="s">
        <v>4113</v>
      </c>
      <c r="C648" t="s">
        <v>5052</v>
      </c>
    </row>
    <row r="649" spans="1:3" x14ac:dyDescent="0.2">
      <c r="A649" s="10">
        <f ca="1">PHOTOS[[#This Row],[Customer_ID]]</f>
        <v>155</v>
      </c>
      <c r="B649" s="10" t="s">
        <v>4113</v>
      </c>
      <c r="C649" t="s">
        <v>5053</v>
      </c>
    </row>
    <row r="650" spans="1:3" x14ac:dyDescent="0.2">
      <c r="A650" s="9">
        <f ca="1">PHOTOS[[#This Row],[Customer_ID]]</f>
        <v>72</v>
      </c>
      <c r="B650" s="10" t="s">
        <v>4113</v>
      </c>
      <c r="C650" t="s">
        <v>5054</v>
      </c>
    </row>
    <row r="651" spans="1:3" x14ac:dyDescent="0.2">
      <c r="A651" s="10">
        <f ca="1">PHOTOS[[#This Row],[Customer_ID]]</f>
        <v>138</v>
      </c>
      <c r="B651" s="10" t="s">
        <v>4113</v>
      </c>
      <c r="C651" t="s">
        <v>5055</v>
      </c>
    </row>
    <row r="652" spans="1:3" x14ac:dyDescent="0.2">
      <c r="A652" s="9">
        <f ca="1">PHOTOS[[#This Row],[Customer_ID]]</f>
        <v>153</v>
      </c>
      <c r="B652" s="10" t="s">
        <v>4113</v>
      </c>
      <c r="C652" t="s">
        <v>5056</v>
      </c>
    </row>
    <row r="653" spans="1:3" x14ac:dyDescent="0.2">
      <c r="A653" s="10">
        <f ca="1">PHOTOS[[#This Row],[Customer_ID]]</f>
        <v>182</v>
      </c>
      <c r="B653" s="10" t="s">
        <v>4113</v>
      </c>
      <c r="C653" t="s">
        <v>5057</v>
      </c>
    </row>
    <row r="654" spans="1:3" x14ac:dyDescent="0.2">
      <c r="A654" s="9">
        <f ca="1">PHOTOS[[#This Row],[Customer_ID]]</f>
        <v>180</v>
      </c>
      <c r="B654" s="10" t="s">
        <v>4113</v>
      </c>
      <c r="C654" t="s">
        <v>5058</v>
      </c>
    </row>
    <row r="655" spans="1:3" x14ac:dyDescent="0.2">
      <c r="A655" s="10">
        <f ca="1">PHOTOS[[#This Row],[Customer_ID]]</f>
        <v>43</v>
      </c>
      <c r="B655" s="10" t="s">
        <v>4113</v>
      </c>
      <c r="C655" t="s">
        <v>5059</v>
      </c>
    </row>
    <row r="656" spans="1:3" x14ac:dyDescent="0.2">
      <c r="A656" s="9">
        <f ca="1">PHOTOS[[#This Row],[Customer_ID]]</f>
        <v>33</v>
      </c>
      <c r="B656" s="10" t="s">
        <v>4113</v>
      </c>
      <c r="C656" t="s">
        <v>5060</v>
      </c>
    </row>
    <row r="657" spans="1:3" x14ac:dyDescent="0.2">
      <c r="A657" s="10">
        <f ca="1">PHOTOS[[#This Row],[Customer_ID]]</f>
        <v>60</v>
      </c>
      <c r="B657" s="10" t="s">
        <v>4113</v>
      </c>
      <c r="C657" t="s">
        <v>5061</v>
      </c>
    </row>
    <row r="658" spans="1:3" x14ac:dyDescent="0.2">
      <c r="A658" s="9">
        <f ca="1">PHOTOS[[#This Row],[Customer_ID]]</f>
        <v>140</v>
      </c>
      <c r="B658" s="10" t="s">
        <v>4113</v>
      </c>
      <c r="C658" t="s">
        <v>5062</v>
      </c>
    </row>
    <row r="659" spans="1:3" x14ac:dyDescent="0.2">
      <c r="A659" s="10">
        <f ca="1">PHOTOS[[#This Row],[Customer_ID]]</f>
        <v>62</v>
      </c>
      <c r="B659" s="10" t="s">
        <v>4113</v>
      </c>
      <c r="C659" t="s">
        <v>5063</v>
      </c>
    </row>
    <row r="660" spans="1:3" x14ac:dyDescent="0.2">
      <c r="A660" s="9">
        <f ca="1">PHOTOS[[#This Row],[Customer_ID]]</f>
        <v>127</v>
      </c>
      <c r="B660" s="10" t="s">
        <v>4113</v>
      </c>
      <c r="C660" t="s">
        <v>5064</v>
      </c>
    </row>
    <row r="661" spans="1:3" x14ac:dyDescent="0.2">
      <c r="A661" s="10">
        <f ca="1">PHOTOS[[#This Row],[Customer_ID]]</f>
        <v>124</v>
      </c>
      <c r="B661" s="10" t="s">
        <v>4113</v>
      </c>
      <c r="C661" t="s">
        <v>5065</v>
      </c>
    </row>
    <row r="662" spans="1:3" x14ac:dyDescent="0.2">
      <c r="A662" s="9">
        <f ca="1">PHOTOS[[#This Row],[Customer_ID]]</f>
        <v>53</v>
      </c>
      <c r="B662" s="10" t="s">
        <v>4113</v>
      </c>
      <c r="C662" t="s">
        <v>5066</v>
      </c>
    </row>
    <row r="663" spans="1:3" x14ac:dyDescent="0.2">
      <c r="A663" s="10">
        <f ca="1">PHOTOS[[#This Row],[Customer_ID]]</f>
        <v>80</v>
      </c>
      <c r="B663" s="10" t="s">
        <v>4113</v>
      </c>
      <c r="C663" t="s">
        <v>5067</v>
      </c>
    </row>
    <row r="664" spans="1:3" x14ac:dyDescent="0.2">
      <c r="A664" s="9">
        <f ca="1">PHOTOS[[#This Row],[Customer_ID]]</f>
        <v>133</v>
      </c>
      <c r="B664" s="10" t="s">
        <v>4113</v>
      </c>
      <c r="C664" t="s">
        <v>5068</v>
      </c>
    </row>
    <row r="665" spans="1:3" x14ac:dyDescent="0.2">
      <c r="A665" s="10">
        <f ca="1">PHOTOS[[#This Row],[Customer_ID]]</f>
        <v>47</v>
      </c>
      <c r="B665" s="10" t="s">
        <v>4113</v>
      </c>
      <c r="C665" t="s">
        <v>5069</v>
      </c>
    </row>
    <row r="666" spans="1:3" x14ac:dyDescent="0.2">
      <c r="A666" s="9">
        <f ca="1">PHOTOS[[#This Row],[Customer_ID]]</f>
        <v>36</v>
      </c>
      <c r="B666" s="10" t="s">
        <v>4113</v>
      </c>
      <c r="C666" t="s">
        <v>5070</v>
      </c>
    </row>
    <row r="667" spans="1:3" x14ac:dyDescent="0.2">
      <c r="A667" s="10">
        <f ca="1">PHOTOS[[#This Row],[Customer_ID]]</f>
        <v>72</v>
      </c>
      <c r="B667" s="10" t="s">
        <v>4113</v>
      </c>
      <c r="C667" t="s">
        <v>5071</v>
      </c>
    </row>
    <row r="668" spans="1:3" x14ac:dyDescent="0.2">
      <c r="A668" s="9">
        <f ca="1">PHOTOS[[#This Row],[Customer_ID]]</f>
        <v>152</v>
      </c>
      <c r="B668" s="10" t="s">
        <v>4113</v>
      </c>
      <c r="C668" t="s">
        <v>5072</v>
      </c>
    </row>
    <row r="669" spans="1:3" x14ac:dyDescent="0.2">
      <c r="A669" s="10">
        <f ca="1">PHOTOS[[#This Row],[Customer_ID]]</f>
        <v>148</v>
      </c>
      <c r="B669" s="10" t="s">
        <v>4113</v>
      </c>
      <c r="C669" t="s">
        <v>5073</v>
      </c>
    </row>
    <row r="670" spans="1:3" x14ac:dyDescent="0.2">
      <c r="A670" s="9">
        <f ca="1">PHOTOS[[#This Row],[Customer_ID]]</f>
        <v>77</v>
      </c>
      <c r="B670" s="10" t="s">
        <v>4113</v>
      </c>
      <c r="C670" t="s">
        <v>5074</v>
      </c>
    </row>
    <row r="671" spans="1:3" x14ac:dyDescent="0.2">
      <c r="A671" s="10">
        <f ca="1">PHOTOS[[#This Row],[Customer_ID]]</f>
        <v>119</v>
      </c>
      <c r="B671" s="10" t="s">
        <v>4113</v>
      </c>
      <c r="C671" t="s">
        <v>5075</v>
      </c>
    </row>
    <row r="672" spans="1:3" x14ac:dyDescent="0.2">
      <c r="A672" s="9">
        <f ca="1">PHOTOS[[#This Row],[Customer_ID]]</f>
        <v>60</v>
      </c>
      <c r="B672" s="10" t="s">
        <v>4113</v>
      </c>
      <c r="C672" t="s">
        <v>5076</v>
      </c>
    </row>
    <row r="673" spans="1:3" x14ac:dyDescent="0.2">
      <c r="A673" s="10">
        <f ca="1">PHOTOS[[#This Row],[Customer_ID]]</f>
        <v>198</v>
      </c>
      <c r="B673" s="10" t="s">
        <v>4113</v>
      </c>
      <c r="C673" t="s">
        <v>5077</v>
      </c>
    </row>
    <row r="674" spans="1:3" x14ac:dyDescent="0.2">
      <c r="A674" s="9">
        <f ca="1">PHOTOS[[#This Row],[Customer_ID]]</f>
        <v>126</v>
      </c>
      <c r="B674" s="10" t="s">
        <v>4113</v>
      </c>
      <c r="C674" t="s">
        <v>5078</v>
      </c>
    </row>
    <row r="675" spans="1:3" x14ac:dyDescent="0.2">
      <c r="A675" s="10">
        <f ca="1">PHOTOS[[#This Row],[Customer_ID]]</f>
        <v>53</v>
      </c>
      <c r="B675" s="10" t="s">
        <v>4113</v>
      </c>
      <c r="C675" t="s">
        <v>5079</v>
      </c>
    </row>
    <row r="676" spans="1:3" x14ac:dyDescent="0.2">
      <c r="A676" s="9">
        <f ca="1">PHOTOS[[#This Row],[Customer_ID]]</f>
        <v>47</v>
      </c>
      <c r="B676" s="10" t="s">
        <v>4113</v>
      </c>
      <c r="C676" t="s">
        <v>5080</v>
      </c>
    </row>
    <row r="677" spans="1:3" x14ac:dyDescent="0.2">
      <c r="A677" s="10">
        <f ca="1">PHOTOS[[#This Row],[Customer_ID]]</f>
        <v>146</v>
      </c>
      <c r="B677" s="10" t="s">
        <v>4113</v>
      </c>
      <c r="C677" t="s">
        <v>5081</v>
      </c>
    </row>
    <row r="678" spans="1:3" x14ac:dyDescent="0.2">
      <c r="A678" s="9">
        <f ca="1">PHOTOS[[#This Row],[Customer_ID]]</f>
        <v>31</v>
      </c>
      <c r="B678" s="10" t="s">
        <v>4113</v>
      </c>
      <c r="C678" t="s">
        <v>5082</v>
      </c>
    </row>
    <row r="679" spans="1:3" x14ac:dyDescent="0.2">
      <c r="A679" s="10">
        <f ca="1">PHOTOS[[#This Row],[Customer_ID]]</f>
        <v>113</v>
      </c>
      <c r="B679" s="10" t="s">
        <v>4113</v>
      </c>
      <c r="C679" t="s">
        <v>5083</v>
      </c>
    </row>
    <row r="680" spans="1:3" x14ac:dyDescent="0.2">
      <c r="A680" s="9">
        <f ca="1">PHOTOS[[#This Row],[Customer_ID]]</f>
        <v>36</v>
      </c>
      <c r="B680" s="10" t="s">
        <v>4113</v>
      </c>
      <c r="C680" t="s">
        <v>5084</v>
      </c>
    </row>
    <row r="681" spans="1:3" x14ac:dyDescent="0.2">
      <c r="A681" s="10">
        <f ca="1">PHOTOS[[#This Row],[Customer_ID]]</f>
        <v>168</v>
      </c>
      <c r="B681" s="10" t="s">
        <v>4113</v>
      </c>
      <c r="C681" t="s">
        <v>5085</v>
      </c>
    </row>
    <row r="682" spans="1:3" x14ac:dyDescent="0.2">
      <c r="A682" s="9">
        <f ca="1">PHOTOS[[#This Row],[Customer_ID]]</f>
        <v>128</v>
      </c>
      <c r="B682" s="10" t="s">
        <v>4113</v>
      </c>
      <c r="C682" t="s">
        <v>5086</v>
      </c>
    </row>
    <row r="683" spans="1:3" x14ac:dyDescent="0.2">
      <c r="A683" s="10">
        <f ca="1">PHOTOS[[#This Row],[Customer_ID]]</f>
        <v>134</v>
      </c>
      <c r="B683" s="10" t="s">
        <v>4113</v>
      </c>
      <c r="C683" t="s">
        <v>5087</v>
      </c>
    </row>
    <row r="684" spans="1:3" x14ac:dyDescent="0.2">
      <c r="A684" s="9">
        <f ca="1">PHOTOS[[#This Row],[Customer_ID]]</f>
        <v>171</v>
      </c>
      <c r="B684" s="10" t="s">
        <v>4113</v>
      </c>
      <c r="C684" t="s">
        <v>5088</v>
      </c>
    </row>
    <row r="685" spans="1:3" x14ac:dyDescent="0.2">
      <c r="A685" s="10">
        <f ca="1">PHOTOS[[#This Row],[Customer_ID]]</f>
        <v>25</v>
      </c>
      <c r="B685" s="10" t="s">
        <v>4113</v>
      </c>
      <c r="C685" t="s">
        <v>5089</v>
      </c>
    </row>
    <row r="686" spans="1:3" x14ac:dyDescent="0.2">
      <c r="A686" s="9">
        <f ca="1">PHOTOS[[#This Row],[Customer_ID]]</f>
        <v>15</v>
      </c>
      <c r="B686" s="10" t="s">
        <v>4113</v>
      </c>
      <c r="C686" t="s">
        <v>5090</v>
      </c>
    </row>
    <row r="687" spans="1:3" x14ac:dyDescent="0.2">
      <c r="A687" s="10">
        <f ca="1">PHOTOS[[#This Row],[Customer_ID]]</f>
        <v>191</v>
      </c>
      <c r="B687" s="10" t="s">
        <v>4113</v>
      </c>
      <c r="C687" t="s">
        <v>5091</v>
      </c>
    </row>
    <row r="688" spans="1:3" x14ac:dyDescent="0.2">
      <c r="A688" s="9">
        <f ca="1">PHOTOS[[#This Row],[Customer_ID]]</f>
        <v>39</v>
      </c>
      <c r="B688" s="10" t="s">
        <v>4113</v>
      </c>
      <c r="C688" t="s">
        <v>5092</v>
      </c>
    </row>
    <row r="689" spans="1:3" x14ac:dyDescent="0.2">
      <c r="A689" s="10">
        <f ca="1">PHOTOS[[#This Row],[Customer_ID]]</f>
        <v>119</v>
      </c>
      <c r="B689" s="10" t="s">
        <v>4113</v>
      </c>
      <c r="C689" t="s">
        <v>5093</v>
      </c>
    </row>
    <row r="690" spans="1:3" x14ac:dyDescent="0.2">
      <c r="A690" s="9">
        <f ca="1">PHOTOS[[#This Row],[Customer_ID]]</f>
        <v>128</v>
      </c>
      <c r="B690" s="10" t="s">
        <v>4113</v>
      </c>
      <c r="C690" t="s">
        <v>5094</v>
      </c>
    </row>
    <row r="691" spans="1:3" x14ac:dyDescent="0.2">
      <c r="A691" s="10">
        <f ca="1">PHOTOS[[#This Row],[Customer_ID]]</f>
        <v>143</v>
      </c>
      <c r="B691" s="10" t="s">
        <v>4113</v>
      </c>
      <c r="C691" t="s">
        <v>5095</v>
      </c>
    </row>
    <row r="692" spans="1:3" x14ac:dyDescent="0.2">
      <c r="A692" s="9">
        <f ca="1">PHOTOS[[#This Row],[Customer_ID]]</f>
        <v>140</v>
      </c>
      <c r="B692" s="10" t="s">
        <v>4113</v>
      </c>
      <c r="C692" t="s">
        <v>5096</v>
      </c>
    </row>
    <row r="693" spans="1:3" x14ac:dyDescent="0.2">
      <c r="A693" s="10">
        <f ca="1">PHOTOS[[#This Row],[Customer_ID]]</f>
        <v>15</v>
      </c>
      <c r="B693" s="10" t="s">
        <v>4113</v>
      </c>
      <c r="C693" t="s">
        <v>5097</v>
      </c>
    </row>
    <row r="694" spans="1:3" x14ac:dyDescent="0.2">
      <c r="A694" s="9">
        <f ca="1">PHOTOS[[#This Row],[Customer_ID]]</f>
        <v>123</v>
      </c>
      <c r="B694" s="10" t="s">
        <v>4113</v>
      </c>
      <c r="C694" t="s">
        <v>5098</v>
      </c>
    </row>
    <row r="695" spans="1:3" x14ac:dyDescent="0.2">
      <c r="A695" s="10">
        <f ca="1">PHOTOS[[#This Row],[Customer_ID]]</f>
        <v>57</v>
      </c>
      <c r="B695" s="10" t="s">
        <v>4113</v>
      </c>
      <c r="C695" t="s">
        <v>5099</v>
      </c>
    </row>
    <row r="696" spans="1:3" x14ac:dyDescent="0.2">
      <c r="A696" s="9">
        <f ca="1">PHOTOS[[#This Row],[Customer_ID]]</f>
        <v>70</v>
      </c>
      <c r="B696" s="10" t="s">
        <v>4113</v>
      </c>
      <c r="C696" t="s">
        <v>5100</v>
      </c>
    </row>
    <row r="697" spans="1:3" x14ac:dyDescent="0.2">
      <c r="A697" s="10">
        <f ca="1">PHOTOS[[#This Row],[Customer_ID]]</f>
        <v>91</v>
      </c>
      <c r="B697" s="10" t="s">
        <v>4113</v>
      </c>
      <c r="C697" t="s">
        <v>5101</v>
      </c>
    </row>
    <row r="698" spans="1:3" x14ac:dyDescent="0.2">
      <c r="A698" s="9">
        <f ca="1">PHOTOS[[#This Row],[Customer_ID]]</f>
        <v>53</v>
      </c>
      <c r="B698" s="10" t="s">
        <v>4113</v>
      </c>
      <c r="C698" t="s">
        <v>5102</v>
      </c>
    </row>
    <row r="699" spans="1:3" x14ac:dyDescent="0.2">
      <c r="A699" s="10">
        <f ca="1">PHOTOS[[#This Row],[Customer_ID]]</f>
        <v>141</v>
      </c>
      <c r="B699" s="10" t="s">
        <v>4113</v>
      </c>
      <c r="C699" t="s">
        <v>5103</v>
      </c>
    </row>
    <row r="700" spans="1:3" x14ac:dyDescent="0.2">
      <c r="A700" s="9">
        <f ca="1">PHOTOS[[#This Row],[Customer_ID]]</f>
        <v>89</v>
      </c>
      <c r="B700" s="10" t="s">
        <v>4113</v>
      </c>
      <c r="C700" t="s">
        <v>5104</v>
      </c>
    </row>
    <row r="701" spans="1:3" x14ac:dyDescent="0.2">
      <c r="A701" s="10">
        <f ca="1">PHOTOS[[#This Row],[Customer_ID]]</f>
        <v>30</v>
      </c>
      <c r="B701" s="10" t="s">
        <v>4113</v>
      </c>
      <c r="C701" t="s">
        <v>5105</v>
      </c>
    </row>
    <row r="702" spans="1:3" x14ac:dyDescent="0.2">
      <c r="A702" s="9">
        <f ca="1">PHOTOS[[#This Row],[Customer_ID]]</f>
        <v>135</v>
      </c>
      <c r="B702" s="10" t="s">
        <v>4113</v>
      </c>
      <c r="C702" t="s">
        <v>5106</v>
      </c>
    </row>
    <row r="703" spans="1:3" x14ac:dyDescent="0.2">
      <c r="A703" s="10">
        <f ca="1">PHOTOS[[#This Row],[Customer_ID]]</f>
        <v>180</v>
      </c>
      <c r="B703" s="10" t="s">
        <v>4113</v>
      </c>
      <c r="C703" t="s">
        <v>5107</v>
      </c>
    </row>
    <row r="704" spans="1:3" x14ac:dyDescent="0.2">
      <c r="A704" s="9">
        <f ca="1">PHOTOS[[#This Row],[Customer_ID]]</f>
        <v>35</v>
      </c>
      <c r="B704" s="10" t="s">
        <v>4113</v>
      </c>
      <c r="C704" t="s">
        <v>5108</v>
      </c>
    </row>
    <row r="705" spans="1:3" x14ac:dyDescent="0.2">
      <c r="A705" s="10">
        <f ca="1">PHOTOS[[#This Row],[Customer_ID]]</f>
        <v>18</v>
      </c>
      <c r="B705" s="10" t="s">
        <v>4113</v>
      </c>
      <c r="C705" t="s">
        <v>5109</v>
      </c>
    </row>
    <row r="706" spans="1:3" x14ac:dyDescent="0.2">
      <c r="A706" s="9">
        <f ca="1">PHOTOS[[#This Row],[Customer_ID]]</f>
        <v>165</v>
      </c>
      <c r="B706" s="10" t="s">
        <v>4113</v>
      </c>
      <c r="C706" t="s">
        <v>5110</v>
      </c>
    </row>
    <row r="707" spans="1:3" x14ac:dyDescent="0.2">
      <c r="A707" s="10">
        <f ca="1">PHOTOS[[#This Row],[Customer_ID]]</f>
        <v>49</v>
      </c>
      <c r="B707" s="10" t="s">
        <v>4113</v>
      </c>
      <c r="C707" t="s">
        <v>5111</v>
      </c>
    </row>
    <row r="708" spans="1:3" x14ac:dyDescent="0.2">
      <c r="A708" s="9">
        <f ca="1">PHOTOS[[#This Row],[Customer_ID]]</f>
        <v>169</v>
      </c>
      <c r="B708" s="10" t="s">
        <v>4113</v>
      </c>
      <c r="C708" t="s">
        <v>5112</v>
      </c>
    </row>
    <row r="709" spans="1:3" x14ac:dyDescent="0.2">
      <c r="A709" s="10">
        <f ca="1">PHOTOS[[#This Row],[Customer_ID]]</f>
        <v>164</v>
      </c>
      <c r="B709" s="10" t="s">
        <v>4113</v>
      </c>
      <c r="C709" t="s">
        <v>5113</v>
      </c>
    </row>
    <row r="710" spans="1:3" x14ac:dyDescent="0.2">
      <c r="A710" s="9">
        <f ca="1">PHOTOS[[#This Row],[Customer_ID]]</f>
        <v>61</v>
      </c>
      <c r="B710" s="10" t="s">
        <v>4113</v>
      </c>
      <c r="C710" t="s">
        <v>5114</v>
      </c>
    </row>
    <row r="711" spans="1:3" x14ac:dyDescent="0.2">
      <c r="A711" s="10">
        <f ca="1">PHOTOS[[#This Row],[Customer_ID]]</f>
        <v>42</v>
      </c>
      <c r="B711" s="10" t="s">
        <v>4113</v>
      </c>
      <c r="C711" t="s">
        <v>5115</v>
      </c>
    </row>
    <row r="712" spans="1:3" x14ac:dyDescent="0.2">
      <c r="A712" s="9">
        <f ca="1">PHOTOS[[#This Row],[Customer_ID]]</f>
        <v>13</v>
      </c>
      <c r="B712" s="10" t="s">
        <v>4113</v>
      </c>
      <c r="C712" t="s">
        <v>5116</v>
      </c>
    </row>
    <row r="713" spans="1:3" x14ac:dyDescent="0.2">
      <c r="A713" s="10">
        <f ca="1">PHOTOS[[#This Row],[Customer_ID]]</f>
        <v>114</v>
      </c>
      <c r="B713" s="10" t="s">
        <v>4113</v>
      </c>
      <c r="C713" t="s">
        <v>5117</v>
      </c>
    </row>
    <row r="714" spans="1:3" x14ac:dyDescent="0.2">
      <c r="A714" s="9">
        <f ca="1">PHOTOS[[#This Row],[Customer_ID]]</f>
        <v>161</v>
      </c>
      <c r="B714" s="10" t="s">
        <v>4113</v>
      </c>
      <c r="C714" t="s">
        <v>5118</v>
      </c>
    </row>
    <row r="715" spans="1:3" x14ac:dyDescent="0.2">
      <c r="A715" s="10">
        <f ca="1">PHOTOS[[#This Row],[Customer_ID]]</f>
        <v>77</v>
      </c>
      <c r="B715" s="10" t="s">
        <v>4113</v>
      </c>
      <c r="C715" t="s">
        <v>5119</v>
      </c>
    </row>
    <row r="716" spans="1:3" x14ac:dyDescent="0.2">
      <c r="A716" s="9">
        <f ca="1">PHOTOS[[#This Row],[Customer_ID]]</f>
        <v>192</v>
      </c>
      <c r="B716" s="10" t="s">
        <v>4113</v>
      </c>
      <c r="C716" t="s">
        <v>5120</v>
      </c>
    </row>
    <row r="717" spans="1:3" x14ac:dyDescent="0.2">
      <c r="A717" s="10">
        <f ca="1">PHOTOS[[#This Row],[Customer_ID]]</f>
        <v>29</v>
      </c>
      <c r="B717" s="10" t="s">
        <v>4113</v>
      </c>
      <c r="C717" t="s">
        <v>5121</v>
      </c>
    </row>
    <row r="718" spans="1:3" x14ac:dyDescent="0.2">
      <c r="A718" s="9">
        <f ca="1">PHOTOS[[#This Row],[Customer_ID]]</f>
        <v>25</v>
      </c>
      <c r="B718" s="10" t="s">
        <v>4113</v>
      </c>
      <c r="C718" t="s">
        <v>5122</v>
      </c>
    </row>
    <row r="719" spans="1:3" x14ac:dyDescent="0.2">
      <c r="A719" s="10">
        <f ca="1">PHOTOS[[#This Row],[Customer_ID]]</f>
        <v>145</v>
      </c>
      <c r="B719" s="10" t="s">
        <v>4113</v>
      </c>
      <c r="C719" t="s">
        <v>5123</v>
      </c>
    </row>
    <row r="720" spans="1:3" x14ac:dyDescent="0.2">
      <c r="A720" s="9">
        <f ca="1">PHOTOS[[#This Row],[Customer_ID]]</f>
        <v>186</v>
      </c>
      <c r="B720" s="10" t="s">
        <v>4113</v>
      </c>
      <c r="C720" t="s">
        <v>5124</v>
      </c>
    </row>
    <row r="721" spans="1:3" x14ac:dyDescent="0.2">
      <c r="A721" s="10">
        <f ca="1">PHOTOS[[#This Row],[Customer_ID]]</f>
        <v>55</v>
      </c>
      <c r="B721" s="10" t="s">
        <v>4113</v>
      </c>
      <c r="C721" t="s">
        <v>5125</v>
      </c>
    </row>
    <row r="722" spans="1:3" x14ac:dyDescent="0.2">
      <c r="A722" s="9">
        <f ca="1">PHOTOS[[#This Row],[Customer_ID]]</f>
        <v>26</v>
      </c>
      <c r="B722" s="10" t="s">
        <v>4113</v>
      </c>
      <c r="C722" t="s">
        <v>5126</v>
      </c>
    </row>
    <row r="723" spans="1:3" x14ac:dyDescent="0.2">
      <c r="A723" s="10">
        <f ca="1">PHOTOS[[#This Row],[Customer_ID]]</f>
        <v>50</v>
      </c>
      <c r="B723" s="10" t="s">
        <v>4113</v>
      </c>
      <c r="C723" t="s">
        <v>5127</v>
      </c>
    </row>
    <row r="724" spans="1:3" x14ac:dyDescent="0.2">
      <c r="A724" s="9">
        <f ca="1">PHOTOS[[#This Row],[Customer_ID]]</f>
        <v>7</v>
      </c>
      <c r="B724" s="10" t="s">
        <v>4113</v>
      </c>
      <c r="C724" t="s">
        <v>5128</v>
      </c>
    </row>
    <row r="725" spans="1:3" x14ac:dyDescent="0.2">
      <c r="A725" s="10">
        <f ca="1">PHOTOS[[#This Row],[Customer_ID]]</f>
        <v>157</v>
      </c>
      <c r="B725" s="10" t="s">
        <v>4113</v>
      </c>
      <c r="C725" t="s">
        <v>5129</v>
      </c>
    </row>
    <row r="726" spans="1:3" x14ac:dyDescent="0.2">
      <c r="A726" s="9">
        <f ca="1">PHOTOS[[#This Row],[Customer_ID]]</f>
        <v>77</v>
      </c>
      <c r="B726" s="10" t="s">
        <v>4113</v>
      </c>
      <c r="C726" t="s">
        <v>5130</v>
      </c>
    </row>
    <row r="727" spans="1:3" x14ac:dyDescent="0.2">
      <c r="A727" s="10">
        <f ca="1">PHOTOS[[#This Row],[Customer_ID]]</f>
        <v>16</v>
      </c>
      <c r="B727" s="10" t="s">
        <v>4113</v>
      </c>
      <c r="C727" t="s">
        <v>5131</v>
      </c>
    </row>
    <row r="728" spans="1:3" x14ac:dyDescent="0.2">
      <c r="A728" s="9">
        <f ca="1">PHOTOS[[#This Row],[Customer_ID]]</f>
        <v>148</v>
      </c>
      <c r="B728" s="10" t="s">
        <v>4113</v>
      </c>
      <c r="C728" t="s">
        <v>5132</v>
      </c>
    </row>
    <row r="729" spans="1:3" x14ac:dyDescent="0.2">
      <c r="A729" s="10">
        <f ca="1">PHOTOS[[#This Row],[Customer_ID]]</f>
        <v>113</v>
      </c>
      <c r="B729" s="10" t="s">
        <v>4113</v>
      </c>
      <c r="C729" t="s">
        <v>5133</v>
      </c>
    </row>
    <row r="730" spans="1:3" x14ac:dyDescent="0.2">
      <c r="A730" s="9">
        <f ca="1">PHOTOS[[#This Row],[Customer_ID]]</f>
        <v>182</v>
      </c>
      <c r="B730" s="10" t="s">
        <v>4113</v>
      </c>
      <c r="C730" t="s">
        <v>5134</v>
      </c>
    </row>
    <row r="731" spans="1:3" x14ac:dyDescent="0.2">
      <c r="A731" s="10">
        <f ca="1">PHOTOS[[#This Row],[Customer_ID]]</f>
        <v>135</v>
      </c>
      <c r="B731" s="10" t="s">
        <v>4113</v>
      </c>
      <c r="C731" t="s">
        <v>5135</v>
      </c>
    </row>
    <row r="732" spans="1:3" x14ac:dyDescent="0.2">
      <c r="A732" s="9">
        <f ca="1">PHOTOS[[#This Row],[Customer_ID]]</f>
        <v>189</v>
      </c>
      <c r="B732" s="10" t="s">
        <v>4113</v>
      </c>
      <c r="C732" t="s">
        <v>5136</v>
      </c>
    </row>
    <row r="733" spans="1:3" x14ac:dyDescent="0.2">
      <c r="A733" s="10">
        <f ca="1">PHOTOS[[#This Row],[Customer_ID]]</f>
        <v>187</v>
      </c>
      <c r="B733" s="10" t="s">
        <v>4113</v>
      </c>
      <c r="C733" t="s">
        <v>5137</v>
      </c>
    </row>
    <row r="734" spans="1:3" x14ac:dyDescent="0.2">
      <c r="A734" s="9">
        <f ca="1">PHOTOS[[#This Row],[Customer_ID]]</f>
        <v>62</v>
      </c>
      <c r="B734" s="10" t="s">
        <v>4113</v>
      </c>
      <c r="C734" t="s">
        <v>5138</v>
      </c>
    </row>
    <row r="735" spans="1:3" x14ac:dyDescent="0.2">
      <c r="A735" s="10">
        <f ca="1">PHOTOS[[#This Row],[Customer_ID]]</f>
        <v>59</v>
      </c>
      <c r="B735" s="10" t="s">
        <v>4113</v>
      </c>
      <c r="C735" t="s">
        <v>5139</v>
      </c>
    </row>
    <row r="736" spans="1:3" x14ac:dyDescent="0.2">
      <c r="A736" s="9">
        <f ca="1">PHOTOS[[#This Row],[Customer_ID]]</f>
        <v>122</v>
      </c>
      <c r="B736" s="10" t="s">
        <v>4113</v>
      </c>
      <c r="C736" t="s">
        <v>5140</v>
      </c>
    </row>
    <row r="737" spans="1:3" x14ac:dyDescent="0.2">
      <c r="A737" s="10">
        <f ca="1">PHOTOS[[#This Row],[Customer_ID]]</f>
        <v>85</v>
      </c>
      <c r="B737" s="10" t="s">
        <v>4113</v>
      </c>
      <c r="C737" t="s">
        <v>5141</v>
      </c>
    </row>
    <row r="738" spans="1:3" x14ac:dyDescent="0.2">
      <c r="A738" s="9">
        <f ca="1">PHOTOS[[#This Row],[Customer_ID]]</f>
        <v>110</v>
      </c>
      <c r="B738" s="10" t="s">
        <v>4113</v>
      </c>
      <c r="C738" t="s">
        <v>5142</v>
      </c>
    </row>
    <row r="739" spans="1:3" x14ac:dyDescent="0.2">
      <c r="A739" s="10">
        <f ca="1">PHOTOS[[#This Row],[Customer_ID]]</f>
        <v>54</v>
      </c>
      <c r="B739" s="10" t="s">
        <v>4113</v>
      </c>
      <c r="C739" t="s">
        <v>5143</v>
      </c>
    </row>
    <row r="740" spans="1:3" x14ac:dyDescent="0.2">
      <c r="A740" s="9">
        <f ca="1">PHOTOS[[#This Row],[Customer_ID]]</f>
        <v>145</v>
      </c>
      <c r="B740" s="10" t="s">
        <v>4113</v>
      </c>
      <c r="C740" t="s">
        <v>5144</v>
      </c>
    </row>
    <row r="741" spans="1:3" x14ac:dyDescent="0.2">
      <c r="A741" s="10">
        <f ca="1">PHOTOS[[#This Row],[Customer_ID]]</f>
        <v>167</v>
      </c>
      <c r="B741" s="10" t="s">
        <v>4113</v>
      </c>
      <c r="C741" t="s">
        <v>5145</v>
      </c>
    </row>
    <row r="742" spans="1:3" x14ac:dyDescent="0.2">
      <c r="A742" s="9">
        <f ca="1">PHOTOS[[#This Row],[Customer_ID]]</f>
        <v>147</v>
      </c>
      <c r="B742" s="10" t="s">
        <v>4113</v>
      </c>
      <c r="C742" t="s">
        <v>5146</v>
      </c>
    </row>
    <row r="743" spans="1:3" x14ac:dyDescent="0.2">
      <c r="A743" s="10">
        <f ca="1">PHOTOS[[#This Row],[Customer_ID]]</f>
        <v>31</v>
      </c>
      <c r="B743" s="10" t="s">
        <v>4113</v>
      </c>
      <c r="C743" t="s">
        <v>5147</v>
      </c>
    </row>
    <row r="744" spans="1:3" x14ac:dyDescent="0.2">
      <c r="A744" s="9">
        <f ca="1">PHOTOS[[#This Row],[Customer_ID]]</f>
        <v>142</v>
      </c>
      <c r="B744" s="10" t="s">
        <v>4113</v>
      </c>
      <c r="C744" t="s">
        <v>5148</v>
      </c>
    </row>
    <row r="745" spans="1:3" x14ac:dyDescent="0.2">
      <c r="A745" s="10">
        <f ca="1">PHOTOS[[#This Row],[Customer_ID]]</f>
        <v>62</v>
      </c>
      <c r="B745" s="10" t="s">
        <v>4113</v>
      </c>
      <c r="C745" t="s">
        <v>5149</v>
      </c>
    </row>
    <row r="746" spans="1:3" x14ac:dyDescent="0.2">
      <c r="A746" s="9">
        <f ca="1">PHOTOS[[#This Row],[Customer_ID]]</f>
        <v>193</v>
      </c>
      <c r="B746" s="10" t="s">
        <v>4113</v>
      </c>
      <c r="C746" t="s">
        <v>5150</v>
      </c>
    </row>
    <row r="747" spans="1:3" x14ac:dyDescent="0.2">
      <c r="A747" s="10">
        <f ca="1">PHOTOS[[#This Row],[Customer_ID]]</f>
        <v>17</v>
      </c>
      <c r="B747" s="10" t="s">
        <v>4113</v>
      </c>
      <c r="C747" t="s">
        <v>5151</v>
      </c>
    </row>
    <row r="748" spans="1:3" x14ac:dyDescent="0.2">
      <c r="A748" s="9">
        <f ca="1">PHOTOS[[#This Row],[Customer_ID]]</f>
        <v>89</v>
      </c>
      <c r="B748" s="10" t="s">
        <v>4113</v>
      </c>
      <c r="C748" t="s">
        <v>5152</v>
      </c>
    </row>
    <row r="749" spans="1:3" x14ac:dyDescent="0.2">
      <c r="A749" s="10">
        <f ca="1">PHOTOS[[#This Row],[Customer_ID]]</f>
        <v>171</v>
      </c>
      <c r="B749" s="10" t="s">
        <v>4113</v>
      </c>
      <c r="C749" t="s">
        <v>5153</v>
      </c>
    </row>
    <row r="750" spans="1:3" x14ac:dyDescent="0.2">
      <c r="A750" s="9">
        <f ca="1">PHOTOS[[#This Row],[Customer_ID]]</f>
        <v>102</v>
      </c>
      <c r="B750" s="10" t="s">
        <v>4113</v>
      </c>
      <c r="C750" t="s">
        <v>5154</v>
      </c>
    </row>
    <row r="751" spans="1:3" x14ac:dyDescent="0.2">
      <c r="A751" s="10">
        <f ca="1">PHOTOS[[#This Row],[Customer_ID]]</f>
        <v>69</v>
      </c>
      <c r="B751" s="10" t="s">
        <v>4113</v>
      </c>
      <c r="C751" t="s">
        <v>5155</v>
      </c>
    </row>
    <row r="752" spans="1:3" x14ac:dyDescent="0.2">
      <c r="A752" s="9">
        <f ca="1">PHOTOS[[#This Row],[Customer_ID]]</f>
        <v>168</v>
      </c>
      <c r="B752" s="10" t="s">
        <v>4113</v>
      </c>
      <c r="C752" t="s">
        <v>5156</v>
      </c>
    </row>
    <row r="753" spans="1:3" x14ac:dyDescent="0.2">
      <c r="A753" s="10">
        <f ca="1">PHOTOS[[#This Row],[Customer_ID]]</f>
        <v>158</v>
      </c>
      <c r="B753" s="10" t="s">
        <v>4113</v>
      </c>
      <c r="C753" t="s">
        <v>5157</v>
      </c>
    </row>
    <row r="754" spans="1:3" x14ac:dyDescent="0.2">
      <c r="A754" s="9">
        <f ca="1">PHOTOS[[#This Row],[Customer_ID]]</f>
        <v>27</v>
      </c>
      <c r="B754" s="10" t="s">
        <v>4113</v>
      </c>
      <c r="C754" t="s">
        <v>5158</v>
      </c>
    </row>
    <row r="755" spans="1:3" x14ac:dyDescent="0.2">
      <c r="A755" s="10">
        <f ca="1">PHOTOS[[#This Row],[Customer_ID]]</f>
        <v>174</v>
      </c>
      <c r="B755" s="10" t="s">
        <v>4113</v>
      </c>
      <c r="C755" t="s">
        <v>5159</v>
      </c>
    </row>
    <row r="756" spans="1:3" x14ac:dyDescent="0.2">
      <c r="A756" s="9">
        <f ca="1">PHOTOS[[#This Row],[Customer_ID]]</f>
        <v>185</v>
      </c>
      <c r="B756" s="10" t="s">
        <v>4113</v>
      </c>
      <c r="C756" t="s">
        <v>5160</v>
      </c>
    </row>
    <row r="757" spans="1:3" x14ac:dyDescent="0.2">
      <c r="A757" s="10">
        <f ca="1">PHOTOS[[#This Row],[Customer_ID]]</f>
        <v>147</v>
      </c>
      <c r="B757" s="10" t="s">
        <v>4113</v>
      </c>
      <c r="C757" t="s">
        <v>5161</v>
      </c>
    </row>
    <row r="758" spans="1:3" x14ac:dyDescent="0.2">
      <c r="A758" s="9">
        <f ca="1">PHOTOS[[#This Row],[Customer_ID]]</f>
        <v>134</v>
      </c>
      <c r="B758" s="10" t="s">
        <v>4113</v>
      </c>
      <c r="C758" t="s">
        <v>5162</v>
      </c>
    </row>
    <row r="759" spans="1:3" x14ac:dyDescent="0.2">
      <c r="A759" s="10">
        <f ca="1">PHOTOS[[#This Row],[Customer_ID]]</f>
        <v>160</v>
      </c>
      <c r="B759" s="10" t="s">
        <v>4113</v>
      </c>
      <c r="C759" t="s">
        <v>5163</v>
      </c>
    </row>
    <row r="760" spans="1:3" x14ac:dyDescent="0.2">
      <c r="A760" s="9">
        <f ca="1">PHOTOS[[#This Row],[Customer_ID]]</f>
        <v>157</v>
      </c>
      <c r="B760" s="10" t="s">
        <v>4113</v>
      </c>
      <c r="C760" t="s">
        <v>5164</v>
      </c>
    </row>
    <row r="761" spans="1:3" x14ac:dyDescent="0.2">
      <c r="A761" s="10">
        <f ca="1">PHOTOS[[#This Row],[Customer_ID]]</f>
        <v>22</v>
      </c>
      <c r="B761" s="10" t="s">
        <v>4113</v>
      </c>
      <c r="C761" t="s">
        <v>5165</v>
      </c>
    </row>
    <row r="762" spans="1:3" x14ac:dyDescent="0.2">
      <c r="A762" s="9">
        <f ca="1">PHOTOS[[#This Row],[Customer_ID]]</f>
        <v>25</v>
      </c>
      <c r="B762" s="10" t="s">
        <v>4113</v>
      </c>
      <c r="C762" t="s">
        <v>5166</v>
      </c>
    </row>
    <row r="763" spans="1:3" x14ac:dyDescent="0.2">
      <c r="A763" s="10">
        <f ca="1">PHOTOS[[#This Row],[Customer_ID]]</f>
        <v>57</v>
      </c>
      <c r="B763" s="10" t="s">
        <v>4113</v>
      </c>
      <c r="C763" t="s">
        <v>5167</v>
      </c>
    </row>
    <row r="764" spans="1:3" x14ac:dyDescent="0.2">
      <c r="A764" s="9">
        <f ca="1">PHOTOS[[#This Row],[Customer_ID]]</f>
        <v>155</v>
      </c>
      <c r="B764" s="10" t="s">
        <v>4113</v>
      </c>
      <c r="C764" t="s">
        <v>5168</v>
      </c>
    </row>
    <row r="765" spans="1:3" x14ac:dyDescent="0.2">
      <c r="A765" s="10">
        <f ca="1">PHOTOS[[#This Row],[Customer_ID]]</f>
        <v>19</v>
      </c>
      <c r="B765" s="10" t="s">
        <v>4113</v>
      </c>
      <c r="C765" t="s">
        <v>5169</v>
      </c>
    </row>
    <row r="766" spans="1:3" x14ac:dyDescent="0.2">
      <c r="A766" s="9">
        <f ca="1">PHOTOS[[#This Row],[Customer_ID]]</f>
        <v>112</v>
      </c>
      <c r="B766" s="10" t="s">
        <v>4113</v>
      </c>
      <c r="C766" t="s">
        <v>5170</v>
      </c>
    </row>
    <row r="767" spans="1:3" x14ac:dyDescent="0.2">
      <c r="A767" s="10">
        <f ca="1">PHOTOS[[#This Row],[Customer_ID]]</f>
        <v>128</v>
      </c>
      <c r="B767" s="10" t="s">
        <v>4113</v>
      </c>
      <c r="C767" t="s">
        <v>5171</v>
      </c>
    </row>
    <row r="768" spans="1:3" x14ac:dyDescent="0.2">
      <c r="A768" s="9">
        <f ca="1">PHOTOS[[#This Row],[Customer_ID]]</f>
        <v>18</v>
      </c>
      <c r="B768" s="10" t="s">
        <v>4113</v>
      </c>
      <c r="C768" t="s">
        <v>5172</v>
      </c>
    </row>
    <row r="769" spans="1:3" x14ac:dyDescent="0.2">
      <c r="A769" s="10">
        <f ca="1">PHOTOS[[#This Row],[Customer_ID]]</f>
        <v>198</v>
      </c>
      <c r="B769" s="10" t="s">
        <v>4113</v>
      </c>
      <c r="C769" t="s">
        <v>5173</v>
      </c>
    </row>
    <row r="770" spans="1:3" x14ac:dyDescent="0.2">
      <c r="A770" s="9">
        <f ca="1">PHOTOS[[#This Row],[Customer_ID]]</f>
        <v>133</v>
      </c>
      <c r="B770" s="10" t="s">
        <v>4113</v>
      </c>
      <c r="C770" t="s">
        <v>5174</v>
      </c>
    </row>
    <row r="771" spans="1:3" x14ac:dyDescent="0.2">
      <c r="A771" s="10">
        <f ca="1">PHOTOS[[#This Row],[Customer_ID]]</f>
        <v>27</v>
      </c>
      <c r="B771" s="10" t="s">
        <v>4113</v>
      </c>
      <c r="C771" t="s">
        <v>5175</v>
      </c>
    </row>
    <row r="772" spans="1:3" x14ac:dyDescent="0.2">
      <c r="A772" s="9">
        <f ca="1">PHOTOS[[#This Row],[Customer_ID]]</f>
        <v>30</v>
      </c>
      <c r="B772" s="10" t="s">
        <v>4113</v>
      </c>
      <c r="C772" t="s">
        <v>5176</v>
      </c>
    </row>
    <row r="773" spans="1:3" x14ac:dyDescent="0.2">
      <c r="A773" s="10">
        <f ca="1">PHOTOS[[#This Row],[Customer_ID]]</f>
        <v>86</v>
      </c>
      <c r="B773" s="10" t="s">
        <v>4113</v>
      </c>
      <c r="C773" t="s">
        <v>5177</v>
      </c>
    </row>
    <row r="774" spans="1:3" x14ac:dyDescent="0.2">
      <c r="A774" s="9">
        <f ca="1">PHOTOS[[#This Row],[Customer_ID]]</f>
        <v>17</v>
      </c>
      <c r="B774" s="10" t="s">
        <v>4113</v>
      </c>
      <c r="C774" t="s">
        <v>5178</v>
      </c>
    </row>
    <row r="775" spans="1:3" x14ac:dyDescent="0.2">
      <c r="A775" s="10">
        <f ca="1">PHOTOS[[#This Row],[Customer_ID]]</f>
        <v>165</v>
      </c>
      <c r="B775" s="10" t="s">
        <v>4113</v>
      </c>
      <c r="C775" t="s">
        <v>5179</v>
      </c>
    </row>
    <row r="776" spans="1:3" x14ac:dyDescent="0.2">
      <c r="A776" s="9">
        <f ca="1">PHOTOS[[#This Row],[Customer_ID]]</f>
        <v>198</v>
      </c>
      <c r="B776" s="10" t="s">
        <v>4113</v>
      </c>
      <c r="C776" t="s">
        <v>5180</v>
      </c>
    </row>
    <row r="777" spans="1:3" x14ac:dyDescent="0.2">
      <c r="A777" s="10">
        <f ca="1">PHOTOS[[#This Row],[Customer_ID]]</f>
        <v>153</v>
      </c>
      <c r="B777" s="10" t="s">
        <v>4113</v>
      </c>
      <c r="C777" t="s">
        <v>5181</v>
      </c>
    </row>
    <row r="778" spans="1:3" x14ac:dyDescent="0.2">
      <c r="A778" s="9">
        <f ca="1">PHOTOS[[#This Row],[Customer_ID]]</f>
        <v>145</v>
      </c>
      <c r="B778" s="10" t="s">
        <v>4113</v>
      </c>
      <c r="C778" t="s">
        <v>5182</v>
      </c>
    </row>
    <row r="779" spans="1:3" x14ac:dyDescent="0.2">
      <c r="A779" s="10">
        <f ca="1">PHOTOS[[#This Row],[Customer_ID]]</f>
        <v>20</v>
      </c>
      <c r="B779" s="10" t="s">
        <v>4113</v>
      </c>
      <c r="C779" t="s">
        <v>5183</v>
      </c>
    </row>
    <row r="780" spans="1:3" x14ac:dyDescent="0.2">
      <c r="A780" s="9">
        <f ca="1">PHOTOS[[#This Row],[Customer_ID]]</f>
        <v>56</v>
      </c>
      <c r="B780" s="10" t="s">
        <v>4113</v>
      </c>
      <c r="C780" t="s">
        <v>5184</v>
      </c>
    </row>
    <row r="781" spans="1:3" x14ac:dyDescent="0.2">
      <c r="A781" s="10">
        <f ca="1">PHOTOS[[#This Row],[Customer_ID]]</f>
        <v>41</v>
      </c>
      <c r="B781" s="10" t="s">
        <v>4113</v>
      </c>
      <c r="C781" t="s">
        <v>5185</v>
      </c>
    </row>
    <row r="782" spans="1:3" x14ac:dyDescent="0.2">
      <c r="A782" s="9">
        <f ca="1">PHOTOS[[#This Row],[Customer_ID]]</f>
        <v>60</v>
      </c>
      <c r="B782" s="10" t="s">
        <v>4113</v>
      </c>
      <c r="C782" t="s">
        <v>5186</v>
      </c>
    </row>
    <row r="783" spans="1:3" x14ac:dyDescent="0.2">
      <c r="A783" s="10">
        <f ca="1">PHOTOS[[#This Row],[Customer_ID]]</f>
        <v>119</v>
      </c>
      <c r="B783" s="10" t="s">
        <v>4113</v>
      </c>
      <c r="C783" t="s">
        <v>5187</v>
      </c>
    </row>
    <row r="784" spans="1:3" x14ac:dyDescent="0.2">
      <c r="A784" s="9">
        <f ca="1">PHOTOS[[#This Row],[Customer_ID]]</f>
        <v>154</v>
      </c>
      <c r="B784" s="10" t="s">
        <v>4113</v>
      </c>
      <c r="C784" t="s">
        <v>5188</v>
      </c>
    </row>
    <row r="785" spans="1:3" x14ac:dyDescent="0.2">
      <c r="A785" s="10">
        <f ca="1">PHOTOS[[#This Row],[Customer_ID]]</f>
        <v>121</v>
      </c>
      <c r="B785" s="10" t="s">
        <v>4113</v>
      </c>
      <c r="C785" t="s">
        <v>5189</v>
      </c>
    </row>
    <row r="786" spans="1:3" x14ac:dyDescent="0.2">
      <c r="A786" s="9">
        <f ca="1">PHOTOS[[#This Row],[Customer_ID]]</f>
        <v>72</v>
      </c>
      <c r="B786" s="10" t="s">
        <v>4113</v>
      </c>
      <c r="C786" t="s">
        <v>5190</v>
      </c>
    </row>
    <row r="787" spans="1:3" x14ac:dyDescent="0.2">
      <c r="A787" s="10">
        <f ca="1">PHOTOS[[#This Row],[Customer_ID]]</f>
        <v>158</v>
      </c>
      <c r="B787" s="10" t="s">
        <v>4113</v>
      </c>
      <c r="C787" t="s">
        <v>5191</v>
      </c>
    </row>
    <row r="788" spans="1:3" x14ac:dyDescent="0.2">
      <c r="A788" s="9">
        <f ca="1">PHOTOS[[#This Row],[Customer_ID]]</f>
        <v>199</v>
      </c>
      <c r="B788" s="10" t="s">
        <v>4113</v>
      </c>
      <c r="C788" t="s">
        <v>5192</v>
      </c>
    </row>
    <row r="789" spans="1:3" x14ac:dyDescent="0.2">
      <c r="A789" s="10">
        <f ca="1">PHOTOS[[#This Row],[Customer_ID]]</f>
        <v>5</v>
      </c>
      <c r="B789" s="10" t="s">
        <v>4113</v>
      </c>
      <c r="C789" t="s">
        <v>5193</v>
      </c>
    </row>
    <row r="790" spans="1:3" x14ac:dyDescent="0.2">
      <c r="A790" s="9">
        <f ca="1">PHOTOS[[#This Row],[Customer_ID]]</f>
        <v>186</v>
      </c>
      <c r="B790" s="10" t="s">
        <v>4113</v>
      </c>
      <c r="C790" t="s">
        <v>5194</v>
      </c>
    </row>
    <row r="791" spans="1:3" x14ac:dyDescent="0.2">
      <c r="A791" s="10">
        <f ca="1">PHOTOS[[#This Row],[Customer_ID]]</f>
        <v>147</v>
      </c>
      <c r="B791" s="10" t="s">
        <v>4113</v>
      </c>
      <c r="C791" t="s">
        <v>5195</v>
      </c>
    </row>
    <row r="792" spans="1:3" x14ac:dyDescent="0.2">
      <c r="A792" s="9">
        <f ca="1">PHOTOS[[#This Row],[Customer_ID]]</f>
        <v>45</v>
      </c>
      <c r="B792" s="10" t="s">
        <v>4113</v>
      </c>
      <c r="C792" t="s">
        <v>5196</v>
      </c>
    </row>
    <row r="793" spans="1:3" x14ac:dyDescent="0.2">
      <c r="A793" s="10">
        <f ca="1">PHOTOS[[#This Row],[Customer_ID]]</f>
        <v>149</v>
      </c>
      <c r="B793" s="10" t="s">
        <v>4113</v>
      </c>
      <c r="C793" t="s">
        <v>5197</v>
      </c>
    </row>
    <row r="794" spans="1:3" x14ac:dyDescent="0.2">
      <c r="A794" s="9">
        <f ca="1">PHOTOS[[#This Row],[Customer_ID]]</f>
        <v>58</v>
      </c>
      <c r="B794" s="10" t="s">
        <v>4113</v>
      </c>
      <c r="C794" t="s">
        <v>5198</v>
      </c>
    </row>
    <row r="795" spans="1:3" x14ac:dyDescent="0.2">
      <c r="A795" s="10">
        <f ca="1">PHOTOS[[#This Row],[Customer_ID]]</f>
        <v>152</v>
      </c>
      <c r="B795" s="10" t="s">
        <v>4113</v>
      </c>
      <c r="C795" t="s">
        <v>5199</v>
      </c>
    </row>
    <row r="796" spans="1:3" x14ac:dyDescent="0.2">
      <c r="A796" s="9">
        <f ca="1">PHOTOS[[#This Row],[Customer_ID]]</f>
        <v>137</v>
      </c>
      <c r="B796" s="10" t="s">
        <v>4113</v>
      </c>
      <c r="C796" t="s">
        <v>5200</v>
      </c>
    </row>
    <row r="797" spans="1:3" x14ac:dyDescent="0.2">
      <c r="A797" s="10">
        <f ca="1">PHOTOS[[#This Row],[Customer_ID]]</f>
        <v>25</v>
      </c>
      <c r="B797" s="10" t="s">
        <v>4113</v>
      </c>
      <c r="C797" t="s">
        <v>5201</v>
      </c>
    </row>
    <row r="798" spans="1:3" x14ac:dyDescent="0.2">
      <c r="A798" s="9">
        <f ca="1">PHOTOS[[#This Row],[Customer_ID]]</f>
        <v>195</v>
      </c>
      <c r="B798" s="10" t="s">
        <v>4113</v>
      </c>
      <c r="C798" t="s">
        <v>5202</v>
      </c>
    </row>
    <row r="799" spans="1:3" x14ac:dyDescent="0.2">
      <c r="A799" s="10">
        <f ca="1">PHOTOS[[#This Row],[Customer_ID]]</f>
        <v>89</v>
      </c>
      <c r="B799" s="10" t="s">
        <v>4113</v>
      </c>
      <c r="C799" t="s">
        <v>5203</v>
      </c>
    </row>
    <row r="800" spans="1:3" x14ac:dyDescent="0.2">
      <c r="A800" s="9">
        <f ca="1">PHOTOS[[#This Row],[Customer_ID]]</f>
        <v>145</v>
      </c>
      <c r="B800" s="10" t="s">
        <v>4113</v>
      </c>
      <c r="C800" t="s">
        <v>5204</v>
      </c>
    </row>
    <row r="801" spans="1:3" x14ac:dyDescent="0.2">
      <c r="A801" s="10">
        <f ca="1">PHOTOS[[#This Row],[Customer_ID]]</f>
        <v>186</v>
      </c>
      <c r="B801" s="10" t="s">
        <v>4113</v>
      </c>
      <c r="C801" t="s">
        <v>5205</v>
      </c>
    </row>
    <row r="802" spans="1:3" x14ac:dyDescent="0.2">
      <c r="A802" s="9">
        <f ca="1">PHOTOS[[#This Row],[Customer_ID]]</f>
        <v>9</v>
      </c>
      <c r="B802" s="10" t="s">
        <v>4113</v>
      </c>
      <c r="C802" t="s">
        <v>5206</v>
      </c>
    </row>
    <row r="803" spans="1:3" x14ac:dyDescent="0.2">
      <c r="A803" s="10">
        <f ca="1">PHOTOS[[#This Row],[Customer_ID]]</f>
        <v>97</v>
      </c>
      <c r="B803" s="10" t="s">
        <v>4113</v>
      </c>
      <c r="C803" t="s">
        <v>5207</v>
      </c>
    </row>
    <row r="804" spans="1:3" x14ac:dyDescent="0.2">
      <c r="A804" s="9">
        <f ca="1">PHOTOS[[#This Row],[Customer_ID]]</f>
        <v>95</v>
      </c>
      <c r="B804" s="10" t="s">
        <v>4113</v>
      </c>
      <c r="C804" t="s">
        <v>5208</v>
      </c>
    </row>
    <row r="805" spans="1:3" x14ac:dyDescent="0.2">
      <c r="A805" s="10">
        <f ca="1">PHOTOS[[#This Row],[Customer_ID]]</f>
        <v>186</v>
      </c>
      <c r="B805" s="10" t="s">
        <v>4113</v>
      </c>
      <c r="C805" t="s">
        <v>5209</v>
      </c>
    </row>
    <row r="806" spans="1:3" x14ac:dyDescent="0.2">
      <c r="A806" s="9">
        <f ca="1">PHOTOS[[#This Row],[Customer_ID]]</f>
        <v>173</v>
      </c>
      <c r="B806" s="10" t="s">
        <v>4113</v>
      </c>
      <c r="C806" t="s">
        <v>5210</v>
      </c>
    </row>
    <row r="807" spans="1:3" x14ac:dyDescent="0.2">
      <c r="A807" s="10">
        <f ca="1">PHOTOS[[#This Row],[Customer_ID]]</f>
        <v>31</v>
      </c>
      <c r="B807" s="10" t="s">
        <v>4113</v>
      </c>
      <c r="C807" t="s">
        <v>5211</v>
      </c>
    </row>
    <row r="808" spans="1:3" x14ac:dyDescent="0.2">
      <c r="A808" s="9">
        <f ca="1">PHOTOS[[#This Row],[Customer_ID]]</f>
        <v>131</v>
      </c>
      <c r="B808" s="10" t="s">
        <v>4113</v>
      </c>
      <c r="C808" t="s">
        <v>5212</v>
      </c>
    </row>
    <row r="809" spans="1:3" x14ac:dyDescent="0.2">
      <c r="A809" s="10">
        <f ca="1">PHOTOS[[#This Row],[Customer_ID]]</f>
        <v>52</v>
      </c>
      <c r="B809" s="10" t="s">
        <v>4113</v>
      </c>
      <c r="C809" t="s">
        <v>5213</v>
      </c>
    </row>
    <row r="810" spans="1:3" x14ac:dyDescent="0.2">
      <c r="A810" s="9">
        <f ca="1">PHOTOS[[#This Row],[Customer_ID]]</f>
        <v>160</v>
      </c>
      <c r="B810" s="10" t="s">
        <v>4113</v>
      </c>
      <c r="C810" t="s">
        <v>5214</v>
      </c>
    </row>
    <row r="811" spans="1:3" x14ac:dyDescent="0.2">
      <c r="A811" s="10">
        <f ca="1">PHOTOS[[#This Row],[Customer_ID]]</f>
        <v>61</v>
      </c>
      <c r="B811" s="10" t="s">
        <v>4113</v>
      </c>
      <c r="C811" t="s">
        <v>5215</v>
      </c>
    </row>
    <row r="812" spans="1:3" x14ac:dyDescent="0.2">
      <c r="A812" s="9">
        <f ca="1">PHOTOS[[#This Row],[Customer_ID]]</f>
        <v>21</v>
      </c>
      <c r="B812" s="10" t="s">
        <v>4113</v>
      </c>
      <c r="C812" t="s">
        <v>5216</v>
      </c>
    </row>
    <row r="813" spans="1:3" x14ac:dyDescent="0.2">
      <c r="A813" s="10">
        <f ca="1">PHOTOS[[#This Row],[Customer_ID]]</f>
        <v>133</v>
      </c>
      <c r="B813" s="10" t="s">
        <v>4113</v>
      </c>
      <c r="C813" t="s">
        <v>5217</v>
      </c>
    </row>
    <row r="814" spans="1:3" x14ac:dyDescent="0.2">
      <c r="A814" s="9">
        <f ca="1">PHOTOS[[#This Row],[Customer_ID]]</f>
        <v>82</v>
      </c>
      <c r="B814" s="10" t="s">
        <v>4113</v>
      </c>
      <c r="C814" t="s">
        <v>5218</v>
      </c>
    </row>
    <row r="815" spans="1:3" x14ac:dyDescent="0.2">
      <c r="A815" s="10">
        <f ca="1">PHOTOS[[#This Row],[Customer_ID]]</f>
        <v>161</v>
      </c>
      <c r="B815" s="10" t="s">
        <v>4113</v>
      </c>
      <c r="C815" t="s">
        <v>5219</v>
      </c>
    </row>
    <row r="816" spans="1:3" x14ac:dyDescent="0.2">
      <c r="A816" s="9">
        <f ca="1">PHOTOS[[#This Row],[Customer_ID]]</f>
        <v>12</v>
      </c>
      <c r="B816" s="10" t="s">
        <v>4113</v>
      </c>
      <c r="C816" t="s">
        <v>5220</v>
      </c>
    </row>
    <row r="817" spans="1:3" x14ac:dyDescent="0.2">
      <c r="A817" s="10">
        <f ca="1">PHOTOS[[#This Row],[Customer_ID]]</f>
        <v>193</v>
      </c>
      <c r="B817" s="10" t="s">
        <v>4113</v>
      </c>
      <c r="C817" t="s">
        <v>5221</v>
      </c>
    </row>
    <row r="818" spans="1:3" x14ac:dyDescent="0.2">
      <c r="A818" s="9">
        <f ca="1">PHOTOS[[#This Row],[Customer_ID]]</f>
        <v>71</v>
      </c>
      <c r="B818" s="10" t="s">
        <v>4113</v>
      </c>
      <c r="C818" t="s">
        <v>5222</v>
      </c>
    </row>
    <row r="819" spans="1:3" x14ac:dyDescent="0.2">
      <c r="A819" s="10">
        <f ca="1">PHOTOS[[#This Row],[Customer_ID]]</f>
        <v>194</v>
      </c>
      <c r="B819" s="10" t="s">
        <v>4113</v>
      </c>
      <c r="C819" t="s">
        <v>5223</v>
      </c>
    </row>
    <row r="820" spans="1:3" x14ac:dyDescent="0.2">
      <c r="A820" s="9">
        <f ca="1">PHOTOS[[#This Row],[Customer_ID]]</f>
        <v>103</v>
      </c>
      <c r="B820" s="10" t="s">
        <v>4113</v>
      </c>
      <c r="C820" t="s">
        <v>5224</v>
      </c>
    </row>
    <row r="821" spans="1:3" x14ac:dyDescent="0.2">
      <c r="A821" s="10">
        <f ca="1">PHOTOS[[#This Row],[Customer_ID]]</f>
        <v>16</v>
      </c>
      <c r="B821" s="10" t="s">
        <v>4113</v>
      </c>
      <c r="C821" t="s">
        <v>5225</v>
      </c>
    </row>
    <row r="822" spans="1:3" x14ac:dyDescent="0.2">
      <c r="A822" s="9">
        <f ca="1">PHOTOS[[#This Row],[Customer_ID]]</f>
        <v>12</v>
      </c>
      <c r="B822" s="10" t="s">
        <v>4113</v>
      </c>
      <c r="C822" t="s">
        <v>5226</v>
      </c>
    </row>
    <row r="823" spans="1:3" x14ac:dyDescent="0.2">
      <c r="A823" s="10">
        <f ca="1">PHOTOS[[#This Row],[Customer_ID]]</f>
        <v>136</v>
      </c>
      <c r="B823" s="10" t="s">
        <v>4113</v>
      </c>
      <c r="C823" t="s">
        <v>5227</v>
      </c>
    </row>
    <row r="824" spans="1:3" x14ac:dyDescent="0.2">
      <c r="A824" s="9">
        <f ca="1">PHOTOS[[#This Row],[Customer_ID]]</f>
        <v>58</v>
      </c>
      <c r="B824" s="10" t="s">
        <v>4113</v>
      </c>
      <c r="C824" t="s">
        <v>5228</v>
      </c>
    </row>
    <row r="825" spans="1:3" x14ac:dyDescent="0.2">
      <c r="A825" s="10">
        <f ca="1">PHOTOS[[#This Row],[Customer_ID]]</f>
        <v>139</v>
      </c>
      <c r="B825" s="10" t="s">
        <v>4113</v>
      </c>
      <c r="C825" t="s">
        <v>5229</v>
      </c>
    </row>
    <row r="826" spans="1:3" x14ac:dyDescent="0.2">
      <c r="A826" s="9">
        <f ca="1">PHOTOS[[#This Row],[Customer_ID]]</f>
        <v>76</v>
      </c>
      <c r="B826" s="10" t="s">
        <v>4113</v>
      </c>
      <c r="C826" t="s">
        <v>5230</v>
      </c>
    </row>
    <row r="827" spans="1:3" x14ac:dyDescent="0.2">
      <c r="A827" s="10">
        <f ca="1">PHOTOS[[#This Row],[Customer_ID]]</f>
        <v>69</v>
      </c>
      <c r="B827" s="10" t="s">
        <v>4113</v>
      </c>
      <c r="C827" t="s">
        <v>5231</v>
      </c>
    </row>
    <row r="828" spans="1:3" x14ac:dyDescent="0.2">
      <c r="A828" s="9">
        <f ca="1">PHOTOS[[#This Row],[Customer_ID]]</f>
        <v>79</v>
      </c>
      <c r="B828" s="10" t="s">
        <v>4113</v>
      </c>
      <c r="C828" t="s">
        <v>5232</v>
      </c>
    </row>
    <row r="829" spans="1:3" x14ac:dyDescent="0.2">
      <c r="A829" s="10">
        <f ca="1">PHOTOS[[#This Row],[Customer_ID]]</f>
        <v>138</v>
      </c>
      <c r="B829" s="10" t="s">
        <v>4113</v>
      </c>
      <c r="C829" t="s">
        <v>5233</v>
      </c>
    </row>
    <row r="830" spans="1:3" x14ac:dyDescent="0.2">
      <c r="A830" s="9">
        <f ca="1">PHOTOS[[#This Row],[Customer_ID]]</f>
        <v>103</v>
      </c>
      <c r="B830" s="10" t="s">
        <v>4113</v>
      </c>
      <c r="C830" t="s">
        <v>5234</v>
      </c>
    </row>
    <row r="831" spans="1:3" x14ac:dyDescent="0.2">
      <c r="A831" s="10">
        <f ca="1">PHOTOS[[#This Row],[Customer_ID]]</f>
        <v>33</v>
      </c>
      <c r="B831" s="10" t="s">
        <v>4113</v>
      </c>
      <c r="C831" t="s">
        <v>5235</v>
      </c>
    </row>
    <row r="832" spans="1:3" x14ac:dyDescent="0.2">
      <c r="A832" s="9">
        <f ca="1">PHOTOS[[#This Row],[Customer_ID]]</f>
        <v>45</v>
      </c>
      <c r="B832" s="10" t="s">
        <v>4113</v>
      </c>
      <c r="C832" t="s">
        <v>5236</v>
      </c>
    </row>
    <row r="833" spans="1:3" x14ac:dyDescent="0.2">
      <c r="A833" s="10">
        <f ca="1">PHOTOS[[#This Row],[Customer_ID]]</f>
        <v>192</v>
      </c>
      <c r="B833" s="10" t="s">
        <v>4113</v>
      </c>
      <c r="C833" t="s">
        <v>5237</v>
      </c>
    </row>
    <row r="834" spans="1:3" x14ac:dyDescent="0.2">
      <c r="A834" s="9">
        <f ca="1">PHOTOS[[#This Row],[Customer_ID]]</f>
        <v>72</v>
      </c>
      <c r="B834" s="10" t="s">
        <v>4113</v>
      </c>
      <c r="C834" t="s">
        <v>5238</v>
      </c>
    </row>
    <row r="835" spans="1:3" x14ac:dyDescent="0.2">
      <c r="A835" s="10">
        <f ca="1">PHOTOS[[#This Row],[Customer_ID]]</f>
        <v>100</v>
      </c>
      <c r="B835" s="10" t="s">
        <v>4113</v>
      </c>
      <c r="C835" t="s">
        <v>5239</v>
      </c>
    </row>
    <row r="836" spans="1:3" x14ac:dyDescent="0.2">
      <c r="A836" s="9">
        <f ca="1">PHOTOS[[#This Row],[Customer_ID]]</f>
        <v>175</v>
      </c>
      <c r="B836" s="10" t="s">
        <v>4113</v>
      </c>
      <c r="C836" t="s">
        <v>5240</v>
      </c>
    </row>
    <row r="837" spans="1:3" x14ac:dyDescent="0.2">
      <c r="A837" s="10">
        <f ca="1">PHOTOS[[#This Row],[Customer_ID]]</f>
        <v>141</v>
      </c>
      <c r="B837" s="10" t="s">
        <v>4113</v>
      </c>
      <c r="C837" t="s">
        <v>5241</v>
      </c>
    </row>
    <row r="838" spans="1:3" x14ac:dyDescent="0.2">
      <c r="A838" s="9">
        <f ca="1">PHOTOS[[#This Row],[Customer_ID]]</f>
        <v>175</v>
      </c>
      <c r="B838" s="10" t="s">
        <v>4113</v>
      </c>
      <c r="C838" t="s">
        <v>5242</v>
      </c>
    </row>
    <row r="839" spans="1:3" x14ac:dyDescent="0.2">
      <c r="A839" s="10">
        <f ca="1">PHOTOS[[#This Row],[Customer_ID]]</f>
        <v>18</v>
      </c>
      <c r="B839" s="10" t="s">
        <v>4113</v>
      </c>
      <c r="C839" t="s">
        <v>5243</v>
      </c>
    </row>
    <row r="840" spans="1:3" x14ac:dyDescent="0.2">
      <c r="A840" s="9">
        <f ca="1">PHOTOS[[#This Row],[Customer_ID]]</f>
        <v>86</v>
      </c>
      <c r="B840" s="10" t="s">
        <v>4113</v>
      </c>
      <c r="C840" t="s">
        <v>5244</v>
      </c>
    </row>
    <row r="841" spans="1:3" x14ac:dyDescent="0.2">
      <c r="A841" s="10">
        <f ca="1">PHOTOS[[#This Row],[Customer_ID]]</f>
        <v>77</v>
      </c>
      <c r="B841" s="10" t="s">
        <v>4113</v>
      </c>
      <c r="C841" t="s">
        <v>5245</v>
      </c>
    </row>
    <row r="842" spans="1:3" x14ac:dyDescent="0.2">
      <c r="A842" s="9">
        <f ca="1">PHOTOS[[#This Row],[Customer_ID]]</f>
        <v>32</v>
      </c>
      <c r="B842" s="10" t="s">
        <v>4113</v>
      </c>
      <c r="C842" t="s">
        <v>5246</v>
      </c>
    </row>
    <row r="843" spans="1:3" x14ac:dyDescent="0.2">
      <c r="A843" s="10">
        <f ca="1">PHOTOS[[#This Row],[Customer_ID]]</f>
        <v>160</v>
      </c>
      <c r="B843" s="10" t="s">
        <v>4113</v>
      </c>
      <c r="C843" t="s">
        <v>5247</v>
      </c>
    </row>
    <row r="844" spans="1:3" x14ac:dyDescent="0.2">
      <c r="A844" s="9">
        <f ca="1">PHOTOS[[#This Row],[Customer_ID]]</f>
        <v>23</v>
      </c>
      <c r="B844" s="10" t="s">
        <v>4113</v>
      </c>
      <c r="C844" t="s">
        <v>5248</v>
      </c>
    </row>
    <row r="845" spans="1:3" x14ac:dyDescent="0.2">
      <c r="A845" s="10">
        <f ca="1">PHOTOS[[#This Row],[Customer_ID]]</f>
        <v>59</v>
      </c>
      <c r="B845" s="10" t="s">
        <v>4113</v>
      </c>
      <c r="C845" t="s">
        <v>5249</v>
      </c>
    </row>
    <row r="846" spans="1:3" x14ac:dyDescent="0.2">
      <c r="A846" s="9">
        <f ca="1">PHOTOS[[#This Row],[Customer_ID]]</f>
        <v>57</v>
      </c>
      <c r="B846" s="10" t="s">
        <v>4113</v>
      </c>
      <c r="C846" t="s">
        <v>5250</v>
      </c>
    </row>
    <row r="847" spans="1:3" x14ac:dyDescent="0.2">
      <c r="A847" s="10">
        <f ca="1">PHOTOS[[#This Row],[Customer_ID]]</f>
        <v>189</v>
      </c>
      <c r="B847" s="10" t="s">
        <v>4113</v>
      </c>
      <c r="C847" t="s">
        <v>5251</v>
      </c>
    </row>
    <row r="848" spans="1:3" x14ac:dyDescent="0.2">
      <c r="A848" s="9">
        <f ca="1">PHOTOS[[#This Row],[Customer_ID]]</f>
        <v>181</v>
      </c>
      <c r="B848" s="10" t="s">
        <v>4113</v>
      </c>
      <c r="C848" t="s">
        <v>5252</v>
      </c>
    </row>
    <row r="849" spans="1:3" x14ac:dyDescent="0.2">
      <c r="A849" s="10">
        <f ca="1">PHOTOS[[#This Row],[Customer_ID]]</f>
        <v>72</v>
      </c>
      <c r="B849" s="10" t="s">
        <v>4113</v>
      </c>
      <c r="C849" t="s">
        <v>5253</v>
      </c>
    </row>
    <row r="850" spans="1:3" x14ac:dyDescent="0.2">
      <c r="A850" s="9">
        <f ca="1">PHOTOS[[#This Row],[Customer_ID]]</f>
        <v>169</v>
      </c>
      <c r="B850" s="10" t="s">
        <v>4113</v>
      </c>
      <c r="C850" t="s">
        <v>5254</v>
      </c>
    </row>
    <row r="851" spans="1:3" x14ac:dyDescent="0.2">
      <c r="A851" s="10">
        <f ca="1">PHOTOS[[#This Row],[Customer_ID]]</f>
        <v>174</v>
      </c>
      <c r="B851" s="10" t="s">
        <v>4113</v>
      </c>
      <c r="C851" t="s">
        <v>5255</v>
      </c>
    </row>
    <row r="852" spans="1:3" x14ac:dyDescent="0.2">
      <c r="A852" s="9">
        <f ca="1">PHOTOS[[#This Row],[Customer_ID]]</f>
        <v>110</v>
      </c>
      <c r="B852" s="10" t="s">
        <v>4113</v>
      </c>
      <c r="C852" t="s">
        <v>5256</v>
      </c>
    </row>
    <row r="853" spans="1:3" x14ac:dyDescent="0.2">
      <c r="A853" s="10">
        <f ca="1">PHOTOS[[#This Row],[Customer_ID]]</f>
        <v>168</v>
      </c>
      <c r="B853" s="10" t="s">
        <v>4113</v>
      </c>
      <c r="C853" t="s">
        <v>5257</v>
      </c>
    </row>
    <row r="854" spans="1:3" x14ac:dyDescent="0.2">
      <c r="A854" s="9">
        <f ca="1">PHOTOS[[#This Row],[Customer_ID]]</f>
        <v>5</v>
      </c>
      <c r="B854" s="10" t="s">
        <v>4113</v>
      </c>
      <c r="C854" t="s">
        <v>5258</v>
      </c>
    </row>
    <row r="855" spans="1:3" x14ac:dyDescent="0.2">
      <c r="A855" s="10">
        <f ca="1">PHOTOS[[#This Row],[Customer_ID]]</f>
        <v>132</v>
      </c>
      <c r="B855" s="10" t="s">
        <v>4113</v>
      </c>
      <c r="C855" t="s">
        <v>5259</v>
      </c>
    </row>
    <row r="856" spans="1:3" x14ac:dyDescent="0.2">
      <c r="A856" s="9">
        <f ca="1">PHOTOS[[#This Row],[Customer_ID]]</f>
        <v>151</v>
      </c>
      <c r="B856" s="10" t="s">
        <v>4113</v>
      </c>
      <c r="C856" t="s">
        <v>5260</v>
      </c>
    </row>
    <row r="857" spans="1:3" x14ac:dyDescent="0.2">
      <c r="A857" s="10">
        <f ca="1">PHOTOS[[#This Row],[Customer_ID]]</f>
        <v>192</v>
      </c>
      <c r="B857" s="10" t="s">
        <v>4113</v>
      </c>
      <c r="C857" t="s">
        <v>5261</v>
      </c>
    </row>
    <row r="858" spans="1:3" x14ac:dyDescent="0.2">
      <c r="A858" s="9">
        <f ca="1">PHOTOS[[#This Row],[Customer_ID]]</f>
        <v>70</v>
      </c>
      <c r="B858" s="10" t="s">
        <v>4113</v>
      </c>
      <c r="C858" t="s">
        <v>5262</v>
      </c>
    </row>
    <row r="859" spans="1:3" x14ac:dyDescent="0.2">
      <c r="A859" s="10">
        <f ca="1">PHOTOS[[#This Row],[Customer_ID]]</f>
        <v>180</v>
      </c>
      <c r="B859" s="10" t="s">
        <v>4113</v>
      </c>
      <c r="C859" t="s">
        <v>5263</v>
      </c>
    </row>
    <row r="860" spans="1:3" x14ac:dyDescent="0.2">
      <c r="A860" s="9">
        <f ca="1">PHOTOS[[#This Row],[Customer_ID]]</f>
        <v>29</v>
      </c>
      <c r="B860" s="10" t="s">
        <v>4113</v>
      </c>
      <c r="C860" t="s">
        <v>5264</v>
      </c>
    </row>
    <row r="861" spans="1:3" x14ac:dyDescent="0.2">
      <c r="A861" s="10">
        <f ca="1">PHOTOS[[#This Row],[Customer_ID]]</f>
        <v>140</v>
      </c>
      <c r="B861" s="10" t="s">
        <v>4113</v>
      </c>
      <c r="C861" t="s">
        <v>5265</v>
      </c>
    </row>
    <row r="862" spans="1:3" x14ac:dyDescent="0.2">
      <c r="A862" s="9">
        <f ca="1">PHOTOS[[#This Row],[Customer_ID]]</f>
        <v>101</v>
      </c>
      <c r="B862" s="10" t="s">
        <v>4113</v>
      </c>
      <c r="C862" t="s">
        <v>5266</v>
      </c>
    </row>
    <row r="863" spans="1:3" x14ac:dyDescent="0.2">
      <c r="A863" s="10">
        <f ca="1">PHOTOS[[#This Row],[Customer_ID]]</f>
        <v>187</v>
      </c>
      <c r="B863" s="10" t="s">
        <v>4113</v>
      </c>
      <c r="C863" t="s">
        <v>5267</v>
      </c>
    </row>
    <row r="864" spans="1:3" x14ac:dyDescent="0.2">
      <c r="A864" s="9">
        <f ca="1">PHOTOS[[#This Row],[Customer_ID]]</f>
        <v>109</v>
      </c>
      <c r="B864" s="10" t="s">
        <v>4113</v>
      </c>
      <c r="C864" t="s">
        <v>5268</v>
      </c>
    </row>
    <row r="865" spans="1:3" x14ac:dyDescent="0.2">
      <c r="A865" s="10">
        <f ca="1">PHOTOS[[#This Row],[Customer_ID]]</f>
        <v>160</v>
      </c>
      <c r="B865" s="10" t="s">
        <v>4113</v>
      </c>
      <c r="C865" t="s">
        <v>5269</v>
      </c>
    </row>
    <row r="866" spans="1:3" x14ac:dyDescent="0.2">
      <c r="A866" s="9">
        <f ca="1">PHOTOS[[#This Row],[Customer_ID]]</f>
        <v>117</v>
      </c>
      <c r="B866" s="10" t="s">
        <v>4113</v>
      </c>
      <c r="C866" t="s">
        <v>5270</v>
      </c>
    </row>
    <row r="867" spans="1:3" x14ac:dyDescent="0.2">
      <c r="A867" s="10">
        <f ca="1">PHOTOS[[#This Row],[Customer_ID]]</f>
        <v>105</v>
      </c>
      <c r="B867" s="10" t="s">
        <v>4113</v>
      </c>
      <c r="C867" t="s">
        <v>5271</v>
      </c>
    </row>
    <row r="868" spans="1:3" x14ac:dyDescent="0.2">
      <c r="A868" s="9">
        <f ca="1">PHOTOS[[#This Row],[Customer_ID]]</f>
        <v>195</v>
      </c>
      <c r="B868" s="10" t="s">
        <v>4113</v>
      </c>
      <c r="C868" t="s">
        <v>5272</v>
      </c>
    </row>
    <row r="869" spans="1:3" x14ac:dyDescent="0.2">
      <c r="A869" s="10">
        <f ca="1">PHOTOS[[#This Row],[Customer_ID]]</f>
        <v>167</v>
      </c>
      <c r="B869" s="10" t="s">
        <v>4113</v>
      </c>
      <c r="C869" t="s">
        <v>5273</v>
      </c>
    </row>
    <row r="870" spans="1:3" x14ac:dyDescent="0.2">
      <c r="A870" s="9">
        <f ca="1">PHOTOS[[#This Row],[Customer_ID]]</f>
        <v>148</v>
      </c>
      <c r="B870" s="10" t="s">
        <v>4113</v>
      </c>
      <c r="C870" t="s">
        <v>5274</v>
      </c>
    </row>
    <row r="871" spans="1:3" x14ac:dyDescent="0.2">
      <c r="A871" s="10">
        <f ca="1">PHOTOS[[#This Row],[Customer_ID]]</f>
        <v>116</v>
      </c>
      <c r="B871" s="10" t="s">
        <v>4113</v>
      </c>
      <c r="C871" t="s">
        <v>5275</v>
      </c>
    </row>
    <row r="872" spans="1:3" x14ac:dyDescent="0.2">
      <c r="A872" s="9">
        <f ca="1">PHOTOS[[#This Row],[Customer_ID]]</f>
        <v>49</v>
      </c>
      <c r="B872" s="10" t="s">
        <v>4113</v>
      </c>
      <c r="C872" t="s">
        <v>5276</v>
      </c>
    </row>
    <row r="873" spans="1:3" x14ac:dyDescent="0.2">
      <c r="A873" s="10">
        <f ca="1">PHOTOS[[#This Row],[Customer_ID]]</f>
        <v>196</v>
      </c>
      <c r="B873" s="10" t="s">
        <v>4113</v>
      </c>
      <c r="C873" t="s">
        <v>5277</v>
      </c>
    </row>
    <row r="874" spans="1:3" x14ac:dyDescent="0.2">
      <c r="A874" s="9">
        <f ca="1">PHOTOS[[#This Row],[Customer_ID]]</f>
        <v>174</v>
      </c>
      <c r="B874" s="10" t="s">
        <v>4113</v>
      </c>
      <c r="C874" t="s">
        <v>5278</v>
      </c>
    </row>
    <row r="875" spans="1:3" x14ac:dyDescent="0.2">
      <c r="A875" s="10">
        <f ca="1">PHOTOS[[#This Row],[Customer_ID]]</f>
        <v>46</v>
      </c>
      <c r="B875" s="10" t="s">
        <v>4113</v>
      </c>
      <c r="C875" t="s">
        <v>5279</v>
      </c>
    </row>
    <row r="876" spans="1:3" x14ac:dyDescent="0.2">
      <c r="A876" s="9">
        <f ca="1">PHOTOS[[#This Row],[Customer_ID]]</f>
        <v>78</v>
      </c>
      <c r="B876" s="10" t="s">
        <v>4113</v>
      </c>
      <c r="C876" t="s">
        <v>5280</v>
      </c>
    </row>
    <row r="877" spans="1:3" x14ac:dyDescent="0.2">
      <c r="A877" s="10">
        <f ca="1">PHOTOS[[#This Row],[Customer_ID]]</f>
        <v>3</v>
      </c>
      <c r="B877" s="10" t="s">
        <v>4113</v>
      </c>
      <c r="C877" t="s">
        <v>5281</v>
      </c>
    </row>
    <row r="878" spans="1:3" x14ac:dyDescent="0.2">
      <c r="A878" s="9">
        <f ca="1">PHOTOS[[#This Row],[Customer_ID]]</f>
        <v>90</v>
      </c>
      <c r="B878" s="10" t="s">
        <v>4113</v>
      </c>
      <c r="C878" t="s">
        <v>5282</v>
      </c>
    </row>
    <row r="879" spans="1:3" x14ac:dyDescent="0.2">
      <c r="A879" s="10">
        <f ca="1">PHOTOS[[#This Row],[Customer_ID]]</f>
        <v>195</v>
      </c>
      <c r="B879" s="10" t="s">
        <v>4113</v>
      </c>
      <c r="C879" t="s">
        <v>5283</v>
      </c>
    </row>
    <row r="880" spans="1:3" x14ac:dyDescent="0.2">
      <c r="A880" s="9">
        <f ca="1">PHOTOS[[#This Row],[Customer_ID]]</f>
        <v>118</v>
      </c>
      <c r="B880" s="10" t="s">
        <v>4113</v>
      </c>
      <c r="C880" t="s">
        <v>5284</v>
      </c>
    </row>
    <row r="881" spans="1:3" x14ac:dyDescent="0.2">
      <c r="A881" s="10">
        <f ca="1">PHOTOS[[#This Row],[Customer_ID]]</f>
        <v>7</v>
      </c>
      <c r="B881" s="10" t="s">
        <v>4113</v>
      </c>
      <c r="C881" t="s">
        <v>5285</v>
      </c>
    </row>
    <row r="882" spans="1:3" x14ac:dyDescent="0.2">
      <c r="A882" s="9">
        <f ca="1">PHOTOS[[#This Row],[Customer_ID]]</f>
        <v>130</v>
      </c>
      <c r="B882" s="10" t="s">
        <v>4113</v>
      </c>
      <c r="C882" t="s">
        <v>5286</v>
      </c>
    </row>
    <row r="883" spans="1:3" x14ac:dyDescent="0.2">
      <c r="A883" s="10">
        <f ca="1">PHOTOS[[#This Row],[Customer_ID]]</f>
        <v>193</v>
      </c>
      <c r="B883" s="10" t="s">
        <v>4113</v>
      </c>
      <c r="C883" t="s">
        <v>5287</v>
      </c>
    </row>
    <row r="884" spans="1:3" x14ac:dyDescent="0.2">
      <c r="A884" s="9">
        <f ca="1">PHOTOS[[#This Row],[Customer_ID]]</f>
        <v>178</v>
      </c>
      <c r="B884" s="10" t="s">
        <v>4113</v>
      </c>
      <c r="C884" t="s">
        <v>5288</v>
      </c>
    </row>
    <row r="885" spans="1:3" x14ac:dyDescent="0.2">
      <c r="A885" s="10">
        <f ca="1">PHOTOS[[#This Row],[Customer_ID]]</f>
        <v>98</v>
      </c>
      <c r="B885" s="10" t="s">
        <v>4113</v>
      </c>
      <c r="C885" t="s">
        <v>5289</v>
      </c>
    </row>
    <row r="886" spans="1:3" x14ac:dyDescent="0.2">
      <c r="A886" s="9">
        <f ca="1">PHOTOS[[#This Row],[Customer_ID]]</f>
        <v>15</v>
      </c>
      <c r="B886" s="10" t="s">
        <v>4113</v>
      </c>
      <c r="C886" t="s">
        <v>5290</v>
      </c>
    </row>
    <row r="887" spans="1:3" x14ac:dyDescent="0.2">
      <c r="A887" s="10">
        <f ca="1">PHOTOS[[#This Row],[Customer_ID]]</f>
        <v>102</v>
      </c>
      <c r="B887" s="10" t="s">
        <v>4113</v>
      </c>
      <c r="C887" t="s">
        <v>5291</v>
      </c>
    </row>
    <row r="888" spans="1:3" x14ac:dyDescent="0.2">
      <c r="A888" s="9">
        <f ca="1">PHOTOS[[#This Row],[Customer_ID]]</f>
        <v>176</v>
      </c>
      <c r="B888" s="10" t="s">
        <v>4113</v>
      </c>
      <c r="C888" t="s">
        <v>5292</v>
      </c>
    </row>
    <row r="889" spans="1:3" x14ac:dyDescent="0.2">
      <c r="A889" s="10">
        <f ca="1">PHOTOS[[#This Row],[Customer_ID]]</f>
        <v>130</v>
      </c>
      <c r="B889" s="10" t="s">
        <v>4113</v>
      </c>
      <c r="C889" t="s">
        <v>5293</v>
      </c>
    </row>
    <row r="890" spans="1:3" x14ac:dyDescent="0.2">
      <c r="A890" s="9">
        <f ca="1">PHOTOS[[#This Row],[Customer_ID]]</f>
        <v>178</v>
      </c>
      <c r="B890" s="10" t="s">
        <v>4113</v>
      </c>
      <c r="C890" t="s">
        <v>5294</v>
      </c>
    </row>
    <row r="891" spans="1:3" x14ac:dyDescent="0.2">
      <c r="A891" s="10">
        <f ca="1">PHOTOS[[#This Row],[Customer_ID]]</f>
        <v>80</v>
      </c>
      <c r="B891" s="10" t="s">
        <v>4113</v>
      </c>
      <c r="C891" t="s">
        <v>5295</v>
      </c>
    </row>
    <row r="892" spans="1:3" x14ac:dyDescent="0.2">
      <c r="A892" s="9">
        <f ca="1">PHOTOS[[#This Row],[Customer_ID]]</f>
        <v>121</v>
      </c>
      <c r="B892" s="10" t="s">
        <v>4113</v>
      </c>
      <c r="C892" t="s">
        <v>5296</v>
      </c>
    </row>
    <row r="893" spans="1:3" x14ac:dyDescent="0.2">
      <c r="A893" s="10">
        <f ca="1">PHOTOS[[#This Row],[Customer_ID]]</f>
        <v>89</v>
      </c>
      <c r="B893" s="10" t="s">
        <v>4113</v>
      </c>
      <c r="C893" t="s">
        <v>5297</v>
      </c>
    </row>
    <row r="894" spans="1:3" x14ac:dyDescent="0.2">
      <c r="A894" s="9">
        <f ca="1">PHOTOS[[#This Row],[Customer_ID]]</f>
        <v>67</v>
      </c>
      <c r="B894" s="10" t="s">
        <v>4113</v>
      </c>
      <c r="C894" t="s">
        <v>5298</v>
      </c>
    </row>
    <row r="895" spans="1:3" x14ac:dyDescent="0.2">
      <c r="A895" s="10">
        <f ca="1">PHOTOS[[#This Row],[Customer_ID]]</f>
        <v>33</v>
      </c>
      <c r="B895" s="10" t="s">
        <v>4113</v>
      </c>
      <c r="C895" t="s">
        <v>5299</v>
      </c>
    </row>
    <row r="896" spans="1:3" x14ac:dyDescent="0.2">
      <c r="A896" s="9">
        <f ca="1">PHOTOS[[#This Row],[Customer_ID]]</f>
        <v>62</v>
      </c>
      <c r="B896" s="10" t="s">
        <v>4113</v>
      </c>
      <c r="C896" t="s">
        <v>5300</v>
      </c>
    </row>
    <row r="897" spans="1:3" x14ac:dyDescent="0.2">
      <c r="A897" s="10">
        <f ca="1">PHOTOS[[#This Row],[Customer_ID]]</f>
        <v>91</v>
      </c>
      <c r="B897" s="10" t="s">
        <v>4113</v>
      </c>
      <c r="C897" t="s">
        <v>5301</v>
      </c>
    </row>
    <row r="898" spans="1:3" x14ac:dyDescent="0.2">
      <c r="A898" s="9">
        <f ca="1">PHOTOS[[#This Row],[Customer_ID]]</f>
        <v>174</v>
      </c>
      <c r="B898" s="10" t="s">
        <v>4113</v>
      </c>
      <c r="C898" t="s">
        <v>5302</v>
      </c>
    </row>
    <row r="899" spans="1:3" x14ac:dyDescent="0.2">
      <c r="A899" s="10">
        <f ca="1">PHOTOS[[#This Row],[Customer_ID]]</f>
        <v>14</v>
      </c>
      <c r="B899" s="10" t="s">
        <v>4113</v>
      </c>
      <c r="C899" t="s">
        <v>5303</v>
      </c>
    </row>
    <row r="900" spans="1:3" x14ac:dyDescent="0.2">
      <c r="A900" s="9">
        <f ca="1">PHOTOS[[#This Row],[Customer_ID]]</f>
        <v>28</v>
      </c>
      <c r="B900" s="10" t="s">
        <v>4113</v>
      </c>
      <c r="C900" t="s">
        <v>5304</v>
      </c>
    </row>
    <row r="901" spans="1:3" x14ac:dyDescent="0.2">
      <c r="A901" s="10">
        <f ca="1">PHOTOS[[#This Row],[Customer_ID]]</f>
        <v>120</v>
      </c>
      <c r="B901" s="10" t="s">
        <v>4113</v>
      </c>
      <c r="C901" t="s">
        <v>5305</v>
      </c>
    </row>
    <row r="902" spans="1:3" x14ac:dyDescent="0.2">
      <c r="A902" s="9">
        <f ca="1">PHOTOS[[#This Row],[Customer_ID]]</f>
        <v>15</v>
      </c>
      <c r="B902" s="10" t="s">
        <v>4113</v>
      </c>
      <c r="C902" t="s">
        <v>5306</v>
      </c>
    </row>
    <row r="903" spans="1:3" x14ac:dyDescent="0.2">
      <c r="A903" s="10">
        <f ca="1">PHOTOS[[#This Row],[Customer_ID]]</f>
        <v>63</v>
      </c>
      <c r="B903" s="10" t="s">
        <v>4113</v>
      </c>
      <c r="C903" t="s">
        <v>5307</v>
      </c>
    </row>
    <row r="904" spans="1:3" x14ac:dyDescent="0.2">
      <c r="A904" s="9">
        <f ca="1">PHOTOS[[#This Row],[Customer_ID]]</f>
        <v>174</v>
      </c>
      <c r="B904" s="10" t="s">
        <v>4113</v>
      </c>
      <c r="C904" t="s">
        <v>5308</v>
      </c>
    </row>
    <row r="905" spans="1:3" x14ac:dyDescent="0.2">
      <c r="A905" s="10">
        <f ca="1">PHOTOS[[#This Row],[Customer_ID]]</f>
        <v>17</v>
      </c>
      <c r="B905" s="10" t="s">
        <v>4113</v>
      </c>
      <c r="C905" t="s">
        <v>5309</v>
      </c>
    </row>
    <row r="906" spans="1:3" x14ac:dyDescent="0.2">
      <c r="A906" s="9">
        <f ca="1">PHOTOS[[#This Row],[Customer_ID]]</f>
        <v>5</v>
      </c>
      <c r="B906" s="10" t="s">
        <v>4113</v>
      </c>
      <c r="C906" t="s">
        <v>5310</v>
      </c>
    </row>
    <row r="907" spans="1:3" x14ac:dyDescent="0.2">
      <c r="A907" s="10">
        <f ca="1">PHOTOS[[#This Row],[Customer_ID]]</f>
        <v>11</v>
      </c>
      <c r="B907" s="10" t="s">
        <v>4113</v>
      </c>
      <c r="C907" t="s">
        <v>5311</v>
      </c>
    </row>
    <row r="908" spans="1:3" x14ac:dyDescent="0.2">
      <c r="A908" s="9">
        <f ca="1">PHOTOS[[#This Row],[Customer_ID]]</f>
        <v>119</v>
      </c>
      <c r="B908" s="10" t="s">
        <v>4113</v>
      </c>
      <c r="C908" t="s">
        <v>5312</v>
      </c>
    </row>
    <row r="909" spans="1:3" x14ac:dyDescent="0.2">
      <c r="A909" s="10">
        <f ca="1">PHOTOS[[#This Row],[Customer_ID]]</f>
        <v>105</v>
      </c>
      <c r="B909" s="10" t="s">
        <v>4113</v>
      </c>
      <c r="C909" t="s">
        <v>5313</v>
      </c>
    </row>
    <row r="910" spans="1:3" x14ac:dyDescent="0.2">
      <c r="A910" s="9">
        <f ca="1">PHOTOS[[#This Row],[Customer_ID]]</f>
        <v>14</v>
      </c>
      <c r="B910" s="10" t="s">
        <v>4113</v>
      </c>
      <c r="C910" t="s">
        <v>5314</v>
      </c>
    </row>
    <row r="911" spans="1:3" x14ac:dyDescent="0.2">
      <c r="A911" s="10">
        <f ca="1">PHOTOS[[#This Row],[Customer_ID]]</f>
        <v>163</v>
      </c>
      <c r="B911" s="10" t="s">
        <v>4113</v>
      </c>
      <c r="C911" t="s">
        <v>5315</v>
      </c>
    </row>
    <row r="912" spans="1:3" x14ac:dyDescent="0.2">
      <c r="A912" s="9">
        <f ca="1">PHOTOS[[#This Row],[Customer_ID]]</f>
        <v>200</v>
      </c>
      <c r="B912" s="10" t="s">
        <v>4113</v>
      </c>
      <c r="C912" t="s">
        <v>5316</v>
      </c>
    </row>
    <row r="913" spans="1:3" x14ac:dyDescent="0.2">
      <c r="A913" s="10">
        <f ca="1">PHOTOS[[#This Row],[Customer_ID]]</f>
        <v>170</v>
      </c>
      <c r="B913" s="10" t="s">
        <v>4113</v>
      </c>
      <c r="C913" t="s">
        <v>5317</v>
      </c>
    </row>
    <row r="914" spans="1:3" x14ac:dyDescent="0.2">
      <c r="A914" s="9">
        <f ca="1">PHOTOS[[#This Row],[Customer_ID]]</f>
        <v>107</v>
      </c>
      <c r="B914" s="10" t="s">
        <v>4113</v>
      </c>
      <c r="C914" t="s">
        <v>5318</v>
      </c>
    </row>
    <row r="915" spans="1:3" x14ac:dyDescent="0.2">
      <c r="A915" s="10">
        <f ca="1">PHOTOS[[#This Row],[Customer_ID]]</f>
        <v>189</v>
      </c>
      <c r="B915" s="10" t="s">
        <v>4113</v>
      </c>
      <c r="C915" t="s">
        <v>5319</v>
      </c>
    </row>
    <row r="916" spans="1:3" x14ac:dyDescent="0.2">
      <c r="A916" s="9">
        <f ca="1">PHOTOS[[#This Row],[Customer_ID]]</f>
        <v>177</v>
      </c>
      <c r="B916" s="10" t="s">
        <v>4113</v>
      </c>
      <c r="C916" t="s">
        <v>5320</v>
      </c>
    </row>
    <row r="917" spans="1:3" x14ac:dyDescent="0.2">
      <c r="A917" s="10">
        <f ca="1">PHOTOS[[#This Row],[Customer_ID]]</f>
        <v>124</v>
      </c>
      <c r="B917" s="10" t="s">
        <v>4113</v>
      </c>
      <c r="C917" t="s">
        <v>5321</v>
      </c>
    </row>
    <row r="918" spans="1:3" x14ac:dyDescent="0.2">
      <c r="A918" s="9">
        <f ca="1">PHOTOS[[#This Row],[Customer_ID]]</f>
        <v>113</v>
      </c>
      <c r="B918" s="10" t="s">
        <v>4113</v>
      </c>
      <c r="C918" t="s">
        <v>5322</v>
      </c>
    </row>
    <row r="919" spans="1:3" x14ac:dyDescent="0.2">
      <c r="A919" s="10">
        <f ca="1">PHOTOS[[#This Row],[Customer_ID]]</f>
        <v>56</v>
      </c>
      <c r="B919" s="10" t="s">
        <v>4113</v>
      </c>
      <c r="C919" t="s">
        <v>5323</v>
      </c>
    </row>
    <row r="920" spans="1:3" x14ac:dyDescent="0.2">
      <c r="A920" s="9">
        <f ca="1">PHOTOS[[#This Row],[Customer_ID]]</f>
        <v>141</v>
      </c>
      <c r="B920" s="10" t="s">
        <v>4113</v>
      </c>
      <c r="C920" t="s">
        <v>5324</v>
      </c>
    </row>
    <row r="921" spans="1:3" x14ac:dyDescent="0.2">
      <c r="A921" s="10">
        <f ca="1">PHOTOS[[#This Row],[Customer_ID]]</f>
        <v>51</v>
      </c>
      <c r="B921" s="10" t="s">
        <v>4113</v>
      </c>
      <c r="C921" t="s">
        <v>5325</v>
      </c>
    </row>
    <row r="922" spans="1:3" x14ac:dyDescent="0.2">
      <c r="A922" s="9">
        <f ca="1">PHOTOS[[#This Row],[Customer_ID]]</f>
        <v>176</v>
      </c>
      <c r="B922" s="10" t="s">
        <v>4113</v>
      </c>
      <c r="C922" t="s">
        <v>5326</v>
      </c>
    </row>
    <row r="923" spans="1:3" x14ac:dyDescent="0.2">
      <c r="A923" s="10">
        <f ca="1">PHOTOS[[#This Row],[Customer_ID]]</f>
        <v>33</v>
      </c>
      <c r="B923" s="10" t="s">
        <v>4113</v>
      </c>
      <c r="C923" t="s">
        <v>5327</v>
      </c>
    </row>
    <row r="924" spans="1:3" x14ac:dyDescent="0.2">
      <c r="A924" s="9">
        <f ca="1">PHOTOS[[#This Row],[Customer_ID]]</f>
        <v>76</v>
      </c>
      <c r="B924" s="10" t="s">
        <v>4113</v>
      </c>
      <c r="C924" t="s">
        <v>5328</v>
      </c>
    </row>
    <row r="925" spans="1:3" x14ac:dyDescent="0.2">
      <c r="A925" s="10">
        <f ca="1">PHOTOS[[#This Row],[Customer_ID]]</f>
        <v>8</v>
      </c>
      <c r="B925" s="10" t="s">
        <v>4113</v>
      </c>
      <c r="C925" t="s">
        <v>5329</v>
      </c>
    </row>
    <row r="926" spans="1:3" x14ac:dyDescent="0.2">
      <c r="A926" s="9">
        <f ca="1">PHOTOS[[#This Row],[Customer_ID]]</f>
        <v>45</v>
      </c>
      <c r="B926" s="10" t="s">
        <v>4113</v>
      </c>
      <c r="C926" t="s">
        <v>5330</v>
      </c>
    </row>
    <row r="927" spans="1:3" x14ac:dyDescent="0.2">
      <c r="A927" s="10">
        <f ca="1">PHOTOS[[#This Row],[Customer_ID]]</f>
        <v>184</v>
      </c>
      <c r="B927" s="10" t="s">
        <v>4113</v>
      </c>
      <c r="C927" t="s">
        <v>5331</v>
      </c>
    </row>
    <row r="928" spans="1:3" x14ac:dyDescent="0.2">
      <c r="A928" s="9">
        <f ca="1">PHOTOS[[#This Row],[Customer_ID]]</f>
        <v>83</v>
      </c>
      <c r="B928" s="10" t="s">
        <v>4113</v>
      </c>
      <c r="C928" t="s">
        <v>5332</v>
      </c>
    </row>
    <row r="929" spans="1:3" x14ac:dyDescent="0.2">
      <c r="A929" s="10">
        <f ca="1">PHOTOS[[#This Row],[Customer_ID]]</f>
        <v>71</v>
      </c>
      <c r="B929" s="10" t="s">
        <v>4113</v>
      </c>
      <c r="C929" t="s">
        <v>5333</v>
      </c>
    </row>
    <row r="930" spans="1:3" x14ac:dyDescent="0.2">
      <c r="A930" s="9">
        <f ca="1">PHOTOS[[#This Row],[Customer_ID]]</f>
        <v>20</v>
      </c>
      <c r="B930" s="10" t="s">
        <v>4113</v>
      </c>
      <c r="C930" t="s">
        <v>5334</v>
      </c>
    </row>
    <row r="931" spans="1:3" x14ac:dyDescent="0.2">
      <c r="A931" s="10">
        <f ca="1">PHOTOS[[#This Row],[Customer_ID]]</f>
        <v>194</v>
      </c>
      <c r="B931" s="10" t="s">
        <v>4113</v>
      </c>
      <c r="C931" t="s">
        <v>5335</v>
      </c>
    </row>
    <row r="932" spans="1:3" x14ac:dyDescent="0.2">
      <c r="A932" s="9">
        <f ca="1">PHOTOS[[#This Row],[Customer_ID]]</f>
        <v>41</v>
      </c>
      <c r="B932" s="10" t="s">
        <v>4113</v>
      </c>
      <c r="C932" t="s">
        <v>5336</v>
      </c>
    </row>
    <row r="933" spans="1:3" x14ac:dyDescent="0.2">
      <c r="A933" s="10">
        <f ca="1">PHOTOS[[#This Row],[Customer_ID]]</f>
        <v>65</v>
      </c>
      <c r="B933" s="10" t="s">
        <v>4113</v>
      </c>
      <c r="C933" t="s">
        <v>5337</v>
      </c>
    </row>
    <row r="934" spans="1:3" x14ac:dyDescent="0.2">
      <c r="A934" s="9">
        <f ca="1">PHOTOS[[#This Row],[Customer_ID]]</f>
        <v>168</v>
      </c>
      <c r="B934" s="10" t="s">
        <v>4113</v>
      </c>
      <c r="C934" t="s">
        <v>5338</v>
      </c>
    </row>
    <row r="935" spans="1:3" x14ac:dyDescent="0.2">
      <c r="A935" s="10">
        <f ca="1">PHOTOS[[#This Row],[Customer_ID]]</f>
        <v>32</v>
      </c>
      <c r="B935" s="10" t="s">
        <v>4113</v>
      </c>
      <c r="C935" t="s">
        <v>5339</v>
      </c>
    </row>
    <row r="936" spans="1:3" x14ac:dyDescent="0.2">
      <c r="A936" s="9">
        <f ca="1">PHOTOS[[#This Row],[Customer_ID]]</f>
        <v>82</v>
      </c>
      <c r="B936" s="10" t="s">
        <v>4113</v>
      </c>
      <c r="C936" t="s">
        <v>5340</v>
      </c>
    </row>
    <row r="937" spans="1:3" x14ac:dyDescent="0.2">
      <c r="A937" s="10">
        <f ca="1">PHOTOS[[#This Row],[Customer_ID]]</f>
        <v>28</v>
      </c>
      <c r="B937" s="10" t="s">
        <v>4113</v>
      </c>
      <c r="C937" t="s">
        <v>5341</v>
      </c>
    </row>
    <row r="938" spans="1:3" x14ac:dyDescent="0.2">
      <c r="A938" s="9">
        <f ca="1">PHOTOS[[#This Row],[Customer_ID]]</f>
        <v>171</v>
      </c>
      <c r="B938" s="10" t="s">
        <v>4113</v>
      </c>
      <c r="C938" t="s">
        <v>5342</v>
      </c>
    </row>
    <row r="939" spans="1:3" x14ac:dyDescent="0.2">
      <c r="A939" s="10">
        <f ca="1">PHOTOS[[#This Row],[Customer_ID]]</f>
        <v>148</v>
      </c>
      <c r="B939" s="10" t="s">
        <v>4113</v>
      </c>
      <c r="C939" t="s">
        <v>5343</v>
      </c>
    </row>
    <row r="940" spans="1:3" x14ac:dyDescent="0.2">
      <c r="A940" s="9">
        <f ca="1">PHOTOS[[#This Row],[Customer_ID]]</f>
        <v>12</v>
      </c>
      <c r="B940" s="10" t="s">
        <v>4113</v>
      </c>
      <c r="C940" t="s">
        <v>5344</v>
      </c>
    </row>
    <row r="941" spans="1:3" x14ac:dyDescent="0.2">
      <c r="A941" s="10">
        <f ca="1">PHOTOS[[#This Row],[Customer_ID]]</f>
        <v>105</v>
      </c>
      <c r="B941" s="10" t="s">
        <v>4113</v>
      </c>
      <c r="C941" t="s">
        <v>5345</v>
      </c>
    </row>
    <row r="942" spans="1:3" x14ac:dyDescent="0.2">
      <c r="A942" s="9">
        <f ca="1">PHOTOS[[#This Row],[Customer_ID]]</f>
        <v>138</v>
      </c>
      <c r="B942" s="10" t="s">
        <v>4113</v>
      </c>
      <c r="C942" t="s">
        <v>5346</v>
      </c>
    </row>
    <row r="943" spans="1:3" x14ac:dyDescent="0.2">
      <c r="A943" s="10">
        <f ca="1">PHOTOS[[#This Row],[Customer_ID]]</f>
        <v>10</v>
      </c>
      <c r="B943" s="10" t="s">
        <v>4113</v>
      </c>
      <c r="C943" t="s">
        <v>5347</v>
      </c>
    </row>
    <row r="944" spans="1:3" x14ac:dyDescent="0.2">
      <c r="A944" s="9">
        <f ca="1">PHOTOS[[#This Row],[Customer_ID]]</f>
        <v>147</v>
      </c>
      <c r="B944" s="10" t="s">
        <v>4113</v>
      </c>
      <c r="C944" t="s">
        <v>5348</v>
      </c>
    </row>
    <row r="945" spans="1:3" x14ac:dyDescent="0.2">
      <c r="A945" s="10">
        <f ca="1">PHOTOS[[#This Row],[Customer_ID]]</f>
        <v>7</v>
      </c>
      <c r="B945" s="10" t="s">
        <v>4113</v>
      </c>
      <c r="C945" t="s">
        <v>5349</v>
      </c>
    </row>
    <row r="946" spans="1:3" x14ac:dyDescent="0.2">
      <c r="A946" s="9">
        <f ca="1">PHOTOS[[#This Row],[Customer_ID]]</f>
        <v>164</v>
      </c>
      <c r="B946" s="10" t="s">
        <v>4113</v>
      </c>
      <c r="C946" t="s">
        <v>5350</v>
      </c>
    </row>
    <row r="947" spans="1:3" x14ac:dyDescent="0.2">
      <c r="A947" s="10">
        <f ca="1">PHOTOS[[#This Row],[Customer_ID]]</f>
        <v>139</v>
      </c>
      <c r="B947" s="10" t="s">
        <v>4113</v>
      </c>
      <c r="C947" t="s">
        <v>5351</v>
      </c>
    </row>
    <row r="948" spans="1:3" x14ac:dyDescent="0.2">
      <c r="A948" s="9">
        <f ca="1">PHOTOS[[#This Row],[Customer_ID]]</f>
        <v>151</v>
      </c>
      <c r="B948" s="10" t="s">
        <v>4113</v>
      </c>
      <c r="C948" t="s">
        <v>5352</v>
      </c>
    </row>
    <row r="949" spans="1:3" x14ac:dyDescent="0.2">
      <c r="A949" s="10">
        <f ca="1">PHOTOS[[#This Row],[Customer_ID]]</f>
        <v>62</v>
      </c>
      <c r="B949" s="10" t="s">
        <v>4113</v>
      </c>
      <c r="C949" t="s">
        <v>5353</v>
      </c>
    </row>
    <row r="950" spans="1:3" x14ac:dyDescent="0.2">
      <c r="A950" s="9">
        <f ca="1">PHOTOS[[#This Row],[Customer_ID]]</f>
        <v>172</v>
      </c>
      <c r="B950" s="10" t="s">
        <v>4113</v>
      </c>
      <c r="C950" t="s">
        <v>5354</v>
      </c>
    </row>
    <row r="951" spans="1:3" x14ac:dyDescent="0.2">
      <c r="A951" s="10">
        <f ca="1">PHOTOS[[#This Row],[Customer_ID]]</f>
        <v>137</v>
      </c>
      <c r="B951" s="10" t="s">
        <v>4113</v>
      </c>
      <c r="C951" t="s">
        <v>5355</v>
      </c>
    </row>
    <row r="952" spans="1:3" x14ac:dyDescent="0.2">
      <c r="A952" s="9">
        <f ca="1">PHOTOS[[#This Row],[Customer_ID]]</f>
        <v>66</v>
      </c>
      <c r="B952" s="10" t="s">
        <v>4113</v>
      </c>
      <c r="C952" t="s">
        <v>5356</v>
      </c>
    </row>
    <row r="953" spans="1:3" x14ac:dyDescent="0.2">
      <c r="A953" s="10">
        <f ca="1">PHOTOS[[#This Row],[Customer_ID]]</f>
        <v>65</v>
      </c>
      <c r="B953" s="10" t="s">
        <v>4113</v>
      </c>
      <c r="C953" t="s">
        <v>5357</v>
      </c>
    </row>
    <row r="954" spans="1:3" x14ac:dyDescent="0.2">
      <c r="A954" s="9">
        <f ca="1">PHOTOS[[#This Row],[Customer_ID]]</f>
        <v>19</v>
      </c>
      <c r="B954" s="10" t="s">
        <v>4113</v>
      </c>
      <c r="C954" t="s">
        <v>5358</v>
      </c>
    </row>
    <row r="955" spans="1:3" x14ac:dyDescent="0.2">
      <c r="A955" s="10">
        <f ca="1">PHOTOS[[#This Row],[Customer_ID]]</f>
        <v>88</v>
      </c>
      <c r="B955" s="10" t="s">
        <v>4113</v>
      </c>
      <c r="C955" t="s">
        <v>5359</v>
      </c>
    </row>
    <row r="956" spans="1:3" x14ac:dyDescent="0.2">
      <c r="A956" s="9">
        <f ca="1">PHOTOS[[#This Row],[Customer_ID]]</f>
        <v>197</v>
      </c>
      <c r="B956" s="10" t="s">
        <v>4113</v>
      </c>
      <c r="C956" t="s">
        <v>5360</v>
      </c>
    </row>
    <row r="957" spans="1:3" x14ac:dyDescent="0.2">
      <c r="A957" s="10">
        <f ca="1">PHOTOS[[#This Row],[Customer_ID]]</f>
        <v>65</v>
      </c>
      <c r="B957" s="10" t="s">
        <v>4113</v>
      </c>
      <c r="C957" t="s">
        <v>5361</v>
      </c>
    </row>
    <row r="958" spans="1:3" x14ac:dyDescent="0.2">
      <c r="A958" s="9">
        <f ca="1">PHOTOS[[#This Row],[Customer_ID]]</f>
        <v>106</v>
      </c>
      <c r="B958" s="10" t="s">
        <v>4113</v>
      </c>
      <c r="C958" t="s">
        <v>5362</v>
      </c>
    </row>
    <row r="959" spans="1:3" x14ac:dyDescent="0.2">
      <c r="A959" s="10">
        <f ca="1">PHOTOS[[#This Row],[Customer_ID]]</f>
        <v>188</v>
      </c>
      <c r="B959" s="10" t="s">
        <v>4113</v>
      </c>
      <c r="C959" t="s">
        <v>5363</v>
      </c>
    </row>
    <row r="960" spans="1:3" x14ac:dyDescent="0.2">
      <c r="A960" s="9">
        <f ca="1">PHOTOS[[#This Row],[Customer_ID]]</f>
        <v>96</v>
      </c>
      <c r="B960" s="10" t="s">
        <v>4113</v>
      </c>
      <c r="C960" t="s">
        <v>5364</v>
      </c>
    </row>
    <row r="961" spans="1:3" x14ac:dyDescent="0.2">
      <c r="A961" s="10">
        <f ca="1">PHOTOS[[#This Row],[Customer_ID]]</f>
        <v>139</v>
      </c>
      <c r="B961" s="10" t="s">
        <v>4113</v>
      </c>
      <c r="C961" t="s">
        <v>5365</v>
      </c>
    </row>
    <row r="962" spans="1:3" x14ac:dyDescent="0.2">
      <c r="A962" s="9">
        <f ca="1">PHOTOS[[#This Row],[Customer_ID]]</f>
        <v>14</v>
      </c>
      <c r="B962" s="10" t="s">
        <v>4113</v>
      </c>
      <c r="C962" t="s">
        <v>5366</v>
      </c>
    </row>
    <row r="963" spans="1:3" x14ac:dyDescent="0.2">
      <c r="A963" s="10">
        <f ca="1">PHOTOS[[#This Row],[Customer_ID]]</f>
        <v>190</v>
      </c>
      <c r="B963" s="10" t="s">
        <v>4113</v>
      </c>
      <c r="C963" t="s">
        <v>5367</v>
      </c>
    </row>
    <row r="964" spans="1:3" x14ac:dyDescent="0.2">
      <c r="A964" s="9">
        <f ca="1">PHOTOS[[#This Row],[Customer_ID]]</f>
        <v>31</v>
      </c>
      <c r="B964" s="10" t="s">
        <v>4113</v>
      </c>
      <c r="C964" t="s">
        <v>5368</v>
      </c>
    </row>
    <row r="965" spans="1:3" x14ac:dyDescent="0.2">
      <c r="A965" s="10">
        <f ca="1">PHOTOS[[#This Row],[Customer_ID]]</f>
        <v>84</v>
      </c>
      <c r="B965" s="10" t="s">
        <v>4113</v>
      </c>
      <c r="C965" t="s">
        <v>5369</v>
      </c>
    </row>
    <row r="966" spans="1:3" x14ac:dyDescent="0.2">
      <c r="A966" s="9">
        <f ca="1">PHOTOS[[#This Row],[Customer_ID]]</f>
        <v>99</v>
      </c>
      <c r="B966" s="10" t="s">
        <v>4113</v>
      </c>
      <c r="C966" t="s">
        <v>5370</v>
      </c>
    </row>
    <row r="967" spans="1:3" x14ac:dyDescent="0.2">
      <c r="A967" s="10">
        <f ca="1">PHOTOS[[#This Row],[Customer_ID]]</f>
        <v>17</v>
      </c>
      <c r="B967" s="10" t="s">
        <v>4113</v>
      </c>
      <c r="C967" t="s">
        <v>5371</v>
      </c>
    </row>
    <row r="968" spans="1:3" x14ac:dyDescent="0.2">
      <c r="A968" s="9">
        <f ca="1">PHOTOS[[#This Row],[Customer_ID]]</f>
        <v>180</v>
      </c>
      <c r="B968" s="10" t="s">
        <v>4113</v>
      </c>
      <c r="C968" t="s">
        <v>5372</v>
      </c>
    </row>
    <row r="969" spans="1:3" x14ac:dyDescent="0.2">
      <c r="A969" s="10">
        <f ca="1">PHOTOS[[#This Row],[Customer_ID]]</f>
        <v>1</v>
      </c>
      <c r="B969" s="10" t="s">
        <v>4113</v>
      </c>
      <c r="C969" t="s">
        <v>5373</v>
      </c>
    </row>
    <row r="970" spans="1:3" x14ac:dyDescent="0.2">
      <c r="A970" s="9">
        <f ca="1">PHOTOS[[#This Row],[Customer_ID]]</f>
        <v>51</v>
      </c>
      <c r="B970" s="10" t="s">
        <v>4113</v>
      </c>
      <c r="C970" t="s">
        <v>5374</v>
      </c>
    </row>
    <row r="971" spans="1:3" x14ac:dyDescent="0.2">
      <c r="A971" s="10">
        <f ca="1">PHOTOS[[#This Row],[Customer_ID]]</f>
        <v>113</v>
      </c>
      <c r="B971" s="10" t="s">
        <v>4113</v>
      </c>
      <c r="C971" t="s">
        <v>5375</v>
      </c>
    </row>
    <row r="972" spans="1:3" x14ac:dyDescent="0.2">
      <c r="A972" s="9">
        <f ca="1">PHOTOS[[#This Row],[Customer_ID]]</f>
        <v>126</v>
      </c>
      <c r="B972" s="10" t="s">
        <v>4113</v>
      </c>
      <c r="C972" t="s">
        <v>5376</v>
      </c>
    </row>
    <row r="973" spans="1:3" x14ac:dyDescent="0.2">
      <c r="A973" s="10">
        <f ca="1">PHOTOS[[#This Row],[Customer_ID]]</f>
        <v>115</v>
      </c>
      <c r="B973" s="10" t="s">
        <v>4113</v>
      </c>
      <c r="C973" t="s">
        <v>5377</v>
      </c>
    </row>
    <row r="974" spans="1:3" x14ac:dyDescent="0.2">
      <c r="A974" s="9">
        <f ca="1">PHOTOS[[#This Row],[Customer_ID]]</f>
        <v>128</v>
      </c>
      <c r="B974" s="10" t="s">
        <v>4113</v>
      </c>
      <c r="C974" t="s">
        <v>5378</v>
      </c>
    </row>
    <row r="975" spans="1:3" x14ac:dyDescent="0.2">
      <c r="A975" s="10">
        <f ca="1">PHOTOS[[#This Row],[Customer_ID]]</f>
        <v>154</v>
      </c>
      <c r="B975" s="10" t="s">
        <v>4113</v>
      </c>
      <c r="C975" t="s">
        <v>5379</v>
      </c>
    </row>
    <row r="976" spans="1:3" x14ac:dyDescent="0.2">
      <c r="A976" s="9">
        <f ca="1">PHOTOS[[#This Row],[Customer_ID]]</f>
        <v>63</v>
      </c>
      <c r="B976" s="10" t="s">
        <v>4113</v>
      </c>
      <c r="C976" t="s">
        <v>5380</v>
      </c>
    </row>
    <row r="977" spans="1:3" x14ac:dyDescent="0.2">
      <c r="A977" s="10">
        <f ca="1">PHOTOS[[#This Row],[Customer_ID]]</f>
        <v>5</v>
      </c>
      <c r="B977" s="10" t="s">
        <v>4113</v>
      </c>
      <c r="C977" t="s">
        <v>5381</v>
      </c>
    </row>
    <row r="978" spans="1:3" x14ac:dyDescent="0.2">
      <c r="A978" s="9">
        <f ca="1">PHOTOS[[#This Row],[Customer_ID]]</f>
        <v>75</v>
      </c>
      <c r="B978" s="10" t="s">
        <v>4113</v>
      </c>
      <c r="C978" t="s">
        <v>5382</v>
      </c>
    </row>
    <row r="979" spans="1:3" x14ac:dyDescent="0.2">
      <c r="A979" s="10">
        <f ca="1">PHOTOS[[#This Row],[Customer_ID]]</f>
        <v>91</v>
      </c>
      <c r="B979" s="10" t="s">
        <v>4113</v>
      </c>
      <c r="C979" t="s">
        <v>5383</v>
      </c>
    </row>
    <row r="980" spans="1:3" x14ac:dyDescent="0.2">
      <c r="A980" s="9">
        <f ca="1">PHOTOS[[#This Row],[Customer_ID]]</f>
        <v>58</v>
      </c>
      <c r="B980" s="10" t="s">
        <v>4113</v>
      </c>
      <c r="C980" t="s">
        <v>5384</v>
      </c>
    </row>
    <row r="981" spans="1:3" x14ac:dyDescent="0.2">
      <c r="A981" s="10">
        <f ca="1">PHOTOS[[#This Row],[Customer_ID]]</f>
        <v>191</v>
      </c>
      <c r="B981" s="10" t="s">
        <v>4113</v>
      </c>
      <c r="C981" t="s">
        <v>5385</v>
      </c>
    </row>
    <row r="982" spans="1:3" x14ac:dyDescent="0.2">
      <c r="A982" s="9">
        <f ca="1">PHOTOS[[#This Row],[Customer_ID]]</f>
        <v>135</v>
      </c>
      <c r="B982" s="10" t="s">
        <v>4113</v>
      </c>
      <c r="C982" t="s">
        <v>5386</v>
      </c>
    </row>
    <row r="983" spans="1:3" x14ac:dyDescent="0.2">
      <c r="A983" s="10">
        <f ca="1">PHOTOS[[#This Row],[Customer_ID]]</f>
        <v>185</v>
      </c>
      <c r="B983" s="10" t="s">
        <v>4113</v>
      </c>
      <c r="C983" t="s">
        <v>5387</v>
      </c>
    </row>
    <row r="984" spans="1:3" x14ac:dyDescent="0.2">
      <c r="A984" s="9">
        <f ca="1">PHOTOS[[#This Row],[Customer_ID]]</f>
        <v>53</v>
      </c>
      <c r="B984" s="10" t="s">
        <v>4113</v>
      </c>
      <c r="C984" t="s">
        <v>5388</v>
      </c>
    </row>
    <row r="985" spans="1:3" x14ac:dyDescent="0.2">
      <c r="A985" s="10">
        <f ca="1">PHOTOS[[#This Row],[Customer_ID]]</f>
        <v>126</v>
      </c>
      <c r="B985" s="10" t="s">
        <v>4113</v>
      </c>
      <c r="C985" t="s">
        <v>5389</v>
      </c>
    </row>
    <row r="986" spans="1:3" x14ac:dyDescent="0.2">
      <c r="A986" s="9">
        <f ca="1">PHOTOS[[#This Row],[Customer_ID]]</f>
        <v>103</v>
      </c>
      <c r="B986" s="10" t="s">
        <v>4113</v>
      </c>
      <c r="C986" t="s">
        <v>5390</v>
      </c>
    </row>
    <row r="987" spans="1:3" x14ac:dyDescent="0.2">
      <c r="A987" s="10">
        <f ca="1">PHOTOS[[#This Row],[Customer_ID]]</f>
        <v>113</v>
      </c>
      <c r="B987" s="10" t="s">
        <v>4113</v>
      </c>
      <c r="C987" t="s">
        <v>5391</v>
      </c>
    </row>
    <row r="988" spans="1:3" x14ac:dyDescent="0.2">
      <c r="A988" s="9">
        <f ca="1">PHOTOS[[#This Row],[Customer_ID]]</f>
        <v>52</v>
      </c>
      <c r="B988" s="10" t="s">
        <v>4113</v>
      </c>
      <c r="C988" t="s">
        <v>5392</v>
      </c>
    </row>
    <row r="989" spans="1:3" x14ac:dyDescent="0.2">
      <c r="A989" s="10">
        <f ca="1">PHOTOS[[#This Row],[Customer_ID]]</f>
        <v>196</v>
      </c>
      <c r="B989" s="10" t="s">
        <v>4113</v>
      </c>
      <c r="C989" t="s">
        <v>5393</v>
      </c>
    </row>
    <row r="990" spans="1:3" x14ac:dyDescent="0.2">
      <c r="A990" s="9">
        <f ca="1">PHOTOS[[#This Row],[Customer_ID]]</f>
        <v>148</v>
      </c>
      <c r="B990" s="10" t="s">
        <v>4113</v>
      </c>
      <c r="C990" t="s">
        <v>5394</v>
      </c>
    </row>
    <row r="991" spans="1:3" x14ac:dyDescent="0.2">
      <c r="A991" s="10">
        <f ca="1">PHOTOS[[#This Row],[Customer_ID]]</f>
        <v>38</v>
      </c>
      <c r="B991" s="10" t="s">
        <v>4113</v>
      </c>
      <c r="C991" t="s">
        <v>5395</v>
      </c>
    </row>
    <row r="992" spans="1:3" x14ac:dyDescent="0.2">
      <c r="A992" s="9">
        <f ca="1">PHOTOS[[#This Row],[Customer_ID]]</f>
        <v>60</v>
      </c>
      <c r="B992" s="10" t="s">
        <v>4113</v>
      </c>
      <c r="C992" t="s">
        <v>5396</v>
      </c>
    </row>
    <row r="993" spans="1:3" x14ac:dyDescent="0.2">
      <c r="A993" s="10">
        <f ca="1">PHOTOS[[#This Row],[Customer_ID]]</f>
        <v>113</v>
      </c>
      <c r="B993" s="10" t="s">
        <v>4113</v>
      </c>
      <c r="C993" t="s">
        <v>5397</v>
      </c>
    </row>
    <row r="994" spans="1:3" x14ac:dyDescent="0.2">
      <c r="A994" s="9">
        <f ca="1">PHOTOS[[#This Row],[Customer_ID]]</f>
        <v>62</v>
      </c>
      <c r="B994" s="10" t="s">
        <v>4113</v>
      </c>
      <c r="C994" t="s">
        <v>5398</v>
      </c>
    </row>
    <row r="995" spans="1:3" x14ac:dyDescent="0.2">
      <c r="A995" s="10">
        <f ca="1">PHOTOS[[#This Row],[Customer_ID]]</f>
        <v>44</v>
      </c>
      <c r="B995" s="10" t="s">
        <v>4113</v>
      </c>
      <c r="C995" t="s">
        <v>5399</v>
      </c>
    </row>
    <row r="996" spans="1:3" x14ac:dyDescent="0.2">
      <c r="A996" s="9">
        <f ca="1">PHOTOS[[#This Row],[Customer_ID]]</f>
        <v>177</v>
      </c>
      <c r="B996" s="10" t="s">
        <v>4113</v>
      </c>
      <c r="C996" t="s">
        <v>5400</v>
      </c>
    </row>
    <row r="997" spans="1:3" x14ac:dyDescent="0.2">
      <c r="A997" s="10">
        <f ca="1">PHOTOS[[#This Row],[Customer_ID]]</f>
        <v>6</v>
      </c>
      <c r="B997" s="10" t="s">
        <v>4113</v>
      </c>
      <c r="C997" t="s">
        <v>5401</v>
      </c>
    </row>
    <row r="998" spans="1:3" x14ac:dyDescent="0.2">
      <c r="A998" s="9">
        <f ca="1">PHOTOS[[#This Row],[Customer_ID]]</f>
        <v>73</v>
      </c>
      <c r="B998" s="10" t="s">
        <v>4113</v>
      </c>
      <c r="C998" t="s">
        <v>5402</v>
      </c>
    </row>
    <row r="999" spans="1:3" x14ac:dyDescent="0.2">
      <c r="A999" s="10">
        <f ca="1">PHOTOS[[#This Row],[Customer_ID]]</f>
        <v>167</v>
      </c>
      <c r="B999" s="10" t="s">
        <v>4113</v>
      </c>
      <c r="C999" t="s">
        <v>5403</v>
      </c>
    </row>
    <row r="1000" spans="1:3" x14ac:dyDescent="0.2">
      <c r="A1000" s="9">
        <f ca="1">PHOTOS[[#This Row],[Customer_ID]]</f>
        <v>79</v>
      </c>
      <c r="B1000" s="10" t="s">
        <v>4113</v>
      </c>
      <c r="C1000" t="s">
        <v>5404</v>
      </c>
    </row>
    <row r="1001" spans="1:3" x14ac:dyDescent="0.2">
      <c r="A1001" s="10">
        <f ca="1">PHOTOS[[#This Row],[Customer_ID]]</f>
        <v>18</v>
      </c>
      <c r="B1001" s="10" t="s">
        <v>4113</v>
      </c>
      <c r="C1001" t="s">
        <v>5405</v>
      </c>
    </row>
    <row r="1002" spans="1:3" x14ac:dyDescent="0.2">
      <c r="A1002" s="9">
        <f ca="1">PHOTOS[[#This Row],[Customer_ID]]</f>
        <v>198</v>
      </c>
      <c r="B1002" s="10" t="s">
        <v>4113</v>
      </c>
      <c r="C1002" t="s">
        <v>5406</v>
      </c>
    </row>
    <row r="1003" spans="1:3" x14ac:dyDescent="0.2">
      <c r="A1003" s="10">
        <f ca="1">PHOTOS[[#This Row],[Customer_ID]]</f>
        <v>39</v>
      </c>
      <c r="B1003" s="10" t="s">
        <v>4113</v>
      </c>
      <c r="C1003" t="s">
        <v>5407</v>
      </c>
    </row>
    <row r="1004" spans="1:3" x14ac:dyDescent="0.2">
      <c r="A1004" s="9">
        <f ca="1">PHOTOS[[#This Row],[Customer_ID]]</f>
        <v>40</v>
      </c>
      <c r="B1004" s="10" t="s">
        <v>4113</v>
      </c>
      <c r="C1004" t="s">
        <v>5408</v>
      </c>
    </row>
    <row r="1005" spans="1:3" x14ac:dyDescent="0.2">
      <c r="A1005" s="10">
        <f ca="1">PHOTOS[[#This Row],[Customer_ID]]</f>
        <v>66</v>
      </c>
      <c r="B1005" s="10" t="s">
        <v>4113</v>
      </c>
      <c r="C1005" t="s">
        <v>5409</v>
      </c>
    </row>
    <row r="1006" spans="1:3" x14ac:dyDescent="0.2">
      <c r="A1006" s="9">
        <f ca="1">PHOTOS[[#This Row],[Customer_ID]]</f>
        <v>110</v>
      </c>
      <c r="B1006" s="10" t="s">
        <v>4113</v>
      </c>
      <c r="C1006" t="s">
        <v>5410</v>
      </c>
    </row>
    <row r="1007" spans="1:3" x14ac:dyDescent="0.2">
      <c r="A1007" s="10">
        <f ca="1">PHOTOS[[#This Row],[Customer_ID]]</f>
        <v>47</v>
      </c>
      <c r="B1007" s="10" t="s">
        <v>4113</v>
      </c>
      <c r="C1007" t="s">
        <v>5411</v>
      </c>
    </row>
    <row r="1008" spans="1:3" x14ac:dyDescent="0.2">
      <c r="A1008" s="9">
        <f ca="1">PHOTOS[[#This Row],[Customer_ID]]</f>
        <v>63</v>
      </c>
      <c r="B1008" s="10" t="s">
        <v>4113</v>
      </c>
      <c r="C1008" t="s">
        <v>5412</v>
      </c>
    </row>
    <row r="1009" spans="1:3" x14ac:dyDescent="0.2">
      <c r="A1009" s="10">
        <f ca="1">PHOTOS[[#This Row],[Customer_ID]]</f>
        <v>143</v>
      </c>
      <c r="B1009" s="10" t="s">
        <v>4113</v>
      </c>
      <c r="C1009" t="s">
        <v>5413</v>
      </c>
    </row>
    <row r="1010" spans="1:3" x14ac:dyDescent="0.2">
      <c r="A1010" s="9">
        <f ca="1">PHOTOS[[#This Row],[Customer_ID]]</f>
        <v>139</v>
      </c>
      <c r="B1010" s="10" t="s">
        <v>4113</v>
      </c>
      <c r="C1010" t="s">
        <v>5414</v>
      </c>
    </row>
    <row r="1011" spans="1:3" x14ac:dyDescent="0.2">
      <c r="A1011" s="10">
        <f ca="1">PHOTOS[[#This Row],[Customer_ID]]</f>
        <v>2</v>
      </c>
      <c r="B1011" s="10" t="s">
        <v>4113</v>
      </c>
      <c r="C1011" t="s">
        <v>5415</v>
      </c>
    </row>
    <row r="1012" spans="1:3" x14ac:dyDescent="0.2">
      <c r="A1012" s="9">
        <f ca="1">PHOTOS[[#This Row],[Customer_ID]]</f>
        <v>115</v>
      </c>
      <c r="B1012" s="10" t="s">
        <v>4113</v>
      </c>
      <c r="C1012" t="s">
        <v>5416</v>
      </c>
    </row>
    <row r="1013" spans="1:3" x14ac:dyDescent="0.2">
      <c r="A1013" s="10">
        <f ca="1">PHOTOS[[#This Row],[Customer_ID]]</f>
        <v>124</v>
      </c>
      <c r="B1013" s="10" t="s">
        <v>4113</v>
      </c>
      <c r="C1013" t="s">
        <v>5417</v>
      </c>
    </row>
    <row r="1014" spans="1:3" x14ac:dyDescent="0.2">
      <c r="A1014" s="9">
        <f ca="1">PHOTOS[[#This Row],[Customer_ID]]</f>
        <v>135</v>
      </c>
      <c r="B1014" s="10" t="s">
        <v>4113</v>
      </c>
      <c r="C1014" t="s">
        <v>5418</v>
      </c>
    </row>
    <row r="1015" spans="1:3" x14ac:dyDescent="0.2">
      <c r="A1015" s="10">
        <f ca="1">PHOTOS[[#This Row],[Customer_ID]]</f>
        <v>74</v>
      </c>
      <c r="B1015" s="10" t="s">
        <v>4113</v>
      </c>
      <c r="C1015" t="s">
        <v>5419</v>
      </c>
    </row>
    <row r="1016" spans="1:3" x14ac:dyDescent="0.2">
      <c r="A1016" s="9">
        <f ca="1">PHOTOS[[#This Row],[Customer_ID]]</f>
        <v>57</v>
      </c>
      <c r="B1016" s="10" t="s">
        <v>4113</v>
      </c>
      <c r="C1016" t="s">
        <v>5420</v>
      </c>
    </row>
    <row r="1017" spans="1:3" x14ac:dyDescent="0.2">
      <c r="A1017" s="10">
        <f ca="1">PHOTOS[[#This Row],[Customer_ID]]</f>
        <v>138</v>
      </c>
      <c r="B1017" s="10" t="s">
        <v>4113</v>
      </c>
      <c r="C1017" t="s">
        <v>5421</v>
      </c>
    </row>
    <row r="1018" spans="1:3" x14ac:dyDescent="0.2">
      <c r="A1018" s="9">
        <f ca="1">PHOTOS[[#This Row],[Customer_ID]]</f>
        <v>149</v>
      </c>
      <c r="B1018" s="10" t="s">
        <v>4113</v>
      </c>
      <c r="C1018" t="s">
        <v>5422</v>
      </c>
    </row>
    <row r="1019" spans="1:3" x14ac:dyDescent="0.2">
      <c r="A1019" s="10">
        <f ca="1">PHOTOS[[#This Row],[Customer_ID]]</f>
        <v>168</v>
      </c>
      <c r="B1019" s="10" t="s">
        <v>4113</v>
      </c>
      <c r="C1019" t="s">
        <v>5423</v>
      </c>
    </row>
    <row r="1020" spans="1:3" x14ac:dyDescent="0.2">
      <c r="A1020" s="9">
        <f ca="1">PHOTOS[[#This Row],[Customer_ID]]</f>
        <v>164</v>
      </c>
      <c r="B1020" s="10" t="s">
        <v>4113</v>
      </c>
      <c r="C1020" t="s">
        <v>5424</v>
      </c>
    </row>
    <row r="1021" spans="1:3" x14ac:dyDescent="0.2">
      <c r="A1021" s="10">
        <f ca="1">PHOTOS[[#This Row],[Customer_ID]]</f>
        <v>155</v>
      </c>
      <c r="B1021" s="10" t="s">
        <v>4113</v>
      </c>
      <c r="C1021" t="s">
        <v>5425</v>
      </c>
    </row>
    <row r="1022" spans="1:3" x14ac:dyDescent="0.2">
      <c r="A1022" s="9">
        <f ca="1">PHOTOS[[#This Row],[Customer_ID]]</f>
        <v>131</v>
      </c>
      <c r="B1022" s="10" t="s">
        <v>4113</v>
      </c>
      <c r="C1022" t="s">
        <v>5426</v>
      </c>
    </row>
    <row r="1023" spans="1:3" x14ac:dyDescent="0.2">
      <c r="A1023" s="10">
        <f ca="1">PHOTOS[[#This Row],[Customer_ID]]</f>
        <v>154</v>
      </c>
      <c r="B1023" s="10" t="s">
        <v>4113</v>
      </c>
      <c r="C1023" t="s">
        <v>5427</v>
      </c>
    </row>
    <row r="1024" spans="1:3" x14ac:dyDescent="0.2">
      <c r="A1024" s="9">
        <f ca="1">PHOTOS[[#This Row],[Customer_ID]]</f>
        <v>178</v>
      </c>
      <c r="B1024" s="10" t="s">
        <v>4113</v>
      </c>
      <c r="C1024" t="s">
        <v>5428</v>
      </c>
    </row>
    <row r="1025" spans="1:3" x14ac:dyDescent="0.2">
      <c r="A1025" s="10">
        <f ca="1">PHOTOS[[#This Row],[Customer_ID]]</f>
        <v>140</v>
      </c>
      <c r="B1025" s="10" t="s">
        <v>4113</v>
      </c>
      <c r="C1025" t="s">
        <v>5429</v>
      </c>
    </row>
    <row r="1026" spans="1:3" x14ac:dyDescent="0.2">
      <c r="A1026" s="9">
        <f ca="1">PHOTOS[[#This Row],[Customer_ID]]</f>
        <v>118</v>
      </c>
      <c r="B1026" s="10" t="s">
        <v>4113</v>
      </c>
      <c r="C1026" t="s">
        <v>5430</v>
      </c>
    </row>
    <row r="1027" spans="1:3" x14ac:dyDescent="0.2">
      <c r="A1027" s="10">
        <f ca="1">PHOTOS[[#This Row],[Customer_ID]]</f>
        <v>17</v>
      </c>
      <c r="B1027" s="10" t="s">
        <v>4113</v>
      </c>
      <c r="C1027" t="s">
        <v>5431</v>
      </c>
    </row>
    <row r="1028" spans="1:3" x14ac:dyDescent="0.2">
      <c r="A1028" s="9">
        <f ca="1">PHOTOS[[#This Row],[Customer_ID]]</f>
        <v>122</v>
      </c>
      <c r="B1028" s="10" t="s">
        <v>4113</v>
      </c>
      <c r="C1028" t="s">
        <v>5432</v>
      </c>
    </row>
    <row r="1029" spans="1:3" x14ac:dyDescent="0.2">
      <c r="A1029" s="10">
        <f ca="1">PHOTOS[[#This Row],[Customer_ID]]</f>
        <v>107</v>
      </c>
      <c r="B1029" s="10" t="s">
        <v>4113</v>
      </c>
      <c r="C1029" t="s">
        <v>5433</v>
      </c>
    </row>
    <row r="1030" spans="1:3" x14ac:dyDescent="0.2">
      <c r="A1030" s="9">
        <f ca="1">PHOTOS[[#This Row],[Customer_ID]]</f>
        <v>86</v>
      </c>
      <c r="B1030" s="10" t="s">
        <v>4113</v>
      </c>
      <c r="C1030" t="s">
        <v>5434</v>
      </c>
    </row>
    <row r="1031" spans="1:3" x14ac:dyDescent="0.2">
      <c r="A1031" s="10">
        <f ca="1">PHOTOS[[#This Row],[Customer_ID]]</f>
        <v>149</v>
      </c>
      <c r="B1031" s="10" t="s">
        <v>4113</v>
      </c>
      <c r="C1031" t="s">
        <v>5435</v>
      </c>
    </row>
    <row r="1032" spans="1:3" x14ac:dyDescent="0.2">
      <c r="A1032" s="9">
        <f ca="1">PHOTOS[[#This Row],[Customer_ID]]</f>
        <v>123</v>
      </c>
      <c r="B1032" s="10" t="s">
        <v>4113</v>
      </c>
      <c r="C1032" t="s">
        <v>5436</v>
      </c>
    </row>
    <row r="1033" spans="1:3" x14ac:dyDescent="0.2">
      <c r="A1033" s="10">
        <f ca="1">PHOTOS[[#This Row],[Customer_ID]]</f>
        <v>191</v>
      </c>
      <c r="B1033" s="10" t="s">
        <v>4113</v>
      </c>
      <c r="C1033" t="s">
        <v>5437</v>
      </c>
    </row>
    <row r="1034" spans="1:3" x14ac:dyDescent="0.2">
      <c r="A1034" s="9">
        <f ca="1">PHOTOS[[#This Row],[Customer_ID]]</f>
        <v>86</v>
      </c>
      <c r="B1034" s="10" t="s">
        <v>4113</v>
      </c>
      <c r="C1034" t="s">
        <v>5438</v>
      </c>
    </row>
    <row r="1035" spans="1:3" x14ac:dyDescent="0.2">
      <c r="A1035" s="10">
        <f ca="1">PHOTOS[[#This Row],[Customer_ID]]</f>
        <v>67</v>
      </c>
      <c r="B1035" s="10" t="s">
        <v>4113</v>
      </c>
      <c r="C1035" t="s">
        <v>5439</v>
      </c>
    </row>
    <row r="1036" spans="1:3" x14ac:dyDescent="0.2">
      <c r="A1036" s="9">
        <f ca="1">PHOTOS[[#This Row],[Customer_ID]]</f>
        <v>45</v>
      </c>
      <c r="B1036" s="10" t="s">
        <v>4113</v>
      </c>
      <c r="C1036" t="s">
        <v>5440</v>
      </c>
    </row>
    <row r="1037" spans="1:3" x14ac:dyDescent="0.2">
      <c r="A1037" s="10">
        <f ca="1">PHOTOS[[#This Row],[Customer_ID]]</f>
        <v>143</v>
      </c>
      <c r="B1037" s="10" t="s">
        <v>4113</v>
      </c>
      <c r="C1037" t="s">
        <v>5441</v>
      </c>
    </row>
    <row r="1038" spans="1:3" x14ac:dyDescent="0.2">
      <c r="A1038" s="9">
        <f ca="1">PHOTOS[[#This Row],[Customer_ID]]</f>
        <v>68</v>
      </c>
      <c r="B1038" s="10" t="s">
        <v>4113</v>
      </c>
      <c r="C1038" t="s">
        <v>5442</v>
      </c>
    </row>
    <row r="1039" spans="1:3" x14ac:dyDescent="0.2">
      <c r="A1039" s="10">
        <f ca="1">PHOTOS[[#This Row],[Customer_ID]]</f>
        <v>156</v>
      </c>
      <c r="B1039" s="10" t="s">
        <v>4113</v>
      </c>
      <c r="C1039" t="s">
        <v>5443</v>
      </c>
    </row>
    <row r="1040" spans="1:3" x14ac:dyDescent="0.2">
      <c r="A1040" s="9">
        <f ca="1">PHOTOS[[#This Row],[Customer_ID]]</f>
        <v>111</v>
      </c>
      <c r="B1040" s="10" t="s">
        <v>4113</v>
      </c>
      <c r="C1040" t="s">
        <v>5444</v>
      </c>
    </row>
    <row r="1041" spans="1:3" x14ac:dyDescent="0.2">
      <c r="A1041" s="10">
        <f ca="1">PHOTOS[[#This Row],[Customer_ID]]</f>
        <v>45</v>
      </c>
      <c r="B1041" s="10" t="s">
        <v>4113</v>
      </c>
      <c r="C1041" t="s">
        <v>5445</v>
      </c>
    </row>
    <row r="1042" spans="1:3" x14ac:dyDescent="0.2">
      <c r="A1042" s="9">
        <f ca="1">PHOTOS[[#This Row],[Customer_ID]]</f>
        <v>17</v>
      </c>
      <c r="B1042" s="10" t="s">
        <v>4113</v>
      </c>
      <c r="C1042" t="s">
        <v>5446</v>
      </c>
    </row>
    <row r="1043" spans="1:3" x14ac:dyDescent="0.2">
      <c r="A1043" s="10">
        <f ca="1">PHOTOS[[#This Row],[Customer_ID]]</f>
        <v>57</v>
      </c>
      <c r="B1043" s="10" t="s">
        <v>4113</v>
      </c>
      <c r="C1043" t="s">
        <v>5447</v>
      </c>
    </row>
    <row r="1044" spans="1:3" x14ac:dyDescent="0.2">
      <c r="A1044" s="9">
        <f ca="1">PHOTOS[[#This Row],[Customer_ID]]</f>
        <v>21</v>
      </c>
      <c r="B1044" s="10" t="s">
        <v>4113</v>
      </c>
      <c r="C1044" t="s">
        <v>5448</v>
      </c>
    </row>
    <row r="1045" spans="1:3" x14ac:dyDescent="0.2">
      <c r="A1045" s="10">
        <f ca="1">PHOTOS[[#This Row],[Customer_ID]]</f>
        <v>150</v>
      </c>
      <c r="B1045" s="10" t="s">
        <v>4113</v>
      </c>
      <c r="C1045" t="s">
        <v>5449</v>
      </c>
    </row>
    <row r="1046" spans="1:3" x14ac:dyDescent="0.2">
      <c r="A1046" s="9">
        <f ca="1">PHOTOS[[#This Row],[Customer_ID]]</f>
        <v>123</v>
      </c>
      <c r="B1046" s="10" t="s">
        <v>4113</v>
      </c>
      <c r="C1046" t="s">
        <v>5450</v>
      </c>
    </row>
    <row r="1047" spans="1:3" x14ac:dyDescent="0.2">
      <c r="A1047" s="10">
        <f ca="1">PHOTOS[[#This Row],[Customer_ID]]</f>
        <v>95</v>
      </c>
      <c r="B1047" s="10" t="s">
        <v>4113</v>
      </c>
      <c r="C1047" t="s">
        <v>5451</v>
      </c>
    </row>
    <row r="1048" spans="1:3" x14ac:dyDescent="0.2">
      <c r="A1048" s="9">
        <f ca="1">PHOTOS[[#This Row],[Customer_ID]]</f>
        <v>38</v>
      </c>
      <c r="B1048" s="10" t="s">
        <v>4113</v>
      </c>
      <c r="C1048" t="s">
        <v>5452</v>
      </c>
    </row>
    <row r="1049" spans="1:3" x14ac:dyDescent="0.2">
      <c r="A1049" s="10">
        <f ca="1">PHOTOS[[#This Row],[Customer_ID]]</f>
        <v>134</v>
      </c>
      <c r="B1049" s="10" t="s">
        <v>4113</v>
      </c>
      <c r="C1049" t="s">
        <v>5453</v>
      </c>
    </row>
    <row r="1050" spans="1:3" x14ac:dyDescent="0.2">
      <c r="A1050" s="9">
        <f ca="1">PHOTOS[[#This Row],[Customer_ID]]</f>
        <v>40</v>
      </c>
      <c r="B1050" s="10" t="s">
        <v>4113</v>
      </c>
      <c r="C1050" t="s">
        <v>5454</v>
      </c>
    </row>
    <row r="1051" spans="1:3" x14ac:dyDescent="0.2">
      <c r="A1051" s="10">
        <f ca="1">PHOTOS[[#This Row],[Customer_ID]]</f>
        <v>152</v>
      </c>
      <c r="B1051" s="10" t="s">
        <v>4113</v>
      </c>
      <c r="C1051" t="s">
        <v>5455</v>
      </c>
    </row>
    <row r="1052" spans="1:3" x14ac:dyDescent="0.2">
      <c r="A1052" s="9">
        <f ca="1">PHOTOS[[#This Row],[Customer_ID]]</f>
        <v>82</v>
      </c>
      <c r="B1052" s="10" t="s">
        <v>4113</v>
      </c>
      <c r="C1052" t="s">
        <v>5456</v>
      </c>
    </row>
    <row r="1053" spans="1:3" x14ac:dyDescent="0.2">
      <c r="A1053" s="10">
        <f ca="1">PHOTOS[[#This Row],[Customer_ID]]</f>
        <v>33</v>
      </c>
      <c r="B1053" s="10" t="s">
        <v>4113</v>
      </c>
      <c r="C1053" t="s">
        <v>5457</v>
      </c>
    </row>
    <row r="1054" spans="1:3" x14ac:dyDescent="0.2">
      <c r="A1054" s="9">
        <f ca="1">PHOTOS[[#This Row],[Customer_ID]]</f>
        <v>175</v>
      </c>
      <c r="B1054" s="10" t="s">
        <v>4113</v>
      </c>
      <c r="C1054" t="s">
        <v>5458</v>
      </c>
    </row>
    <row r="1055" spans="1:3" x14ac:dyDescent="0.2">
      <c r="A1055" s="10">
        <f ca="1">PHOTOS[[#This Row],[Customer_ID]]</f>
        <v>97</v>
      </c>
      <c r="B1055" s="10" t="s">
        <v>4113</v>
      </c>
      <c r="C1055" t="s">
        <v>5459</v>
      </c>
    </row>
    <row r="1056" spans="1:3" x14ac:dyDescent="0.2">
      <c r="A1056" s="9">
        <f ca="1">PHOTOS[[#This Row],[Customer_ID]]</f>
        <v>174</v>
      </c>
      <c r="B1056" s="10" t="s">
        <v>4113</v>
      </c>
      <c r="C1056" t="s">
        <v>5460</v>
      </c>
    </row>
    <row r="1057" spans="1:3" x14ac:dyDescent="0.2">
      <c r="A1057" s="10">
        <f ca="1">PHOTOS[[#This Row],[Customer_ID]]</f>
        <v>84</v>
      </c>
      <c r="B1057" s="10" t="s">
        <v>4113</v>
      </c>
      <c r="C1057" t="s">
        <v>5461</v>
      </c>
    </row>
    <row r="1058" spans="1:3" x14ac:dyDescent="0.2">
      <c r="A1058" s="9">
        <f ca="1">PHOTOS[[#This Row],[Customer_ID]]</f>
        <v>10</v>
      </c>
      <c r="B1058" s="10" t="s">
        <v>4113</v>
      </c>
      <c r="C1058" t="s">
        <v>5462</v>
      </c>
    </row>
    <row r="1059" spans="1:3" x14ac:dyDescent="0.2">
      <c r="A1059" s="10">
        <f ca="1">PHOTOS[[#This Row],[Customer_ID]]</f>
        <v>71</v>
      </c>
      <c r="B1059" s="10" t="s">
        <v>4113</v>
      </c>
      <c r="C1059" t="s">
        <v>5463</v>
      </c>
    </row>
    <row r="1060" spans="1:3" x14ac:dyDescent="0.2">
      <c r="A1060" s="9">
        <f ca="1">PHOTOS[[#This Row],[Customer_ID]]</f>
        <v>169</v>
      </c>
      <c r="B1060" s="10" t="s">
        <v>4113</v>
      </c>
      <c r="C1060" t="s">
        <v>5464</v>
      </c>
    </row>
    <row r="1061" spans="1:3" x14ac:dyDescent="0.2">
      <c r="A1061" s="10">
        <f ca="1">PHOTOS[[#This Row],[Customer_ID]]</f>
        <v>56</v>
      </c>
      <c r="B1061" s="10" t="s">
        <v>4113</v>
      </c>
      <c r="C1061" t="s">
        <v>5465</v>
      </c>
    </row>
    <row r="1062" spans="1:3" x14ac:dyDescent="0.2">
      <c r="A1062" s="9">
        <f ca="1">PHOTOS[[#This Row],[Customer_ID]]</f>
        <v>67</v>
      </c>
      <c r="B1062" s="10" t="s">
        <v>4113</v>
      </c>
      <c r="C1062" t="s">
        <v>5466</v>
      </c>
    </row>
    <row r="1063" spans="1:3" x14ac:dyDescent="0.2">
      <c r="A1063" s="10">
        <f ca="1">PHOTOS[[#This Row],[Customer_ID]]</f>
        <v>161</v>
      </c>
      <c r="B1063" s="10" t="s">
        <v>4113</v>
      </c>
      <c r="C1063" t="s">
        <v>5467</v>
      </c>
    </row>
    <row r="1064" spans="1:3" x14ac:dyDescent="0.2">
      <c r="A1064" s="9">
        <f ca="1">PHOTOS[[#This Row],[Customer_ID]]</f>
        <v>111</v>
      </c>
      <c r="B1064" s="10" t="s">
        <v>4113</v>
      </c>
      <c r="C1064" t="s">
        <v>5468</v>
      </c>
    </row>
    <row r="1065" spans="1:3" x14ac:dyDescent="0.2">
      <c r="A1065" s="10">
        <f ca="1">PHOTOS[[#This Row],[Customer_ID]]</f>
        <v>49</v>
      </c>
      <c r="B1065" s="10" t="s">
        <v>4113</v>
      </c>
      <c r="C1065" t="s">
        <v>5469</v>
      </c>
    </row>
    <row r="1066" spans="1:3" x14ac:dyDescent="0.2">
      <c r="A1066" s="9">
        <f ca="1">PHOTOS[[#This Row],[Customer_ID]]</f>
        <v>129</v>
      </c>
      <c r="B1066" s="10" t="s">
        <v>4113</v>
      </c>
      <c r="C1066" t="s">
        <v>5470</v>
      </c>
    </row>
    <row r="1067" spans="1:3" x14ac:dyDescent="0.2">
      <c r="A1067" s="10">
        <f ca="1">PHOTOS[[#This Row],[Customer_ID]]</f>
        <v>84</v>
      </c>
      <c r="B1067" s="10" t="s">
        <v>4113</v>
      </c>
      <c r="C1067" t="s">
        <v>5471</v>
      </c>
    </row>
    <row r="1068" spans="1:3" x14ac:dyDescent="0.2">
      <c r="A1068" s="9">
        <f ca="1">PHOTOS[[#This Row],[Customer_ID]]</f>
        <v>194</v>
      </c>
      <c r="B1068" s="10" t="s">
        <v>4113</v>
      </c>
      <c r="C1068" t="s">
        <v>5472</v>
      </c>
    </row>
    <row r="1069" spans="1:3" x14ac:dyDescent="0.2">
      <c r="A1069" s="10">
        <f ca="1">PHOTOS[[#This Row],[Customer_ID]]</f>
        <v>172</v>
      </c>
      <c r="B1069" s="10" t="s">
        <v>4113</v>
      </c>
      <c r="C1069" t="s">
        <v>5473</v>
      </c>
    </row>
    <row r="1070" spans="1:3" x14ac:dyDescent="0.2">
      <c r="A1070" s="9">
        <f ca="1">PHOTOS[[#This Row],[Customer_ID]]</f>
        <v>33</v>
      </c>
      <c r="B1070" s="10" t="s">
        <v>4113</v>
      </c>
      <c r="C1070" t="s">
        <v>5474</v>
      </c>
    </row>
    <row r="1071" spans="1:3" x14ac:dyDescent="0.2">
      <c r="A1071" s="10">
        <f ca="1">PHOTOS[[#This Row],[Customer_ID]]</f>
        <v>36</v>
      </c>
      <c r="B1071" s="10" t="s">
        <v>4113</v>
      </c>
      <c r="C1071" t="s">
        <v>5475</v>
      </c>
    </row>
    <row r="1072" spans="1:3" x14ac:dyDescent="0.2">
      <c r="A1072" s="9">
        <f ca="1">PHOTOS[[#This Row],[Customer_ID]]</f>
        <v>68</v>
      </c>
      <c r="B1072" s="10" t="s">
        <v>4113</v>
      </c>
      <c r="C1072" t="s">
        <v>5476</v>
      </c>
    </row>
    <row r="1073" spans="1:3" x14ac:dyDescent="0.2">
      <c r="A1073" s="10">
        <f ca="1">PHOTOS[[#This Row],[Customer_ID]]</f>
        <v>24</v>
      </c>
      <c r="B1073" s="10" t="s">
        <v>4113</v>
      </c>
      <c r="C1073" t="s">
        <v>5477</v>
      </c>
    </row>
    <row r="1074" spans="1:3" x14ac:dyDescent="0.2">
      <c r="A1074" s="9">
        <f ca="1">PHOTOS[[#This Row],[Customer_ID]]</f>
        <v>27</v>
      </c>
      <c r="B1074" s="10" t="s">
        <v>4113</v>
      </c>
      <c r="C1074" t="s">
        <v>5478</v>
      </c>
    </row>
    <row r="1075" spans="1:3" x14ac:dyDescent="0.2">
      <c r="A1075" s="10">
        <f ca="1">PHOTOS[[#This Row],[Customer_ID]]</f>
        <v>153</v>
      </c>
      <c r="B1075" s="10" t="s">
        <v>4113</v>
      </c>
      <c r="C1075" t="s">
        <v>5479</v>
      </c>
    </row>
    <row r="1076" spans="1:3" x14ac:dyDescent="0.2">
      <c r="A1076" s="9">
        <f ca="1">PHOTOS[[#This Row],[Customer_ID]]</f>
        <v>24</v>
      </c>
      <c r="B1076" s="10" t="s">
        <v>4113</v>
      </c>
      <c r="C1076" t="s">
        <v>5480</v>
      </c>
    </row>
    <row r="1077" spans="1:3" x14ac:dyDescent="0.2">
      <c r="A1077" s="10">
        <f ca="1">PHOTOS[[#This Row],[Customer_ID]]</f>
        <v>98</v>
      </c>
      <c r="B1077" s="10" t="s">
        <v>4113</v>
      </c>
      <c r="C1077" t="s">
        <v>5481</v>
      </c>
    </row>
    <row r="1078" spans="1:3" x14ac:dyDescent="0.2">
      <c r="A1078" s="9">
        <f ca="1">PHOTOS[[#This Row],[Customer_ID]]</f>
        <v>192</v>
      </c>
      <c r="B1078" s="10" t="s">
        <v>4113</v>
      </c>
      <c r="C1078" t="s">
        <v>5482</v>
      </c>
    </row>
    <row r="1079" spans="1:3" x14ac:dyDescent="0.2">
      <c r="A1079" s="10">
        <f ca="1">PHOTOS[[#This Row],[Customer_ID]]</f>
        <v>69</v>
      </c>
      <c r="B1079" s="10" t="s">
        <v>4113</v>
      </c>
      <c r="C1079" t="s">
        <v>5483</v>
      </c>
    </row>
    <row r="1080" spans="1:3" x14ac:dyDescent="0.2">
      <c r="A1080" s="9">
        <f ca="1">PHOTOS[[#This Row],[Customer_ID]]</f>
        <v>13</v>
      </c>
      <c r="B1080" s="10" t="s">
        <v>4113</v>
      </c>
      <c r="C1080" t="s">
        <v>5484</v>
      </c>
    </row>
    <row r="1081" spans="1:3" x14ac:dyDescent="0.2">
      <c r="A1081" s="10">
        <f ca="1">PHOTOS[[#This Row],[Customer_ID]]</f>
        <v>61</v>
      </c>
      <c r="B1081" s="10" t="s">
        <v>4113</v>
      </c>
      <c r="C1081" t="s">
        <v>5485</v>
      </c>
    </row>
    <row r="1082" spans="1:3" x14ac:dyDescent="0.2">
      <c r="A1082" s="9">
        <f ca="1">PHOTOS[[#This Row],[Customer_ID]]</f>
        <v>53</v>
      </c>
      <c r="B1082" s="10" t="s">
        <v>4113</v>
      </c>
      <c r="C1082" t="s">
        <v>5486</v>
      </c>
    </row>
    <row r="1083" spans="1:3" x14ac:dyDescent="0.2">
      <c r="A1083" s="10">
        <f ca="1">PHOTOS[[#This Row],[Customer_ID]]</f>
        <v>54</v>
      </c>
      <c r="B1083" s="10" t="s">
        <v>4113</v>
      </c>
      <c r="C1083" t="s">
        <v>5487</v>
      </c>
    </row>
    <row r="1084" spans="1:3" x14ac:dyDescent="0.2">
      <c r="A1084" s="9">
        <f ca="1">PHOTOS[[#This Row],[Customer_ID]]</f>
        <v>149</v>
      </c>
      <c r="B1084" s="10" t="s">
        <v>4113</v>
      </c>
      <c r="C1084" t="s">
        <v>5488</v>
      </c>
    </row>
    <row r="1085" spans="1:3" x14ac:dyDescent="0.2">
      <c r="A1085" s="10">
        <f ca="1">PHOTOS[[#This Row],[Customer_ID]]</f>
        <v>54</v>
      </c>
      <c r="B1085" s="10" t="s">
        <v>4113</v>
      </c>
      <c r="C1085" t="s">
        <v>5489</v>
      </c>
    </row>
    <row r="1086" spans="1:3" x14ac:dyDescent="0.2">
      <c r="A1086" s="9">
        <f ca="1">PHOTOS[[#This Row],[Customer_ID]]</f>
        <v>161</v>
      </c>
      <c r="B1086" s="10" t="s">
        <v>4113</v>
      </c>
      <c r="C1086" t="s">
        <v>5490</v>
      </c>
    </row>
    <row r="1087" spans="1:3" x14ac:dyDescent="0.2">
      <c r="A1087" s="10">
        <f ca="1">PHOTOS[[#This Row],[Customer_ID]]</f>
        <v>150</v>
      </c>
      <c r="B1087" s="10" t="s">
        <v>4113</v>
      </c>
      <c r="C1087" t="s">
        <v>5491</v>
      </c>
    </row>
    <row r="1088" spans="1:3" x14ac:dyDescent="0.2">
      <c r="A1088" s="9">
        <f ca="1">PHOTOS[[#This Row],[Customer_ID]]</f>
        <v>23</v>
      </c>
      <c r="B1088" s="10" t="s">
        <v>4113</v>
      </c>
      <c r="C1088" t="s">
        <v>5492</v>
      </c>
    </row>
    <row r="1089" spans="1:3" x14ac:dyDescent="0.2">
      <c r="A1089" s="10">
        <f ca="1">PHOTOS[[#This Row],[Customer_ID]]</f>
        <v>64</v>
      </c>
      <c r="B1089" s="10" t="s">
        <v>4113</v>
      </c>
      <c r="C1089" t="s">
        <v>5493</v>
      </c>
    </row>
    <row r="1090" spans="1:3" x14ac:dyDescent="0.2">
      <c r="A1090" s="9">
        <f ca="1">PHOTOS[[#This Row],[Customer_ID]]</f>
        <v>142</v>
      </c>
      <c r="B1090" s="10" t="s">
        <v>4113</v>
      </c>
      <c r="C1090" t="s">
        <v>5494</v>
      </c>
    </row>
    <row r="1091" spans="1:3" x14ac:dyDescent="0.2">
      <c r="A1091" s="10">
        <f ca="1">PHOTOS[[#This Row],[Customer_ID]]</f>
        <v>125</v>
      </c>
      <c r="B1091" s="10" t="s">
        <v>4113</v>
      </c>
      <c r="C1091" t="s">
        <v>5495</v>
      </c>
    </row>
    <row r="1092" spans="1:3" x14ac:dyDescent="0.2">
      <c r="A1092" s="9">
        <f ca="1">PHOTOS[[#This Row],[Customer_ID]]</f>
        <v>82</v>
      </c>
      <c r="B1092" s="10" t="s">
        <v>4113</v>
      </c>
      <c r="C1092" t="s">
        <v>5496</v>
      </c>
    </row>
    <row r="1093" spans="1:3" x14ac:dyDescent="0.2">
      <c r="A1093" s="10">
        <f ca="1">PHOTOS[[#This Row],[Customer_ID]]</f>
        <v>116</v>
      </c>
      <c r="B1093" s="10" t="s">
        <v>4113</v>
      </c>
      <c r="C1093" t="s">
        <v>5497</v>
      </c>
    </row>
    <row r="1094" spans="1:3" x14ac:dyDescent="0.2">
      <c r="A1094" s="9">
        <f ca="1">PHOTOS[[#This Row],[Customer_ID]]</f>
        <v>62</v>
      </c>
      <c r="B1094" s="10" t="s">
        <v>4113</v>
      </c>
      <c r="C1094" t="s">
        <v>5498</v>
      </c>
    </row>
    <row r="1095" spans="1:3" x14ac:dyDescent="0.2">
      <c r="A1095" s="10">
        <f ca="1">PHOTOS[[#This Row],[Customer_ID]]</f>
        <v>155</v>
      </c>
      <c r="B1095" s="10" t="s">
        <v>4113</v>
      </c>
      <c r="C1095" t="s">
        <v>5499</v>
      </c>
    </row>
    <row r="1096" spans="1:3" x14ac:dyDescent="0.2">
      <c r="A1096" s="9">
        <f ca="1">PHOTOS[[#This Row],[Customer_ID]]</f>
        <v>35</v>
      </c>
      <c r="B1096" s="10" t="s">
        <v>4113</v>
      </c>
      <c r="C1096" t="s">
        <v>5500</v>
      </c>
    </row>
    <row r="1097" spans="1:3" x14ac:dyDescent="0.2">
      <c r="A1097" s="10">
        <f ca="1">PHOTOS[[#This Row],[Customer_ID]]</f>
        <v>48</v>
      </c>
      <c r="B1097" s="10" t="s">
        <v>4113</v>
      </c>
      <c r="C1097" t="s">
        <v>5501</v>
      </c>
    </row>
    <row r="1098" spans="1:3" x14ac:dyDescent="0.2">
      <c r="A1098" s="9">
        <f ca="1">PHOTOS[[#This Row],[Customer_ID]]</f>
        <v>179</v>
      </c>
      <c r="B1098" s="10" t="s">
        <v>4113</v>
      </c>
      <c r="C1098" t="s">
        <v>5502</v>
      </c>
    </row>
    <row r="1099" spans="1:3" x14ac:dyDescent="0.2">
      <c r="A1099" s="10">
        <f ca="1">PHOTOS[[#This Row],[Customer_ID]]</f>
        <v>29</v>
      </c>
      <c r="B1099" s="10" t="s">
        <v>4113</v>
      </c>
      <c r="C1099" t="s">
        <v>5503</v>
      </c>
    </row>
    <row r="1100" spans="1:3" x14ac:dyDescent="0.2">
      <c r="A1100" s="9">
        <f ca="1">PHOTOS[[#This Row],[Customer_ID]]</f>
        <v>168</v>
      </c>
      <c r="B1100" s="10" t="s">
        <v>4113</v>
      </c>
      <c r="C1100" t="s">
        <v>5504</v>
      </c>
    </row>
    <row r="1101" spans="1:3" x14ac:dyDescent="0.2">
      <c r="A1101" s="10">
        <f ca="1">PHOTOS[[#This Row],[Customer_ID]]</f>
        <v>131</v>
      </c>
      <c r="B1101" s="10" t="s">
        <v>4113</v>
      </c>
      <c r="C1101" t="s">
        <v>5505</v>
      </c>
    </row>
    <row r="1102" spans="1:3" x14ac:dyDescent="0.2">
      <c r="A1102" s="9">
        <f ca="1">PHOTOS[[#This Row],[Customer_ID]]</f>
        <v>86</v>
      </c>
      <c r="B1102" s="10" t="s">
        <v>4113</v>
      </c>
      <c r="C1102" t="s">
        <v>5506</v>
      </c>
    </row>
    <row r="1103" spans="1:3" x14ac:dyDescent="0.2">
      <c r="A1103" s="10">
        <f ca="1">PHOTOS[[#This Row],[Customer_ID]]</f>
        <v>77</v>
      </c>
      <c r="B1103" s="10" t="s">
        <v>4113</v>
      </c>
      <c r="C1103" t="s">
        <v>5507</v>
      </c>
    </row>
    <row r="1104" spans="1:3" x14ac:dyDescent="0.2">
      <c r="A1104" s="9">
        <f ca="1">PHOTOS[[#This Row],[Customer_ID]]</f>
        <v>125</v>
      </c>
      <c r="B1104" s="10" t="s">
        <v>4113</v>
      </c>
      <c r="C1104" t="s">
        <v>5508</v>
      </c>
    </row>
    <row r="1105" spans="1:3" x14ac:dyDescent="0.2">
      <c r="A1105" s="10">
        <f ca="1">PHOTOS[[#This Row],[Customer_ID]]</f>
        <v>115</v>
      </c>
      <c r="B1105" s="10" t="s">
        <v>4113</v>
      </c>
      <c r="C1105" t="s">
        <v>5509</v>
      </c>
    </row>
    <row r="1106" spans="1:3" x14ac:dyDescent="0.2">
      <c r="A1106" s="9">
        <f ca="1">PHOTOS[[#This Row],[Customer_ID]]</f>
        <v>134</v>
      </c>
      <c r="B1106" s="10" t="s">
        <v>4113</v>
      </c>
      <c r="C1106" t="s">
        <v>5510</v>
      </c>
    </row>
    <row r="1107" spans="1:3" x14ac:dyDescent="0.2">
      <c r="A1107" s="10">
        <f ca="1">PHOTOS[[#This Row],[Customer_ID]]</f>
        <v>91</v>
      </c>
      <c r="B1107" s="10" t="s">
        <v>4113</v>
      </c>
      <c r="C1107" t="s">
        <v>5511</v>
      </c>
    </row>
    <row r="1108" spans="1:3" x14ac:dyDescent="0.2">
      <c r="A1108" s="9">
        <f ca="1">PHOTOS[[#This Row],[Customer_ID]]</f>
        <v>145</v>
      </c>
      <c r="B1108" s="10" t="s">
        <v>4113</v>
      </c>
      <c r="C1108" t="s">
        <v>5512</v>
      </c>
    </row>
    <row r="1109" spans="1:3" x14ac:dyDescent="0.2">
      <c r="A1109" s="10">
        <f ca="1">PHOTOS[[#This Row],[Customer_ID]]</f>
        <v>130</v>
      </c>
      <c r="B1109" s="10" t="s">
        <v>4113</v>
      </c>
      <c r="C1109" t="s">
        <v>5513</v>
      </c>
    </row>
    <row r="1110" spans="1:3" x14ac:dyDescent="0.2">
      <c r="A1110" s="9">
        <f ca="1">PHOTOS[[#This Row],[Customer_ID]]</f>
        <v>159</v>
      </c>
      <c r="B1110" s="10" t="s">
        <v>4113</v>
      </c>
      <c r="C1110" t="s">
        <v>5514</v>
      </c>
    </row>
    <row r="1111" spans="1:3" x14ac:dyDescent="0.2">
      <c r="A1111" s="10">
        <f ca="1">PHOTOS[[#This Row],[Customer_ID]]</f>
        <v>55</v>
      </c>
      <c r="B1111" s="10" t="s">
        <v>4113</v>
      </c>
      <c r="C1111" t="s">
        <v>5515</v>
      </c>
    </row>
    <row r="1112" spans="1:3" x14ac:dyDescent="0.2">
      <c r="A1112" s="9">
        <f ca="1">PHOTOS[[#This Row],[Customer_ID]]</f>
        <v>74</v>
      </c>
      <c r="B1112" s="10" t="s">
        <v>4113</v>
      </c>
      <c r="C1112" t="s">
        <v>5516</v>
      </c>
    </row>
    <row r="1113" spans="1:3" x14ac:dyDescent="0.2">
      <c r="A1113" s="10">
        <f ca="1">PHOTOS[[#This Row],[Customer_ID]]</f>
        <v>158</v>
      </c>
      <c r="B1113" s="10" t="s">
        <v>4113</v>
      </c>
      <c r="C1113" t="s">
        <v>5517</v>
      </c>
    </row>
    <row r="1114" spans="1:3" x14ac:dyDescent="0.2">
      <c r="A1114" s="9">
        <f ca="1">PHOTOS[[#This Row],[Customer_ID]]</f>
        <v>89</v>
      </c>
      <c r="B1114" s="10" t="s">
        <v>4113</v>
      </c>
      <c r="C1114" t="s">
        <v>5518</v>
      </c>
    </row>
    <row r="1115" spans="1:3" x14ac:dyDescent="0.2">
      <c r="A1115" s="10">
        <f ca="1">PHOTOS[[#This Row],[Customer_ID]]</f>
        <v>90</v>
      </c>
      <c r="B1115" s="10" t="s">
        <v>4113</v>
      </c>
      <c r="C1115" t="s">
        <v>5519</v>
      </c>
    </row>
    <row r="1116" spans="1:3" x14ac:dyDescent="0.2">
      <c r="A1116" s="9">
        <f ca="1">PHOTOS[[#This Row],[Customer_ID]]</f>
        <v>78</v>
      </c>
      <c r="B1116" s="10" t="s">
        <v>4113</v>
      </c>
      <c r="C1116" t="s">
        <v>5520</v>
      </c>
    </row>
    <row r="1117" spans="1:3" x14ac:dyDescent="0.2">
      <c r="A1117" s="10">
        <f ca="1">PHOTOS[[#This Row],[Customer_ID]]</f>
        <v>190</v>
      </c>
      <c r="B1117" s="10" t="s">
        <v>4113</v>
      </c>
      <c r="C1117" t="s">
        <v>5521</v>
      </c>
    </row>
    <row r="1118" spans="1:3" x14ac:dyDescent="0.2">
      <c r="A1118" s="9">
        <f ca="1">PHOTOS[[#This Row],[Customer_ID]]</f>
        <v>76</v>
      </c>
      <c r="B1118" s="10" t="s">
        <v>4113</v>
      </c>
      <c r="C1118" t="s">
        <v>5522</v>
      </c>
    </row>
    <row r="1119" spans="1:3" x14ac:dyDescent="0.2">
      <c r="A1119" s="10">
        <f ca="1">PHOTOS[[#This Row],[Customer_ID]]</f>
        <v>83</v>
      </c>
      <c r="B1119" s="10" t="s">
        <v>4113</v>
      </c>
      <c r="C1119" t="s">
        <v>5523</v>
      </c>
    </row>
    <row r="1120" spans="1:3" x14ac:dyDescent="0.2">
      <c r="A1120" s="9">
        <f ca="1">PHOTOS[[#This Row],[Customer_ID]]</f>
        <v>42</v>
      </c>
      <c r="B1120" s="10" t="s">
        <v>4113</v>
      </c>
      <c r="C1120" t="s">
        <v>5524</v>
      </c>
    </row>
    <row r="1121" spans="1:3" x14ac:dyDescent="0.2">
      <c r="A1121" s="10">
        <f ca="1">PHOTOS[[#This Row],[Customer_ID]]</f>
        <v>33</v>
      </c>
      <c r="B1121" s="10" t="s">
        <v>4113</v>
      </c>
      <c r="C1121" t="s">
        <v>5525</v>
      </c>
    </row>
    <row r="1122" spans="1:3" x14ac:dyDescent="0.2">
      <c r="A1122" s="9">
        <f ca="1">PHOTOS[[#This Row],[Customer_ID]]</f>
        <v>68</v>
      </c>
      <c r="B1122" s="10" t="s">
        <v>4113</v>
      </c>
      <c r="C1122" t="s">
        <v>5526</v>
      </c>
    </row>
    <row r="1123" spans="1:3" x14ac:dyDescent="0.2">
      <c r="A1123" s="10">
        <f ca="1">PHOTOS[[#This Row],[Customer_ID]]</f>
        <v>80</v>
      </c>
      <c r="B1123" s="10" t="s">
        <v>4113</v>
      </c>
      <c r="C1123" t="s">
        <v>5527</v>
      </c>
    </row>
    <row r="1124" spans="1:3" x14ac:dyDescent="0.2">
      <c r="A1124" s="9">
        <f ca="1">PHOTOS[[#This Row],[Customer_ID]]</f>
        <v>140</v>
      </c>
      <c r="B1124" s="10" t="s">
        <v>4113</v>
      </c>
      <c r="C1124" t="s">
        <v>5528</v>
      </c>
    </row>
    <row r="1125" spans="1:3" x14ac:dyDescent="0.2">
      <c r="A1125" s="10">
        <f ca="1">PHOTOS[[#This Row],[Customer_ID]]</f>
        <v>168</v>
      </c>
      <c r="B1125" s="10" t="s">
        <v>4113</v>
      </c>
      <c r="C1125" t="s">
        <v>5529</v>
      </c>
    </row>
    <row r="1126" spans="1:3" x14ac:dyDescent="0.2">
      <c r="A1126" s="9">
        <f ca="1">PHOTOS[[#This Row],[Customer_ID]]</f>
        <v>166</v>
      </c>
      <c r="B1126" s="10" t="s">
        <v>4113</v>
      </c>
      <c r="C1126" t="s">
        <v>5530</v>
      </c>
    </row>
    <row r="1127" spans="1:3" x14ac:dyDescent="0.2">
      <c r="A1127" s="10">
        <f ca="1">PHOTOS[[#This Row],[Customer_ID]]</f>
        <v>197</v>
      </c>
      <c r="B1127" s="10" t="s">
        <v>4113</v>
      </c>
      <c r="C1127" t="s">
        <v>5531</v>
      </c>
    </row>
    <row r="1128" spans="1:3" x14ac:dyDescent="0.2">
      <c r="A1128" s="9">
        <f ca="1">PHOTOS[[#This Row],[Customer_ID]]</f>
        <v>28</v>
      </c>
      <c r="B1128" s="10" t="s">
        <v>4113</v>
      </c>
      <c r="C1128" t="s">
        <v>5532</v>
      </c>
    </row>
    <row r="1129" spans="1:3" x14ac:dyDescent="0.2">
      <c r="A1129" s="10">
        <f ca="1">PHOTOS[[#This Row],[Customer_ID]]</f>
        <v>82</v>
      </c>
      <c r="B1129" s="10" t="s">
        <v>4113</v>
      </c>
      <c r="C1129" t="s">
        <v>5533</v>
      </c>
    </row>
    <row r="1130" spans="1:3" x14ac:dyDescent="0.2">
      <c r="A1130" s="9">
        <f ca="1">PHOTOS[[#This Row],[Customer_ID]]</f>
        <v>7</v>
      </c>
      <c r="B1130" s="10" t="s">
        <v>4113</v>
      </c>
      <c r="C1130" t="s">
        <v>5534</v>
      </c>
    </row>
    <row r="1131" spans="1:3" x14ac:dyDescent="0.2">
      <c r="A1131" s="10">
        <f ca="1">PHOTOS[[#This Row],[Customer_ID]]</f>
        <v>13</v>
      </c>
      <c r="B1131" s="10" t="s">
        <v>4113</v>
      </c>
      <c r="C1131" t="s">
        <v>5535</v>
      </c>
    </row>
    <row r="1132" spans="1:3" x14ac:dyDescent="0.2">
      <c r="A1132" s="9">
        <f ca="1">PHOTOS[[#This Row],[Customer_ID]]</f>
        <v>34</v>
      </c>
      <c r="B1132" s="10" t="s">
        <v>4113</v>
      </c>
      <c r="C1132" t="s">
        <v>5536</v>
      </c>
    </row>
    <row r="1133" spans="1:3" x14ac:dyDescent="0.2">
      <c r="A1133" s="10">
        <f ca="1">PHOTOS[[#This Row],[Customer_ID]]</f>
        <v>143</v>
      </c>
      <c r="B1133" s="10" t="s">
        <v>4113</v>
      </c>
      <c r="C1133" t="s">
        <v>5537</v>
      </c>
    </row>
    <row r="1134" spans="1:3" x14ac:dyDescent="0.2">
      <c r="A1134" s="9">
        <f ca="1">PHOTOS[[#This Row],[Customer_ID]]</f>
        <v>72</v>
      </c>
      <c r="B1134" s="10" t="s">
        <v>4113</v>
      </c>
      <c r="C1134" t="s">
        <v>5538</v>
      </c>
    </row>
    <row r="1135" spans="1:3" x14ac:dyDescent="0.2">
      <c r="A1135" s="10">
        <f ca="1">PHOTOS[[#This Row],[Customer_ID]]</f>
        <v>85</v>
      </c>
      <c r="B1135" s="10" t="s">
        <v>4113</v>
      </c>
      <c r="C1135" t="s">
        <v>5539</v>
      </c>
    </row>
    <row r="1136" spans="1:3" x14ac:dyDescent="0.2">
      <c r="A1136" s="9">
        <f ca="1">PHOTOS[[#This Row],[Customer_ID]]</f>
        <v>53</v>
      </c>
      <c r="B1136" s="10" t="s">
        <v>4113</v>
      </c>
      <c r="C1136" t="s">
        <v>5540</v>
      </c>
    </row>
    <row r="1137" spans="1:3" x14ac:dyDescent="0.2">
      <c r="A1137" s="10">
        <f ca="1">PHOTOS[[#This Row],[Customer_ID]]</f>
        <v>153</v>
      </c>
      <c r="B1137" s="10" t="s">
        <v>4113</v>
      </c>
      <c r="C1137" t="s">
        <v>5541</v>
      </c>
    </row>
    <row r="1138" spans="1:3" x14ac:dyDescent="0.2">
      <c r="A1138" s="9">
        <f ca="1">PHOTOS[[#This Row],[Customer_ID]]</f>
        <v>25</v>
      </c>
      <c r="B1138" s="10" t="s">
        <v>4113</v>
      </c>
      <c r="C1138" t="s">
        <v>5542</v>
      </c>
    </row>
    <row r="1139" spans="1:3" x14ac:dyDescent="0.2">
      <c r="A1139" s="10">
        <f ca="1">PHOTOS[[#This Row],[Customer_ID]]</f>
        <v>23</v>
      </c>
      <c r="B1139" s="10" t="s">
        <v>4113</v>
      </c>
      <c r="C1139" t="s">
        <v>5543</v>
      </c>
    </row>
    <row r="1140" spans="1:3" x14ac:dyDescent="0.2">
      <c r="A1140" s="9">
        <f ca="1">PHOTOS[[#This Row],[Customer_ID]]</f>
        <v>117</v>
      </c>
      <c r="B1140" s="10" t="s">
        <v>4113</v>
      </c>
      <c r="C1140" t="s">
        <v>5544</v>
      </c>
    </row>
    <row r="1141" spans="1:3" x14ac:dyDescent="0.2">
      <c r="A1141" s="10">
        <f ca="1">PHOTOS[[#This Row],[Customer_ID]]</f>
        <v>31</v>
      </c>
      <c r="B1141" s="10" t="s">
        <v>4113</v>
      </c>
      <c r="C1141" t="s">
        <v>5545</v>
      </c>
    </row>
    <row r="1142" spans="1:3" x14ac:dyDescent="0.2">
      <c r="A1142" s="9">
        <f ca="1">PHOTOS[[#This Row],[Customer_ID]]</f>
        <v>13</v>
      </c>
      <c r="B1142" s="10" t="s">
        <v>4113</v>
      </c>
      <c r="C1142" t="s">
        <v>5546</v>
      </c>
    </row>
    <row r="1143" spans="1:3" x14ac:dyDescent="0.2">
      <c r="A1143" s="10">
        <f ca="1">PHOTOS[[#This Row],[Customer_ID]]</f>
        <v>60</v>
      </c>
      <c r="B1143" s="10" t="s">
        <v>4113</v>
      </c>
      <c r="C1143" t="s">
        <v>5547</v>
      </c>
    </row>
    <row r="1144" spans="1:3" x14ac:dyDescent="0.2">
      <c r="A1144" s="9">
        <f ca="1">PHOTOS[[#This Row],[Customer_ID]]</f>
        <v>16</v>
      </c>
      <c r="B1144" s="10" t="s">
        <v>4113</v>
      </c>
      <c r="C1144" t="s">
        <v>5548</v>
      </c>
    </row>
    <row r="1145" spans="1:3" x14ac:dyDescent="0.2">
      <c r="A1145" s="10">
        <f ca="1">PHOTOS[[#This Row],[Customer_ID]]</f>
        <v>118</v>
      </c>
      <c r="B1145" s="10" t="s">
        <v>4113</v>
      </c>
      <c r="C1145" t="s">
        <v>5549</v>
      </c>
    </row>
    <row r="1146" spans="1:3" x14ac:dyDescent="0.2">
      <c r="A1146" s="9">
        <f ca="1">PHOTOS[[#This Row],[Customer_ID]]</f>
        <v>193</v>
      </c>
      <c r="B1146" s="10" t="s">
        <v>4113</v>
      </c>
      <c r="C1146" t="s">
        <v>5550</v>
      </c>
    </row>
    <row r="1147" spans="1:3" x14ac:dyDescent="0.2">
      <c r="A1147" s="10">
        <f ca="1">PHOTOS[[#This Row],[Customer_ID]]</f>
        <v>119</v>
      </c>
      <c r="B1147" s="10" t="s">
        <v>4113</v>
      </c>
      <c r="C1147" t="s">
        <v>5551</v>
      </c>
    </row>
    <row r="1148" spans="1:3" x14ac:dyDescent="0.2">
      <c r="A1148" s="9">
        <f ca="1">PHOTOS[[#This Row],[Customer_ID]]</f>
        <v>51</v>
      </c>
      <c r="B1148" s="10" t="s">
        <v>4113</v>
      </c>
      <c r="C1148" t="s">
        <v>5552</v>
      </c>
    </row>
    <row r="1149" spans="1:3" x14ac:dyDescent="0.2">
      <c r="A1149" s="10">
        <f ca="1">PHOTOS[[#This Row],[Customer_ID]]</f>
        <v>74</v>
      </c>
      <c r="B1149" s="10" t="s">
        <v>4113</v>
      </c>
      <c r="C1149" t="s">
        <v>5553</v>
      </c>
    </row>
    <row r="1150" spans="1:3" x14ac:dyDescent="0.2">
      <c r="A1150" s="9">
        <f ca="1">PHOTOS[[#This Row],[Customer_ID]]</f>
        <v>105</v>
      </c>
      <c r="B1150" s="10" t="s">
        <v>4113</v>
      </c>
      <c r="C1150" t="s">
        <v>5554</v>
      </c>
    </row>
    <row r="1151" spans="1:3" x14ac:dyDescent="0.2">
      <c r="A1151" s="10">
        <f ca="1">PHOTOS[[#This Row],[Customer_ID]]</f>
        <v>75</v>
      </c>
      <c r="B1151" s="10" t="s">
        <v>4113</v>
      </c>
      <c r="C1151" t="s">
        <v>5555</v>
      </c>
    </row>
    <row r="1152" spans="1:3" x14ac:dyDescent="0.2">
      <c r="A1152" s="9">
        <f ca="1">PHOTOS[[#This Row],[Customer_ID]]</f>
        <v>140</v>
      </c>
      <c r="B1152" s="10" t="s">
        <v>4113</v>
      </c>
      <c r="C1152" t="s">
        <v>5556</v>
      </c>
    </row>
    <row r="1153" spans="1:3" x14ac:dyDescent="0.2">
      <c r="A1153" s="10">
        <f ca="1">PHOTOS[[#This Row],[Customer_ID]]</f>
        <v>168</v>
      </c>
      <c r="B1153" s="10" t="s">
        <v>4113</v>
      </c>
      <c r="C1153" t="s">
        <v>5557</v>
      </c>
    </row>
    <row r="1154" spans="1:3" x14ac:dyDescent="0.2">
      <c r="A1154" s="9">
        <f ca="1">PHOTOS[[#This Row],[Customer_ID]]</f>
        <v>153</v>
      </c>
      <c r="B1154" s="10" t="s">
        <v>4113</v>
      </c>
      <c r="C1154" t="s">
        <v>5558</v>
      </c>
    </row>
    <row r="1155" spans="1:3" x14ac:dyDescent="0.2">
      <c r="A1155" s="10">
        <f ca="1">PHOTOS[[#This Row],[Customer_ID]]</f>
        <v>91</v>
      </c>
      <c r="B1155" s="10" t="s">
        <v>4113</v>
      </c>
      <c r="C1155" t="s">
        <v>5559</v>
      </c>
    </row>
    <row r="1156" spans="1:3" x14ac:dyDescent="0.2">
      <c r="A1156" s="9">
        <f ca="1">PHOTOS[[#This Row],[Customer_ID]]</f>
        <v>157</v>
      </c>
      <c r="B1156" s="10" t="s">
        <v>4113</v>
      </c>
      <c r="C1156" t="s">
        <v>5560</v>
      </c>
    </row>
    <row r="1157" spans="1:3" x14ac:dyDescent="0.2">
      <c r="A1157" s="10">
        <f ca="1">PHOTOS[[#This Row],[Customer_ID]]</f>
        <v>79</v>
      </c>
      <c r="B1157" s="10" t="s">
        <v>4113</v>
      </c>
      <c r="C1157" t="s">
        <v>5561</v>
      </c>
    </row>
    <row r="1158" spans="1:3" x14ac:dyDescent="0.2">
      <c r="A1158" s="9">
        <f ca="1">PHOTOS[[#This Row],[Customer_ID]]</f>
        <v>186</v>
      </c>
      <c r="B1158" s="10" t="s">
        <v>4113</v>
      </c>
      <c r="C1158" t="s">
        <v>5562</v>
      </c>
    </row>
    <row r="1159" spans="1:3" x14ac:dyDescent="0.2">
      <c r="A1159" s="10">
        <f ca="1">PHOTOS[[#This Row],[Customer_ID]]</f>
        <v>114</v>
      </c>
      <c r="B1159" s="10" t="s">
        <v>4113</v>
      </c>
      <c r="C1159" t="s">
        <v>5563</v>
      </c>
    </row>
    <row r="1160" spans="1:3" x14ac:dyDescent="0.2">
      <c r="A1160" s="9">
        <f ca="1">PHOTOS[[#This Row],[Customer_ID]]</f>
        <v>162</v>
      </c>
      <c r="B1160" s="10" t="s">
        <v>4113</v>
      </c>
      <c r="C1160" t="s">
        <v>5564</v>
      </c>
    </row>
    <row r="1161" spans="1:3" x14ac:dyDescent="0.2">
      <c r="A1161" s="10">
        <f ca="1">PHOTOS[[#This Row],[Customer_ID]]</f>
        <v>151</v>
      </c>
      <c r="B1161" s="10" t="s">
        <v>4113</v>
      </c>
      <c r="C1161" t="s">
        <v>5565</v>
      </c>
    </row>
    <row r="1162" spans="1:3" x14ac:dyDescent="0.2">
      <c r="A1162" s="9">
        <f ca="1">PHOTOS[[#This Row],[Customer_ID]]</f>
        <v>87</v>
      </c>
      <c r="B1162" s="10" t="s">
        <v>4113</v>
      </c>
      <c r="C1162" t="s">
        <v>5566</v>
      </c>
    </row>
    <row r="1163" spans="1:3" x14ac:dyDescent="0.2">
      <c r="A1163" s="10">
        <f ca="1">PHOTOS[[#This Row],[Customer_ID]]</f>
        <v>178</v>
      </c>
      <c r="B1163" s="10" t="s">
        <v>4113</v>
      </c>
      <c r="C1163" t="s">
        <v>5567</v>
      </c>
    </row>
    <row r="1164" spans="1:3" x14ac:dyDescent="0.2">
      <c r="A1164" s="9">
        <f ca="1">PHOTOS[[#This Row],[Customer_ID]]</f>
        <v>63</v>
      </c>
      <c r="B1164" s="10" t="s">
        <v>4113</v>
      </c>
      <c r="C1164" t="s">
        <v>5568</v>
      </c>
    </row>
    <row r="1165" spans="1:3" x14ac:dyDescent="0.2">
      <c r="A1165" s="10">
        <f ca="1">PHOTOS[[#This Row],[Customer_ID]]</f>
        <v>40</v>
      </c>
      <c r="B1165" s="10" t="s">
        <v>4113</v>
      </c>
      <c r="C1165" t="s">
        <v>5569</v>
      </c>
    </row>
    <row r="1166" spans="1:3" x14ac:dyDescent="0.2">
      <c r="A1166" s="9">
        <f ca="1">PHOTOS[[#This Row],[Customer_ID]]</f>
        <v>113</v>
      </c>
      <c r="B1166" s="10" t="s">
        <v>4113</v>
      </c>
      <c r="C1166" t="s">
        <v>5570</v>
      </c>
    </row>
    <row r="1167" spans="1:3" x14ac:dyDescent="0.2">
      <c r="A1167" s="10">
        <f ca="1">PHOTOS[[#This Row],[Customer_ID]]</f>
        <v>113</v>
      </c>
      <c r="B1167" s="10" t="s">
        <v>4113</v>
      </c>
      <c r="C1167" t="s">
        <v>5571</v>
      </c>
    </row>
    <row r="1168" spans="1:3" x14ac:dyDescent="0.2">
      <c r="A1168" s="9">
        <f ca="1">PHOTOS[[#This Row],[Customer_ID]]</f>
        <v>184</v>
      </c>
      <c r="B1168" s="10" t="s">
        <v>4113</v>
      </c>
      <c r="C1168" t="s">
        <v>5572</v>
      </c>
    </row>
    <row r="1169" spans="1:3" x14ac:dyDescent="0.2">
      <c r="A1169" s="10">
        <f ca="1">PHOTOS[[#This Row],[Customer_ID]]</f>
        <v>128</v>
      </c>
      <c r="B1169" s="10" t="s">
        <v>4113</v>
      </c>
      <c r="C1169" t="s">
        <v>5573</v>
      </c>
    </row>
    <row r="1170" spans="1:3" x14ac:dyDescent="0.2">
      <c r="A1170" s="9">
        <f ca="1">PHOTOS[[#This Row],[Customer_ID]]</f>
        <v>4</v>
      </c>
      <c r="B1170" s="10" t="s">
        <v>4113</v>
      </c>
      <c r="C1170" t="s">
        <v>5574</v>
      </c>
    </row>
    <row r="1171" spans="1:3" x14ac:dyDescent="0.2">
      <c r="A1171" s="10">
        <f ca="1">PHOTOS[[#This Row],[Customer_ID]]</f>
        <v>57</v>
      </c>
      <c r="B1171" s="10" t="s">
        <v>4113</v>
      </c>
      <c r="C1171" t="s">
        <v>5575</v>
      </c>
    </row>
    <row r="1172" spans="1:3" x14ac:dyDescent="0.2">
      <c r="A1172" s="9">
        <f ca="1">PHOTOS[[#This Row],[Customer_ID]]</f>
        <v>12</v>
      </c>
      <c r="B1172" s="10" t="s">
        <v>4113</v>
      </c>
      <c r="C1172" t="s">
        <v>5576</v>
      </c>
    </row>
    <row r="1173" spans="1:3" x14ac:dyDescent="0.2">
      <c r="A1173" s="10">
        <f ca="1">PHOTOS[[#This Row],[Customer_ID]]</f>
        <v>198</v>
      </c>
      <c r="B1173" s="10" t="s">
        <v>4113</v>
      </c>
      <c r="C1173" t="s">
        <v>5577</v>
      </c>
    </row>
    <row r="1174" spans="1:3" x14ac:dyDescent="0.2">
      <c r="A1174" s="9">
        <f ca="1">PHOTOS[[#This Row],[Customer_ID]]</f>
        <v>183</v>
      </c>
      <c r="B1174" s="10" t="s">
        <v>4113</v>
      </c>
      <c r="C1174" t="s">
        <v>5578</v>
      </c>
    </row>
    <row r="1175" spans="1:3" x14ac:dyDescent="0.2">
      <c r="A1175" s="10">
        <f ca="1">PHOTOS[[#This Row],[Customer_ID]]</f>
        <v>120</v>
      </c>
      <c r="B1175" s="10" t="s">
        <v>4113</v>
      </c>
      <c r="C1175" t="s">
        <v>5579</v>
      </c>
    </row>
    <row r="1176" spans="1:3" x14ac:dyDescent="0.2">
      <c r="A1176" s="9">
        <f ca="1">PHOTOS[[#This Row],[Customer_ID]]</f>
        <v>177</v>
      </c>
      <c r="B1176" s="10" t="s">
        <v>4113</v>
      </c>
      <c r="C1176" t="s">
        <v>5580</v>
      </c>
    </row>
    <row r="1177" spans="1:3" x14ac:dyDescent="0.2">
      <c r="A1177" s="10">
        <f ca="1">PHOTOS[[#This Row],[Customer_ID]]</f>
        <v>5</v>
      </c>
      <c r="B1177" s="10" t="s">
        <v>4113</v>
      </c>
      <c r="C1177" t="s">
        <v>5581</v>
      </c>
    </row>
    <row r="1178" spans="1:3" x14ac:dyDescent="0.2">
      <c r="A1178" s="9">
        <f ca="1">PHOTOS[[#This Row],[Customer_ID]]</f>
        <v>137</v>
      </c>
      <c r="B1178" s="10" t="s">
        <v>4113</v>
      </c>
      <c r="C1178" t="s">
        <v>5582</v>
      </c>
    </row>
    <row r="1179" spans="1:3" x14ac:dyDescent="0.2">
      <c r="A1179" s="10">
        <f ca="1">PHOTOS[[#This Row],[Customer_ID]]</f>
        <v>171</v>
      </c>
      <c r="B1179" s="10" t="s">
        <v>4113</v>
      </c>
      <c r="C1179" t="s">
        <v>5583</v>
      </c>
    </row>
    <row r="1180" spans="1:3" x14ac:dyDescent="0.2">
      <c r="A1180" s="9">
        <f ca="1">PHOTOS[[#This Row],[Customer_ID]]</f>
        <v>19</v>
      </c>
      <c r="B1180" s="10" t="s">
        <v>4113</v>
      </c>
      <c r="C1180" t="s">
        <v>5584</v>
      </c>
    </row>
    <row r="1181" spans="1:3" x14ac:dyDescent="0.2">
      <c r="A1181" s="10">
        <f ca="1">PHOTOS[[#This Row],[Customer_ID]]</f>
        <v>133</v>
      </c>
      <c r="B1181" s="10" t="s">
        <v>4113</v>
      </c>
      <c r="C1181" t="s">
        <v>5585</v>
      </c>
    </row>
    <row r="1182" spans="1:3" x14ac:dyDescent="0.2">
      <c r="A1182" s="9">
        <f ca="1">PHOTOS[[#This Row],[Customer_ID]]</f>
        <v>29</v>
      </c>
      <c r="B1182" s="10" t="s">
        <v>4113</v>
      </c>
      <c r="C1182" t="s">
        <v>5586</v>
      </c>
    </row>
    <row r="1183" spans="1:3" x14ac:dyDescent="0.2">
      <c r="A1183" s="10">
        <f ca="1">PHOTOS[[#This Row],[Customer_ID]]</f>
        <v>135</v>
      </c>
      <c r="B1183" s="10" t="s">
        <v>4113</v>
      </c>
      <c r="C1183" t="s">
        <v>5587</v>
      </c>
    </row>
    <row r="1184" spans="1:3" x14ac:dyDescent="0.2">
      <c r="A1184" s="9">
        <f ca="1">PHOTOS[[#This Row],[Customer_ID]]</f>
        <v>147</v>
      </c>
      <c r="B1184" s="10" t="s">
        <v>4113</v>
      </c>
      <c r="C1184" t="s">
        <v>5588</v>
      </c>
    </row>
    <row r="1185" spans="1:3" x14ac:dyDescent="0.2">
      <c r="A1185" s="10">
        <f ca="1">PHOTOS[[#This Row],[Customer_ID]]</f>
        <v>52</v>
      </c>
      <c r="B1185" s="10" t="s">
        <v>4113</v>
      </c>
      <c r="C1185" t="s">
        <v>5589</v>
      </c>
    </row>
    <row r="1186" spans="1:3" x14ac:dyDescent="0.2">
      <c r="A1186" s="9">
        <f ca="1">PHOTOS[[#This Row],[Customer_ID]]</f>
        <v>120</v>
      </c>
      <c r="B1186" s="10" t="s">
        <v>4113</v>
      </c>
      <c r="C1186" t="s">
        <v>5590</v>
      </c>
    </row>
    <row r="1187" spans="1:3" x14ac:dyDescent="0.2">
      <c r="A1187" s="10">
        <f ca="1">PHOTOS[[#This Row],[Customer_ID]]</f>
        <v>187</v>
      </c>
      <c r="B1187" s="10" t="s">
        <v>4113</v>
      </c>
      <c r="C1187" t="s">
        <v>5591</v>
      </c>
    </row>
    <row r="1188" spans="1:3" x14ac:dyDescent="0.2">
      <c r="A1188" s="9">
        <f ca="1">PHOTOS[[#This Row],[Customer_ID]]</f>
        <v>186</v>
      </c>
      <c r="B1188" s="10" t="s">
        <v>4113</v>
      </c>
      <c r="C1188" t="s">
        <v>5592</v>
      </c>
    </row>
    <row r="1189" spans="1:3" x14ac:dyDescent="0.2">
      <c r="A1189" s="10">
        <f ca="1">PHOTOS[[#This Row],[Customer_ID]]</f>
        <v>161</v>
      </c>
      <c r="B1189" s="10" t="s">
        <v>4113</v>
      </c>
      <c r="C1189" t="s">
        <v>5593</v>
      </c>
    </row>
    <row r="1190" spans="1:3" x14ac:dyDescent="0.2">
      <c r="A1190" s="9">
        <f ca="1">PHOTOS[[#This Row],[Customer_ID]]</f>
        <v>11</v>
      </c>
      <c r="B1190" s="10" t="s">
        <v>4113</v>
      </c>
      <c r="C1190" t="s">
        <v>5594</v>
      </c>
    </row>
    <row r="1191" spans="1:3" x14ac:dyDescent="0.2">
      <c r="A1191" s="10">
        <f ca="1">PHOTOS[[#This Row],[Customer_ID]]</f>
        <v>77</v>
      </c>
      <c r="B1191" s="10" t="s">
        <v>4113</v>
      </c>
      <c r="C1191" t="s">
        <v>5595</v>
      </c>
    </row>
    <row r="1192" spans="1:3" x14ac:dyDescent="0.2">
      <c r="A1192" s="9">
        <f ca="1">PHOTOS[[#This Row],[Customer_ID]]</f>
        <v>187</v>
      </c>
      <c r="B1192" s="10" t="s">
        <v>4113</v>
      </c>
      <c r="C1192" t="s">
        <v>5596</v>
      </c>
    </row>
    <row r="1193" spans="1:3" x14ac:dyDescent="0.2">
      <c r="A1193" s="10">
        <f ca="1">PHOTOS[[#This Row],[Customer_ID]]</f>
        <v>8</v>
      </c>
      <c r="B1193" s="10" t="s">
        <v>4113</v>
      </c>
      <c r="C1193" t="s">
        <v>5597</v>
      </c>
    </row>
    <row r="1194" spans="1:3" x14ac:dyDescent="0.2">
      <c r="A1194" s="9">
        <f ca="1">PHOTOS[[#This Row],[Customer_ID]]</f>
        <v>2</v>
      </c>
      <c r="B1194" s="10" t="s">
        <v>4113</v>
      </c>
      <c r="C1194" t="s">
        <v>5598</v>
      </c>
    </row>
    <row r="1195" spans="1:3" x14ac:dyDescent="0.2">
      <c r="A1195" s="10">
        <f ca="1">PHOTOS[[#This Row],[Customer_ID]]</f>
        <v>123</v>
      </c>
      <c r="B1195" s="10" t="s">
        <v>4113</v>
      </c>
      <c r="C1195" t="s">
        <v>5599</v>
      </c>
    </row>
    <row r="1196" spans="1:3" x14ac:dyDescent="0.2">
      <c r="A1196" s="9">
        <f ca="1">PHOTOS[[#This Row],[Customer_ID]]</f>
        <v>154</v>
      </c>
      <c r="B1196" s="10" t="s">
        <v>4113</v>
      </c>
      <c r="C1196" t="s">
        <v>5600</v>
      </c>
    </row>
    <row r="1197" spans="1:3" x14ac:dyDescent="0.2">
      <c r="A1197" s="10">
        <f ca="1">PHOTOS[[#This Row],[Customer_ID]]</f>
        <v>100</v>
      </c>
      <c r="B1197" s="10" t="s">
        <v>4113</v>
      </c>
      <c r="C1197" t="s">
        <v>5601</v>
      </c>
    </row>
    <row r="1198" spans="1:3" x14ac:dyDescent="0.2">
      <c r="A1198" s="9">
        <f ca="1">PHOTOS[[#This Row],[Customer_ID]]</f>
        <v>151</v>
      </c>
      <c r="B1198" s="10" t="s">
        <v>4113</v>
      </c>
      <c r="C1198" t="s">
        <v>5602</v>
      </c>
    </row>
    <row r="1199" spans="1:3" x14ac:dyDescent="0.2">
      <c r="A1199" s="10">
        <f ca="1">PHOTOS[[#This Row],[Customer_ID]]</f>
        <v>157</v>
      </c>
      <c r="B1199" s="10" t="s">
        <v>4113</v>
      </c>
      <c r="C1199" t="s">
        <v>5603</v>
      </c>
    </row>
    <row r="1200" spans="1:3" x14ac:dyDescent="0.2">
      <c r="A1200" s="9">
        <f ca="1">PHOTOS[[#This Row],[Customer_ID]]</f>
        <v>12</v>
      </c>
      <c r="B1200" s="10" t="s">
        <v>4113</v>
      </c>
      <c r="C1200" t="s">
        <v>5604</v>
      </c>
    </row>
    <row r="1201" spans="1:3" x14ac:dyDescent="0.2">
      <c r="A1201" s="10">
        <f ca="1">PHOTOS[[#This Row],[Customer_ID]]</f>
        <v>26</v>
      </c>
      <c r="B1201" s="10" t="s">
        <v>4113</v>
      </c>
      <c r="C1201" t="s">
        <v>5605</v>
      </c>
    </row>
    <row r="1202" spans="1:3" x14ac:dyDescent="0.2">
      <c r="A1202" s="9">
        <f ca="1">PHOTOS[[#This Row],[Customer_ID]]</f>
        <v>64</v>
      </c>
      <c r="B1202" s="10" t="s">
        <v>4113</v>
      </c>
      <c r="C1202" t="s">
        <v>5606</v>
      </c>
    </row>
    <row r="1203" spans="1:3" x14ac:dyDescent="0.2">
      <c r="A1203" s="10">
        <f ca="1">PHOTOS[[#This Row],[Customer_ID]]</f>
        <v>171</v>
      </c>
      <c r="B1203" s="10" t="s">
        <v>4113</v>
      </c>
      <c r="C1203" t="s">
        <v>5607</v>
      </c>
    </row>
    <row r="1204" spans="1:3" x14ac:dyDescent="0.2">
      <c r="A1204" s="9">
        <f ca="1">PHOTOS[[#This Row],[Customer_ID]]</f>
        <v>190</v>
      </c>
      <c r="B1204" s="10" t="s">
        <v>4113</v>
      </c>
      <c r="C1204" t="s">
        <v>5608</v>
      </c>
    </row>
    <row r="1205" spans="1:3" x14ac:dyDescent="0.2">
      <c r="A1205" s="10">
        <f ca="1">PHOTOS[[#This Row],[Customer_ID]]</f>
        <v>51</v>
      </c>
      <c r="B1205" s="10" t="s">
        <v>4113</v>
      </c>
      <c r="C1205" t="s">
        <v>5609</v>
      </c>
    </row>
    <row r="1206" spans="1:3" x14ac:dyDescent="0.2">
      <c r="A1206" s="9">
        <f ca="1">PHOTOS[[#This Row],[Customer_ID]]</f>
        <v>94</v>
      </c>
      <c r="B1206" s="10" t="s">
        <v>4113</v>
      </c>
      <c r="C1206" t="s">
        <v>5610</v>
      </c>
    </row>
    <row r="1207" spans="1:3" x14ac:dyDescent="0.2">
      <c r="A1207" s="10">
        <f ca="1">PHOTOS[[#This Row],[Customer_ID]]</f>
        <v>179</v>
      </c>
      <c r="B1207" s="10" t="s">
        <v>4113</v>
      </c>
      <c r="C1207" t="s">
        <v>5611</v>
      </c>
    </row>
    <row r="1208" spans="1:3" x14ac:dyDescent="0.2">
      <c r="A1208" s="9">
        <f ca="1">PHOTOS[[#This Row],[Customer_ID]]</f>
        <v>70</v>
      </c>
      <c r="B1208" s="10" t="s">
        <v>4113</v>
      </c>
      <c r="C1208" t="s">
        <v>5612</v>
      </c>
    </row>
    <row r="1209" spans="1:3" x14ac:dyDescent="0.2">
      <c r="A1209" s="10">
        <f ca="1">PHOTOS[[#This Row],[Customer_ID]]</f>
        <v>191</v>
      </c>
      <c r="B1209" s="10" t="s">
        <v>4113</v>
      </c>
      <c r="C1209" t="s">
        <v>5613</v>
      </c>
    </row>
    <row r="1210" spans="1:3" x14ac:dyDescent="0.2">
      <c r="A1210" s="9">
        <f ca="1">PHOTOS[[#This Row],[Customer_ID]]</f>
        <v>117</v>
      </c>
      <c r="B1210" s="10" t="s">
        <v>4113</v>
      </c>
      <c r="C1210" t="s">
        <v>5614</v>
      </c>
    </row>
    <row r="1211" spans="1:3" x14ac:dyDescent="0.2">
      <c r="A1211" s="10">
        <f ca="1">PHOTOS[[#This Row],[Customer_ID]]</f>
        <v>10</v>
      </c>
      <c r="B1211" s="10" t="s">
        <v>4113</v>
      </c>
      <c r="C1211" t="s">
        <v>5615</v>
      </c>
    </row>
    <row r="1212" spans="1:3" x14ac:dyDescent="0.2">
      <c r="A1212" s="9">
        <f ca="1">PHOTOS[[#This Row],[Customer_ID]]</f>
        <v>90</v>
      </c>
      <c r="B1212" s="10" t="s">
        <v>4113</v>
      </c>
      <c r="C1212" t="s">
        <v>5616</v>
      </c>
    </row>
    <row r="1213" spans="1:3" x14ac:dyDescent="0.2">
      <c r="A1213" s="10">
        <f ca="1">PHOTOS[[#This Row],[Customer_ID]]</f>
        <v>102</v>
      </c>
      <c r="B1213" s="10" t="s">
        <v>4113</v>
      </c>
      <c r="C1213" t="s">
        <v>5617</v>
      </c>
    </row>
    <row r="1214" spans="1:3" x14ac:dyDescent="0.2">
      <c r="A1214" s="9">
        <f ca="1">PHOTOS[[#This Row],[Customer_ID]]</f>
        <v>178</v>
      </c>
      <c r="B1214" s="10" t="s">
        <v>4113</v>
      </c>
      <c r="C1214" t="s">
        <v>5618</v>
      </c>
    </row>
    <row r="1215" spans="1:3" x14ac:dyDescent="0.2">
      <c r="A1215" s="10">
        <f ca="1">PHOTOS[[#This Row],[Customer_ID]]</f>
        <v>130</v>
      </c>
      <c r="B1215" s="10" t="s">
        <v>4113</v>
      </c>
      <c r="C1215" t="s">
        <v>5619</v>
      </c>
    </row>
    <row r="1216" spans="1:3" x14ac:dyDescent="0.2">
      <c r="A1216" s="9">
        <f ca="1">PHOTOS[[#This Row],[Customer_ID]]</f>
        <v>16</v>
      </c>
      <c r="B1216" s="10" t="s">
        <v>4113</v>
      </c>
      <c r="C1216" t="s">
        <v>5620</v>
      </c>
    </row>
    <row r="1217" spans="1:3" x14ac:dyDescent="0.2">
      <c r="A1217" s="10">
        <f ca="1">PHOTOS[[#This Row],[Customer_ID]]</f>
        <v>144</v>
      </c>
      <c r="B1217" s="10" t="s">
        <v>4113</v>
      </c>
      <c r="C1217" t="s">
        <v>5621</v>
      </c>
    </row>
    <row r="1218" spans="1:3" x14ac:dyDescent="0.2">
      <c r="A1218" s="9">
        <f ca="1">PHOTOS[[#This Row],[Customer_ID]]</f>
        <v>68</v>
      </c>
      <c r="B1218" s="10" t="s">
        <v>4113</v>
      </c>
      <c r="C1218" t="s">
        <v>5622</v>
      </c>
    </row>
    <row r="1219" spans="1:3" x14ac:dyDescent="0.2">
      <c r="A1219" s="10">
        <f ca="1">PHOTOS[[#This Row],[Customer_ID]]</f>
        <v>137</v>
      </c>
      <c r="B1219" s="10" t="s">
        <v>4113</v>
      </c>
      <c r="C1219" t="s">
        <v>5623</v>
      </c>
    </row>
    <row r="1220" spans="1:3" x14ac:dyDescent="0.2">
      <c r="A1220" s="9">
        <f ca="1">PHOTOS[[#This Row],[Customer_ID]]</f>
        <v>17</v>
      </c>
      <c r="B1220" s="10" t="s">
        <v>4113</v>
      </c>
      <c r="C1220" t="s">
        <v>5624</v>
      </c>
    </row>
    <row r="1221" spans="1:3" x14ac:dyDescent="0.2">
      <c r="A1221" s="10">
        <f ca="1">PHOTOS[[#This Row],[Customer_ID]]</f>
        <v>128</v>
      </c>
      <c r="B1221" s="10" t="s">
        <v>4113</v>
      </c>
      <c r="C1221" t="s">
        <v>5625</v>
      </c>
    </row>
    <row r="1222" spans="1:3" x14ac:dyDescent="0.2">
      <c r="A1222" s="9">
        <f ca="1">PHOTOS[[#This Row],[Customer_ID]]</f>
        <v>100</v>
      </c>
      <c r="B1222" s="10" t="s">
        <v>4113</v>
      </c>
      <c r="C1222" t="s">
        <v>5626</v>
      </c>
    </row>
    <row r="1223" spans="1:3" x14ac:dyDescent="0.2">
      <c r="A1223" s="10">
        <f ca="1">PHOTOS[[#This Row],[Customer_ID]]</f>
        <v>129</v>
      </c>
      <c r="B1223" s="10" t="s">
        <v>4113</v>
      </c>
      <c r="C1223" t="s">
        <v>5627</v>
      </c>
    </row>
    <row r="1224" spans="1:3" x14ac:dyDescent="0.2">
      <c r="A1224" s="9">
        <f ca="1">PHOTOS[[#This Row],[Customer_ID]]</f>
        <v>183</v>
      </c>
      <c r="B1224" s="10" t="s">
        <v>4113</v>
      </c>
      <c r="C1224" t="s">
        <v>5628</v>
      </c>
    </row>
    <row r="1225" spans="1:3" x14ac:dyDescent="0.2">
      <c r="A1225" s="10">
        <f ca="1">PHOTOS[[#This Row],[Customer_ID]]</f>
        <v>109</v>
      </c>
      <c r="B1225" s="10" t="s">
        <v>4113</v>
      </c>
      <c r="C1225" t="s">
        <v>5629</v>
      </c>
    </row>
    <row r="1226" spans="1:3" x14ac:dyDescent="0.2">
      <c r="A1226" s="9">
        <f ca="1">PHOTOS[[#This Row],[Customer_ID]]</f>
        <v>4</v>
      </c>
      <c r="B1226" s="10" t="s">
        <v>4113</v>
      </c>
      <c r="C1226" t="s">
        <v>5630</v>
      </c>
    </row>
    <row r="1227" spans="1:3" x14ac:dyDescent="0.2">
      <c r="A1227" s="10">
        <f ca="1">PHOTOS[[#This Row],[Customer_ID]]</f>
        <v>177</v>
      </c>
      <c r="B1227" s="10" t="s">
        <v>4113</v>
      </c>
      <c r="C1227" t="s">
        <v>5631</v>
      </c>
    </row>
    <row r="1228" spans="1:3" x14ac:dyDescent="0.2">
      <c r="A1228" s="9">
        <f ca="1">PHOTOS[[#This Row],[Customer_ID]]</f>
        <v>67</v>
      </c>
      <c r="B1228" s="10" t="s">
        <v>4113</v>
      </c>
      <c r="C1228" t="s">
        <v>5632</v>
      </c>
    </row>
    <row r="1229" spans="1:3" x14ac:dyDescent="0.2">
      <c r="A1229" s="10">
        <f ca="1">PHOTOS[[#This Row],[Customer_ID]]</f>
        <v>190</v>
      </c>
      <c r="B1229" s="10" t="s">
        <v>4113</v>
      </c>
      <c r="C1229" t="s">
        <v>5633</v>
      </c>
    </row>
    <row r="1230" spans="1:3" x14ac:dyDescent="0.2">
      <c r="A1230" s="9">
        <f ca="1">PHOTOS[[#This Row],[Customer_ID]]</f>
        <v>165</v>
      </c>
      <c r="B1230" s="10" t="s">
        <v>4113</v>
      </c>
      <c r="C1230" t="s">
        <v>5634</v>
      </c>
    </row>
    <row r="1231" spans="1:3" x14ac:dyDescent="0.2">
      <c r="A1231" s="10">
        <f ca="1">PHOTOS[[#This Row],[Customer_ID]]</f>
        <v>63</v>
      </c>
      <c r="B1231" s="10" t="s">
        <v>4113</v>
      </c>
      <c r="C1231" t="s">
        <v>5635</v>
      </c>
    </row>
    <row r="1232" spans="1:3" x14ac:dyDescent="0.2">
      <c r="A1232" s="9">
        <f ca="1">PHOTOS[[#This Row],[Customer_ID]]</f>
        <v>171</v>
      </c>
      <c r="B1232" s="10" t="s">
        <v>4113</v>
      </c>
      <c r="C1232" t="s">
        <v>5636</v>
      </c>
    </row>
    <row r="1233" spans="1:3" x14ac:dyDescent="0.2">
      <c r="A1233" s="10">
        <f ca="1">PHOTOS[[#This Row],[Customer_ID]]</f>
        <v>146</v>
      </c>
      <c r="B1233" s="10" t="s">
        <v>4113</v>
      </c>
      <c r="C1233" t="s">
        <v>5637</v>
      </c>
    </row>
    <row r="1234" spans="1:3" x14ac:dyDescent="0.2">
      <c r="A1234" s="9">
        <f ca="1">PHOTOS[[#This Row],[Customer_ID]]</f>
        <v>200</v>
      </c>
      <c r="B1234" s="10" t="s">
        <v>4113</v>
      </c>
      <c r="C1234" t="s">
        <v>5638</v>
      </c>
    </row>
    <row r="1235" spans="1:3" x14ac:dyDescent="0.2">
      <c r="A1235" s="10">
        <f ca="1">PHOTOS[[#This Row],[Customer_ID]]</f>
        <v>86</v>
      </c>
      <c r="B1235" s="10" t="s">
        <v>4113</v>
      </c>
      <c r="C1235" t="s">
        <v>5639</v>
      </c>
    </row>
    <row r="1236" spans="1:3" x14ac:dyDescent="0.2">
      <c r="A1236" s="9">
        <f ca="1">PHOTOS[[#This Row],[Customer_ID]]</f>
        <v>166</v>
      </c>
      <c r="B1236" s="10" t="s">
        <v>4113</v>
      </c>
      <c r="C1236" t="s">
        <v>5640</v>
      </c>
    </row>
    <row r="1237" spans="1:3" x14ac:dyDescent="0.2">
      <c r="A1237" s="10">
        <f ca="1">PHOTOS[[#This Row],[Customer_ID]]</f>
        <v>44</v>
      </c>
      <c r="B1237" s="10" t="s">
        <v>4113</v>
      </c>
      <c r="C1237" t="s">
        <v>5641</v>
      </c>
    </row>
    <row r="1238" spans="1:3" x14ac:dyDescent="0.2">
      <c r="A1238" s="9">
        <f ca="1">PHOTOS[[#This Row],[Customer_ID]]</f>
        <v>88</v>
      </c>
      <c r="B1238" s="10" t="s">
        <v>4113</v>
      </c>
      <c r="C1238" t="s">
        <v>5642</v>
      </c>
    </row>
    <row r="1239" spans="1:3" x14ac:dyDescent="0.2">
      <c r="A1239" s="10">
        <f ca="1">PHOTOS[[#This Row],[Customer_ID]]</f>
        <v>61</v>
      </c>
      <c r="B1239" s="10" t="s">
        <v>4113</v>
      </c>
      <c r="C1239" t="s">
        <v>5643</v>
      </c>
    </row>
    <row r="1240" spans="1:3" x14ac:dyDescent="0.2">
      <c r="A1240" s="9">
        <f ca="1">PHOTOS[[#This Row],[Customer_ID]]</f>
        <v>41</v>
      </c>
      <c r="B1240" s="10" t="s">
        <v>4113</v>
      </c>
      <c r="C1240" t="s">
        <v>5644</v>
      </c>
    </row>
    <row r="1241" spans="1:3" x14ac:dyDescent="0.2">
      <c r="A1241" s="10">
        <f ca="1">PHOTOS[[#This Row],[Customer_ID]]</f>
        <v>163</v>
      </c>
      <c r="B1241" s="10" t="s">
        <v>4113</v>
      </c>
      <c r="C1241" t="s">
        <v>5645</v>
      </c>
    </row>
    <row r="1242" spans="1:3" x14ac:dyDescent="0.2">
      <c r="A1242" s="9">
        <f ca="1">PHOTOS[[#This Row],[Customer_ID]]</f>
        <v>78</v>
      </c>
      <c r="B1242" s="10" t="s">
        <v>4113</v>
      </c>
      <c r="C1242" t="s">
        <v>5646</v>
      </c>
    </row>
    <row r="1243" spans="1:3" x14ac:dyDescent="0.2">
      <c r="A1243" s="10">
        <f ca="1">PHOTOS[[#This Row],[Customer_ID]]</f>
        <v>95</v>
      </c>
      <c r="B1243" s="10" t="s">
        <v>4113</v>
      </c>
      <c r="C1243" t="s">
        <v>5647</v>
      </c>
    </row>
    <row r="1244" spans="1:3" x14ac:dyDescent="0.2">
      <c r="A1244" s="9">
        <f ca="1">PHOTOS[[#This Row],[Customer_ID]]</f>
        <v>54</v>
      </c>
      <c r="B1244" s="10" t="s">
        <v>4113</v>
      </c>
      <c r="C1244" t="s">
        <v>5648</v>
      </c>
    </row>
    <row r="1245" spans="1:3" x14ac:dyDescent="0.2">
      <c r="A1245" s="10">
        <f ca="1">PHOTOS[[#This Row],[Customer_ID]]</f>
        <v>105</v>
      </c>
      <c r="B1245" s="10" t="s">
        <v>4113</v>
      </c>
      <c r="C1245" t="s">
        <v>5649</v>
      </c>
    </row>
    <row r="1246" spans="1:3" x14ac:dyDescent="0.2">
      <c r="A1246" s="9">
        <f ca="1">PHOTOS[[#This Row],[Customer_ID]]</f>
        <v>55</v>
      </c>
      <c r="B1246" s="10" t="s">
        <v>4113</v>
      </c>
      <c r="C1246" t="s">
        <v>5650</v>
      </c>
    </row>
    <row r="1247" spans="1:3" x14ac:dyDescent="0.2">
      <c r="A1247" s="10">
        <f ca="1">PHOTOS[[#This Row],[Customer_ID]]</f>
        <v>101</v>
      </c>
      <c r="B1247" s="10" t="s">
        <v>4113</v>
      </c>
      <c r="C1247" t="s">
        <v>5651</v>
      </c>
    </row>
    <row r="1248" spans="1:3" x14ac:dyDescent="0.2">
      <c r="A1248" s="9">
        <f ca="1">PHOTOS[[#This Row],[Customer_ID]]</f>
        <v>7</v>
      </c>
      <c r="B1248" s="10" t="s">
        <v>4113</v>
      </c>
      <c r="C1248" t="s">
        <v>5652</v>
      </c>
    </row>
    <row r="1249" spans="1:3" x14ac:dyDescent="0.2">
      <c r="A1249" s="10">
        <f ca="1">PHOTOS[[#This Row],[Customer_ID]]</f>
        <v>53</v>
      </c>
      <c r="B1249" s="10" t="s">
        <v>4113</v>
      </c>
      <c r="C1249" t="s">
        <v>5653</v>
      </c>
    </row>
    <row r="1250" spans="1:3" x14ac:dyDescent="0.2">
      <c r="A1250" s="9">
        <f ca="1">PHOTOS[[#This Row],[Customer_ID]]</f>
        <v>98</v>
      </c>
      <c r="B1250" s="10" t="s">
        <v>4113</v>
      </c>
      <c r="C1250" t="s">
        <v>5654</v>
      </c>
    </row>
    <row r="1251" spans="1:3" x14ac:dyDescent="0.2">
      <c r="A1251" s="10">
        <f ca="1">PHOTOS[[#This Row],[Customer_ID]]</f>
        <v>52</v>
      </c>
      <c r="B1251" s="10" t="s">
        <v>4113</v>
      </c>
      <c r="C1251" t="s">
        <v>5655</v>
      </c>
    </row>
    <row r="1252" spans="1:3" x14ac:dyDescent="0.2">
      <c r="A1252" s="9">
        <f ca="1">PHOTOS[[#This Row],[Customer_ID]]</f>
        <v>179</v>
      </c>
      <c r="B1252" s="10" t="s">
        <v>4113</v>
      </c>
      <c r="C1252" t="s">
        <v>5656</v>
      </c>
    </row>
    <row r="1253" spans="1:3" x14ac:dyDescent="0.2">
      <c r="A1253" s="10">
        <f ca="1">PHOTOS[[#This Row],[Customer_ID]]</f>
        <v>163</v>
      </c>
      <c r="B1253" s="10" t="s">
        <v>4113</v>
      </c>
      <c r="C1253" t="s">
        <v>5657</v>
      </c>
    </row>
    <row r="1254" spans="1:3" x14ac:dyDescent="0.2">
      <c r="A1254" s="9">
        <f ca="1">PHOTOS[[#This Row],[Customer_ID]]</f>
        <v>13</v>
      </c>
      <c r="B1254" s="10" t="s">
        <v>4113</v>
      </c>
      <c r="C1254" t="s">
        <v>5658</v>
      </c>
    </row>
    <row r="1255" spans="1:3" x14ac:dyDescent="0.2">
      <c r="A1255" s="10">
        <f ca="1">PHOTOS[[#This Row],[Customer_ID]]</f>
        <v>144</v>
      </c>
      <c r="B1255" s="10" t="s">
        <v>4113</v>
      </c>
      <c r="C1255" t="s">
        <v>5659</v>
      </c>
    </row>
    <row r="1256" spans="1:3" x14ac:dyDescent="0.2">
      <c r="A1256" s="9">
        <f ca="1">PHOTOS[[#This Row],[Customer_ID]]</f>
        <v>132</v>
      </c>
      <c r="B1256" s="10" t="s">
        <v>4113</v>
      </c>
      <c r="C1256" t="s">
        <v>5660</v>
      </c>
    </row>
    <row r="1257" spans="1:3" x14ac:dyDescent="0.2">
      <c r="A1257" s="10">
        <f ca="1">PHOTOS[[#This Row],[Customer_ID]]</f>
        <v>142</v>
      </c>
      <c r="B1257" s="10" t="s">
        <v>4113</v>
      </c>
      <c r="C1257" t="s">
        <v>5661</v>
      </c>
    </row>
    <row r="1258" spans="1:3" x14ac:dyDescent="0.2">
      <c r="A1258" s="9">
        <f ca="1">PHOTOS[[#This Row],[Customer_ID]]</f>
        <v>21</v>
      </c>
      <c r="B1258" s="10" t="s">
        <v>4113</v>
      </c>
      <c r="C1258" t="s">
        <v>5662</v>
      </c>
    </row>
    <row r="1259" spans="1:3" x14ac:dyDescent="0.2">
      <c r="A1259" s="10">
        <f ca="1">PHOTOS[[#This Row],[Customer_ID]]</f>
        <v>189</v>
      </c>
      <c r="B1259" s="10" t="s">
        <v>4113</v>
      </c>
      <c r="C1259" t="s">
        <v>5663</v>
      </c>
    </row>
    <row r="1260" spans="1:3" x14ac:dyDescent="0.2">
      <c r="A1260" s="9">
        <f ca="1">PHOTOS[[#This Row],[Customer_ID]]</f>
        <v>37</v>
      </c>
      <c r="B1260" s="10" t="s">
        <v>4113</v>
      </c>
      <c r="C1260" t="s">
        <v>5664</v>
      </c>
    </row>
    <row r="1261" spans="1:3" x14ac:dyDescent="0.2">
      <c r="A1261" s="10">
        <f ca="1">PHOTOS[[#This Row],[Customer_ID]]</f>
        <v>182</v>
      </c>
      <c r="B1261" s="10" t="s">
        <v>4113</v>
      </c>
      <c r="C1261" t="s">
        <v>5665</v>
      </c>
    </row>
    <row r="1262" spans="1:3" x14ac:dyDescent="0.2">
      <c r="A1262" s="9">
        <f ca="1">PHOTOS[[#This Row],[Customer_ID]]</f>
        <v>145</v>
      </c>
      <c r="B1262" s="10" t="s">
        <v>4113</v>
      </c>
      <c r="C1262" t="s">
        <v>5666</v>
      </c>
    </row>
    <row r="1263" spans="1:3" x14ac:dyDescent="0.2">
      <c r="A1263" s="10">
        <f ca="1">PHOTOS[[#This Row],[Customer_ID]]</f>
        <v>42</v>
      </c>
      <c r="B1263" s="10" t="s">
        <v>4113</v>
      </c>
      <c r="C1263" t="s">
        <v>5667</v>
      </c>
    </row>
    <row r="1264" spans="1:3" x14ac:dyDescent="0.2">
      <c r="A1264" s="9">
        <f ca="1">PHOTOS[[#This Row],[Customer_ID]]</f>
        <v>166</v>
      </c>
      <c r="B1264" s="10" t="s">
        <v>4113</v>
      </c>
      <c r="C1264" t="s">
        <v>5668</v>
      </c>
    </row>
    <row r="1265" spans="1:3" x14ac:dyDescent="0.2">
      <c r="A1265" s="10">
        <f ca="1">PHOTOS[[#This Row],[Customer_ID]]</f>
        <v>164</v>
      </c>
      <c r="B1265" s="10" t="s">
        <v>4113</v>
      </c>
      <c r="C1265" t="s">
        <v>5669</v>
      </c>
    </row>
    <row r="1266" spans="1:3" x14ac:dyDescent="0.2">
      <c r="A1266" s="9">
        <f ca="1">PHOTOS[[#This Row],[Customer_ID]]</f>
        <v>52</v>
      </c>
      <c r="B1266" s="10" t="s">
        <v>4113</v>
      </c>
      <c r="C1266" t="s">
        <v>5670</v>
      </c>
    </row>
    <row r="1267" spans="1:3" x14ac:dyDescent="0.2">
      <c r="A1267" s="10">
        <f ca="1">PHOTOS[[#This Row],[Customer_ID]]</f>
        <v>185</v>
      </c>
      <c r="B1267" s="10" t="s">
        <v>4113</v>
      </c>
      <c r="C1267" t="s">
        <v>5671</v>
      </c>
    </row>
    <row r="1268" spans="1:3" x14ac:dyDescent="0.2">
      <c r="A1268" s="9">
        <f ca="1">PHOTOS[[#This Row],[Customer_ID]]</f>
        <v>147</v>
      </c>
      <c r="B1268" s="10" t="s">
        <v>4113</v>
      </c>
      <c r="C1268" t="s">
        <v>5672</v>
      </c>
    </row>
    <row r="1269" spans="1:3" x14ac:dyDescent="0.2">
      <c r="A1269" s="10">
        <f ca="1">PHOTOS[[#This Row],[Customer_ID]]</f>
        <v>106</v>
      </c>
      <c r="B1269" s="10" t="s">
        <v>4113</v>
      </c>
      <c r="C1269" t="s">
        <v>5673</v>
      </c>
    </row>
    <row r="1270" spans="1:3" x14ac:dyDescent="0.2">
      <c r="A1270" s="9">
        <f ca="1">PHOTOS[[#This Row],[Customer_ID]]</f>
        <v>110</v>
      </c>
      <c r="B1270" s="10" t="s">
        <v>4113</v>
      </c>
      <c r="C1270" t="s">
        <v>5674</v>
      </c>
    </row>
    <row r="1271" spans="1:3" x14ac:dyDescent="0.2">
      <c r="A1271" s="10">
        <f ca="1">PHOTOS[[#This Row],[Customer_ID]]</f>
        <v>152</v>
      </c>
      <c r="B1271" s="10" t="s">
        <v>4113</v>
      </c>
      <c r="C1271" t="s">
        <v>5675</v>
      </c>
    </row>
    <row r="1272" spans="1:3" x14ac:dyDescent="0.2">
      <c r="A1272" s="9">
        <f ca="1">PHOTOS[[#This Row],[Customer_ID]]</f>
        <v>61</v>
      </c>
      <c r="B1272" s="10" t="s">
        <v>4113</v>
      </c>
      <c r="C1272" t="s">
        <v>5676</v>
      </c>
    </row>
    <row r="1273" spans="1:3" x14ac:dyDescent="0.2">
      <c r="A1273" s="10">
        <f ca="1">PHOTOS[[#This Row],[Customer_ID]]</f>
        <v>12</v>
      </c>
      <c r="B1273" s="10" t="s">
        <v>4113</v>
      </c>
      <c r="C1273" t="s">
        <v>5677</v>
      </c>
    </row>
    <row r="1274" spans="1:3" x14ac:dyDescent="0.2">
      <c r="A1274" s="9">
        <f ca="1">PHOTOS[[#This Row],[Customer_ID]]</f>
        <v>43</v>
      </c>
      <c r="B1274" s="10" t="s">
        <v>4113</v>
      </c>
      <c r="C1274" t="s">
        <v>5678</v>
      </c>
    </row>
    <row r="1275" spans="1:3" x14ac:dyDescent="0.2">
      <c r="A1275" s="10">
        <f ca="1">PHOTOS[[#This Row],[Customer_ID]]</f>
        <v>150</v>
      </c>
      <c r="B1275" s="10" t="s">
        <v>4113</v>
      </c>
      <c r="C1275" t="s">
        <v>5679</v>
      </c>
    </row>
    <row r="1276" spans="1:3" x14ac:dyDescent="0.2">
      <c r="A1276" s="9">
        <f ca="1">PHOTOS[[#This Row],[Customer_ID]]</f>
        <v>58</v>
      </c>
      <c r="B1276" s="10" t="s">
        <v>4113</v>
      </c>
      <c r="C1276" t="s">
        <v>5680</v>
      </c>
    </row>
    <row r="1277" spans="1:3" x14ac:dyDescent="0.2">
      <c r="A1277" s="10">
        <f ca="1">PHOTOS[[#This Row],[Customer_ID]]</f>
        <v>43</v>
      </c>
      <c r="B1277" s="10" t="s">
        <v>4113</v>
      </c>
      <c r="C1277" t="s">
        <v>5681</v>
      </c>
    </row>
    <row r="1278" spans="1:3" x14ac:dyDescent="0.2">
      <c r="A1278" s="9">
        <f ca="1">PHOTOS[[#This Row],[Customer_ID]]</f>
        <v>71</v>
      </c>
      <c r="B1278" s="10" t="s">
        <v>4113</v>
      </c>
      <c r="C1278" t="s">
        <v>5682</v>
      </c>
    </row>
    <row r="1279" spans="1:3" x14ac:dyDescent="0.2">
      <c r="A1279" s="10">
        <f ca="1">PHOTOS[[#This Row],[Customer_ID]]</f>
        <v>187</v>
      </c>
      <c r="B1279" s="10" t="s">
        <v>4113</v>
      </c>
      <c r="C1279" t="s">
        <v>5683</v>
      </c>
    </row>
    <row r="1280" spans="1:3" x14ac:dyDescent="0.2">
      <c r="A1280" s="9">
        <f ca="1">PHOTOS[[#This Row],[Customer_ID]]</f>
        <v>177</v>
      </c>
      <c r="B1280" s="10" t="s">
        <v>4113</v>
      </c>
      <c r="C1280" t="s">
        <v>5684</v>
      </c>
    </row>
    <row r="1281" spans="1:3" x14ac:dyDescent="0.2">
      <c r="A1281" s="10">
        <f ca="1">PHOTOS[[#This Row],[Customer_ID]]</f>
        <v>175</v>
      </c>
      <c r="B1281" s="10" t="s">
        <v>4113</v>
      </c>
      <c r="C1281" t="s">
        <v>5685</v>
      </c>
    </row>
    <row r="1282" spans="1:3" x14ac:dyDescent="0.2">
      <c r="A1282" s="9">
        <f ca="1">PHOTOS[[#This Row],[Customer_ID]]</f>
        <v>102</v>
      </c>
      <c r="B1282" s="10" t="s">
        <v>4113</v>
      </c>
      <c r="C1282" t="s">
        <v>5686</v>
      </c>
    </row>
    <row r="1283" spans="1:3" x14ac:dyDescent="0.2">
      <c r="A1283" s="10">
        <f ca="1">PHOTOS[[#This Row],[Customer_ID]]</f>
        <v>199</v>
      </c>
      <c r="B1283" s="10" t="s">
        <v>4113</v>
      </c>
      <c r="C1283" t="s">
        <v>5687</v>
      </c>
    </row>
    <row r="1284" spans="1:3" x14ac:dyDescent="0.2">
      <c r="A1284" s="9">
        <f ca="1">PHOTOS[[#This Row],[Customer_ID]]</f>
        <v>149</v>
      </c>
      <c r="B1284" s="10" t="s">
        <v>4113</v>
      </c>
      <c r="C1284" t="s">
        <v>5688</v>
      </c>
    </row>
    <row r="1285" spans="1:3" x14ac:dyDescent="0.2">
      <c r="A1285" s="10">
        <f ca="1">PHOTOS[[#This Row],[Customer_ID]]</f>
        <v>46</v>
      </c>
      <c r="B1285" s="10" t="s">
        <v>4113</v>
      </c>
      <c r="C1285" t="s">
        <v>5689</v>
      </c>
    </row>
    <row r="1286" spans="1:3" x14ac:dyDescent="0.2">
      <c r="A1286" s="9">
        <f ca="1">PHOTOS[[#This Row],[Customer_ID]]</f>
        <v>53</v>
      </c>
      <c r="B1286" s="10" t="s">
        <v>4113</v>
      </c>
      <c r="C1286" t="s">
        <v>5690</v>
      </c>
    </row>
    <row r="1287" spans="1:3" x14ac:dyDescent="0.2">
      <c r="A1287" s="10">
        <f ca="1">PHOTOS[[#This Row],[Customer_ID]]</f>
        <v>142</v>
      </c>
      <c r="B1287" s="10" t="s">
        <v>4113</v>
      </c>
      <c r="C1287" t="s">
        <v>5691</v>
      </c>
    </row>
    <row r="1288" spans="1:3" x14ac:dyDescent="0.2">
      <c r="A1288" s="9">
        <f ca="1">PHOTOS[[#This Row],[Customer_ID]]</f>
        <v>19</v>
      </c>
      <c r="B1288" s="10" t="s">
        <v>4113</v>
      </c>
      <c r="C1288" t="s">
        <v>5692</v>
      </c>
    </row>
    <row r="1289" spans="1:3" x14ac:dyDescent="0.2">
      <c r="A1289" s="10">
        <f ca="1">PHOTOS[[#This Row],[Customer_ID]]</f>
        <v>30</v>
      </c>
      <c r="B1289" s="10" t="s">
        <v>4113</v>
      </c>
      <c r="C1289" t="s">
        <v>5693</v>
      </c>
    </row>
    <row r="1290" spans="1:3" x14ac:dyDescent="0.2">
      <c r="A1290" s="9">
        <f ca="1">PHOTOS[[#This Row],[Customer_ID]]</f>
        <v>130</v>
      </c>
      <c r="B1290" s="10" t="s">
        <v>4113</v>
      </c>
      <c r="C1290" t="s">
        <v>5694</v>
      </c>
    </row>
    <row r="1291" spans="1:3" x14ac:dyDescent="0.2">
      <c r="A1291" s="10">
        <f ca="1">PHOTOS[[#This Row],[Customer_ID]]</f>
        <v>128</v>
      </c>
      <c r="B1291" s="10" t="s">
        <v>4113</v>
      </c>
      <c r="C1291" t="s">
        <v>5695</v>
      </c>
    </row>
    <row r="1292" spans="1:3" x14ac:dyDescent="0.2">
      <c r="A1292" s="9">
        <f ca="1">PHOTOS[[#This Row],[Customer_ID]]</f>
        <v>108</v>
      </c>
      <c r="B1292" s="10" t="s">
        <v>4113</v>
      </c>
      <c r="C1292" t="s">
        <v>5696</v>
      </c>
    </row>
    <row r="1293" spans="1:3" x14ac:dyDescent="0.2">
      <c r="A1293" s="10">
        <f ca="1">PHOTOS[[#This Row],[Customer_ID]]</f>
        <v>75</v>
      </c>
      <c r="B1293" s="10" t="s">
        <v>4113</v>
      </c>
      <c r="C1293" t="s">
        <v>5697</v>
      </c>
    </row>
    <row r="1294" spans="1:3" x14ac:dyDescent="0.2">
      <c r="A1294" s="9">
        <f ca="1">PHOTOS[[#This Row],[Customer_ID]]</f>
        <v>52</v>
      </c>
      <c r="B1294" s="10" t="s">
        <v>4113</v>
      </c>
      <c r="C1294" t="s">
        <v>5698</v>
      </c>
    </row>
    <row r="1295" spans="1:3" x14ac:dyDescent="0.2">
      <c r="A1295" s="10">
        <f ca="1">PHOTOS[[#This Row],[Customer_ID]]</f>
        <v>44</v>
      </c>
      <c r="B1295" s="10" t="s">
        <v>4113</v>
      </c>
      <c r="C1295" t="s">
        <v>5699</v>
      </c>
    </row>
    <row r="1296" spans="1:3" x14ac:dyDescent="0.2">
      <c r="A1296" s="9">
        <f ca="1">PHOTOS[[#This Row],[Customer_ID]]</f>
        <v>120</v>
      </c>
      <c r="B1296" s="10" t="s">
        <v>4113</v>
      </c>
      <c r="C1296" t="s">
        <v>5700</v>
      </c>
    </row>
    <row r="1297" spans="1:3" x14ac:dyDescent="0.2">
      <c r="A1297" s="10">
        <f ca="1">PHOTOS[[#This Row],[Customer_ID]]</f>
        <v>10</v>
      </c>
      <c r="B1297" s="10" t="s">
        <v>4113</v>
      </c>
      <c r="C1297" t="s">
        <v>5701</v>
      </c>
    </row>
    <row r="1298" spans="1:3" x14ac:dyDescent="0.2">
      <c r="A1298" s="9">
        <f ca="1">PHOTOS[[#This Row],[Customer_ID]]</f>
        <v>3</v>
      </c>
      <c r="B1298" s="10" t="s">
        <v>4113</v>
      </c>
      <c r="C1298" t="s">
        <v>5702</v>
      </c>
    </row>
    <row r="1299" spans="1:3" x14ac:dyDescent="0.2">
      <c r="A1299" s="10">
        <f ca="1">PHOTOS[[#This Row],[Customer_ID]]</f>
        <v>90</v>
      </c>
      <c r="B1299" s="10" t="s">
        <v>4113</v>
      </c>
      <c r="C1299" t="s">
        <v>5703</v>
      </c>
    </row>
    <row r="1300" spans="1:3" x14ac:dyDescent="0.2">
      <c r="A1300" s="9">
        <f ca="1">PHOTOS[[#This Row],[Customer_ID]]</f>
        <v>94</v>
      </c>
      <c r="B1300" s="10" t="s">
        <v>4113</v>
      </c>
      <c r="C1300" t="s">
        <v>5704</v>
      </c>
    </row>
    <row r="1301" spans="1:3" x14ac:dyDescent="0.2">
      <c r="A1301" s="10">
        <f ca="1">PHOTOS[[#This Row],[Customer_ID]]</f>
        <v>57</v>
      </c>
      <c r="B1301" s="10" t="s">
        <v>4113</v>
      </c>
      <c r="C1301" t="s">
        <v>5705</v>
      </c>
    </row>
    <row r="1302" spans="1:3" x14ac:dyDescent="0.2">
      <c r="A1302" s="9">
        <f ca="1">PHOTOS[[#This Row],[Customer_ID]]</f>
        <v>132</v>
      </c>
      <c r="B1302" s="10" t="s">
        <v>4113</v>
      </c>
      <c r="C1302" t="s">
        <v>5706</v>
      </c>
    </row>
    <row r="1303" spans="1:3" x14ac:dyDescent="0.2">
      <c r="A1303" s="10">
        <f ca="1">PHOTOS[[#This Row],[Customer_ID]]</f>
        <v>111</v>
      </c>
      <c r="B1303" s="10" t="s">
        <v>4113</v>
      </c>
      <c r="C1303" t="s">
        <v>5707</v>
      </c>
    </row>
    <row r="1304" spans="1:3" x14ac:dyDescent="0.2">
      <c r="A1304" s="9">
        <f ca="1">PHOTOS[[#This Row],[Customer_ID]]</f>
        <v>162</v>
      </c>
      <c r="B1304" s="10" t="s">
        <v>4113</v>
      </c>
      <c r="C1304" t="s">
        <v>5708</v>
      </c>
    </row>
    <row r="1305" spans="1:3" x14ac:dyDescent="0.2">
      <c r="A1305" s="10">
        <f ca="1">PHOTOS[[#This Row],[Customer_ID]]</f>
        <v>85</v>
      </c>
      <c r="B1305" s="10" t="s">
        <v>4113</v>
      </c>
      <c r="C1305" t="s">
        <v>5709</v>
      </c>
    </row>
    <row r="1306" spans="1:3" x14ac:dyDescent="0.2">
      <c r="A1306" s="9">
        <f ca="1">PHOTOS[[#This Row],[Customer_ID]]</f>
        <v>100</v>
      </c>
      <c r="B1306" s="10" t="s">
        <v>4113</v>
      </c>
      <c r="C1306" t="s">
        <v>5710</v>
      </c>
    </row>
    <row r="1307" spans="1:3" x14ac:dyDescent="0.2">
      <c r="A1307" s="10">
        <f ca="1">PHOTOS[[#This Row],[Customer_ID]]</f>
        <v>108</v>
      </c>
      <c r="B1307" s="10" t="s">
        <v>4113</v>
      </c>
      <c r="C1307" t="s">
        <v>5711</v>
      </c>
    </row>
    <row r="1308" spans="1:3" x14ac:dyDescent="0.2">
      <c r="A1308" s="9">
        <f ca="1">PHOTOS[[#This Row],[Customer_ID]]</f>
        <v>133</v>
      </c>
      <c r="B1308" s="10" t="s">
        <v>4113</v>
      </c>
      <c r="C1308" t="s">
        <v>5712</v>
      </c>
    </row>
    <row r="1309" spans="1:3" x14ac:dyDescent="0.2">
      <c r="A1309" s="10">
        <f ca="1">PHOTOS[[#This Row],[Customer_ID]]</f>
        <v>113</v>
      </c>
      <c r="B1309" s="10" t="s">
        <v>4113</v>
      </c>
      <c r="C1309" t="s">
        <v>5713</v>
      </c>
    </row>
    <row r="1310" spans="1:3" x14ac:dyDescent="0.2">
      <c r="A1310" s="9">
        <f ca="1">PHOTOS[[#This Row],[Customer_ID]]</f>
        <v>126</v>
      </c>
      <c r="B1310" s="10" t="s">
        <v>4113</v>
      </c>
      <c r="C1310" t="s">
        <v>5714</v>
      </c>
    </row>
    <row r="1311" spans="1:3" x14ac:dyDescent="0.2">
      <c r="A1311" s="10">
        <f ca="1">PHOTOS[[#This Row],[Customer_ID]]</f>
        <v>20</v>
      </c>
      <c r="B1311" s="10" t="s">
        <v>4113</v>
      </c>
      <c r="C1311" t="s">
        <v>5715</v>
      </c>
    </row>
    <row r="1312" spans="1:3" x14ac:dyDescent="0.2">
      <c r="A1312" s="9">
        <f ca="1">PHOTOS[[#This Row],[Customer_ID]]</f>
        <v>120</v>
      </c>
      <c r="B1312" s="10" t="s">
        <v>4113</v>
      </c>
      <c r="C1312" t="s">
        <v>5716</v>
      </c>
    </row>
    <row r="1313" spans="1:3" x14ac:dyDescent="0.2">
      <c r="A1313" s="10">
        <f ca="1">PHOTOS[[#This Row],[Customer_ID]]</f>
        <v>166</v>
      </c>
      <c r="B1313" s="10" t="s">
        <v>4113</v>
      </c>
      <c r="C1313" t="s">
        <v>5717</v>
      </c>
    </row>
    <row r="1314" spans="1:3" x14ac:dyDescent="0.2">
      <c r="A1314" s="9">
        <f ca="1">PHOTOS[[#This Row],[Customer_ID]]</f>
        <v>72</v>
      </c>
      <c r="B1314" s="10" t="s">
        <v>4113</v>
      </c>
      <c r="C1314" t="s">
        <v>5718</v>
      </c>
    </row>
    <row r="1315" spans="1:3" x14ac:dyDescent="0.2">
      <c r="A1315" s="10">
        <f ca="1">PHOTOS[[#This Row],[Customer_ID]]</f>
        <v>197</v>
      </c>
      <c r="B1315" s="10" t="s">
        <v>4113</v>
      </c>
      <c r="C1315" t="s">
        <v>5719</v>
      </c>
    </row>
    <row r="1316" spans="1:3" x14ac:dyDescent="0.2">
      <c r="A1316" s="9">
        <f ca="1">PHOTOS[[#This Row],[Customer_ID]]</f>
        <v>150</v>
      </c>
      <c r="B1316" s="10" t="s">
        <v>4113</v>
      </c>
      <c r="C1316" t="s">
        <v>5720</v>
      </c>
    </row>
    <row r="1317" spans="1:3" x14ac:dyDescent="0.2">
      <c r="A1317" s="10">
        <f ca="1">PHOTOS[[#This Row],[Customer_ID]]</f>
        <v>54</v>
      </c>
      <c r="B1317" s="10" t="s">
        <v>4113</v>
      </c>
      <c r="C1317" t="s">
        <v>5721</v>
      </c>
    </row>
    <row r="1318" spans="1:3" x14ac:dyDescent="0.2">
      <c r="A1318" s="9">
        <f ca="1">PHOTOS[[#This Row],[Customer_ID]]</f>
        <v>115</v>
      </c>
      <c r="B1318" s="10" t="s">
        <v>4113</v>
      </c>
      <c r="C1318" t="s">
        <v>5722</v>
      </c>
    </row>
    <row r="1319" spans="1:3" x14ac:dyDescent="0.2">
      <c r="A1319" s="10">
        <f ca="1">PHOTOS[[#This Row],[Customer_ID]]</f>
        <v>75</v>
      </c>
      <c r="B1319" s="10" t="s">
        <v>4113</v>
      </c>
      <c r="C1319" t="s">
        <v>5723</v>
      </c>
    </row>
    <row r="1320" spans="1:3" x14ac:dyDescent="0.2">
      <c r="A1320" s="9">
        <f ca="1">PHOTOS[[#This Row],[Customer_ID]]</f>
        <v>20</v>
      </c>
      <c r="B1320" s="10" t="s">
        <v>4113</v>
      </c>
      <c r="C1320" t="s">
        <v>5724</v>
      </c>
    </row>
    <row r="1321" spans="1:3" x14ac:dyDescent="0.2">
      <c r="A1321" s="10">
        <f ca="1">PHOTOS[[#This Row],[Customer_ID]]</f>
        <v>186</v>
      </c>
      <c r="B1321" s="10" t="s">
        <v>4113</v>
      </c>
      <c r="C1321" t="s">
        <v>5725</v>
      </c>
    </row>
    <row r="1322" spans="1:3" x14ac:dyDescent="0.2">
      <c r="A1322" s="9">
        <f ca="1">PHOTOS[[#This Row],[Customer_ID]]</f>
        <v>26</v>
      </c>
      <c r="B1322" s="10" t="s">
        <v>4113</v>
      </c>
      <c r="C1322" t="s">
        <v>5726</v>
      </c>
    </row>
    <row r="1323" spans="1:3" x14ac:dyDescent="0.2">
      <c r="A1323" s="10">
        <f ca="1">PHOTOS[[#This Row],[Customer_ID]]</f>
        <v>136</v>
      </c>
      <c r="B1323" s="10" t="s">
        <v>4113</v>
      </c>
      <c r="C1323" t="s">
        <v>5727</v>
      </c>
    </row>
    <row r="1324" spans="1:3" x14ac:dyDescent="0.2">
      <c r="A1324" s="9">
        <f ca="1">PHOTOS[[#This Row],[Customer_ID]]</f>
        <v>148</v>
      </c>
      <c r="B1324" s="10" t="s">
        <v>4113</v>
      </c>
      <c r="C1324" t="s">
        <v>5728</v>
      </c>
    </row>
    <row r="1325" spans="1:3" x14ac:dyDescent="0.2">
      <c r="A1325" s="10">
        <f ca="1">PHOTOS[[#This Row],[Customer_ID]]</f>
        <v>131</v>
      </c>
      <c r="B1325" s="10" t="s">
        <v>4113</v>
      </c>
      <c r="C1325" t="s">
        <v>5729</v>
      </c>
    </row>
    <row r="1326" spans="1:3" x14ac:dyDescent="0.2">
      <c r="A1326" s="9">
        <f ca="1">PHOTOS[[#This Row],[Customer_ID]]</f>
        <v>104</v>
      </c>
      <c r="B1326" s="10" t="s">
        <v>4113</v>
      </c>
      <c r="C1326" t="s">
        <v>5730</v>
      </c>
    </row>
    <row r="1327" spans="1:3" x14ac:dyDescent="0.2">
      <c r="A1327" s="10">
        <f ca="1">PHOTOS[[#This Row],[Customer_ID]]</f>
        <v>3</v>
      </c>
      <c r="B1327" s="10" t="s">
        <v>4113</v>
      </c>
      <c r="C1327" t="s">
        <v>5731</v>
      </c>
    </row>
    <row r="1328" spans="1:3" x14ac:dyDescent="0.2">
      <c r="A1328" s="9">
        <f ca="1">PHOTOS[[#This Row],[Customer_ID]]</f>
        <v>114</v>
      </c>
      <c r="B1328" s="10" t="s">
        <v>4113</v>
      </c>
      <c r="C1328" t="s">
        <v>5732</v>
      </c>
    </row>
    <row r="1329" spans="1:3" x14ac:dyDescent="0.2">
      <c r="A1329" s="10">
        <f ca="1">PHOTOS[[#This Row],[Customer_ID]]</f>
        <v>186</v>
      </c>
      <c r="B1329" s="10" t="s">
        <v>4113</v>
      </c>
      <c r="C1329" t="s">
        <v>5733</v>
      </c>
    </row>
    <row r="1330" spans="1:3" x14ac:dyDescent="0.2">
      <c r="A1330" s="9">
        <f ca="1">PHOTOS[[#This Row],[Customer_ID]]</f>
        <v>120</v>
      </c>
      <c r="B1330" s="10" t="s">
        <v>4113</v>
      </c>
      <c r="C1330" t="s">
        <v>5734</v>
      </c>
    </row>
    <row r="1331" spans="1:3" x14ac:dyDescent="0.2">
      <c r="A1331" s="10">
        <f ca="1">PHOTOS[[#This Row],[Customer_ID]]</f>
        <v>174</v>
      </c>
      <c r="B1331" s="10" t="s">
        <v>4113</v>
      </c>
      <c r="C1331" t="s">
        <v>5735</v>
      </c>
    </row>
    <row r="1332" spans="1:3" x14ac:dyDescent="0.2">
      <c r="A1332" s="9">
        <f ca="1">PHOTOS[[#This Row],[Customer_ID]]</f>
        <v>15</v>
      </c>
      <c r="B1332" s="10" t="s">
        <v>4113</v>
      </c>
      <c r="C1332" t="s">
        <v>5736</v>
      </c>
    </row>
    <row r="1333" spans="1:3" x14ac:dyDescent="0.2">
      <c r="A1333" s="10">
        <f ca="1">PHOTOS[[#This Row],[Customer_ID]]</f>
        <v>50</v>
      </c>
      <c r="B1333" s="10" t="s">
        <v>4113</v>
      </c>
      <c r="C1333" t="s">
        <v>5737</v>
      </c>
    </row>
    <row r="1334" spans="1:3" x14ac:dyDescent="0.2">
      <c r="A1334" s="9">
        <f ca="1">PHOTOS[[#This Row],[Customer_ID]]</f>
        <v>63</v>
      </c>
      <c r="B1334" s="10" t="s">
        <v>4113</v>
      </c>
      <c r="C1334" t="s">
        <v>5738</v>
      </c>
    </row>
    <row r="1335" spans="1:3" x14ac:dyDescent="0.2">
      <c r="A1335" s="10">
        <f ca="1">PHOTOS[[#This Row],[Customer_ID]]</f>
        <v>133</v>
      </c>
      <c r="B1335" s="10" t="s">
        <v>4113</v>
      </c>
      <c r="C1335" t="s">
        <v>5739</v>
      </c>
    </row>
    <row r="1336" spans="1:3" x14ac:dyDescent="0.2">
      <c r="A1336" s="9">
        <f ca="1">PHOTOS[[#This Row],[Customer_ID]]</f>
        <v>27</v>
      </c>
      <c r="B1336" s="10" t="s">
        <v>4113</v>
      </c>
      <c r="C1336" t="s">
        <v>5740</v>
      </c>
    </row>
    <row r="1337" spans="1:3" x14ac:dyDescent="0.2">
      <c r="A1337" s="10">
        <f ca="1">PHOTOS[[#This Row],[Customer_ID]]</f>
        <v>193</v>
      </c>
      <c r="B1337" s="10" t="s">
        <v>4113</v>
      </c>
      <c r="C1337" t="s">
        <v>5741</v>
      </c>
    </row>
    <row r="1338" spans="1:3" x14ac:dyDescent="0.2">
      <c r="A1338" s="9">
        <f ca="1">PHOTOS[[#This Row],[Customer_ID]]</f>
        <v>57</v>
      </c>
      <c r="B1338" s="10" t="s">
        <v>4113</v>
      </c>
      <c r="C1338" t="s">
        <v>5742</v>
      </c>
    </row>
    <row r="1339" spans="1:3" x14ac:dyDescent="0.2">
      <c r="A1339" s="10">
        <f ca="1">PHOTOS[[#This Row],[Customer_ID]]</f>
        <v>161</v>
      </c>
      <c r="B1339" s="10" t="s">
        <v>4113</v>
      </c>
      <c r="C1339" t="s">
        <v>5743</v>
      </c>
    </row>
    <row r="1340" spans="1:3" x14ac:dyDescent="0.2">
      <c r="A1340" s="9">
        <f ca="1">PHOTOS[[#This Row],[Customer_ID]]</f>
        <v>153</v>
      </c>
      <c r="B1340" s="10" t="s">
        <v>4113</v>
      </c>
      <c r="C1340" t="s">
        <v>5744</v>
      </c>
    </row>
    <row r="1341" spans="1:3" x14ac:dyDescent="0.2">
      <c r="A1341" s="10">
        <f ca="1">PHOTOS[[#This Row],[Customer_ID]]</f>
        <v>38</v>
      </c>
      <c r="B1341" s="10" t="s">
        <v>4113</v>
      </c>
      <c r="C1341" t="s">
        <v>5745</v>
      </c>
    </row>
    <row r="1342" spans="1:3" x14ac:dyDescent="0.2">
      <c r="A1342" s="9">
        <f ca="1">PHOTOS[[#This Row],[Customer_ID]]</f>
        <v>107</v>
      </c>
      <c r="B1342" s="10" t="s">
        <v>4113</v>
      </c>
      <c r="C1342" t="s">
        <v>5746</v>
      </c>
    </row>
    <row r="1343" spans="1:3" x14ac:dyDescent="0.2">
      <c r="A1343" s="10">
        <f ca="1">PHOTOS[[#This Row],[Customer_ID]]</f>
        <v>140</v>
      </c>
      <c r="B1343" s="10" t="s">
        <v>4113</v>
      </c>
      <c r="C1343" t="s">
        <v>5747</v>
      </c>
    </row>
    <row r="1344" spans="1:3" x14ac:dyDescent="0.2">
      <c r="A1344" s="9">
        <f ca="1">PHOTOS[[#This Row],[Customer_ID]]</f>
        <v>141</v>
      </c>
      <c r="B1344" s="10" t="s">
        <v>4113</v>
      </c>
      <c r="C1344" t="s">
        <v>5748</v>
      </c>
    </row>
    <row r="1345" spans="1:3" x14ac:dyDescent="0.2">
      <c r="A1345" s="10">
        <f ca="1">PHOTOS[[#This Row],[Customer_ID]]</f>
        <v>7</v>
      </c>
      <c r="B1345" s="10" t="s">
        <v>4113</v>
      </c>
      <c r="C1345" t="s">
        <v>5749</v>
      </c>
    </row>
    <row r="1346" spans="1:3" x14ac:dyDescent="0.2">
      <c r="A1346" s="9">
        <f ca="1">PHOTOS[[#This Row],[Customer_ID]]</f>
        <v>83</v>
      </c>
      <c r="B1346" s="10" t="s">
        <v>4113</v>
      </c>
      <c r="C1346" t="s">
        <v>5750</v>
      </c>
    </row>
    <row r="1347" spans="1:3" x14ac:dyDescent="0.2">
      <c r="A1347" s="10">
        <f ca="1">PHOTOS[[#This Row],[Customer_ID]]</f>
        <v>139</v>
      </c>
      <c r="B1347" s="10" t="s">
        <v>4113</v>
      </c>
      <c r="C1347" t="s">
        <v>5751</v>
      </c>
    </row>
    <row r="1348" spans="1:3" x14ac:dyDescent="0.2">
      <c r="A1348" s="9">
        <f ca="1">PHOTOS[[#This Row],[Customer_ID]]</f>
        <v>146</v>
      </c>
      <c r="B1348" s="10" t="s">
        <v>4113</v>
      </c>
      <c r="C1348" t="s">
        <v>5752</v>
      </c>
    </row>
    <row r="1349" spans="1:3" x14ac:dyDescent="0.2">
      <c r="A1349" s="10">
        <f ca="1">PHOTOS[[#This Row],[Customer_ID]]</f>
        <v>185</v>
      </c>
      <c r="B1349" s="10" t="s">
        <v>4113</v>
      </c>
      <c r="C1349" t="s">
        <v>5753</v>
      </c>
    </row>
    <row r="1350" spans="1:3" x14ac:dyDescent="0.2">
      <c r="A1350" s="9">
        <f ca="1">PHOTOS[[#This Row],[Customer_ID]]</f>
        <v>48</v>
      </c>
      <c r="B1350" s="10" t="s">
        <v>4113</v>
      </c>
      <c r="C1350" t="s">
        <v>5754</v>
      </c>
    </row>
    <row r="1351" spans="1:3" x14ac:dyDescent="0.2">
      <c r="A1351" s="10">
        <f ca="1">PHOTOS[[#This Row],[Customer_ID]]</f>
        <v>57</v>
      </c>
      <c r="B1351" s="10" t="s">
        <v>4113</v>
      </c>
      <c r="C1351" t="s">
        <v>5755</v>
      </c>
    </row>
    <row r="1352" spans="1:3" x14ac:dyDescent="0.2">
      <c r="A1352" s="9">
        <f ca="1">PHOTOS[[#This Row],[Customer_ID]]</f>
        <v>162</v>
      </c>
      <c r="B1352" s="10" t="s">
        <v>4113</v>
      </c>
      <c r="C1352" t="s">
        <v>5756</v>
      </c>
    </row>
    <row r="1353" spans="1:3" x14ac:dyDescent="0.2">
      <c r="A1353" s="10">
        <f ca="1">PHOTOS[[#This Row],[Customer_ID]]</f>
        <v>63</v>
      </c>
      <c r="B1353" s="10" t="s">
        <v>4113</v>
      </c>
      <c r="C1353" t="s">
        <v>5757</v>
      </c>
    </row>
    <row r="1354" spans="1:3" x14ac:dyDescent="0.2">
      <c r="A1354" s="9">
        <f ca="1">PHOTOS[[#This Row],[Customer_ID]]</f>
        <v>79</v>
      </c>
      <c r="B1354" s="10" t="s">
        <v>4113</v>
      </c>
      <c r="C1354" t="s">
        <v>5758</v>
      </c>
    </row>
    <row r="1355" spans="1:3" x14ac:dyDescent="0.2">
      <c r="A1355" s="10">
        <f ca="1">PHOTOS[[#This Row],[Customer_ID]]</f>
        <v>112</v>
      </c>
      <c r="B1355" s="10" t="s">
        <v>4113</v>
      </c>
      <c r="C1355" t="s">
        <v>5759</v>
      </c>
    </row>
    <row r="1356" spans="1:3" x14ac:dyDescent="0.2">
      <c r="A1356" s="9">
        <f ca="1">PHOTOS[[#This Row],[Customer_ID]]</f>
        <v>16</v>
      </c>
      <c r="B1356" s="10" t="s">
        <v>4113</v>
      </c>
      <c r="C1356" t="s">
        <v>5760</v>
      </c>
    </row>
    <row r="1357" spans="1:3" x14ac:dyDescent="0.2">
      <c r="A1357" s="10">
        <f ca="1">PHOTOS[[#This Row],[Customer_ID]]</f>
        <v>7</v>
      </c>
      <c r="B1357" s="10" t="s">
        <v>4113</v>
      </c>
      <c r="C1357" t="s">
        <v>5761</v>
      </c>
    </row>
    <row r="1358" spans="1:3" x14ac:dyDescent="0.2">
      <c r="A1358" s="9">
        <f ca="1">PHOTOS[[#This Row],[Customer_ID]]</f>
        <v>60</v>
      </c>
      <c r="B1358" s="10" t="s">
        <v>4113</v>
      </c>
      <c r="C1358" t="s">
        <v>5762</v>
      </c>
    </row>
    <row r="1359" spans="1:3" x14ac:dyDescent="0.2">
      <c r="A1359" s="10">
        <f ca="1">PHOTOS[[#This Row],[Customer_ID]]</f>
        <v>176</v>
      </c>
      <c r="B1359" s="10" t="s">
        <v>4113</v>
      </c>
      <c r="C1359" t="s">
        <v>5763</v>
      </c>
    </row>
    <row r="1360" spans="1:3" x14ac:dyDescent="0.2">
      <c r="A1360" s="9">
        <f ca="1">PHOTOS[[#This Row],[Customer_ID]]</f>
        <v>47</v>
      </c>
      <c r="B1360" s="10" t="s">
        <v>4113</v>
      </c>
      <c r="C1360" t="s">
        <v>5764</v>
      </c>
    </row>
    <row r="1361" spans="1:3" x14ac:dyDescent="0.2">
      <c r="A1361" s="10">
        <f ca="1">PHOTOS[[#This Row],[Customer_ID]]</f>
        <v>11</v>
      </c>
      <c r="B1361" s="10" t="s">
        <v>4113</v>
      </c>
      <c r="C1361" t="s">
        <v>5765</v>
      </c>
    </row>
    <row r="1362" spans="1:3" x14ac:dyDescent="0.2">
      <c r="A1362" s="9">
        <f ca="1">PHOTOS[[#This Row],[Customer_ID]]</f>
        <v>200</v>
      </c>
      <c r="B1362" s="10" t="s">
        <v>4113</v>
      </c>
      <c r="C1362" t="s">
        <v>5766</v>
      </c>
    </row>
    <row r="1363" spans="1:3" x14ac:dyDescent="0.2">
      <c r="A1363" s="10">
        <f ca="1">PHOTOS[[#This Row],[Customer_ID]]</f>
        <v>130</v>
      </c>
      <c r="B1363" s="10" t="s">
        <v>4113</v>
      </c>
      <c r="C1363" t="s">
        <v>5767</v>
      </c>
    </row>
    <row r="1364" spans="1:3" x14ac:dyDescent="0.2">
      <c r="A1364" s="9">
        <f ca="1">PHOTOS[[#This Row],[Customer_ID]]</f>
        <v>113</v>
      </c>
      <c r="B1364" s="10" t="s">
        <v>4113</v>
      </c>
      <c r="C1364" t="s">
        <v>5768</v>
      </c>
    </row>
    <row r="1365" spans="1:3" x14ac:dyDescent="0.2">
      <c r="A1365" s="10">
        <f ca="1">PHOTOS[[#This Row],[Customer_ID]]</f>
        <v>178</v>
      </c>
      <c r="B1365" s="10" t="s">
        <v>4113</v>
      </c>
      <c r="C1365" t="s">
        <v>5769</v>
      </c>
    </row>
    <row r="1366" spans="1:3" x14ac:dyDescent="0.2">
      <c r="A1366" s="9">
        <f ca="1">PHOTOS[[#This Row],[Customer_ID]]</f>
        <v>138</v>
      </c>
      <c r="B1366" s="10" t="s">
        <v>4113</v>
      </c>
      <c r="C1366" t="s">
        <v>5770</v>
      </c>
    </row>
    <row r="1367" spans="1:3" x14ac:dyDescent="0.2">
      <c r="A1367" s="10">
        <f ca="1">PHOTOS[[#This Row],[Customer_ID]]</f>
        <v>78</v>
      </c>
      <c r="B1367" s="10" t="s">
        <v>4113</v>
      </c>
      <c r="C1367" t="s">
        <v>5771</v>
      </c>
    </row>
    <row r="1368" spans="1:3" x14ac:dyDescent="0.2">
      <c r="A1368" s="9">
        <f ca="1">PHOTOS[[#This Row],[Customer_ID]]</f>
        <v>122</v>
      </c>
      <c r="B1368" s="10" t="s">
        <v>4113</v>
      </c>
      <c r="C1368" t="s">
        <v>5772</v>
      </c>
    </row>
    <row r="1369" spans="1:3" x14ac:dyDescent="0.2">
      <c r="A1369" s="10">
        <f ca="1">PHOTOS[[#This Row],[Customer_ID]]</f>
        <v>97</v>
      </c>
      <c r="B1369" s="10" t="s">
        <v>4113</v>
      </c>
      <c r="C1369" t="s">
        <v>5773</v>
      </c>
    </row>
    <row r="1370" spans="1:3" x14ac:dyDescent="0.2">
      <c r="A1370" s="9">
        <f ca="1">PHOTOS[[#This Row],[Customer_ID]]</f>
        <v>175</v>
      </c>
      <c r="B1370" s="10" t="s">
        <v>4113</v>
      </c>
      <c r="C1370" t="s">
        <v>5774</v>
      </c>
    </row>
    <row r="1371" spans="1:3" x14ac:dyDescent="0.2">
      <c r="A1371" s="10">
        <f ca="1">PHOTOS[[#This Row],[Customer_ID]]</f>
        <v>42</v>
      </c>
      <c r="B1371" s="10" t="s">
        <v>4113</v>
      </c>
      <c r="C1371" t="s">
        <v>5775</v>
      </c>
    </row>
    <row r="1372" spans="1:3" x14ac:dyDescent="0.2">
      <c r="A1372" s="9">
        <f ca="1">PHOTOS[[#This Row],[Customer_ID]]</f>
        <v>86</v>
      </c>
      <c r="B1372" s="10" t="s">
        <v>4113</v>
      </c>
      <c r="C1372" t="s">
        <v>5776</v>
      </c>
    </row>
    <row r="1373" spans="1:3" x14ac:dyDescent="0.2">
      <c r="A1373" s="10">
        <f ca="1">PHOTOS[[#This Row],[Customer_ID]]</f>
        <v>14</v>
      </c>
      <c r="B1373" s="10" t="s">
        <v>4113</v>
      </c>
      <c r="C1373" t="s">
        <v>5777</v>
      </c>
    </row>
    <row r="1374" spans="1:3" x14ac:dyDescent="0.2">
      <c r="A1374" s="9">
        <f ca="1">PHOTOS[[#This Row],[Customer_ID]]</f>
        <v>5</v>
      </c>
      <c r="B1374" s="10" t="s">
        <v>4113</v>
      </c>
      <c r="C1374" t="s">
        <v>5778</v>
      </c>
    </row>
    <row r="1375" spans="1:3" x14ac:dyDescent="0.2">
      <c r="A1375" s="10">
        <f ca="1">PHOTOS[[#This Row],[Customer_ID]]</f>
        <v>142</v>
      </c>
      <c r="B1375" s="10" t="s">
        <v>4113</v>
      </c>
      <c r="C1375" t="s">
        <v>5779</v>
      </c>
    </row>
    <row r="1376" spans="1:3" x14ac:dyDescent="0.2">
      <c r="A1376" s="9">
        <f ca="1">PHOTOS[[#This Row],[Customer_ID]]</f>
        <v>49</v>
      </c>
      <c r="B1376" s="10" t="s">
        <v>4113</v>
      </c>
      <c r="C1376" t="s">
        <v>5780</v>
      </c>
    </row>
    <row r="1377" spans="1:3" x14ac:dyDescent="0.2">
      <c r="A1377" s="10">
        <f ca="1">PHOTOS[[#This Row],[Customer_ID]]</f>
        <v>91</v>
      </c>
      <c r="B1377" s="10" t="s">
        <v>4113</v>
      </c>
      <c r="C1377" t="s">
        <v>5781</v>
      </c>
    </row>
    <row r="1378" spans="1:3" x14ac:dyDescent="0.2">
      <c r="A1378" s="9">
        <f ca="1">PHOTOS[[#This Row],[Customer_ID]]</f>
        <v>17</v>
      </c>
      <c r="B1378" s="10" t="s">
        <v>4113</v>
      </c>
      <c r="C1378" t="s">
        <v>5782</v>
      </c>
    </row>
    <row r="1379" spans="1:3" x14ac:dyDescent="0.2">
      <c r="A1379" s="10">
        <f ca="1">PHOTOS[[#This Row],[Customer_ID]]</f>
        <v>193</v>
      </c>
      <c r="B1379" s="10" t="s">
        <v>4113</v>
      </c>
      <c r="C1379" t="s">
        <v>5783</v>
      </c>
    </row>
    <row r="1380" spans="1:3" x14ac:dyDescent="0.2">
      <c r="A1380" s="9">
        <f ca="1">PHOTOS[[#This Row],[Customer_ID]]</f>
        <v>142</v>
      </c>
      <c r="B1380" s="10" t="s">
        <v>4113</v>
      </c>
      <c r="C1380" t="s">
        <v>5784</v>
      </c>
    </row>
    <row r="1381" spans="1:3" x14ac:dyDescent="0.2">
      <c r="A1381" s="10">
        <f ca="1">PHOTOS[[#This Row],[Customer_ID]]</f>
        <v>1</v>
      </c>
      <c r="B1381" s="10" t="s">
        <v>4113</v>
      </c>
      <c r="C1381" t="s">
        <v>5785</v>
      </c>
    </row>
    <row r="1382" spans="1:3" x14ac:dyDescent="0.2">
      <c r="A1382" s="9">
        <f ca="1">PHOTOS[[#This Row],[Customer_ID]]</f>
        <v>129</v>
      </c>
      <c r="B1382" s="10" t="s">
        <v>4113</v>
      </c>
      <c r="C1382" t="s">
        <v>5786</v>
      </c>
    </row>
    <row r="1383" spans="1:3" x14ac:dyDescent="0.2">
      <c r="A1383" s="10">
        <f ca="1">PHOTOS[[#This Row],[Customer_ID]]</f>
        <v>57</v>
      </c>
      <c r="B1383" s="10" t="s">
        <v>4113</v>
      </c>
      <c r="C1383" t="s">
        <v>5787</v>
      </c>
    </row>
    <row r="1384" spans="1:3" x14ac:dyDescent="0.2">
      <c r="A1384" s="9">
        <f ca="1">PHOTOS[[#This Row],[Customer_ID]]</f>
        <v>77</v>
      </c>
      <c r="B1384" s="10" t="s">
        <v>4113</v>
      </c>
      <c r="C1384" t="s">
        <v>5788</v>
      </c>
    </row>
    <row r="1385" spans="1:3" x14ac:dyDescent="0.2">
      <c r="A1385" s="10">
        <f ca="1">PHOTOS[[#This Row],[Customer_ID]]</f>
        <v>147</v>
      </c>
      <c r="B1385" s="10" t="s">
        <v>4113</v>
      </c>
      <c r="C1385" t="s">
        <v>5789</v>
      </c>
    </row>
    <row r="1386" spans="1:3" x14ac:dyDescent="0.2">
      <c r="A1386" s="9">
        <f ca="1">PHOTOS[[#This Row],[Customer_ID]]</f>
        <v>121</v>
      </c>
      <c r="B1386" s="10" t="s">
        <v>4113</v>
      </c>
      <c r="C1386" t="s">
        <v>5790</v>
      </c>
    </row>
    <row r="1387" spans="1:3" x14ac:dyDescent="0.2">
      <c r="A1387" s="10">
        <f ca="1">PHOTOS[[#This Row],[Customer_ID]]</f>
        <v>177</v>
      </c>
      <c r="B1387" s="10" t="s">
        <v>4113</v>
      </c>
      <c r="C1387" t="s">
        <v>5791</v>
      </c>
    </row>
    <row r="1388" spans="1:3" x14ac:dyDescent="0.2">
      <c r="A1388" s="9">
        <f ca="1">PHOTOS[[#This Row],[Customer_ID]]</f>
        <v>139</v>
      </c>
      <c r="B1388" s="10" t="s">
        <v>4113</v>
      </c>
      <c r="C1388" t="s">
        <v>5792</v>
      </c>
    </row>
    <row r="1389" spans="1:3" x14ac:dyDescent="0.2">
      <c r="A1389" s="10">
        <f ca="1">PHOTOS[[#This Row],[Customer_ID]]</f>
        <v>6</v>
      </c>
      <c r="B1389" s="10" t="s">
        <v>4113</v>
      </c>
      <c r="C1389" t="s">
        <v>5793</v>
      </c>
    </row>
    <row r="1390" spans="1:3" x14ac:dyDescent="0.2">
      <c r="A1390" s="9">
        <f ca="1">PHOTOS[[#This Row],[Customer_ID]]</f>
        <v>55</v>
      </c>
      <c r="B1390" s="10" t="s">
        <v>4113</v>
      </c>
      <c r="C1390" t="s">
        <v>5794</v>
      </c>
    </row>
    <row r="1391" spans="1:3" x14ac:dyDescent="0.2">
      <c r="A1391" s="10">
        <f ca="1">PHOTOS[[#This Row],[Customer_ID]]</f>
        <v>180</v>
      </c>
      <c r="B1391" s="10" t="s">
        <v>4113</v>
      </c>
      <c r="C1391" t="s">
        <v>5795</v>
      </c>
    </row>
    <row r="1392" spans="1:3" x14ac:dyDescent="0.2">
      <c r="A1392" s="9">
        <f ca="1">PHOTOS[[#This Row],[Customer_ID]]</f>
        <v>60</v>
      </c>
      <c r="B1392" s="10" t="s">
        <v>4113</v>
      </c>
      <c r="C1392" t="s">
        <v>5796</v>
      </c>
    </row>
    <row r="1393" spans="1:3" x14ac:dyDescent="0.2">
      <c r="A1393" s="10">
        <f ca="1">PHOTOS[[#This Row],[Customer_ID]]</f>
        <v>189</v>
      </c>
      <c r="B1393" s="10" t="s">
        <v>4113</v>
      </c>
      <c r="C1393" t="s">
        <v>5797</v>
      </c>
    </row>
    <row r="1394" spans="1:3" x14ac:dyDescent="0.2">
      <c r="A1394" s="9">
        <f ca="1">PHOTOS[[#This Row],[Customer_ID]]</f>
        <v>74</v>
      </c>
      <c r="B1394" s="10" t="s">
        <v>4113</v>
      </c>
      <c r="C1394" t="s">
        <v>5798</v>
      </c>
    </row>
    <row r="1395" spans="1:3" x14ac:dyDescent="0.2">
      <c r="A1395" s="10">
        <f ca="1">PHOTOS[[#This Row],[Customer_ID]]</f>
        <v>39</v>
      </c>
      <c r="B1395" s="10" t="s">
        <v>4113</v>
      </c>
      <c r="C1395" t="s">
        <v>5799</v>
      </c>
    </row>
    <row r="1396" spans="1:3" x14ac:dyDescent="0.2">
      <c r="A1396" s="9">
        <f ca="1">PHOTOS[[#This Row],[Customer_ID]]</f>
        <v>60</v>
      </c>
      <c r="B1396" s="10" t="s">
        <v>4113</v>
      </c>
      <c r="C1396" t="s">
        <v>5800</v>
      </c>
    </row>
    <row r="1397" spans="1:3" x14ac:dyDescent="0.2">
      <c r="A1397" s="10">
        <f ca="1">PHOTOS[[#This Row],[Customer_ID]]</f>
        <v>39</v>
      </c>
      <c r="B1397" s="10" t="s">
        <v>4113</v>
      </c>
      <c r="C1397" t="s">
        <v>5801</v>
      </c>
    </row>
    <row r="1398" spans="1:3" x14ac:dyDescent="0.2">
      <c r="A1398" s="9">
        <f ca="1">PHOTOS[[#This Row],[Customer_ID]]</f>
        <v>89</v>
      </c>
      <c r="B1398" s="10" t="s">
        <v>4113</v>
      </c>
      <c r="C1398" t="s">
        <v>5802</v>
      </c>
    </row>
    <row r="1399" spans="1:3" x14ac:dyDescent="0.2">
      <c r="A1399" s="10">
        <f ca="1">PHOTOS[[#This Row],[Customer_ID]]</f>
        <v>51</v>
      </c>
      <c r="B1399" s="10" t="s">
        <v>4113</v>
      </c>
      <c r="C1399" t="s">
        <v>5803</v>
      </c>
    </row>
    <row r="1400" spans="1:3" x14ac:dyDescent="0.2">
      <c r="A1400" s="9">
        <f ca="1">PHOTOS[[#This Row],[Customer_ID]]</f>
        <v>88</v>
      </c>
      <c r="B1400" s="10" t="s">
        <v>4113</v>
      </c>
      <c r="C1400" t="s">
        <v>5804</v>
      </c>
    </row>
    <row r="1401" spans="1:3" x14ac:dyDescent="0.2">
      <c r="A1401" s="10">
        <f ca="1">PHOTOS[[#This Row],[Customer_ID]]</f>
        <v>56</v>
      </c>
      <c r="B1401" s="10" t="s">
        <v>4113</v>
      </c>
      <c r="C1401" t="s">
        <v>5805</v>
      </c>
    </row>
    <row r="1402" spans="1:3" x14ac:dyDescent="0.2">
      <c r="A1402" s="9">
        <f ca="1">PHOTOS[[#This Row],[Customer_ID]]</f>
        <v>129</v>
      </c>
      <c r="B1402" s="10" t="s">
        <v>4113</v>
      </c>
      <c r="C1402" t="s">
        <v>5806</v>
      </c>
    </row>
    <row r="1403" spans="1:3" x14ac:dyDescent="0.2">
      <c r="A1403" s="10">
        <f ca="1">PHOTOS[[#This Row],[Customer_ID]]</f>
        <v>12</v>
      </c>
      <c r="B1403" s="10" t="s">
        <v>4113</v>
      </c>
      <c r="C1403" t="s">
        <v>5807</v>
      </c>
    </row>
    <row r="1404" spans="1:3" x14ac:dyDescent="0.2">
      <c r="A1404" s="9">
        <f ca="1">PHOTOS[[#This Row],[Customer_ID]]</f>
        <v>64</v>
      </c>
      <c r="B1404" s="10" t="s">
        <v>4113</v>
      </c>
      <c r="C1404" t="s">
        <v>5808</v>
      </c>
    </row>
    <row r="1405" spans="1:3" x14ac:dyDescent="0.2">
      <c r="A1405" s="10">
        <f ca="1">PHOTOS[[#This Row],[Customer_ID]]</f>
        <v>34</v>
      </c>
      <c r="B1405" s="10" t="s">
        <v>4113</v>
      </c>
      <c r="C1405" t="s">
        <v>5809</v>
      </c>
    </row>
    <row r="1406" spans="1:3" x14ac:dyDescent="0.2">
      <c r="A1406" s="9">
        <f ca="1">PHOTOS[[#This Row],[Customer_ID]]</f>
        <v>138</v>
      </c>
      <c r="B1406" s="10" t="s">
        <v>4113</v>
      </c>
      <c r="C1406" t="s">
        <v>5810</v>
      </c>
    </row>
    <row r="1407" spans="1:3" x14ac:dyDescent="0.2">
      <c r="A1407" s="10">
        <f ca="1">PHOTOS[[#This Row],[Customer_ID]]</f>
        <v>32</v>
      </c>
      <c r="B1407" s="10" t="s">
        <v>4113</v>
      </c>
      <c r="C1407" t="s">
        <v>5811</v>
      </c>
    </row>
    <row r="1408" spans="1:3" x14ac:dyDescent="0.2">
      <c r="A1408" s="9">
        <f ca="1">PHOTOS[[#This Row],[Customer_ID]]</f>
        <v>140</v>
      </c>
      <c r="B1408" s="10" t="s">
        <v>4113</v>
      </c>
      <c r="C1408" t="s">
        <v>5812</v>
      </c>
    </row>
    <row r="1409" spans="1:3" x14ac:dyDescent="0.2">
      <c r="A1409" s="10">
        <f ca="1">PHOTOS[[#This Row],[Customer_ID]]</f>
        <v>108</v>
      </c>
      <c r="B1409" s="10" t="s">
        <v>4113</v>
      </c>
      <c r="C1409" t="s">
        <v>5813</v>
      </c>
    </row>
    <row r="1410" spans="1:3" x14ac:dyDescent="0.2">
      <c r="A1410" s="9">
        <f ca="1">PHOTOS[[#This Row],[Customer_ID]]</f>
        <v>114</v>
      </c>
      <c r="B1410" s="10" t="s">
        <v>4113</v>
      </c>
      <c r="C1410" t="s">
        <v>5814</v>
      </c>
    </row>
    <row r="1411" spans="1:3" x14ac:dyDescent="0.2">
      <c r="A1411" s="10">
        <f ca="1">PHOTOS[[#This Row],[Customer_ID]]</f>
        <v>32</v>
      </c>
      <c r="B1411" s="10" t="s">
        <v>4113</v>
      </c>
      <c r="C1411" t="s">
        <v>5815</v>
      </c>
    </row>
    <row r="1412" spans="1:3" x14ac:dyDescent="0.2">
      <c r="A1412" s="9">
        <f ca="1">PHOTOS[[#This Row],[Customer_ID]]</f>
        <v>57</v>
      </c>
      <c r="B1412" s="10" t="s">
        <v>4113</v>
      </c>
      <c r="C1412" t="s">
        <v>5816</v>
      </c>
    </row>
    <row r="1413" spans="1:3" x14ac:dyDescent="0.2">
      <c r="A1413" s="10">
        <f ca="1">PHOTOS[[#This Row],[Customer_ID]]</f>
        <v>59</v>
      </c>
      <c r="B1413" s="10" t="s">
        <v>4113</v>
      </c>
      <c r="C1413" t="s">
        <v>5817</v>
      </c>
    </row>
    <row r="1414" spans="1:3" x14ac:dyDescent="0.2">
      <c r="A1414" s="9">
        <f ca="1">PHOTOS[[#This Row],[Customer_ID]]</f>
        <v>91</v>
      </c>
      <c r="B1414" s="10" t="s">
        <v>4113</v>
      </c>
      <c r="C1414" t="s">
        <v>5818</v>
      </c>
    </row>
    <row r="1415" spans="1:3" x14ac:dyDescent="0.2">
      <c r="A1415" s="10">
        <f ca="1">PHOTOS[[#This Row],[Customer_ID]]</f>
        <v>8</v>
      </c>
      <c r="B1415" s="10" t="s">
        <v>4113</v>
      </c>
      <c r="C1415" t="s">
        <v>5819</v>
      </c>
    </row>
    <row r="1416" spans="1:3" x14ac:dyDescent="0.2">
      <c r="A1416" s="9">
        <f ca="1">PHOTOS[[#This Row],[Customer_ID]]</f>
        <v>133</v>
      </c>
      <c r="B1416" s="10" t="s">
        <v>4113</v>
      </c>
      <c r="C1416" t="s">
        <v>5820</v>
      </c>
    </row>
    <row r="1417" spans="1:3" x14ac:dyDescent="0.2">
      <c r="A1417" s="10">
        <f ca="1">PHOTOS[[#This Row],[Customer_ID]]</f>
        <v>81</v>
      </c>
      <c r="B1417" s="10" t="s">
        <v>4113</v>
      </c>
      <c r="C1417" t="s">
        <v>5821</v>
      </c>
    </row>
    <row r="1418" spans="1:3" x14ac:dyDescent="0.2">
      <c r="A1418" s="9">
        <f ca="1">PHOTOS[[#This Row],[Customer_ID]]</f>
        <v>60</v>
      </c>
      <c r="B1418" s="10" t="s">
        <v>4113</v>
      </c>
      <c r="C1418" t="s">
        <v>5822</v>
      </c>
    </row>
    <row r="1419" spans="1:3" x14ac:dyDescent="0.2">
      <c r="A1419" s="10">
        <f ca="1">PHOTOS[[#This Row],[Customer_ID]]</f>
        <v>184</v>
      </c>
      <c r="B1419" s="10" t="s">
        <v>4113</v>
      </c>
      <c r="C1419" t="s">
        <v>5823</v>
      </c>
    </row>
    <row r="1420" spans="1:3" x14ac:dyDescent="0.2">
      <c r="A1420" s="9">
        <f ca="1">PHOTOS[[#This Row],[Customer_ID]]</f>
        <v>151</v>
      </c>
      <c r="B1420" s="10" t="s">
        <v>4113</v>
      </c>
      <c r="C1420" t="s">
        <v>5824</v>
      </c>
    </row>
    <row r="1421" spans="1:3" x14ac:dyDescent="0.2">
      <c r="A1421" s="10">
        <f ca="1">PHOTOS[[#This Row],[Customer_ID]]</f>
        <v>125</v>
      </c>
      <c r="B1421" s="10" t="s">
        <v>4113</v>
      </c>
      <c r="C1421" t="s">
        <v>5825</v>
      </c>
    </row>
    <row r="1422" spans="1:3" x14ac:dyDescent="0.2">
      <c r="A1422" s="9">
        <f ca="1">PHOTOS[[#This Row],[Customer_ID]]</f>
        <v>90</v>
      </c>
      <c r="B1422" s="10" t="s">
        <v>4113</v>
      </c>
      <c r="C1422" t="s">
        <v>5826</v>
      </c>
    </row>
    <row r="1423" spans="1:3" x14ac:dyDescent="0.2">
      <c r="A1423" s="10">
        <f ca="1">PHOTOS[[#This Row],[Customer_ID]]</f>
        <v>71</v>
      </c>
      <c r="B1423" s="10" t="s">
        <v>4113</v>
      </c>
      <c r="C1423" t="s">
        <v>5827</v>
      </c>
    </row>
    <row r="1424" spans="1:3" x14ac:dyDescent="0.2">
      <c r="A1424" s="9">
        <f ca="1">PHOTOS[[#This Row],[Customer_ID]]</f>
        <v>90</v>
      </c>
      <c r="B1424" s="10" t="s">
        <v>4113</v>
      </c>
      <c r="C1424" t="s">
        <v>5828</v>
      </c>
    </row>
    <row r="1425" spans="1:3" x14ac:dyDescent="0.2">
      <c r="A1425" s="10">
        <f ca="1">PHOTOS[[#This Row],[Customer_ID]]</f>
        <v>51</v>
      </c>
      <c r="B1425" s="10" t="s">
        <v>4113</v>
      </c>
      <c r="C1425" t="s">
        <v>5829</v>
      </c>
    </row>
    <row r="1426" spans="1:3" x14ac:dyDescent="0.2">
      <c r="A1426" s="9">
        <f ca="1">PHOTOS[[#This Row],[Customer_ID]]</f>
        <v>47</v>
      </c>
      <c r="B1426" s="10" t="s">
        <v>4113</v>
      </c>
      <c r="C1426" t="s">
        <v>5830</v>
      </c>
    </row>
    <row r="1427" spans="1:3" x14ac:dyDescent="0.2">
      <c r="A1427" s="10">
        <f ca="1">PHOTOS[[#This Row],[Customer_ID]]</f>
        <v>12</v>
      </c>
      <c r="B1427" s="10" t="s">
        <v>4113</v>
      </c>
      <c r="C1427" t="s">
        <v>5831</v>
      </c>
    </row>
    <row r="1428" spans="1:3" x14ac:dyDescent="0.2">
      <c r="A1428" s="9">
        <f ca="1">PHOTOS[[#This Row],[Customer_ID]]</f>
        <v>2</v>
      </c>
      <c r="B1428" s="10" t="s">
        <v>4113</v>
      </c>
      <c r="C1428" t="s">
        <v>5832</v>
      </c>
    </row>
    <row r="1429" spans="1:3" x14ac:dyDescent="0.2">
      <c r="A1429" s="10">
        <f ca="1">PHOTOS[[#This Row],[Customer_ID]]</f>
        <v>48</v>
      </c>
      <c r="B1429" s="10" t="s">
        <v>4113</v>
      </c>
      <c r="C1429" t="s">
        <v>5833</v>
      </c>
    </row>
    <row r="1430" spans="1:3" x14ac:dyDescent="0.2">
      <c r="A1430" s="9">
        <f ca="1">PHOTOS[[#This Row],[Customer_ID]]</f>
        <v>199</v>
      </c>
      <c r="B1430" s="10" t="s">
        <v>4113</v>
      </c>
      <c r="C1430" t="s">
        <v>5834</v>
      </c>
    </row>
    <row r="1431" spans="1:3" x14ac:dyDescent="0.2">
      <c r="A1431" s="10">
        <f ca="1">PHOTOS[[#This Row],[Customer_ID]]</f>
        <v>91</v>
      </c>
      <c r="B1431" s="10" t="s">
        <v>4113</v>
      </c>
      <c r="C1431" t="s">
        <v>5835</v>
      </c>
    </row>
    <row r="1432" spans="1:3" x14ac:dyDescent="0.2">
      <c r="A1432" s="9">
        <f ca="1">PHOTOS[[#This Row],[Customer_ID]]</f>
        <v>151</v>
      </c>
      <c r="B1432" s="10" t="s">
        <v>4113</v>
      </c>
      <c r="C1432" t="s">
        <v>5836</v>
      </c>
    </row>
    <row r="1433" spans="1:3" x14ac:dyDescent="0.2">
      <c r="A1433" s="10">
        <f ca="1">PHOTOS[[#This Row],[Customer_ID]]</f>
        <v>7</v>
      </c>
      <c r="B1433" s="10" t="s">
        <v>4113</v>
      </c>
      <c r="C1433" t="s">
        <v>5837</v>
      </c>
    </row>
    <row r="1434" spans="1:3" x14ac:dyDescent="0.2">
      <c r="A1434" s="9">
        <f ca="1">PHOTOS[[#This Row],[Customer_ID]]</f>
        <v>52</v>
      </c>
      <c r="B1434" s="10" t="s">
        <v>4113</v>
      </c>
      <c r="C1434" t="s">
        <v>5838</v>
      </c>
    </row>
    <row r="1435" spans="1:3" x14ac:dyDescent="0.2">
      <c r="A1435" s="10">
        <f ca="1">PHOTOS[[#This Row],[Customer_ID]]</f>
        <v>119</v>
      </c>
      <c r="B1435" s="10" t="s">
        <v>4113</v>
      </c>
      <c r="C1435" t="s">
        <v>5839</v>
      </c>
    </row>
    <row r="1436" spans="1:3" x14ac:dyDescent="0.2">
      <c r="A1436" s="9">
        <f ca="1">PHOTOS[[#This Row],[Customer_ID]]</f>
        <v>127</v>
      </c>
      <c r="B1436" s="10" t="s">
        <v>4113</v>
      </c>
      <c r="C1436" t="s">
        <v>5840</v>
      </c>
    </row>
    <row r="1437" spans="1:3" x14ac:dyDescent="0.2">
      <c r="A1437" s="10">
        <f ca="1">PHOTOS[[#This Row],[Customer_ID]]</f>
        <v>41</v>
      </c>
      <c r="B1437" s="10" t="s">
        <v>4113</v>
      </c>
      <c r="C1437" t="s">
        <v>5841</v>
      </c>
    </row>
    <row r="1438" spans="1:3" x14ac:dyDescent="0.2">
      <c r="A1438" s="9">
        <f ca="1">PHOTOS[[#This Row],[Customer_ID]]</f>
        <v>175</v>
      </c>
      <c r="B1438" s="10" t="s">
        <v>4113</v>
      </c>
      <c r="C1438" t="s">
        <v>5842</v>
      </c>
    </row>
    <row r="1439" spans="1:3" x14ac:dyDescent="0.2">
      <c r="A1439" s="10">
        <f ca="1">PHOTOS[[#This Row],[Customer_ID]]</f>
        <v>139</v>
      </c>
      <c r="B1439" s="10" t="s">
        <v>4113</v>
      </c>
      <c r="C1439" t="s">
        <v>5843</v>
      </c>
    </row>
    <row r="1440" spans="1:3" x14ac:dyDescent="0.2">
      <c r="A1440" s="9">
        <f ca="1">PHOTOS[[#This Row],[Customer_ID]]</f>
        <v>94</v>
      </c>
      <c r="B1440" s="10" t="s">
        <v>4113</v>
      </c>
      <c r="C1440" t="s">
        <v>5844</v>
      </c>
    </row>
    <row r="1441" spans="1:3" x14ac:dyDescent="0.2">
      <c r="A1441" s="10">
        <f ca="1">PHOTOS[[#This Row],[Customer_ID]]</f>
        <v>194</v>
      </c>
      <c r="B1441" s="10" t="s">
        <v>4113</v>
      </c>
      <c r="C1441" t="s">
        <v>5845</v>
      </c>
    </row>
    <row r="1442" spans="1:3" x14ac:dyDescent="0.2">
      <c r="A1442" s="9">
        <f ca="1">PHOTOS[[#This Row],[Customer_ID]]</f>
        <v>79</v>
      </c>
      <c r="B1442" s="10" t="s">
        <v>4113</v>
      </c>
      <c r="C1442" t="s">
        <v>5846</v>
      </c>
    </row>
    <row r="1443" spans="1:3" x14ac:dyDescent="0.2">
      <c r="A1443" s="10">
        <f ca="1">PHOTOS[[#This Row],[Customer_ID]]</f>
        <v>13</v>
      </c>
      <c r="B1443" s="10" t="s">
        <v>4113</v>
      </c>
      <c r="C1443" t="s">
        <v>5847</v>
      </c>
    </row>
    <row r="1444" spans="1:3" x14ac:dyDescent="0.2">
      <c r="A1444" s="9">
        <f ca="1">PHOTOS[[#This Row],[Customer_ID]]</f>
        <v>137</v>
      </c>
      <c r="B1444" s="10" t="s">
        <v>4113</v>
      </c>
      <c r="C1444" t="s">
        <v>5848</v>
      </c>
    </row>
    <row r="1445" spans="1:3" x14ac:dyDescent="0.2">
      <c r="A1445" s="10">
        <f ca="1">PHOTOS[[#This Row],[Customer_ID]]</f>
        <v>39</v>
      </c>
      <c r="B1445" s="10" t="s">
        <v>4113</v>
      </c>
      <c r="C1445" t="s">
        <v>5849</v>
      </c>
    </row>
    <row r="1446" spans="1:3" x14ac:dyDescent="0.2">
      <c r="A1446" s="9">
        <f ca="1">PHOTOS[[#This Row],[Customer_ID]]</f>
        <v>13</v>
      </c>
      <c r="B1446" s="10" t="s">
        <v>4113</v>
      </c>
      <c r="C1446" t="s">
        <v>5850</v>
      </c>
    </row>
    <row r="1447" spans="1:3" x14ac:dyDescent="0.2">
      <c r="A1447" s="10">
        <f ca="1">PHOTOS[[#This Row],[Customer_ID]]</f>
        <v>63</v>
      </c>
      <c r="B1447" s="10" t="s">
        <v>4113</v>
      </c>
      <c r="C1447" t="s">
        <v>5851</v>
      </c>
    </row>
    <row r="1448" spans="1:3" x14ac:dyDescent="0.2">
      <c r="A1448" s="9">
        <f ca="1">PHOTOS[[#This Row],[Customer_ID]]</f>
        <v>48</v>
      </c>
      <c r="B1448" s="10" t="s">
        <v>4113</v>
      </c>
      <c r="C1448" t="s">
        <v>5852</v>
      </c>
    </row>
    <row r="1449" spans="1:3" x14ac:dyDescent="0.2">
      <c r="A1449" s="10">
        <f ca="1">PHOTOS[[#This Row],[Customer_ID]]</f>
        <v>30</v>
      </c>
      <c r="B1449" s="10" t="s">
        <v>4113</v>
      </c>
      <c r="C1449" t="s">
        <v>5853</v>
      </c>
    </row>
    <row r="1450" spans="1:3" x14ac:dyDescent="0.2">
      <c r="A1450" s="9">
        <f ca="1">PHOTOS[[#This Row],[Customer_ID]]</f>
        <v>163</v>
      </c>
      <c r="B1450" s="10" t="s">
        <v>4113</v>
      </c>
      <c r="C1450" t="s">
        <v>5854</v>
      </c>
    </row>
    <row r="1451" spans="1:3" x14ac:dyDescent="0.2">
      <c r="A1451" s="10">
        <f ca="1">PHOTOS[[#This Row],[Customer_ID]]</f>
        <v>94</v>
      </c>
      <c r="B1451" s="10" t="s">
        <v>4113</v>
      </c>
      <c r="C1451" t="s">
        <v>5855</v>
      </c>
    </row>
    <row r="1452" spans="1:3" x14ac:dyDescent="0.2">
      <c r="A1452" s="9">
        <f ca="1">PHOTOS[[#This Row],[Customer_ID]]</f>
        <v>162</v>
      </c>
      <c r="B1452" s="10" t="s">
        <v>4113</v>
      </c>
      <c r="C1452" t="s">
        <v>5856</v>
      </c>
    </row>
    <row r="1453" spans="1:3" x14ac:dyDescent="0.2">
      <c r="A1453" s="10">
        <f ca="1">PHOTOS[[#This Row],[Customer_ID]]</f>
        <v>150</v>
      </c>
      <c r="B1453" s="10" t="s">
        <v>4113</v>
      </c>
      <c r="C1453" t="s">
        <v>5857</v>
      </c>
    </row>
    <row r="1454" spans="1:3" x14ac:dyDescent="0.2">
      <c r="A1454" s="9">
        <f ca="1">PHOTOS[[#This Row],[Customer_ID]]</f>
        <v>63</v>
      </c>
      <c r="B1454" s="10" t="s">
        <v>4113</v>
      </c>
      <c r="C1454" t="s">
        <v>5858</v>
      </c>
    </row>
    <row r="1455" spans="1:3" x14ac:dyDescent="0.2">
      <c r="A1455" s="10">
        <f ca="1">PHOTOS[[#This Row],[Customer_ID]]</f>
        <v>78</v>
      </c>
      <c r="B1455" s="10" t="s">
        <v>4113</v>
      </c>
      <c r="C1455" t="s">
        <v>5859</v>
      </c>
    </row>
    <row r="1456" spans="1:3" x14ac:dyDescent="0.2">
      <c r="A1456" s="9">
        <f ca="1">PHOTOS[[#This Row],[Customer_ID]]</f>
        <v>16</v>
      </c>
      <c r="B1456" s="10" t="s">
        <v>4113</v>
      </c>
      <c r="C1456" t="s">
        <v>5860</v>
      </c>
    </row>
    <row r="1457" spans="1:3" x14ac:dyDescent="0.2">
      <c r="A1457" s="10">
        <f ca="1">PHOTOS[[#This Row],[Customer_ID]]</f>
        <v>33</v>
      </c>
      <c r="B1457" s="10" t="s">
        <v>4113</v>
      </c>
      <c r="C1457" t="s">
        <v>5861</v>
      </c>
    </row>
    <row r="1458" spans="1:3" x14ac:dyDescent="0.2">
      <c r="A1458" s="9">
        <f ca="1">PHOTOS[[#This Row],[Customer_ID]]</f>
        <v>128</v>
      </c>
      <c r="B1458" s="10" t="s">
        <v>4113</v>
      </c>
      <c r="C1458" t="s">
        <v>5862</v>
      </c>
    </row>
    <row r="1459" spans="1:3" x14ac:dyDescent="0.2">
      <c r="A1459" s="10">
        <f ca="1">PHOTOS[[#This Row],[Customer_ID]]</f>
        <v>32</v>
      </c>
      <c r="B1459" s="10" t="s">
        <v>4113</v>
      </c>
      <c r="C1459" t="s">
        <v>5863</v>
      </c>
    </row>
    <row r="1460" spans="1:3" x14ac:dyDescent="0.2">
      <c r="A1460" s="9">
        <f ca="1">PHOTOS[[#This Row],[Customer_ID]]</f>
        <v>112</v>
      </c>
      <c r="B1460" s="10" t="s">
        <v>4113</v>
      </c>
      <c r="C1460" t="s">
        <v>5864</v>
      </c>
    </row>
    <row r="1461" spans="1:3" x14ac:dyDescent="0.2">
      <c r="A1461" s="10">
        <f ca="1">PHOTOS[[#This Row],[Customer_ID]]</f>
        <v>135</v>
      </c>
      <c r="B1461" s="10" t="s">
        <v>4113</v>
      </c>
      <c r="C1461" t="s">
        <v>5865</v>
      </c>
    </row>
    <row r="1462" spans="1:3" x14ac:dyDescent="0.2">
      <c r="A1462" s="9">
        <f ca="1">PHOTOS[[#This Row],[Customer_ID]]</f>
        <v>110</v>
      </c>
      <c r="B1462" s="10" t="s">
        <v>4113</v>
      </c>
      <c r="C1462" t="s">
        <v>5866</v>
      </c>
    </row>
    <row r="1463" spans="1:3" x14ac:dyDescent="0.2">
      <c r="A1463" s="10">
        <f ca="1">PHOTOS[[#This Row],[Customer_ID]]</f>
        <v>179</v>
      </c>
      <c r="B1463" s="10" t="s">
        <v>4113</v>
      </c>
      <c r="C1463" t="s">
        <v>5867</v>
      </c>
    </row>
    <row r="1464" spans="1:3" x14ac:dyDescent="0.2">
      <c r="A1464" s="9">
        <f ca="1">PHOTOS[[#This Row],[Customer_ID]]</f>
        <v>73</v>
      </c>
      <c r="B1464" s="10" t="s">
        <v>4113</v>
      </c>
      <c r="C1464" t="s">
        <v>5868</v>
      </c>
    </row>
    <row r="1465" spans="1:3" x14ac:dyDescent="0.2">
      <c r="A1465" s="10">
        <f ca="1">PHOTOS[[#This Row],[Customer_ID]]</f>
        <v>190</v>
      </c>
      <c r="B1465" s="10" t="s">
        <v>4113</v>
      </c>
      <c r="C1465" t="s">
        <v>5869</v>
      </c>
    </row>
    <row r="1466" spans="1:3" x14ac:dyDescent="0.2">
      <c r="A1466" s="9">
        <f ca="1">PHOTOS[[#This Row],[Customer_ID]]</f>
        <v>115</v>
      </c>
      <c r="B1466" s="10" t="s">
        <v>4113</v>
      </c>
      <c r="C1466" t="s">
        <v>5870</v>
      </c>
    </row>
    <row r="1467" spans="1:3" x14ac:dyDescent="0.2">
      <c r="A1467" s="10">
        <f ca="1">PHOTOS[[#This Row],[Customer_ID]]</f>
        <v>1</v>
      </c>
      <c r="B1467" s="10" t="s">
        <v>4113</v>
      </c>
      <c r="C1467" t="s">
        <v>5871</v>
      </c>
    </row>
    <row r="1468" spans="1:3" x14ac:dyDescent="0.2">
      <c r="A1468" s="9">
        <f ca="1">PHOTOS[[#This Row],[Customer_ID]]</f>
        <v>152</v>
      </c>
      <c r="B1468" s="10" t="s">
        <v>4113</v>
      </c>
      <c r="C1468" t="s">
        <v>5872</v>
      </c>
    </row>
    <row r="1469" spans="1:3" x14ac:dyDescent="0.2">
      <c r="A1469" s="10">
        <f ca="1">PHOTOS[[#This Row],[Customer_ID]]</f>
        <v>146</v>
      </c>
      <c r="B1469" s="10" t="s">
        <v>4113</v>
      </c>
      <c r="C1469" t="s">
        <v>5873</v>
      </c>
    </row>
    <row r="1470" spans="1:3" x14ac:dyDescent="0.2">
      <c r="A1470" s="9">
        <f ca="1">PHOTOS[[#This Row],[Customer_ID]]</f>
        <v>180</v>
      </c>
      <c r="B1470" s="10" t="s">
        <v>4113</v>
      </c>
      <c r="C1470" t="s">
        <v>5874</v>
      </c>
    </row>
    <row r="1471" spans="1:3" x14ac:dyDescent="0.2">
      <c r="A1471" s="10">
        <f ca="1">PHOTOS[[#This Row],[Customer_ID]]</f>
        <v>121</v>
      </c>
      <c r="B1471" s="10" t="s">
        <v>4113</v>
      </c>
      <c r="C1471" t="s">
        <v>5875</v>
      </c>
    </row>
    <row r="1472" spans="1:3" x14ac:dyDescent="0.2">
      <c r="A1472" s="9">
        <f ca="1">PHOTOS[[#This Row],[Customer_ID]]</f>
        <v>13</v>
      </c>
      <c r="B1472" s="10" t="s">
        <v>4113</v>
      </c>
      <c r="C1472" t="s">
        <v>5876</v>
      </c>
    </row>
    <row r="1473" spans="1:3" x14ac:dyDescent="0.2">
      <c r="A1473" s="10">
        <f ca="1">PHOTOS[[#This Row],[Customer_ID]]</f>
        <v>28</v>
      </c>
      <c r="B1473" s="10" t="s">
        <v>4113</v>
      </c>
      <c r="C1473" t="s">
        <v>5877</v>
      </c>
    </row>
    <row r="1474" spans="1:3" x14ac:dyDescent="0.2">
      <c r="A1474" s="9">
        <f ca="1">PHOTOS[[#This Row],[Customer_ID]]</f>
        <v>165</v>
      </c>
      <c r="B1474" s="10" t="s">
        <v>4113</v>
      </c>
      <c r="C1474" t="s">
        <v>5878</v>
      </c>
    </row>
    <row r="1475" spans="1:3" x14ac:dyDescent="0.2">
      <c r="A1475" s="10">
        <f ca="1">PHOTOS[[#This Row],[Customer_ID]]</f>
        <v>143</v>
      </c>
      <c r="B1475" s="10" t="s">
        <v>4113</v>
      </c>
      <c r="C1475" t="s">
        <v>5879</v>
      </c>
    </row>
    <row r="1476" spans="1:3" x14ac:dyDescent="0.2">
      <c r="A1476" s="9">
        <f ca="1">PHOTOS[[#This Row],[Customer_ID]]</f>
        <v>125</v>
      </c>
      <c r="B1476" s="10" t="s">
        <v>4113</v>
      </c>
      <c r="C1476" t="s">
        <v>5880</v>
      </c>
    </row>
    <row r="1477" spans="1:3" x14ac:dyDescent="0.2">
      <c r="A1477" s="10">
        <f ca="1">PHOTOS[[#This Row],[Customer_ID]]</f>
        <v>110</v>
      </c>
      <c r="B1477" s="10" t="s">
        <v>4113</v>
      </c>
      <c r="C1477" t="s">
        <v>5881</v>
      </c>
    </row>
    <row r="1478" spans="1:3" x14ac:dyDescent="0.2">
      <c r="A1478" s="9">
        <f ca="1">PHOTOS[[#This Row],[Customer_ID]]</f>
        <v>193</v>
      </c>
      <c r="B1478" s="10" t="s">
        <v>4113</v>
      </c>
      <c r="C1478" t="s">
        <v>5882</v>
      </c>
    </row>
    <row r="1479" spans="1:3" x14ac:dyDescent="0.2">
      <c r="A1479" s="10">
        <f ca="1">PHOTOS[[#This Row],[Customer_ID]]</f>
        <v>145</v>
      </c>
      <c r="B1479" s="10" t="s">
        <v>4113</v>
      </c>
      <c r="C1479" t="s">
        <v>5883</v>
      </c>
    </row>
    <row r="1480" spans="1:3" x14ac:dyDescent="0.2">
      <c r="A1480" s="9">
        <f ca="1">PHOTOS[[#This Row],[Customer_ID]]</f>
        <v>114</v>
      </c>
      <c r="B1480" s="10" t="s">
        <v>4113</v>
      </c>
      <c r="C1480" t="s">
        <v>5884</v>
      </c>
    </row>
    <row r="1481" spans="1:3" x14ac:dyDescent="0.2">
      <c r="A1481" s="10">
        <f ca="1">PHOTOS[[#This Row],[Customer_ID]]</f>
        <v>136</v>
      </c>
      <c r="B1481" s="10" t="s">
        <v>4113</v>
      </c>
      <c r="C1481" t="s">
        <v>5885</v>
      </c>
    </row>
    <row r="1482" spans="1:3" x14ac:dyDescent="0.2">
      <c r="A1482" s="9">
        <f ca="1">PHOTOS[[#This Row],[Customer_ID]]</f>
        <v>94</v>
      </c>
      <c r="B1482" s="10" t="s">
        <v>4113</v>
      </c>
      <c r="C1482" t="s">
        <v>5886</v>
      </c>
    </row>
    <row r="1483" spans="1:3" x14ac:dyDescent="0.2">
      <c r="A1483" s="10">
        <f ca="1">PHOTOS[[#This Row],[Customer_ID]]</f>
        <v>17</v>
      </c>
      <c r="B1483" s="10" t="s">
        <v>4113</v>
      </c>
      <c r="C1483" t="s">
        <v>5887</v>
      </c>
    </row>
    <row r="1484" spans="1:3" x14ac:dyDescent="0.2">
      <c r="A1484" s="9">
        <f ca="1">PHOTOS[[#This Row],[Customer_ID]]</f>
        <v>83</v>
      </c>
      <c r="B1484" s="10" t="s">
        <v>4113</v>
      </c>
      <c r="C1484" t="s">
        <v>5888</v>
      </c>
    </row>
    <row r="1485" spans="1:3" x14ac:dyDescent="0.2">
      <c r="A1485" s="10">
        <f ca="1">PHOTOS[[#This Row],[Customer_ID]]</f>
        <v>15</v>
      </c>
      <c r="B1485" s="10" t="s">
        <v>4113</v>
      </c>
      <c r="C1485" t="s">
        <v>5889</v>
      </c>
    </row>
    <row r="1486" spans="1:3" x14ac:dyDescent="0.2">
      <c r="A1486" s="9">
        <f ca="1">PHOTOS[[#This Row],[Customer_ID]]</f>
        <v>38</v>
      </c>
      <c r="B1486" s="10" t="s">
        <v>4113</v>
      </c>
      <c r="C1486" t="s">
        <v>5890</v>
      </c>
    </row>
    <row r="1487" spans="1:3" x14ac:dyDescent="0.2">
      <c r="A1487" s="10">
        <f ca="1">PHOTOS[[#This Row],[Customer_ID]]</f>
        <v>139</v>
      </c>
      <c r="B1487" s="10" t="s">
        <v>4113</v>
      </c>
      <c r="C1487" t="s">
        <v>5891</v>
      </c>
    </row>
    <row r="1488" spans="1:3" x14ac:dyDescent="0.2">
      <c r="A1488" s="9">
        <f ca="1">PHOTOS[[#This Row],[Customer_ID]]</f>
        <v>112</v>
      </c>
      <c r="B1488" s="10" t="s">
        <v>4113</v>
      </c>
      <c r="C1488" t="s">
        <v>5892</v>
      </c>
    </row>
    <row r="1489" spans="1:3" x14ac:dyDescent="0.2">
      <c r="A1489" s="10">
        <f ca="1">PHOTOS[[#This Row],[Customer_ID]]</f>
        <v>116</v>
      </c>
      <c r="B1489" s="10" t="s">
        <v>4113</v>
      </c>
      <c r="C1489" t="s">
        <v>5893</v>
      </c>
    </row>
    <row r="1490" spans="1:3" x14ac:dyDescent="0.2">
      <c r="A1490" s="9">
        <f ca="1">PHOTOS[[#This Row],[Customer_ID]]</f>
        <v>52</v>
      </c>
      <c r="B1490" s="10" t="s">
        <v>4113</v>
      </c>
      <c r="C1490" t="s">
        <v>5894</v>
      </c>
    </row>
    <row r="1491" spans="1:3" x14ac:dyDescent="0.2">
      <c r="A1491" s="10">
        <f ca="1">PHOTOS[[#This Row],[Customer_ID]]</f>
        <v>39</v>
      </c>
      <c r="B1491" s="10" t="s">
        <v>4113</v>
      </c>
      <c r="C1491" t="s">
        <v>5895</v>
      </c>
    </row>
    <row r="1492" spans="1:3" x14ac:dyDescent="0.2">
      <c r="A1492" s="9">
        <f ca="1">PHOTOS[[#This Row],[Customer_ID]]</f>
        <v>108</v>
      </c>
      <c r="B1492" s="10" t="s">
        <v>4113</v>
      </c>
      <c r="C1492" t="s">
        <v>5896</v>
      </c>
    </row>
    <row r="1493" spans="1:3" x14ac:dyDescent="0.2">
      <c r="A1493" s="10">
        <f ca="1">PHOTOS[[#This Row],[Customer_ID]]</f>
        <v>199</v>
      </c>
      <c r="B1493" s="10" t="s">
        <v>4113</v>
      </c>
      <c r="C1493" t="s">
        <v>5897</v>
      </c>
    </row>
    <row r="1494" spans="1:3" x14ac:dyDescent="0.2">
      <c r="A1494" s="9">
        <f ca="1">PHOTOS[[#This Row],[Customer_ID]]</f>
        <v>193</v>
      </c>
      <c r="B1494" s="10" t="s">
        <v>4113</v>
      </c>
      <c r="C1494" t="s">
        <v>5898</v>
      </c>
    </row>
    <row r="1495" spans="1:3" x14ac:dyDescent="0.2">
      <c r="A1495" s="10">
        <f ca="1">PHOTOS[[#This Row],[Customer_ID]]</f>
        <v>191</v>
      </c>
      <c r="B1495" s="10" t="s">
        <v>4113</v>
      </c>
      <c r="C1495" t="s">
        <v>5899</v>
      </c>
    </row>
    <row r="1496" spans="1:3" x14ac:dyDescent="0.2">
      <c r="A1496" s="9">
        <f ca="1">PHOTOS[[#This Row],[Customer_ID]]</f>
        <v>105</v>
      </c>
      <c r="B1496" s="10" t="s">
        <v>4113</v>
      </c>
      <c r="C1496" t="s">
        <v>5900</v>
      </c>
    </row>
    <row r="1497" spans="1:3" x14ac:dyDescent="0.2">
      <c r="A1497" s="10">
        <f ca="1">PHOTOS[[#This Row],[Customer_ID]]</f>
        <v>155</v>
      </c>
      <c r="B1497" s="10" t="s">
        <v>4113</v>
      </c>
      <c r="C1497" t="s">
        <v>5901</v>
      </c>
    </row>
    <row r="1498" spans="1:3" x14ac:dyDescent="0.2">
      <c r="A1498" s="9">
        <f ca="1">PHOTOS[[#This Row],[Customer_ID]]</f>
        <v>171</v>
      </c>
      <c r="B1498" s="10" t="s">
        <v>4113</v>
      </c>
      <c r="C1498" t="s">
        <v>5902</v>
      </c>
    </row>
    <row r="1499" spans="1:3" x14ac:dyDescent="0.2">
      <c r="A1499" s="10">
        <f ca="1">PHOTOS[[#This Row],[Customer_ID]]</f>
        <v>66</v>
      </c>
      <c r="B1499" s="10" t="s">
        <v>4113</v>
      </c>
      <c r="C1499" t="s">
        <v>5903</v>
      </c>
    </row>
    <row r="1500" spans="1:3" x14ac:dyDescent="0.2">
      <c r="A1500" s="9">
        <f ca="1">PHOTOS[[#This Row],[Customer_ID]]</f>
        <v>30</v>
      </c>
      <c r="B1500" s="10" t="s">
        <v>4113</v>
      </c>
      <c r="C1500" t="s">
        <v>5904</v>
      </c>
    </row>
    <row r="1501" spans="1:3" x14ac:dyDescent="0.2">
      <c r="A1501" s="10">
        <f ca="1">PHOTOS[[#This Row],[Customer_ID]]</f>
        <v>57</v>
      </c>
      <c r="B1501" s="10" t="s">
        <v>4113</v>
      </c>
      <c r="C1501" t="s">
        <v>5905</v>
      </c>
    </row>
    <row r="1502" spans="1:3" x14ac:dyDescent="0.2">
      <c r="A1502" s="9">
        <f ca="1">PHOTOS[[#This Row],[Customer_ID]]</f>
        <v>141</v>
      </c>
      <c r="B1502" s="10" t="s">
        <v>4113</v>
      </c>
      <c r="C1502" t="s">
        <v>5906</v>
      </c>
    </row>
    <row r="1503" spans="1:3" x14ac:dyDescent="0.2">
      <c r="A1503" s="10">
        <f ca="1">PHOTOS[[#This Row],[Customer_ID]]</f>
        <v>42</v>
      </c>
      <c r="B1503" s="10" t="s">
        <v>4113</v>
      </c>
      <c r="C1503" t="s">
        <v>5907</v>
      </c>
    </row>
    <row r="1504" spans="1:3" x14ac:dyDescent="0.2">
      <c r="A1504" s="9">
        <f ca="1">PHOTOS[[#This Row],[Customer_ID]]</f>
        <v>56</v>
      </c>
      <c r="B1504" s="10" t="s">
        <v>4113</v>
      </c>
      <c r="C1504" t="s">
        <v>5908</v>
      </c>
    </row>
    <row r="1505" spans="1:3" x14ac:dyDescent="0.2">
      <c r="A1505" s="10">
        <f ca="1">PHOTOS[[#This Row],[Customer_ID]]</f>
        <v>47</v>
      </c>
      <c r="B1505" s="10" t="s">
        <v>4113</v>
      </c>
      <c r="C1505" t="s">
        <v>5909</v>
      </c>
    </row>
    <row r="1506" spans="1:3" x14ac:dyDescent="0.2">
      <c r="A1506" s="9">
        <f ca="1">PHOTOS[[#This Row],[Customer_ID]]</f>
        <v>59</v>
      </c>
      <c r="B1506" s="10" t="s">
        <v>4113</v>
      </c>
      <c r="C1506" t="s">
        <v>5910</v>
      </c>
    </row>
    <row r="1507" spans="1:3" x14ac:dyDescent="0.2">
      <c r="A1507" s="10">
        <f ca="1">PHOTOS[[#This Row],[Customer_ID]]</f>
        <v>171</v>
      </c>
      <c r="B1507" s="10" t="s">
        <v>4113</v>
      </c>
      <c r="C1507" t="s">
        <v>5911</v>
      </c>
    </row>
    <row r="1508" spans="1:3" x14ac:dyDescent="0.2">
      <c r="A1508" s="9">
        <f ca="1">PHOTOS[[#This Row],[Customer_ID]]</f>
        <v>23</v>
      </c>
      <c r="B1508" s="10" t="s">
        <v>4113</v>
      </c>
      <c r="C1508" t="s">
        <v>5912</v>
      </c>
    </row>
    <row r="1509" spans="1:3" x14ac:dyDescent="0.2">
      <c r="A1509" s="10">
        <f ca="1">PHOTOS[[#This Row],[Customer_ID]]</f>
        <v>94</v>
      </c>
      <c r="B1509" s="10" t="s">
        <v>4113</v>
      </c>
      <c r="C1509" t="s">
        <v>5913</v>
      </c>
    </row>
    <row r="1510" spans="1:3" x14ac:dyDescent="0.2">
      <c r="A1510" s="9">
        <f ca="1">PHOTOS[[#This Row],[Customer_ID]]</f>
        <v>117</v>
      </c>
      <c r="B1510" s="10" t="s">
        <v>4113</v>
      </c>
      <c r="C1510" t="s">
        <v>5914</v>
      </c>
    </row>
    <row r="1511" spans="1:3" x14ac:dyDescent="0.2">
      <c r="A1511" s="10">
        <f ca="1">PHOTOS[[#This Row],[Customer_ID]]</f>
        <v>136</v>
      </c>
      <c r="B1511" s="10" t="s">
        <v>4113</v>
      </c>
      <c r="C1511" t="s">
        <v>5915</v>
      </c>
    </row>
    <row r="1512" spans="1:3" x14ac:dyDescent="0.2">
      <c r="A1512" s="9">
        <f ca="1">PHOTOS[[#This Row],[Customer_ID]]</f>
        <v>154</v>
      </c>
      <c r="B1512" s="10" t="s">
        <v>4113</v>
      </c>
      <c r="C1512" t="s">
        <v>5916</v>
      </c>
    </row>
    <row r="1513" spans="1:3" x14ac:dyDescent="0.2">
      <c r="A1513" s="10">
        <f ca="1">PHOTOS[[#This Row],[Customer_ID]]</f>
        <v>69</v>
      </c>
      <c r="B1513" s="10" t="s">
        <v>4113</v>
      </c>
      <c r="C1513" t="s">
        <v>5917</v>
      </c>
    </row>
    <row r="1514" spans="1:3" x14ac:dyDescent="0.2">
      <c r="A1514" s="9">
        <f ca="1">PHOTOS[[#This Row],[Customer_ID]]</f>
        <v>30</v>
      </c>
      <c r="B1514" s="10" t="s">
        <v>4113</v>
      </c>
      <c r="C1514" t="s">
        <v>5918</v>
      </c>
    </row>
    <row r="1515" spans="1:3" x14ac:dyDescent="0.2">
      <c r="A1515" s="10">
        <f ca="1">PHOTOS[[#This Row],[Customer_ID]]</f>
        <v>60</v>
      </c>
      <c r="B1515" s="10" t="s">
        <v>4113</v>
      </c>
      <c r="C1515" t="s">
        <v>5919</v>
      </c>
    </row>
    <row r="1516" spans="1:3" x14ac:dyDescent="0.2">
      <c r="A1516" s="9">
        <f ca="1">PHOTOS[[#This Row],[Customer_ID]]</f>
        <v>57</v>
      </c>
      <c r="B1516" s="10" t="s">
        <v>4113</v>
      </c>
      <c r="C1516" t="s">
        <v>5920</v>
      </c>
    </row>
    <row r="1517" spans="1:3" x14ac:dyDescent="0.2">
      <c r="A1517" s="10">
        <f ca="1">PHOTOS[[#This Row],[Customer_ID]]</f>
        <v>9</v>
      </c>
      <c r="B1517" s="10" t="s">
        <v>4113</v>
      </c>
      <c r="C1517" t="s">
        <v>5921</v>
      </c>
    </row>
    <row r="1518" spans="1:3" x14ac:dyDescent="0.2">
      <c r="A1518" s="9">
        <f ca="1">PHOTOS[[#This Row],[Customer_ID]]</f>
        <v>143</v>
      </c>
      <c r="B1518" s="10" t="s">
        <v>4113</v>
      </c>
      <c r="C1518" t="s">
        <v>5922</v>
      </c>
    </row>
    <row r="1519" spans="1:3" x14ac:dyDescent="0.2">
      <c r="A1519" s="10">
        <f ca="1">PHOTOS[[#This Row],[Customer_ID]]</f>
        <v>200</v>
      </c>
      <c r="B1519" s="10" t="s">
        <v>4113</v>
      </c>
      <c r="C1519" t="s">
        <v>5923</v>
      </c>
    </row>
    <row r="1520" spans="1:3" x14ac:dyDescent="0.2">
      <c r="A1520" s="9">
        <f ca="1">PHOTOS[[#This Row],[Customer_ID]]</f>
        <v>1</v>
      </c>
      <c r="B1520" s="10" t="s">
        <v>4113</v>
      </c>
      <c r="C1520" t="s">
        <v>5924</v>
      </c>
    </row>
    <row r="1521" spans="1:3" x14ac:dyDescent="0.2">
      <c r="A1521" s="10">
        <f ca="1">PHOTOS[[#This Row],[Customer_ID]]</f>
        <v>49</v>
      </c>
      <c r="B1521" s="10" t="s">
        <v>4113</v>
      </c>
      <c r="C1521" t="s">
        <v>5925</v>
      </c>
    </row>
    <row r="1522" spans="1:3" x14ac:dyDescent="0.2">
      <c r="A1522" s="9">
        <f ca="1">PHOTOS[[#This Row],[Customer_ID]]</f>
        <v>188</v>
      </c>
      <c r="B1522" s="10" t="s">
        <v>4113</v>
      </c>
      <c r="C1522" t="s">
        <v>5926</v>
      </c>
    </row>
    <row r="1523" spans="1:3" x14ac:dyDescent="0.2">
      <c r="A1523" s="10">
        <f ca="1">PHOTOS[[#This Row],[Customer_ID]]</f>
        <v>99</v>
      </c>
      <c r="B1523" s="10" t="s">
        <v>4113</v>
      </c>
      <c r="C1523" t="s">
        <v>5927</v>
      </c>
    </row>
    <row r="1524" spans="1:3" x14ac:dyDescent="0.2">
      <c r="A1524" s="9">
        <f ca="1">PHOTOS[[#This Row],[Customer_ID]]</f>
        <v>50</v>
      </c>
      <c r="B1524" s="10" t="s">
        <v>4113</v>
      </c>
      <c r="C1524" t="s">
        <v>5928</v>
      </c>
    </row>
    <row r="1525" spans="1:3" x14ac:dyDescent="0.2">
      <c r="A1525" s="10">
        <f ca="1">PHOTOS[[#This Row],[Customer_ID]]</f>
        <v>13</v>
      </c>
      <c r="B1525" s="10" t="s">
        <v>4113</v>
      </c>
      <c r="C1525" t="s">
        <v>5929</v>
      </c>
    </row>
    <row r="1526" spans="1:3" x14ac:dyDescent="0.2">
      <c r="A1526" s="9">
        <f ca="1">PHOTOS[[#This Row],[Customer_ID]]</f>
        <v>48</v>
      </c>
      <c r="B1526" s="10" t="s">
        <v>4113</v>
      </c>
      <c r="C1526" t="s">
        <v>5930</v>
      </c>
    </row>
    <row r="1527" spans="1:3" x14ac:dyDescent="0.2">
      <c r="A1527" s="10">
        <f ca="1">PHOTOS[[#This Row],[Customer_ID]]</f>
        <v>136</v>
      </c>
      <c r="B1527" s="10" t="s">
        <v>4113</v>
      </c>
      <c r="C1527" t="s">
        <v>5931</v>
      </c>
    </row>
    <row r="1528" spans="1:3" x14ac:dyDescent="0.2">
      <c r="A1528" s="9">
        <f ca="1">PHOTOS[[#This Row],[Customer_ID]]</f>
        <v>35</v>
      </c>
      <c r="B1528" s="10" t="s">
        <v>4113</v>
      </c>
      <c r="C1528" t="s">
        <v>5932</v>
      </c>
    </row>
    <row r="1529" spans="1:3" x14ac:dyDescent="0.2">
      <c r="A1529" s="10">
        <f ca="1">PHOTOS[[#This Row],[Customer_ID]]</f>
        <v>22</v>
      </c>
      <c r="B1529" s="10" t="s">
        <v>4113</v>
      </c>
      <c r="C1529" t="s">
        <v>5933</v>
      </c>
    </row>
    <row r="1530" spans="1:3" x14ac:dyDescent="0.2">
      <c r="A1530" s="9">
        <f ca="1">PHOTOS[[#This Row],[Customer_ID]]</f>
        <v>196</v>
      </c>
      <c r="B1530" s="10" t="s">
        <v>4113</v>
      </c>
      <c r="C1530" t="s">
        <v>5934</v>
      </c>
    </row>
    <row r="1531" spans="1:3" x14ac:dyDescent="0.2">
      <c r="A1531" s="10">
        <f ca="1">PHOTOS[[#This Row],[Customer_ID]]</f>
        <v>132</v>
      </c>
      <c r="B1531" s="10" t="s">
        <v>4113</v>
      </c>
      <c r="C1531" t="s">
        <v>5935</v>
      </c>
    </row>
    <row r="1532" spans="1:3" x14ac:dyDescent="0.2">
      <c r="A1532" s="9">
        <f ca="1">PHOTOS[[#This Row],[Customer_ID]]</f>
        <v>111</v>
      </c>
      <c r="B1532" s="10" t="s">
        <v>4113</v>
      </c>
      <c r="C1532" t="s">
        <v>5936</v>
      </c>
    </row>
    <row r="1533" spans="1:3" x14ac:dyDescent="0.2">
      <c r="A1533" s="10">
        <f ca="1">PHOTOS[[#This Row],[Customer_ID]]</f>
        <v>191</v>
      </c>
      <c r="B1533" s="10" t="s">
        <v>4113</v>
      </c>
      <c r="C1533" t="s">
        <v>5937</v>
      </c>
    </row>
    <row r="1534" spans="1:3" x14ac:dyDescent="0.2">
      <c r="A1534" s="9">
        <f ca="1">PHOTOS[[#This Row],[Customer_ID]]</f>
        <v>145</v>
      </c>
      <c r="B1534" s="10" t="s">
        <v>4113</v>
      </c>
      <c r="C1534" t="s">
        <v>5938</v>
      </c>
    </row>
    <row r="1535" spans="1:3" x14ac:dyDescent="0.2">
      <c r="A1535" s="10">
        <f ca="1">PHOTOS[[#This Row],[Customer_ID]]</f>
        <v>182</v>
      </c>
      <c r="B1535" s="10" t="s">
        <v>4113</v>
      </c>
      <c r="C1535" t="s">
        <v>5939</v>
      </c>
    </row>
    <row r="1536" spans="1:3" x14ac:dyDescent="0.2">
      <c r="A1536" s="9">
        <f ca="1">PHOTOS[[#This Row],[Customer_ID]]</f>
        <v>110</v>
      </c>
      <c r="B1536" s="10" t="s">
        <v>4113</v>
      </c>
      <c r="C1536" t="s">
        <v>5940</v>
      </c>
    </row>
    <row r="1537" spans="1:3" x14ac:dyDescent="0.2">
      <c r="A1537" s="10">
        <f ca="1">PHOTOS[[#This Row],[Customer_ID]]</f>
        <v>93</v>
      </c>
      <c r="B1537" s="10" t="s">
        <v>4113</v>
      </c>
      <c r="C1537" t="s">
        <v>5941</v>
      </c>
    </row>
    <row r="1538" spans="1:3" x14ac:dyDescent="0.2">
      <c r="A1538" s="9">
        <f ca="1">PHOTOS[[#This Row],[Customer_ID]]</f>
        <v>36</v>
      </c>
      <c r="B1538" s="10" t="s">
        <v>4113</v>
      </c>
      <c r="C1538" t="s">
        <v>5942</v>
      </c>
    </row>
    <row r="1539" spans="1:3" x14ac:dyDescent="0.2">
      <c r="A1539" s="10">
        <f ca="1">PHOTOS[[#This Row],[Customer_ID]]</f>
        <v>43</v>
      </c>
      <c r="B1539" s="10" t="s">
        <v>4113</v>
      </c>
      <c r="C1539" t="s">
        <v>5943</v>
      </c>
    </row>
    <row r="1540" spans="1:3" x14ac:dyDescent="0.2">
      <c r="A1540" s="9">
        <f ca="1">PHOTOS[[#This Row],[Customer_ID]]</f>
        <v>184</v>
      </c>
      <c r="B1540" s="10" t="s">
        <v>4113</v>
      </c>
      <c r="C1540" t="s">
        <v>5944</v>
      </c>
    </row>
    <row r="1541" spans="1:3" x14ac:dyDescent="0.2">
      <c r="A1541" s="10">
        <f ca="1">PHOTOS[[#This Row],[Customer_ID]]</f>
        <v>47</v>
      </c>
      <c r="B1541" s="10" t="s">
        <v>4113</v>
      </c>
      <c r="C1541" t="s">
        <v>5945</v>
      </c>
    </row>
    <row r="1542" spans="1:3" x14ac:dyDescent="0.2">
      <c r="A1542" s="9">
        <f ca="1">PHOTOS[[#This Row],[Customer_ID]]</f>
        <v>55</v>
      </c>
      <c r="B1542" s="10" t="s">
        <v>4113</v>
      </c>
      <c r="C1542" t="s">
        <v>5946</v>
      </c>
    </row>
    <row r="1543" spans="1:3" x14ac:dyDescent="0.2">
      <c r="A1543" s="10">
        <f ca="1">PHOTOS[[#This Row],[Customer_ID]]</f>
        <v>117</v>
      </c>
      <c r="B1543" s="10" t="s">
        <v>4113</v>
      </c>
      <c r="C1543" t="s">
        <v>5947</v>
      </c>
    </row>
    <row r="1544" spans="1:3" x14ac:dyDescent="0.2">
      <c r="A1544" s="9">
        <f ca="1">PHOTOS[[#This Row],[Customer_ID]]</f>
        <v>33</v>
      </c>
      <c r="B1544" s="10" t="s">
        <v>4113</v>
      </c>
      <c r="C1544" t="s">
        <v>5948</v>
      </c>
    </row>
    <row r="1545" spans="1:3" x14ac:dyDescent="0.2">
      <c r="A1545" s="10">
        <f ca="1">PHOTOS[[#This Row],[Customer_ID]]</f>
        <v>68</v>
      </c>
      <c r="B1545" s="10" t="s">
        <v>4113</v>
      </c>
      <c r="C1545" t="s">
        <v>5949</v>
      </c>
    </row>
    <row r="1546" spans="1:3" x14ac:dyDescent="0.2">
      <c r="A1546" s="9">
        <f ca="1">PHOTOS[[#This Row],[Customer_ID]]</f>
        <v>128</v>
      </c>
      <c r="B1546" s="10" t="s">
        <v>4113</v>
      </c>
      <c r="C1546" t="s">
        <v>5950</v>
      </c>
    </row>
    <row r="1547" spans="1:3" x14ac:dyDescent="0.2">
      <c r="A1547" s="10">
        <f ca="1">PHOTOS[[#This Row],[Customer_ID]]</f>
        <v>129</v>
      </c>
      <c r="B1547" s="10" t="s">
        <v>4113</v>
      </c>
      <c r="C1547" t="s">
        <v>5951</v>
      </c>
    </row>
    <row r="1548" spans="1:3" x14ac:dyDescent="0.2">
      <c r="A1548" s="9">
        <f ca="1">PHOTOS[[#This Row],[Customer_ID]]</f>
        <v>52</v>
      </c>
      <c r="B1548" s="10" t="s">
        <v>4113</v>
      </c>
      <c r="C1548" t="s">
        <v>5952</v>
      </c>
    </row>
    <row r="1549" spans="1:3" x14ac:dyDescent="0.2">
      <c r="A1549" s="10">
        <f ca="1">PHOTOS[[#This Row],[Customer_ID]]</f>
        <v>74</v>
      </c>
      <c r="B1549" s="10" t="s">
        <v>4113</v>
      </c>
      <c r="C1549" t="s">
        <v>5953</v>
      </c>
    </row>
    <row r="1550" spans="1:3" x14ac:dyDescent="0.2">
      <c r="A1550" s="9">
        <f ca="1">PHOTOS[[#This Row],[Customer_ID]]</f>
        <v>108</v>
      </c>
      <c r="B1550" s="10" t="s">
        <v>4113</v>
      </c>
      <c r="C1550" t="s">
        <v>5954</v>
      </c>
    </row>
    <row r="1551" spans="1:3" x14ac:dyDescent="0.2">
      <c r="A1551" s="10">
        <f ca="1">PHOTOS[[#This Row],[Customer_ID]]</f>
        <v>172</v>
      </c>
      <c r="B1551" s="10" t="s">
        <v>4113</v>
      </c>
      <c r="C1551" t="s">
        <v>5955</v>
      </c>
    </row>
    <row r="1552" spans="1:3" x14ac:dyDescent="0.2">
      <c r="A1552" s="9">
        <f ca="1">PHOTOS[[#This Row],[Customer_ID]]</f>
        <v>196</v>
      </c>
      <c r="B1552" s="10" t="s">
        <v>4113</v>
      </c>
      <c r="C1552" t="s">
        <v>5956</v>
      </c>
    </row>
    <row r="1553" spans="1:3" x14ac:dyDescent="0.2">
      <c r="A1553" s="10">
        <f ca="1">PHOTOS[[#This Row],[Customer_ID]]</f>
        <v>21</v>
      </c>
      <c r="B1553" s="10" t="s">
        <v>4113</v>
      </c>
      <c r="C1553" t="s">
        <v>5957</v>
      </c>
    </row>
    <row r="1554" spans="1:3" x14ac:dyDescent="0.2">
      <c r="A1554" s="9">
        <f ca="1">PHOTOS[[#This Row],[Customer_ID]]</f>
        <v>140</v>
      </c>
      <c r="B1554" s="10" t="s">
        <v>4113</v>
      </c>
      <c r="C1554" t="s">
        <v>5958</v>
      </c>
    </row>
    <row r="1555" spans="1:3" x14ac:dyDescent="0.2">
      <c r="A1555" s="10">
        <f ca="1">PHOTOS[[#This Row],[Customer_ID]]</f>
        <v>121</v>
      </c>
      <c r="B1555" s="10" t="s">
        <v>4113</v>
      </c>
      <c r="C1555" t="s">
        <v>5959</v>
      </c>
    </row>
    <row r="1556" spans="1:3" x14ac:dyDescent="0.2">
      <c r="A1556" s="9">
        <f ca="1">PHOTOS[[#This Row],[Customer_ID]]</f>
        <v>137</v>
      </c>
      <c r="B1556" s="10" t="s">
        <v>4113</v>
      </c>
      <c r="C1556" t="s">
        <v>5960</v>
      </c>
    </row>
    <row r="1557" spans="1:3" x14ac:dyDescent="0.2">
      <c r="A1557" s="10">
        <f ca="1">PHOTOS[[#This Row],[Customer_ID]]</f>
        <v>13</v>
      </c>
      <c r="B1557" s="10" t="s">
        <v>4113</v>
      </c>
      <c r="C1557" t="s">
        <v>5961</v>
      </c>
    </row>
    <row r="1558" spans="1:3" x14ac:dyDescent="0.2">
      <c r="A1558" s="9">
        <f ca="1">PHOTOS[[#This Row],[Customer_ID]]</f>
        <v>135</v>
      </c>
      <c r="B1558" s="10" t="s">
        <v>4113</v>
      </c>
      <c r="C1558" t="s">
        <v>5962</v>
      </c>
    </row>
    <row r="1559" spans="1:3" x14ac:dyDescent="0.2">
      <c r="A1559" s="10">
        <f ca="1">PHOTOS[[#This Row],[Customer_ID]]</f>
        <v>55</v>
      </c>
      <c r="B1559" s="10" t="s">
        <v>4113</v>
      </c>
      <c r="C1559" t="s">
        <v>5963</v>
      </c>
    </row>
    <row r="1560" spans="1:3" x14ac:dyDescent="0.2">
      <c r="A1560" s="9">
        <f ca="1">PHOTOS[[#This Row],[Customer_ID]]</f>
        <v>72</v>
      </c>
      <c r="B1560" s="10" t="s">
        <v>4113</v>
      </c>
      <c r="C1560" t="s">
        <v>5964</v>
      </c>
    </row>
    <row r="1561" spans="1:3" x14ac:dyDescent="0.2">
      <c r="A1561" s="10">
        <f ca="1">PHOTOS[[#This Row],[Customer_ID]]</f>
        <v>199</v>
      </c>
      <c r="B1561" s="10" t="s">
        <v>4113</v>
      </c>
      <c r="C1561" t="s">
        <v>5965</v>
      </c>
    </row>
    <row r="1562" spans="1:3" x14ac:dyDescent="0.2">
      <c r="A1562" s="9">
        <f ca="1">PHOTOS[[#This Row],[Customer_ID]]</f>
        <v>83</v>
      </c>
      <c r="B1562" s="10" t="s">
        <v>4113</v>
      </c>
      <c r="C1562" t="s">
        <v>5966</v>
      </c>
    </row>
    <row r="1563" spans="1:3" x14ac:dyDescent="0.2">
      <c r="A1563" s="10">
        <f ca="1">PHOTOS[[#This Row],[Customer_ID]]</f>
        <v>172</v>
      </c>
      <c r="B1563" s="10" t="s">
        <v>4113</v>
      </c>
      <c r="C1563" t="s">
        <v>5967</v>
      </c>
    </row>
    <row r="1564" spans="1:3" x14ac:dyDescent="0.2">
      <c r="A1564" s="9">
        <f ca="1">PHOTOS[[#This Row],[Customer_ID]]</f>
        <v>74</v>
      </c>
      <c r="B1564" s="10" t="s">
        <v>4113</v>
      </c>
      <c r="C1564" t="s">
        <v>5968</v>
      </c>
    </row>
    <row r="1565" spans="1:3" x14ac:dyDescent="0.2">
      <c r="A1565" s="10">
        <f ca="1">PHOTOS[[#This Row],[Customer_ID]]</f>
        <v>199</v>
      </c>
      <c r="B1565" s="10" t="s">
        <v>4113</v>
      </c>
      <c r="C1565" t="s">
        <v>5969</v>
      </c>
    </row>
    <row r="1566" spans="1:3" x14ac:dyDescent="0.2">
      <c r="A1566" s="9">
        <f ca="1">PHOTOS[[#This Row],[Customer_ID]]</f>
        <v>143</v>
      </c>
      <c r="B1566" s="10" t="s">
        <v>4113</v>
      </c>
      <c r="C1566" t="s">
        <v>5970</v>
      </c>
    </row>
    <row r="1567" spans="1:3" x14ac:dyDescent="0.2">
      <c r="A1567" s="10">
        <f ca="1">PHOTOS[[#This Row],[Customer_ID]]</f>
        <v>121</v>
      </c>
      <c r="B1567" s="10" t="s">
        <v>4113</v>
      </c>
      <c r="C1567" t="s">
        <v>5971</v>
      </c>
    </row>
    <row r="1568" spans="1:3" x14ac:dyDescent="0.2">
      <c r="A1568" s="9">
        <f ca="1">PHOTOS[[#This Row],[Customer_ID]]</f>
        <v>28</v>
      </c>
      <c r="B1568" s="10" t="s">
        <v>4113</v>
      </c>
      <c r="C1568" t="s">
        <v>5972</v>
      </c>
    </row>
    <row r="1569" spans="1:3" x14ac:dyDescent="0.2">
      <c r="A1569" s="10">
        <f ca="1">PHOTOS[[#This Row],[Customer_ID]]</f>
        <v>62</v>
      </c>
      <c r="B1569" s="10" t="s">
        <v>4113</v>
      </c>
      <c r="C1569" t="s">
        <v>5973</v>
      </c>
    </row>
    <row r="1570" spans="1:3" x14ac:dyDescent="0.2">
      <c r="A1570" s="9">
        <f ca="1">PHOTOS[[#This Row],[Customer_ID]]</f>
        <v>133</v>
      </c>
      <c r="B1570" s="10" t="s">
        <v>4113</v>
      </c>
      <c r="C1570" t="s">
        <v>5974</v>
      </c>
    </row>
    <row r="1571" spans="1:3" x14ac:dyDescent="0.2">
      <c r="A1571" s="10">
        <f ca="1">PHOTOS[[#This Row],[Customer_ID]]</f>
        <v>41</v>
      </c>
      <c r="B1571" s="10" t="s">
        <v>4113</v>
      </c>
      <c r="C1571" t="s">
        <v>5975</v>
      </c>
    </row>
    <row r="1572" spans="1:3" x14ac:dyDescent="0.2">
      <c r="A1572" s="9">
        <f ca="1">PHOTOS[[#This Row],[Customer_ID]]</f>
        <v>92</v>
      </c>
      <c r="B1572" s="10" t="s">
        <v>4113</v>
      </c>
      <c r="C1572" t="s">
        <v>5976</v>
      </c>
    </row>
    <row r="1573" spans="1:3" x14ac:dyDescent="0.2">
      <c r="A1573" s="10">
        <f ca="1">PHOTOS[[#This Row],[Customer_ID]]</f>
        <v>180</v>
      </c>
      <c r="B1573" s="10" t="s">
        <v>4113</v>
      </c>
      <c r="C1573" t="s">
        <v>5977</v>
      </c>
    </row>
    <row r="1574" spans="1:3" x14ac:dyDescent="0.2">
      <c r="A1574" s="9">
        <f ca="1">PHOTOS[[#This Row],[Customer_ID]]</f>
        <v>109</v>
      </c>
      <c r="B1574" s="10" t="s">
        <v>4113</v>
      </c>
      <c r="C1574" t="s">
        <v>5978</v>
      </c>
    </row>
    <row r="1575" spans="1:3" x14ac:dyDescent="0.2">
      <c r="A1575" s="10">
        <f ca="1">PHOTOS[[#This Row],[Customer_ID]]</f>
        <v>127</v>
      </c>
      <c r="B1575" s="10" t="s">
        <v>4113</v>
      </c>
      <c r="C1575" t="s">
        <v>5979</v>
      </c>
    </row>
    <row r="1576" spans="1:3" x14ac:dyDescent="0.2">
      <c r="A1576" s="9">
        <f ca="1">PHOTOS[[#This Row],[Customer_ID]]</f>
        <v>147</v>
      </c>
      <c r="B1576" s="10" t="s">
        <v>4113</v>
      </c>
      <c r="C1576" t="s">
        <v>5980</v>
      </c>
    </row>
    <row r="1577" spans="1:3" x14ac:dyDescent="0.2">
      <c r="A1577" s="10">
        <f ca="1">PHOTOS[[#This Row],[Customer_ID]]</f>
        <v>137</v>
      </c>
      <c r="B1577" s="10" t="s">
        <v>4113</v>
      </c>
      <c r="C1577" t="s">
        <v>5981</v>
      </c>
    </row>
    <row r="1578" spans="1:3" x14ac:dyDescent="0.2">
      <c r="A1578" s="9">
        <f ca="1">PHOTOS[[#This Row],[Customer_ID]]</f>
        <v>31</v>
      </c>
      <c r="B1578" s="10" t="s">
        <v>4113</v>
      </c>
      <c r="C1578" t="s">
        <v>5982</v>
      </c>
    </row>
    <row r="1579" spans="1:3" x14ac:dyDescent="0.2">
      <c r="A1579" s="10">
        <f ca="1">PHOTOS[[#This Row],[Customer_ID]]</f>
        <v>121</v>
      </c>
      <c r="B1579" s="10" t="s">
        <v>4113</v>
      </c>
      <c r="C1579" t="s">
        <v>5983</v>
      </c>
    </row>
    <row r="1580" spans="1:3" x14ac:dyDescent="0.2">
      <c r="A1580" s="9">
        <f ca="1">PHOTOS[[#This Row],[Customer_ID]]</f>
        <v>85</v>
      </c>
      <c r="B1580" s="10" t="s">
        <v>4113</v>
      </c>
      <c r="C1580" t="s">
        <v>5984</v>
      </c>
    </row>
    <row r="1581" spans="1:3" x14ac:dyDescent="0.2">
      <c r="A1581" s="10">
        <f ca="1">PHOTOS[[#This Row],[Customer_ID]]</f>
        <v>60</v>
      </c>
      <c r="B1581" s="10" t="s">
        <v>4113</v>
      </c>
      <c r="C1581" t="s">
        <v>5985</v>
      </c>
    </row>
    <row r="1582" spans="1:3" x14ac:dyDescent="0.2">
      <c r="A1582" s="9">
        <f ca="1">PHOTOS[[#This Row],[Customer_ID]]</f>
        <v>35</v>
      </c>
      <c r="B1582" s="10" t="s">
        <v>4113</v>
      </c>
      <c r="C1582" t="s">
        <v>5986</v>
      </c>
    </row>
    <row r="1583" spans="1:3" x14ac:dyDescent="0.2">
      <c r="A1583" s="10">
        <f ca="1">PHOTOS[[#This Row],[Customer_ID]]</f>
        <v>48</v>
      </c>
      <c r="B1583" s="10" t="s">
        <v>4113</v>
      </c>
      <c r="C1583" t="s">
        <v>5987</v>
      </c>
    </row>
    <row r="1584" spans="1:3" x14ac:dyDescent="0.2">
      <c r="A1584" s="9">
        <f ca="1">PHOTOS[[#This Row],[Customer_ID]]</f>
        <v>124</v>
      </c>
      <c r="B1584" s="10" t="s">
        <v>4113</v>
      </c>
      <c r="C1584" t="s">
        <v>5988</v>
      </c>
    </row>
    <row r="1585" spans="1:3" x14ac:dyDescent="0.2">
      <c r="A1585" s="10">
        <f ca="1">PHOTOS[[#This Row],[Customer_ID]]</f>
        <v>166</v>
      </c>
      <c r="B1585" s="10" t="s">
        <v>4113</v>
      </c>
      <c r="C1585" t="s">
        <v>5989</v>
      </c>
    </row>
    <row r="1586" spans="1:3" x14ac:dyDescent="0.2">
      <c r="A1586" s="9">
        <f ca="1">PHOTOS[[#This Row],[Customer_ID]]</f>
        <v>49</v>
      </c>
      <c r="B1586" s="10" t="s">
        <v>4113</v>
      </c>
      <c r="C1586" t="s">
        <v>5990</v>
      </c>
    </row>
    <row r="1587" spans="1:3" x14ac:dyDescent="0.2">
      <c r="A1587" s="10">
        <f ca="1">PHOTOS[[#This Row],[Customer_ID]]</f>
        <v>62</v>
      </c>
      <c r="B1587" s="10" t="s">
        <v>4113</v>
      </c>
      <c r="C1587" t="s">
        <v>5991</v>
      </c>
    </row>
    <row r="1588" spans="1:3" x14ac:dyDescent="0.2">
      <c r="A1588" s="9">
        <f ca="1">PHOTOS[[#This Row],[Customer_ID]]</f>
        <v>96</v>
      </c>
      <c r="B1588" s="10" t="s">
        <v>4113</v>
      </c>
      <c r="C1588" t="s">
        <v>5992</v>
      </c>
    </row>
    <row r="1589" spans="1:3" x14ac:dyDescent="0.2">
      <c r="A1589" s="10">
        <f ca="1">PHOTOS[[#This Row],[Customer_ID]]</f>
        <v>151</v>
      </c>
      <c r="B1589" s="10" t="s">
        <v>4113</v>
      </c>
      <c r="C1589" t="s">
        <v>5993</v>
      </c>
    </row>
    <row r="1590" spans="1:3" x14ac:dyDescent="0.2">
      <c r="A1590" s="9">
        <f ca="1">PHOTOS[[#This Row],[Customer_ID]]</f>
        <v>36</v>
      </c>
      <c r="B1590" s="10" t="s">
        <v>4113</v>
      </c>
      <c r="C1590" t="s">
        <v>5994</v>
      </c>
    </row>
    <row r="1591" spans="1:3" x14ac:dyDescent="0.2">
      <c r="A1591" s="10">
        <f ca="1">PHOTOS[[#This Row],[Customer_ID]]</f>
        <v>72</v>
      </c>
      <c r="B1591" s="10" t="s">
        <v>4113</v>
      </c>
      <c r="C1591" t="s">
        <v>5995</v>
      </c>
    </row>
    <row r="1592" spans="1:3" x14ac:dyDescent="0.2">
      <c r="A1592" s="9">
        <f ca="1">PHOTOS[[#This Row],[Customer_ID]]</f>
        <v>128</v>
      </c>
      <c r="B1592" s="10" t="s">
        <v>4113</v>
      </c>
      <c r="C1592" t="s">
        <v>5996</v>
      </c>
    </row>
    <row r="1593" spans="1:3" x14ac:dyDescent="0.2">
      <c r="A1593" s="10">
        <f ca="1">PHOTOS[[#This Row],[Customer_ID]]</f>
        <v>168</v>
      </c>
      <c r="B1593" s="10" t="s">
        <v>4113</v>
      </c>
      <c r="C1593" t="s">
        <v>5997</v>
      </c>
    </row>
    <row r="1594" spans="1:3" x14ac:dyDescent="0.2">
      <c r="A1594" s="9">
        <f ca="1">PHOTOS[[#This Row],[Customer_ID]]</f>
        <v>98</v>
      </c>
      <c r="B1594" s="10" t="s">
        <v>4113</v>
      </c>
      <c r="C1594" t="s">
        <v>5998</v>
      </c>
    </row>
    <row r="1595" spans="1:3" x14ac:dyDescent="0.2">
      <c r="A1595" s="10">
        <f ca="1">PHOTOS[[#This Row],[Customer_ID]]</f>
        <v>194</v>
      </c>
      <c r="B1595" s="10" t="s">
        <v>4113</v>
      </c>
      <c r="C1595" t="s">
        <v>5999</v>
      </c>
    </row>
    <row r="1596" spans="1:3" x14ac:dyDescent="0.2">
      <c r="A1596" s="9">
        <f ca="1">PHOTOS[[#This Row],[Customer_ID]]</f>
        <v>194</v>
      </c>
      <c r="B1596" s="10" t="s">
        <v>4113</v>
      </c>
      <c r="C1596" t="s">
        <v>6000</v>
      </c>
    </row>
    <row r="1597" spans="1:3" x14ac:dyDescent="0.2">
      <c r="A1597" s="10">
        <f ca="1">PHOTOS[[#This Row],[Customer_ID]]</f>
        <v>63</v>
      </c>
      <c r="B1597" s="10" t="s">
        <v>4113</v>
      </c>
      <c r="C1597" t="s">
        <v>6001</v>
      </c>
    </row>
    <row r="1598" spans="1:3" x14ac:dyDescent="0.2">
      <c r="A1598" s="9">
        <f ca="1">PHOTOS[[#This Row],[Customer_ID]]</f>
        <v>197</v>
      </c>
      <c r="B1598" s="10" t="s">
        <v>4113</v>
      </c>
      <c r="C1598" t="s">
        <v>6002</v>
      </c>
    </row>
    <row r="1599" spans="1:3" x14ac:dyDescent="0.2">
      <c r="A1599" s="10">
        <f ca="1">PHOTOS[[#This Row],[Customer_ID]]</f>
        <v>169</v>
      </c>
      <c r="B1599" s="10" t="s">
        <v>4113</v>
      </c>
      <c r="C1599" t="s">
        <v>6003</v>
      </c>
    </row>
    <row r="1600" spans="1:3" x14ac:dyDescent="0.2">
      <c r="A1600" s="9">
        <f ca="1">PHOTOS[[#This Row],[Customer_ID]]</f>
        <v>60</v>
      </c>
      <c r="B1600" s="10" t="s">
        <v>4113</v>
      </c>
      <c r="C1600" t="s">
        <v>6004</v>
      </c>
    </row>
    <row r="1601" spans="1:3" x14ac:dyDescent="0.2">
      <c r="A1601" s="10">
        <f ca="1">PHOTOS[[#This Row],[Customer_ID]]</f>
        <v>11</v>
      </c>
      <c r="B1601" s="10" t="s">
        <v>4113</v>
      </c>
      <c r="C1601" t="s">
        <v>6005</v>
      </c>
    </row>
    <row r="1602" spans="1:3" x14ac:dyDescent="0.2">
      <c r="A1602" s="9">
        <f ca="1">PHOTOS[[#This Row],[Customer_ID]]</f>
        <v>113</v>
      </c>
      <c r="B1602" s="10" t="s">
        <v>4113</v>
      </c>
      <c r="C1602" t="s">
        <v>6006</v>
      </c>
    </row>
    <row r="1603" spans="1:3" x14ac:dyDescent="0.2">
      <c r="A1603" s="10">
        <f ca="1">PHOTOS[[#This Row],[Customer_ID]]</f>
        <v>59</v>
      </c>
      <c r="B1603" s="10" t="s">
        <v>4113</v>
      </c>
      <c r="C1603" t="s">
        <v>6007</v>
      </c>
    </row>
    <row r="1604" spans="1:3" x14ac:dyDescent="0.2">
      <c r="A1604" s="9">
        <f ca="1">PHOTOS[[#This Row],[Customer_ID]]</f>
        <v>107</v>
      </c>
      <c r="B1604" s="10" t="s">
        <v>4113</v>
      </c>
      <c r="C1604" t="s">
        <v>6008</v>
      </c>
    </row>
    <row r="1605" spans="1:3" x14ac:dyDescent="0.2">
      <c r="A1605" s="10">
        <f ca="1">PHOTOS[[#This Row],[Customer_ID]]</f>
        <v>14</v>
      </c>
      <c r="B1605" s="10" t="s">
        <v>4113</v>
      </c>
      <c r="C1605" t="s">
        <v>6009</v>
      </c>
    </row>
    <row r="1606" spans="1:3" x14ac:dyDescent="0.2">
      <c r="A1606" s="9">
        <f ca="1">PHOTOS[[#This Row],[Customer_ID]]</f>
        <v>3</v>
      </c>
      <c r="B1606" s="10" t="s">
        <v>4113</v>
      </c>
      <c r="C1606" t="s">
        <v>6010</v>
      </c>
    </row>
    <row r="1607" spans="1:3" x14ac:dyDescent="0.2">
      <c r="A1607" s="10">
        <f ca="1">PHOTOS[[#This Row],[Customer_ID]]</f>
        <v>195</v>
      </c>
      <c r="B1607" s="10" t="s">
        <v>4113</v>
      </c>
      <c r="C1607" t="s">
        <v>6011</v>
      </c>
    </row>
    <row r="1608" spans="1:3" x14ac:dyDescent="0.2">
      <c r="A1608" s="9">
        <f ca="1">PHOTOS[[#This Row],[Customer_ID]]</f>
        <v>25</v>
      </c>
      <c r="B1608" s="10" t="s">
        <v>4113</v>
      </c>
      <c r="C1608" t="s">
        <v>6012</v>
      </c>
    </row>
    <row r="1609" spans="1:3" x14ac:dyDescent="0.2">
      <c r="A1609" s="10">
        <f ca="1">PHOTOS[[#This Row],[Customer_ID]]</f>
        <v>88</v>
      </c>
      <c r="B1609" s="10" t="s">
        <v>4113</v>
      </c>
      <c r="C1609" t="s">
        <v>6013</v>
      </c>
    </row>
    <row r="1610" spans="1:3" x14ac:dyDescent="0.2">
      <c r="A1610" s="9">
        <f ca="1">PHOTOS[[#This Row],[Customer_ID]]</f>
        <v>45</v>
      </c>
      <c r="B1610" s="10" t="s">
        <v>4113</v>
      </c>
      <c r="C1610" t="s">
        <v>6014</v>
      </c>
    </row>
    <row r="1611" spans="1:3" x14ac:dyDescent="0.2">
      <c r="A1611" s="10">
        <f ca="1">PHOTOS[[#This Row],[Customer_ID]]</f>
        <v>155</v>
      </c>
      <c r="B1611" s="10" t="s">
        <v>4113</v>
      </c>
      <c r="C1611" t="s">
        <v>6015</v>
      </c>
    </row>
    <row r="1612" spans="1:3" x14ac:dyDescent="0.2">
      <c r="A1612" s="9">
        <f ca="1">PHOTOS[[#This Row],[Customer_ID]]</f>
        <v>133</v>
      </c>
      <c r="B1612" s="10" t="s">
        <v>4113</v>
      </c>
      <c r="C1612" t="s">
        <v>6016</v>
      </c>
    </row>
    <row r="1613" spans="1:3" x14ac:dyDescent="0.2">
      <c r="A1613" s="10">
        <f ca="1">PHOTOS[[#This Row],[Customer_ID]]</f>
        <v>79</v>
      </c>
      <c r="B1613" s="10" t="s">
        <v>4113</v>
      </c>
      <c r="C1613" t="s">
        <v>6017</v>
      </c>
    </row>
    <row r="1614" spans="1:3" x14ac:dyDescent="0.2">
      <c r="A1614" s="9">
        <f ca="1">PHOTOS[[#This Row],[Customer_ID]]</f>
        <v>26</v>
      </c>
      <c r="B1614" s="10" t="s">
        <v>4113</v>
      </c>
      <c r="C1614" t="s">
        <v>6018</v>
      </c>
    </row>
    <row r="1615" spans="1:3" x14ac:dyDescent="0.2">
      <c r="A1615" s="10">
        <f ca="1">PHOTOS[[#This Row],[Customer_ID]]</f>
        <v>174</v>
      </c>
      <c r="B1615" s="10" t="s">
        <v>4113</v>
      </c>
      <c r="C1615" t="s">
        <v>6019</v>
      </c>
    </row>
    <row r="1616" spans="1:3" x14ac:dyDescent="0.2">
      <c r="A1616" s="9">
        <f ca="1">PHOTOS[[#This Row],[Customer_ID]]</f>
        <v>99</v>
      </c>
      <c r="B1616" s="10" t="s">
        <v>4113</v>
      </c>
      <c r="C1616" t="s">
        <v>6020</v>
      </c>
    </row>
    <row r="1617" spans="1:3" x14ac:dyDescent="0.2">
      <c r="A1617" s="10">
        <f ca="1">PHOTOS[[#This Row],[Customer_ID]]</f>
        <v>140</v>
      </c>
      <c r="B1617" s="10" t="s">
        <v>4113</v>
      </c>
      <c r="C1617" t="s">
        <v>6021</v>
      </c>
    </row>
    <row r="1618" spans="1:3" x14ac:dyDescent="0.2">
      <c r="A1618" s="9">
        <f ca="1">PHOTOS[[#This Row],[Customer_ID]]</f>
        <v>193</v>
      </c>
      <c r="B1618" s="10" t="s">
        <v>4113</v>
      </c>
      <c r="C1618" t="s">
        <v>6022</v>
      </c>
    </row>
    <row r="1619" spans="1:3" x14ac:dyDescent="0.2">
      <c r="A1619" s="10">
        <f ca="1">PHOTOS[[#This Row],[Customer_ID]]</f>
        <v>112</v>
      </c>
      <c r="B1619" s="10" t="s">
        <v>4113</v>
      </c>
      <c r="C1619" t="s">
        <v>6023</v>
      </c>
    </row>
    <row r="1620" spans="1:3" x14ac:dyDescent="0.2">
      <c r="A1620" s="9">
        <f ca="1">PHOTOS[[#This Row],[Customer_ID]]</f>
        <v>170</v>
      </c>
      <c r="B1620" s="10" t="s">
        <v>4113</v>
      </c>
      <c r="C1620" t="s">
        <v>6024</v>
      </c>
    </row>
    <row r="1621" spans="1:3" x14ac:dyDescent="0.2">
      <c r="A1621" s="10">
        <f ca="1">PHOTOS[[#This Row],[Customer_ID]]</f>
        <v>130</v>
      </c>
      <c r="B1621" s="10" t="s">
        <v>4113</v>
      </c>
      <c r="C1621" t="s">
        <v>6025</v>
      </c>
    </row>
    <row r="1622" spans="1:3" x14ac:dyDescent="0.2">
      <c r="A1622" s="9">
        <f ca="1">PHOTOS[[#This Row],[Customer_ID]]</f>
        <v>140</v>
      </c>
      <c r="B1622" s="10" t="s">
        <v>4113</v>
      </c>
      <c r="C1622" t="s">
        <v>6026</v>
      </c>
    </row>
    <row r="1623" spans="1:3" x14ac:dyDescent="0.2">
      <c r="A1623" s="10">
        <f ca="1">PHOTOS[[#This Row],[Customer_ID]]</f>
        <v>95</v>
      </c>
      <c r="B1623" s="10" t="s">
        <v>4113</v>
      </c>
      <c r="C1623" t="s">
        <v>6027</v>
      </c>
    </row>
    <row r="1624" spans="1:3" x14ac:dyDescent="0.2">
      <c r="A1624" s="9">
        <f ca="1">PHOTOS[[#This Row],[Customer_ID]]</f>
        <v>199</v>
      </c>
      <c r="B1624" s="10" t="s">
        <v>4113</v>
      </c>
      <c r="C1624" t="s">
        <v>6028</v>
      </c>
    </row>
    <row r="1625" spans="1:3" x14ac:dyDescent="0.2">
      <c r="A1625" s="10">
        <f ca="1">PHOTOS[[#This Row],[Customer_ID]]</f>
        <v>129</v>
      </c>
      <c r="B1625" s="10" t="s">
        <v>4113</v>
      </c>
      <c r="C1625" t="s">
        <v>6029</v>
      </c>
    </row>
    <row r="1626" spans="1:3" x14ac:dyDescent="0.2">
      <c r="A1626" s="9">
        <f ca="1">PHOTOS[[#This Row],[Customer_ID]]</f>
        <v>51</v>
      </c>
      <c r="B1626" s="10" t="s">
        <v>4113</v>
      </c>
      <c r="C1626" t="s">
        <v>6030</v>
      </c>
    </row>
    <row r="1627" spans="1:3" x14ac:dyDescent="0.2">
      <c r="A1627" s="10">
        <f ca="1">PHOTOS[[#This Row],[Customer_ID]]</f>
        <v>5</v>
      </c>
      <c r="B1627" s="10" t="s">
        <v>4113</v>
      </c>
      <c r="C1627" t="s">
        <v>6031</v>
      </c>
    </row>
    <row r="1628" spans="1:3" x14ac:dyDescent="0.2">
      <c r="A1628" s="9">
        <f ca="1">PHOTOS[[#This Row],[Customer_ID]]</f>
        <v>4</v>
      </c>
      <c r="B1628" s="10" t="s">
        <v>4113</v>
      </c>
      <c r="C1628" t="s">
        <v>6032</v>
      </c>
    </row>
    <row r="1629" spans="1:3" x14ac:dyDescent="0.2">
      <c r="A1629" s="10">
        <f ca="1">PHOTOS[[#This Row],[Customer_ID]]</f>
        <v>180</v>
      </c>
      <c r="B1629" s="10" t="s">
        <v>4113</v>
      </c>
      <c r="C1629" t="s">
        <v>6033</v>
      </c>
    </row>
    <row r="1630" spans="1:3" x14ac:dyDescent="0.2">
      <c r="A1630" s="9">
        <f ca="1">PHOTOS[[#This Row],[Customer_ID]]</f>
        <v>197</v>
      </c>
      <c r="B1630" s="10" t="s">
        <v>4113</v>
      </c>
      <c r="C1630" t="s">
        <v>6034</v>
      </c>
    </row>
    <row r="1631" spans="1:3" x14ac:dyDescent="0.2">
      <c r="A1631" s="10">
        <f ca="1">PHOTOS[[#This Row],[Customer_ID]]</f>
        <v>72</v>
      </c>
      <c r="B1631" s="10" t="s">
        <v>4113</v>
      </c>
      <c r="C1631" t="s">
        <v>6035</v>
      </c>
    </row>
    <row r="1632" spans="1:3" x14ac:dyDescent="0.2">
      <c r="A1632" s="9">
        <f ca="1">PHOTOS[[#This Row],[Customer_ID]]</f>
        <v>142</v>
      </c>
      <c r="B1632" s="10" t="s">
        <v>4113</v>
      </c>
      <c r="C1632" t="s">
        <v>6036</v>
      </c>
    </row>
    <row r="1633" spans="1:3" x14ac:dyDescent="0.2">
      <c r="A1633" s="10">
        <f ca="1">PHOTOS[[#This Row],[Customer_ID]]</f>
        <v>12</v>
      </c>
      <c r="B1633" s="10" t="s">
        <v>4113</v>
      </c>
      <c r="C1633" t="s">
        <v>6037</v>
      </c>
    </row>
    <row r="1634" spans="1:3" x14ac:dyDescent="0.2">
      <c r="A1634" s="9">
        <f ca="1">PHOTOS[[#This Row],[Customer_ID]]</f>
        <v>167</v>
      </c>
      <c r="B1634" s="10" t="s">
        <v>4113</v>
      </c>
      <c r="C1634" t="s">
        <v>6038</v>
      </c>
    </row>
    <row r="1635" spans="1:3" x14ac:dyDescent="0.2">
      <c r="A1635" s="10">
        <f ca="1">PHOTOS[[#This Row],[Customer_ID]]</f>
        <v>68</v>
      </c>
      <c r="B1635" s="10" t="s">
        <v>4113</v>
      </c>
      <c r="C1635" t="s">
        <v>6039</v>
      </c>
    </row>
    <row r="1636" spans="1:3" x14ac:dyDescent="0.2">
      <c r="A1636" s="9">
        <f ca="1">PHOTOS[[#This Row],[Customer_ID]]</f>
        <v>116</v>
      </c>
      <c r="B1636" s="10" t="s">
        <v>4113</v>
      </c>
      <c r="C1636" t="s">
        <v>6040</v>
      </c>
    </row>
    <row r="1637" spans="1:3" x14ac:dyDescent="0.2">
      <c r="A1637" s="10">
        <f ca="1">PHOTOS[[#This Row],[Customer_ID]]</f>
        <v>28</v>
      </c>
      <c r="B1637" s="10" t="s">
        <v>4113</v>
      </c>
      <c r="C1637" t="s">
        <v>6041</v>
      </c>
    </row>
    <row r="1638" spans="1:3" x14ac:dyDescent="0.2">
      <c r="A1638" s="9">
        <f ca="1">PHOTOS[[#This Row],[Customer_ID]]</f>
        <v>82</v>
      </c>
      <c r="B1638" s="10" t="s">
        <v>4113</v>
      </c>
      <c r="C1638" t="s">
        <v>6042</v>
      </c>
    </row>
    <row r="1639" spans="1:3" x14ac:dyDescent="0.2">
      <c r="A1639" s="10">
        <f ca="1">PHOTOS[[#This Row],[Customer_ID]]</f>
        <v>111</v>
      </c>
      <c r="B1639" s="10" t="s">
        <v>4113</v>
      </c>
      <c r="C1639" t="s">
        <v>6043</v>
      </c>
    </row>
    <row r="1640" spans="1:3" x14ac:dyDescent="0.2">
      <c r="A1640" s="9">
        <f ca="1">PHOTOS[[#This Row],[Customer_ID]]</f>
        <v>118</v>
      </c>
      <c r="B1640" s="10" t="s">
        <v>4113</v>
      </c>
      <c r="C1640" t="s">
        <v>6044</v>
      </c>
    </row>
    <row r="1641" spans="1:3" x14ac:dyDescent="0.2">
      <c r="A1641" s="10">
        <f ca="1">PHOTOS[[#This Row],[Customer_ID]]</f>
        <v>198</v>
      </c>
      <c r="B1641" s="10" t="s">
        <v>4113</v>
      </c>
      <c r="C1641" t="s">
        <v>6045</v>
      </c>
    </row>
    <row r="1642" spans="1:3" x14ac:dyDescent="0.2">
      <c r="A1642" s="9">
        <f ca="1">PHOTOS[[#This Row],[Customer_ID]]</f>
        <v>34</v>
      </c>
      <c r="B1642" s="10" t="s">
        <v>4113</v>
      </c>
      <c r="C1642" t="s">
        <v>6046</v>
      </c>
    </row>
    <row r="1643" spans="1:3" x14ac:dyDescent="0.2">
      <c r="A1643" s="10">
        <f ca="1">PHOTOS[[#This Row],[Customer_ID]]</f>
        <v>129</v>
      </c>
      <c r="B1643" s="10" t="s">
        <v>4113</v>
      </c>
      <c r="C1643" t="s">
        <v>6047</v>
      </c>
    </row>
    <row r="1644" spans="1:3" x14ac:dyDescent="0.2">
      <c r="A1644" s="9">
        <f ca="1">PHOTOS[[#This Row],[Customer_ID]]</f>
        <v>188</v>
      </c>
      <c r="B1644" s="10" t="s">
        <v>4113</v>
      </c>
      <c r="C1644" t="s">
        <v>6048</v>
      </c>
    </row>
    <row r="1645" spans="1:3" x14ac:dyDescent="0.2">
      <c r="A1645" s="10">
        <f ca="1">PHOTOS[[#This Row],[Customer_ID]]</f>
        <v>86</v>
      </c>
      <c r="B1645" s="10" t="s">
        <v>4113</v>
      </c>
      <c r="C1645" t="s">
        <v>6049</v>
      </c>
    </row>
    <row r="1646" spans="1:3" x14ac:dyDescent="0.2">
      <c r="A1646" s="9">
        <f ca="1">PHOTOS[[#This Row],[Customer_ID]]</f>
        <v>45</v>
      </c>
      <c r="B1646" s="10" t="s">
        <v>4113</v>
      </c>
      <c r="C1646" t="s">
        <v>6050</v>
      </c>
    </row>
    <row r="1647" spans="1:3" x14ac:dyDescent="0.2">
      <c r="A1647" s="10">
        <f ca="1">PHOTOS[[#This Row],[Customer_ID]]</f>
        <v>106</v>
      </c>
      <c r="B1647" s="10" t="s">
        <v>4113</v>
      </c>
      <c r="C1647" t="s">
        <v>6051</v>
      </c>
    </row>
    <row r="1648" spans="1:3" x14ac:dyDescent="0.2">
      <c r="A1648" s="9">
        <f ca="1">PHOTOS[[#This Row],[Customer_ID]]</f>
        <v>144</v>
      </c>
      <c r="B1648" s="10" t="s">
        <v>4113</v>
      </c>
      <c r="C1648" t="s">
        <v>6052</v>
      </c>
    </row>
    <row r="1649" spans="1:3" x14ac:dyDescent="0.2">
      <c r="A1649" s="10">
        <f ca="1">PHOTOS[[#This Row],[Customer_ID]]</f>
        <v>182</v>
      </c>
      <c r="B1649" s="10" t="s">
        <v>4113</v>
      </c>
      <c r="C1649" t="s">
        <v>6053</v>
      </c>
    </row>
    <row r="1650" spans="1:3" x14ac:dyDescent="0.2">
      <c r="A1650" s="9">
        <f ca="1">PHOTOS[[#This Row],[Customer_ID]]</f>
        <v>51</v>
      </c>
      <c r="B1650" s="10" t="s">
        <v>4113</v>
      </c>
      <c r="C1650" t="s">
        <v>6054</v>
      </c>
    </row>
    <row r="1651" spans="1:3" x14ac:dyDescent="0.2">
      <c r="A1651" s="10">
        <f ca="1">PHOTOS[[#This Row],[Customer_ID]]</f>
        <v>71</v>
      </c>
      <c r="B1651" s="10" t="s">
        <v>4113</v>
      </c>
      <c r="C1651" t="s">
        <v>6055</v>
      </c>
    </row>
    <row r="1652" spans="1:3" x14ac:dyDescent="0.2">
      <c r="A1652" s="9">
        <f ca="1">PHOTOS[[#This Row],[Customer_ID]]</f>
        <v>11</v>
      </c>
      <c r="B1652" s="10" t="s">
        <v>4113</v>
      </c>
      <c r="C1652" t="s">
        <v>6056</v>
      </c>
    </row>
    <row r="1653" spans="1:3" x14ac:dyDescent="0.2">
      <c r="A1653" s="10">
        <f ca="1">PHOTOS[[#This Row],[Customer_ID]]</f>
        <v>98</v>
      </c>
      <c r="B1653" s="10" t="s">
        <v>4113</v>
      </c>
      <c r="C1653" t="s">
        <v>6057</v>
      </c>
    </row>
    <row r="1654" spans="1:3" x14ac:dyDescent="0.2">
      <c r="A1654" s="9">
        <f ca="1">PHOTOS[[#This Row],[Customer_ID]]</f>
        <v>70</v>
      </c>
      <c r="B1654" s="10" t="s">
        <v>4113</v>
      </c>
      <c r="C1654" t="s">
        <v>6058</v>
      </c>
    </row>
    <row r="1655" spans="1:3" x14ac:dyDescent="0.2">
      <c r="A1655" s="10">
        <f ca="1">PHOTOS[[#This Row],[Customer_ID]]</f>
        <v>84</v>
      </c>
      <c r="B1655" s="10" t="s">
        <v>4113</v>
      </c>
      <c r="C1655" t="s">
        <v>6059</v>
      </c>
    </row>
    <row r="1656" spans="1:3" x14ac:dyDescent="0.2">
      <c r="A1656" s="9">
        <f ca="1">PHOTOS[[#This Row],[Customer_ID]]</f>
        <v>51</v>
      </c>
      <c r="B1656" s="10" t="s">
        <v>4113</v>
      </c>
      <c r="C1656" t="s">
        <v>6060</v>
      </c>
    </row>
    <row r="1657" spans="1:3" x14ac:dyDescent="0.2">
      <c r="A1657" s="10">
        <f ca="1">PHOTOS[[#This Row],[Customer_ID]]</f>
        <v>122</v>
      </c>
      <c r="B1657" s="10" t="s">
        <v>4113</v>
      </c>
      <c r="C1657" t="s">
        <v>6061</v>
      </c>
    </row>
    <row r="1658" spans="1:3" x14ac:dyDescent="0.2">
      <c r="A1658" s="9">
        <f ca="1">PHOTOS[[#This Row],[Customer_ID]]</f>
        <v>160</v>
      </c>
      <c r="B1658" s="10" t="s">
        <v>4113</v>
      </c>
      <c r="C1658" t="s">
        <v>6062</v>
      </c>
    </row>
    <row r="1659" spans="1:3" x14ac:dyDescent="0.2">
      <c r="A1659" s="10">
        <f ca="1">PHOTOS[[#This Row],[Customer_ID]]</f>
        <v>117</v>
      </c>
      <c r="B1659" s="10" t="s">
        <v>4113</v>
      </c>
      <c r="C1659" t="s">
        <v>6063</v>
      </c>
    </row>
    <row r="1660" spans="1:3" x14ac:dyDescent="0.2">
      <c r="A1660" s="9">
        <f ca="1">PHOTOS[[#This Row],[Customer_ID]]</f>
        <v>123</v>
      </c>
      <c r="B1660" s="10" t="s">
        <v>4113</v>
      </c>
      <c r="C1660" t="s">
        <v>6064</v>
      </c>
    </row>
    <row r="1661" spans="1:3" x14ac:dyDescent="0.2">
      <c r="A1661" s="10">
        <f ca="1">PHOTOS[[#This Row],[Customer_ID]]</f>
        <v>137</v>
      </c>
      <c r="B1661" s="10" t="s">
        <v>4113</v>
      </c>
      <c r="C1661" t="s">
        <v>6065</v>
      </c>
    </row>
    <row r="1662" spans="1:3" x14ac:dyDescent="0.2">
      <c r="A1662" s="9">
        <f ca="1">PHOTOS[[#This Row],[Customer_ID]]</f>
        <v>4</v>
      </c>
      <c r="B1662" s="10" t="s">
        <v>4113</v>
      </c>
      <c r="C1662" t="s">
        <v>6066</v>
      </c>
    </row>
    <row r="1663" spans="1:3" x14ac:dyDescent="0.2">
      <c r="A1663" s="10">
        <f ca="1">PHOTOS[[#This Row],[Customer_ID]]</f>
        <v>193</v>
      </c>
      <c r="B1663" s="10" t="s">
        <v>4113</v>
      </c>
      <c r="C1663" t="s">
        <v>6067</v>
      </c>
    </row>
    <row r="1664" spans="1:3" x14ac:dyDescent="0.2">
      <c r="A1664" s="9">
        <f ca="1">PHOTOS[[#This Row],[Customer_ID]]</f>
        <v>114</v>
      </c>
      <c r="B1664" s="10" t="s">
        <v>4113</v>
      </c>
      <c r="C1664" t="s">
        <v>6068</v>
      </c>
    </row>
    <row r="1665" spans="1:3" x14ac:dyDescent="0.2">
      <c r="A1665" s="10">
        <f ca="1">PHOTOS[[#This Row],[Customer_ID]]</f>
        <v>150</v>
      </c>
      <c r="B1665" s="10" t="s">
        <v>4113</v>
      </c>
      <c r="C1665" t="s">
        <v>6069</v>
      </c>
    </row>
    <row r="1666" spans="1:3" x14ac:dyDescent="0.2">
      <c r="A1666" s="9">
        <f ca="1">PHOTOS[[#This Row],[Customer_ID]]</f>
        <v>171</v>
      </c>
      <c r="B1666" s="10" t="s">
        <v>4113</v>
      </c>
      <c r="C1666" t="s">
        <v>6070</v>
      </c>
    </row>
    <row r="1667" spans="1:3" x14ac:dyDescent="0.2">
      <c r="A1667" s="10">
        <f ca="1">PHOTOS[[#This Row],[Customer_ID]]</f>
        <v>102</v>
      </c>
      <c r="B1667" s="10" t="s">
        <v>4113</v>
      </c>
      <c r="C1667" t="s">
        <v>6071</v>
      </c>
    </row>
    <row r="1668" spans="1:3" x14ac:dyDescent="0.2">
      <c r="A1668" s="9">
        <f ca="1">PHOTOS[[#This Row],[Customer_ID]]</f>
        <v>4</v>
      </c>
      <c r="B1668" s="10" t="s">
        <v>4113</v>
      </c>
      <c r="C1668" t="s">
        <v>6072</v>
      </c>
    </row>
    <row r="1669" spans="1:3" x14ac:dyDescent="0.2">
      <c r="A1669" s="10">
        <f ca="1">PHOTOS[[#This Row],[Customer_ID]]</f>
        <v>199</v>
      </c>
      <c r="B1669" s="10" t="s">
        <v>4113</v>
      </c>
      <c r="C1669" t="s">
        <v>6073</v>
      </c>
    </row>
    <row r="1670" spans="1:3" x14ac:dyDescent="0.2">
      <c r="A1670" s="9">
        <f ca="1">PHOTOS[[#This Row],[Customer_ID]]</f>
        <v>168</v>
      </c>
      <c r="B1670" s="10" t="s">
        <v>4113</v>
      </c>
      <c r="C1670" t="s">
        <v>6074</v>
      </c>
    </row>
    <row r="1671" spans="1:3" x14ac:dyDescent="0.2">
      <c r="A1671" s="10">
        <f ca="1">PHOTOS[[#This Row],[Customer_ID]]</f>
        <v>124</v>
      </c>
      <c r="B1671" s="10" t="s">
        <v>4113</v>
      </c>
      <c r="C1671" t="s">
        <v>6075</v>
      </c>
    </row>
    <row r="1672" spans="1:3" x14ac:dyDescent="0.2">
      <c r="A1672" s="9">
        <f ca="1">PHOTOS[[#This Row],[Customer_ID]]</f>
        <v>58</v>
      </c>
      <c r="B1672" s="10" t="s">
        <v>4113</v>
      </c>
      <c r="C1672" t="s">
        <v>6076</v>
      </c>
    </row>
    <row r="1673" spans="1:3" x14ac:dyDescent="0.2">
      <c r="A1673" s="10">
        <f ca="1">PHOTOS[[#This Row],[Customer_ID]]</f>
        <v>96</v>
      </c>
      <c r="B1673" s="10" t="s">
        <v>4113</v>
      </c>
      <c r="C1673" t="s">
        <v>6077</v>
      </c>
    </row>
    <row r="1674" spans="1:3" x14ac:dyDescent="0.2">
      <c r="A1674" s="9">
        <f ca="1">PHOTOS[[#This Row],[Customer_ID]]</f>
        <v>3</v>
      </c>
      <c r="B1674" s="10" t="s">
        <v>4113</v>
      </c>
      <c r="C1674" t="s">
        <v>6078</v>
      </c>
    </row>
    <row r="1675" spans="1:3" x14ac:dyDescent="0.2">
      <c r="A1675" s="10">
        <f ca="1">PHOTOS[[#This Row],[Customer_ID]]</f>
        <v>157</v>
      </c>
      <c r="B1675" s="10" t="s">
        <v>4113</v>
      </c>
      <c r="C1675" t="s">
        <v>6079</v>
      </c>
    </row>
    <row r="1676" spans="1:3" x14ac:dyDescent="0.2">
      <c r="A1676" s="9">
        <f ca="1">PHOTOS[[#This Row],[Customer_ID]]</f>
        <v>25</v>
      </c>
      <c r="B1676" s="10" t="s">
        <v>4113</v>
      </c>
      <c r="C1676" t="s">
        <v>6080</v>
      </c>
    </row>
    <row r="1677" spans="1:3" x14ac:dyDescent="0.2">
      <c r="A1677" s="10">
        <f ca="1">PHOTOS[[#This Row],[Customer_ID]]</f>
        <v>186</v>
      </c>
      <c r="B1677" s="10" t="s">
        <v>4113</v>
      </c>
      <c r="C1677" t="s">
        <v>6081</v>
      </c>
    </row>
    <row r="1678" spans="1:3" x14ac:dyDescent="0.2">
      <c r="A1678" s="9">
        <f ca="1">PHOTOS[[#This Row],[Customer_ID]]</f>
        <v>197</v>
      </c>
      <c r="B1678" s="10" t="s">
        <v>4113</v>
      </c>
      <c r="C1678" t="s">
        <v>6082</v>
      </c>
    </row>
    <row r="1679" spans="1:3" x14ac:dyDescent="0.2">
      <c r="A1679" s="10">
        <f ca="1">PHOTOS[[#This Row],[Customer_ID]]</f>
        <v>92</v>
      </c>
      <c r="B1679" s="10" t="s">
        <v>4113</v>
      </c>
      <c r="C1679" t="s">
        <v>6083</v>
      </c>
    </row>
    <row r="1680" spans="1:3" x14ac:dyDescent="0.2">
      <c r="A1680" s="9">
        <f ca="1">PHOTOS[[#This Row],[Customer_ID]]</f>
        <v>122</v>
      </c>
      <c r="B1680" s="10" t="s">
        <v>4113</v>
      </c>
      <c r="C1680" t="s">
        <v>6084</v>
      </c>
    </row>
    <row r="1681" spans="1:3" x14ac:dyDescent="0.2">
      <c r="A1681" s="10">
        <f ca="1">PHOTOS[[#This Row],[Customer_ID]]</f>
        <v>177</v>
      </c>
      <c r="B1681" s="10" t="s">
        <v>4113</v>
      </c>
      <c r="C1681" t="s">
        <v>6085</v>
      </c>
    </row>
    <row r="1682" spans="1:3" x14ac:dyDescent="0.2">
      <c r="A1682" s="9">
        <f ca="1">PHOTOS[[#This Row],[Customer_ID]]</f>
        <v>7</v>
      </c>
      <c r="B1682" s="10" t="s">
        <v>4113</v>
      </c>
      <c r="C1682" t="s">
        <v>6086</v>
      </c>
    </row>
    <row r="1683" spans="1:3" x14ac:dyDescent="0.2">
      <c r="A1683" s="10">
        <f ca="1">PHOTOS[[#This Row],[Customer_ID]]</f>
        <v>160</v>
      </c>
      <c r="B1683" s="10" t="s">
        <v>4113</v>
      </c>
      <c r="C1683" t="s">
        <v>6087</v>
      </c>
    </row>
    <row r="1684" spans="1:3" x14ac:dyDescent="0.2">
      <c r="A1684" s="9">
        <f ca="1">PHOTOS[[#This Row],[Customer_ID]]</f>
        <v>35</v>
      </c>
      <c r="B1684" s="10" t="s">
        <v>4113</v>
      </c>
      <c r="C1684" t="s">
        <v>6088</v>
      </c>
    </row>
    <row r="1685" spans="1:3" x14ac:dyDescent="0.2">
      <c r="A1685" s="10">
        <f ca="1">PHOTOS[[#This Row],[Customer_ID]]</f>
        <v>172</v>
      </c>
      <c r="B1685" s="10" t="s">
        <v>4113</v>
      </c>
      <c r="C1685" t="s">
        <v>6089</v>
      </c>
    </row>
    <row r="1686" spans="1:3" x14ac:dyDescent="0.2">
      <c r="A1686" s="9">
        <f ca="1">PHOTOS[[#This Row],[Customer_ID]]</f>
        <v>127</v>
      </c>
      <c r="B1686" s="10" t="s">
        <v>4113</v>
      </c>
      <c r="C1686" t="s">
        <v>6090</v>
      </c>
    </row>
    <row r="1687" spans="1:3" x14ac:dyDescent="0.2">
      <c r="A1687" s="10">
        <f ca="1">PHOTOS[[#This Row],[Customer_ID]]</f>
        <v>188</v>
      </c>
      <c r="B1687" s="10" t="s">
        <v>4113</v>
      </c>
      <c r="C1687" t="s">
        <v>6091</v>
      </c>
    </row>
    <row r="1688" spans="1:3" x14ac:dyDescent="0.2">
      <c r="A1688" s="9">
        <f ca="1">PHOTOS[[#This Row],[Customer_ID]]</f>
        <v>15</v>
      </c>
      <c r="B1688" s="10" t="s">
        <v>4113</v>
      </c>
      <c r="C1688" t="s">
        <v>6092</v>
      </c>
    </row>
    <row r="1689" spans="1:3" x14ac:dyDescent="0.2">
      <c r="A1689" s="10">
        <f ca="1">PHOTOS[[#This Row],[Customer_ID]]</f>
        <v>15</v>
      </c>
      <c r="B1689" s="10" t="s">
        <v>4113</v>
      </c>
      <c r="C1689" t="s">
        <v>6093</v>
      </c>
    </row>
    <row r="1690" spans="1:3" x14ac:dyDescent="0.2">
      <c r="A1690" s="9">
        <f ca="1">PHOTOS[[#This Row],[Customer_ID]]</f>
        <v>130</v>
      </c>
      <c r="B1690" s="10" t="s">
        <v>4113</v>
      </c>
      <c r="C1690" t="s">
        <v>6094</v>
      </c>
    </row>
    <row r="1691" spans="1:3" x14ac:dyDescent="0.2">
      <c r="A1691" s="10">
        <f ca="1">PHOTOS[[#This Row],[Customer_ID]]</f>
        <v>3</v>
      </c>
      <c r="B1691" s="10" t="s">
        <v>4113</v>
      </c>
      <c r="C1691" t="s">
        <v>6095</v>
      </c>
    </row>
    <row r="1692" spans="1:3" x14ac:dyDescent="0.2">
      <c r="A1692" s="9">
        <f ca="1">PHOTOS[[#This Row],[Customer_ID]]</f>
        <v>175</v>
      </c>
      <c r="B1692" s="10" t="s">
        <v>4113</v>
      </c>
      <c r="C1692" t="s">
        <v>6096</v>
      </c>
    </row>
    <row r="1693" spans="1:3" x14ac:dyDescent="0.2">
      <c r="A1693" s="10">
        <f ca="1">PHOTOS[[#This Row],[Customer_ID]]</f>
        <v>30</v>
      </c>
      <c r="B1693" s="10" t="s">
        <v>4113</v>
      </c>
      <c r="C1693" t="s">
        <v>6097</v>
      </c>
    </row>
    <row r="1694" spans="1:3" x14ac:dyDescent="0.2">
      <c r="A1694" s="9">
        <f ca="1">PHOTOS[[#This Row],[Customer_ID]]</f>
        <v>151</v>
      </c>
      <c r="B1694" s="10" t="s">
        <v>4113</v>
      </c>
      <c r="C1694" t="s">
        <v>6098</v>
      </c>
    </row>
    <row r="1695" spans="1:3" x14ac:dyDescent="0.2">
      <c r="A1695" s="10">
        <f ca="1">PHOTOS[[#This Row],[Customer_ID]]</f>
        <v>8</v>
      </c>
      <c r="B1695" s="10" t="s">
        <v>4113</v>
      </c>
      <c r="C1695" t="s">
        <v>6099</v>
      </c>
    </row>
    <row r="1696" spans="1:3" x14ac:dyDescent="0.2">
      <c r="A1696" s="9">
        <f ca="1">PHOTOS[[#This Row],[Customer_ID]]</f>
        <v>111</v>
      </c>
      <c r="B1696" s="10" t="s">
        <v>4113</v>
      </c>
      <c r="C1696" t="s">
        <v>6100</v>
      </c>
    </row>
    <row r="1697" spans="1:3" x14ac:dyDescent="0.2">
      <c r="A1697" s="10">
        <f ca="1">PHOTOS[[#This Row],[Customer_ID]]</f>
        <v>126</v>
      </c>
      <c r="B1697" s="10" t="s">
        <v>4113</v>
      </c>
      <c r="C1697" t="s">
        <v>6101</v>
      </c>
    </row>
    <row r="1698" spans="1:3" x14ac:dyDescent="0.2">
      <c r="A1698" s="9">
        <f ca="1">PHOTOS[[#This Row],[Customer_ID]]</f>
        <v>66</v>
      </c>
      <c r="B1698" s="10" t="s">
        <v>4113</v>
      </c>
      <c r="C1698" t="s">
        <v>6102</v>
      </c>
    </row>
    <row r="1699" spans="1:3" x14ac:dyDescent="0.2">
      <c r="A1699" s="10">
        <f ca="1">PHOTOS[[#This Row],[Customer_ID]]</f>
        <v>96</v>
      </c>
      <c r="B1699" s="10" t="s">
        <v>4113</v>
      </c>
      <c r="C1699" t="s">
        <v>6103</v>
      </c>
    </row>
    <row r="1700" spans="1:3" x14ac:dyDescent="0.2">
      <c r="A1700" s="9">
        <f ca="1">PHOTOS[[#This Row],[Customer_ID]]</f>
        <v>64</v>
      </c>
      <c r="B1700" s="10" t="s">
        <v>4113</v>
      </c>
      <c r="C1700" t="s">
        <v>6104</v>
      </c>
    </row>
    <row r="1701" spans="1:3" x14ac:dyDescent="0.2">
      <c r="A1701" s="10">
        <f ca="1">PHOTOS[[#This Row],[Customer_ID]]</f>
        <v>159</v>
      </c>
      <c r="B1701" s="10" t="s">
        <v>4113</v>
      </c>
      <c r="C1701" t="s">
        <v>6105</v>
      </c>
    </row>
    <row r="1702" spans="1:3" x14ac:dyDescent="0.2">
      <c r="A1702" s="9">
        <f ca="1">PHOTOS[[#This Row],[Customer_ID]]</f>
        <v>8</v>
      </c>
      <c r="B1702" s="10" t="s">
        <v>4113</v>
      </c>
      <c r="C1702" t="s">
        <v>6106</v>
      </c>
    </row>
    <row r="1703" spans="1:3" x14ac:dyDescent="0.2">
      <c r="A1703" s="10">
        <f ca="1">PHOTOS[[#This Row],[Customer_ID]]</f>
        <v>45</v>
      </c>
      <c r="B1703" s="10" t="s">
        <v>4113</v>
      </c>
      <c r="C1703" t="s">
        <v>6107</v>
      </c>
    </row>
    <row r="1704" spans="1:3" x14ac:dyDescent="0.2">
      <c r="A1704" s="9">
        <f ca="1">PHOTOS[[#This Row],[Customer_ID]]</f>
        <v>40</v>
      </c>
      <c r="B1704" s="10" t="s">
        <v>4113</v>
      </c>
      <c r="C1704" t="s">
        <v>6108</v>
      </c>
    </row>
    <row r="1705" spans="1:3" x14ac:dyDescent="0.2">
      <c r="A1705" s="10">
        <f ca="1">PHOTOS[[#This Row],[Customer_ID]]</f>
        <v>184</v>
      </c>
      <c r="B1705" s="10" t="s">
        <v>4113</v>
      </c>
      <c r="C1705" t="s">
        <v>6109</v>
      </c>
    </row>
    <row r="1706" spans="1:3" x14ac:dyDescent="0.2">
      <c r="A1706" s="9">
        <f ca="1">PHOTOS[[#This Row],[Customer_ID]]</f>
        <v>21</v>
      </c>
      <c r="B1706" s="10" t="s">
        <v>4113</v>
      </c>
      <c r="C1706" t="s">
        <v>6110</v>
      </c>
    </row>
    <row r="1707" spans="1:3" x14ac:dyDescent="0.2">
      <c r="A1707" s="10">
        <f ca="1">PHOTOS[[#This Row],[Customer_ID]]</f>
        <v>144</v>
      </c>
      <c r="B1707" s="10" t="s">
        <v>4113</v>
      </c>
      <c r="C1707" t="s">
        <v>6111</v>
      </c>
    </row>
    <row r="1708" spans="1:3" x14ac:dyDescent="0.2">
      <c r="A1708" s="9">
        <f ca="1">PHOTOS[[#This Row],[Customer_ID]]</f>
        <v>159</v>
      </c>
      <c r="B1708" s="10" t="s">
        <v>4113</v>
      </c>
      <c r="C1708" t="s">
        <v>6112</v>
      </c>
    </row>
    <row r="1709" spans="1:3" x14ac:dyDescent="0.2">
      <c r="A1709" s="10">
        <f ca="1">PHOTOS[[#This Row],[Customer_ID]]</f>
        <v>172</v>
      </c>
      <c r="B1709" s="10" t="s">
        <v>4113</v>
      </c>
      <c r="C1709" t="s">
        <v>6113</v>
      </c>
    </row>
    <row r="1710" spans="1:3" x14ac:dyDescent="0.2">
      <c r="A1710" s="9">
        <f ca="1">PHOTOS[[#This Row],[Customer_ID]]</f>
        <v>88</v>
      </c>
      <c r="B1710" s="10" t="s">
        <v>4113</v>
      </c>
      <c r="C1710" t="s">
        <v>6114</v>
      </c>
    </row>
    <row r="1711" spans="1:3" x14ac:dyDescent="0.2">
      <c r="A1711" s="10">
        <f ca="1">PHOTOS[[#This Row],[Customer_ID]]</f>
        <v>191</v>
      </c>
      <c r="B1711" s="10" t="s">
        <v>4113</v>
      </c>
      <c r="C1711" t="s">
        <v>6115</v>
      </c>
    </row>
    <row r="1712" spans="1:3" x14ac:dyDescent="0.2">
      <c r="A1712" s="9">
        <f ca="1">PHOTOS[[#This Row],[Customer_ID]]</f>
        <v>24</v>
      </c>
      <c r="B1712" s="10" t="s">
        <v>4113</v>
      </c>
      <c r="C1712" t="s">
        <v>6116</v>
      </c>
    </row>
    <row r="1713" spans="1:3" x14ac:dyDescent="0.2">
      <c r="A1713" s="10">
        <f ca="1">PHOTOS[[#This Row],[Customer_ID]]</f>
        <v>3</v>
      </c>
      <c r="B1713" s="10" t="s">
        <v>4113</v>
      </c>
      <c r="C1713" t="s">
        <v>6117</v>
      </c>
    </row>
    <row r="1714" spans="1:3" x14ac:dyDescent="0.2">
      <c r="A1714" s="9">
        <f ca="1">PHOTOS[[#This Row],[Customer_ID]]</f>
        <v>65</v>
      </c>
      <c r="B1714" s="10" t="s">
        <v>4113</v>
      </c>
      <c r="C1714" t="s">
        <v>6118</v>
      </c>
    </row>
    <row r="1715" spans="1:3" x14ac:dyDescent="0.2">
      <c r="A1715" s="10">
        <f ca="1">PHOTOS[[#This Row],[Customer_ID]]</f>
        <v>57</v>
      </c>
      <c r="B1715" s="10" t="s">
        <v>4113</v>
      </c>
      <c r="C1715" t="s">
        <v>6119</v>
      </c>
    </row>
    <row r="1716" spans="1:3" x14ac:dyDescent="0.2">
      <c r="A1716" s="9">
        <f ca="1">PHOTOS[[#This Row],[Customer_ID]]</f>
        <v>13</v>
      </c>
      <c r="B1716" s="10" t="s">
        <v>4113</v>
      </c>
      <c r="C1716" t="s">
        <v>6120</v>
      </c>
    </row>
    <row r="1717" spans="1:3" x14ac:dyDescent="0.2">
      <c r="A1717" s="10">
        <f ca="1">PHOTOS[[#This Row],[Customer_ID]]</f>
        <v>179</v>
      </c>
      <c r="B1717" s="10" t="s">
        <v>4113</v>
      </c>
      <c r="C1717" t="s">
        <v>6121</v>
      </c>
    </row>
    <row r="1718" spans="1:3" x14ac:dyDescent="0.2">
      <c r="A1718" s="9">
        <f ca="1">PHOTOS[[#This Row],[Customer_ID]]</f>
        <v>80</v>
      </c>
      <c r="B1718" s="10" t="s">
        <v>4113</v>
      </c>
      <c r="C1718" t="s">
        <v>6122</v>
      </c>
    </row>
    <row r="1719" spans="1:3" x14ac:dyDescent="0.2">
      <c r="A1719" s="10">
        <f ca="1">PHOTOS[[#This Row],[Customer_ID]]</f>
        <v>104</v>
      </c>
      <c r="B1719" s="10" t="s">
        <v>4113</v>
      </c>
      <c r="C1719" t="s">
        <v>6123</v>
      </c>
    </row>
    <row r="1720" spans="1:3" x14ac:dyDescent="0.2">
      <c r="A1720" s="9">
        <f ca="1">PHOTOS[[#This Row],[Customer_ID]]</f>
        <v>167</v>
      </c>
      <c r="B1720" s="10" t="s">
        <v>4113</v>
      </c>
      <c r="C1720" t="s">
        <v>6124</v>
      </c>
    </row>
    <row r="1721" spans="1:3" x14ac:dyDescent="0.2">
      <c r="A1721" s="10">
        <f ca="1">PHOTOS[[#This Row],[Customer_ID]]</f>
        <v>74</v>
      </c>
      <c r="B1721" s="10" t="s">
        <v>4113</v>
      </c>
      <c r="C1721" t="s">
        <v>6125</v>
      </c>
    </row>
    <row r="1722" spans="1:3" x14ac:dyDescent="0.2">
      <c r="A1722" s="9">
        <f ca="1">PHOTOS[[#This Row],[Customer_ID]]</f>
        <v>134</v>
      </c>
      <c r="B1722" s="10" t="s">
        <v>4113</v>
      </c>
      <c r="C1722" t="s">
        <v>6126</v>
      </c>
    </row>
    <row r="1723" spans="1:3" x14ac:dyDescent="0.2">
      <c r="A1723" s="10">
        <f ca="1">PHOTOS[[#This Row],[Customer_ID]]</f>
        <v>176</v>
      </c>
      <c r="B1723" s="10" t="s">
        <v>4113</v>
      </c>
      <c r="C1723" t="s">
        <v>6127</v>
      </c>
    </row>
    <row r="1724" spans="1:3" x14ac:dyDescent="0.2">
      <c r="A1724" s="9">
        <f ca="1">PHOTOS[[#This Row],[Customer_ID]]</f>
        <v>181</v>
      </c>
      <c r="B1724" s="10" t="s">
        <v>4113</v>
      </c>
      <c r="C1724" t="s">
        <v>6128</v>
      </c>
    </row>
    <row r="1725" spans="1:3" x14ac:dyDescent="0.2">
      <c r="A1725" s="10">
        <f ca="1">PHOTOS[[#This Row],[Customer_ID]]</f>
        <v>114</v>
      </c>
      <c r="B1725" s="10" t="s">
        <v>4113</v>
      </c>
      <c r="C1725" t="s">
        <v>6129</v>
      </c>
    </row>
    <row r="1726" spans="1:3" x14ac:dyDescent="0.2">
      <c r="A1726" s="9">
        <f ca="1">PHOTOS[[#This Row],[Customer_ID]]</f>
        <v>31</v>
      </c>
      <c r="B1726" s="10" t="s">
        <v>4113</v>
      </c>
      <c r="C1726" t="s">
        <v>6130</v>
      </c>
    </row>
    <row r="1727" spans="1:3" x14ac:dyDescent="0.2">
      <c r="A1727" s="10">
        <f ca="1">PHOTOS[[#This Row],[Customer_ID]]</f>
        <v>1</v>
      </c>
      <c r="B1727" s="10" t="s">
        <v>4113</v>
      </c>
      <c r="C1727" t="s">
        <v>6131</v>
      </c>
    </row>
    <row r="1728" spans="1:3" x14ac:dyDescent="0.2">
      <c r="A1728" s="9">
        <f ca="1">PHOTOS[[#This Row],[Customer_ID]]</f>
        <v>44</v>
      </c>
      <c r="B1728" s="10" t="s">
        <v>4113</v>
      </c>
      <c r="C1728" t="s">
        <v>6132</v>
      </c>
    </row>
    <row r="1729" spans="1:3" x14ac:dyDescent="0.2">
      <c r="A1729" s="10">
        <f ca="1">PHOTOS[[#This Row],[Customer_ID]]</f>
        <v>188</v>
      </c>
      <c r="B1729" s="10" t="s">
        <v>4113</v>
      </c>
      <c r="C1729" t="s">
        <v>6133</v>
      </c>
    </row>
    <row r="1730" spans="1:3" x14ac:dyDescent="0.2">
      <c r="A1730" s="9">
        <f ca="1">PHOTOS[[#This Row],[Customer_ID]]</f>
        <v>81</v>
      </c>
      <c r="B1730" s="10" t="s">
        <v>4113</v>
      </c>
      <c r="C1730" t="s">
        <v>6134</v>
      </c>
    </row>
    <row r="1731" spans="1:3" x14ac:dyDescent="0.2">
      <c r="A1731" s="10">
        <f ca="1">PHOTOS[[#This Row],[Customer_ID]]</f>
        <v>71</v>
      </c>
      <c r="B1731" s="10" t="s">
        <v>4113</v>
      </c>
      <c r="C1731" t="s">
        <v>6135</v>
      </c>
    </row>
    <row r="1732" spans="1:3" x14ac:dyDescent="0.2">
      <c r="A1732" s="9">
        <f ca="1">PHOTOS[[#This Row],[Customer_ID]]</f>
        <v>118</v>
      </c>
      <c r="B1732" s="10" t="s">
        <v>4113</v>
      </c>
      <c r="C1732" t="s">
        <v>6136</v>
      </c>
    </row>
    <row r="1733" spans="1:3" x14ac:dyDescent="0.2">
      <c r="A1733" s="10">
        <f ca="1">PHOTOS[[#This Row],[Customer_ID]]</f>
        <v>88</v>
      </c>
      <c r="B1733" s="10" t="s">
        <v>4113</v>
      </c>
      <c r="C1733" t="s">
        <v>6137</v>
      </c>
    </row>
    <row r="1734" spans="1:3" x14ac:dyDescent="0.2">
      <c r="A1734" s="9">
        <f ca="1">PHOTOS[[#This Row],[Customer_ID]]</f>
        <v>69</v>
      </c>
      <c r="B1734" s="10" t="s">
        <v>4113</v>
      </c>
      <c r="C1734" t="s">
        <v>6138</v>
      </c>
    </row>
    <row r="1735" spans="1:3" x14ac:dyDescent="0.2">
      <c r="A1735" s="10">
        <f ca="1">PHOTOS[[#This Row],[Customer_ID]]</f>
        <v>39</v>
      </c>
      <c r="B1735" s="10" t="s">
        <v>4113</v>
      </c>
      <c r="C1735" t="s">
        <v>6139</v>
      </c>
    </row>
    <row r="1736" spans="1:3" x14ac:dyDescent="0.2">
      <c r="A1736" s="9">
        <f ca="1">PHOTOS[[#This Row],[Customer_ID]]</f>
        <v>193</v>
      </c>
      <c r="B1736" s="10" t="s">
        <v>4113</v>
      </c>
      <c r="C1736" t="s">
        <v>6140</v>
      </c>
    </row>
    <row r="1737" spans="1:3" x14ac:dyDescent="0.2">
      <c r="A1737" s="10">
        <f ca="1">PHOTOS[[#This Row],[Customer_ID]]</f>
        <v>61</v>
      </c>
      <c r="B1737" s="10" t="s">
        <v>4113</v>
      </c>
      <c r="C1737" t="s">
        <v>6141</v>
      </c>
    </row>
    <row r="1738" spans="1:3" x14ac:dyDescent="0.2">
      <c r="A1738" s="9">
        <f ca="1">PHOTOS[[#This Row],[Customer_ID]]</f>
        <v>158</v>
      </c>
      <c r="B1738" s="10" t="s">
        <v>4113</v>
      </c>
      <c r="C1738" t="s">
        <v>6142</v>
      </c>
    </row>
    <row r="1739" spans="1:3" x14ac:dyDescent="0.2">
      <c r="A1739" s="10">
        <f ca="1">PHOTOS[[#This Row],[Customer_ID]]</f>
        <v>133</v>
      </c>
      <c r="B1739" s="10" t="s">
        <v>4113</v>
      </c>
      <c r="C1739" t="s">
        <v>6143</v>
      </c>
    </row>
    <row r="1740" spans="1:3" x14ac:dyDescent="0.2">
      <c r="A1740" s="9">
        <f ca="1">PHOTOS[[#This Row],[Customer_ID]]</f>
        <v>21</v>
      </c>
      <c r="B1740" s="10" t="s">
        <v>4113</v>
      </c>
      <c r="C1740" t="s">
        <v>6144</v>
      </c>
    </row>
    <row r="1741" spans="1:3" x14ac:dyDescent="0.2">
      <c r="A1741" s="10">
        <f ca="1">PHOTOS[[#This Row],[Customer_ID]]</f>
        <v>176</v>
      </c>
      <c r="B1741" s="10" t="s">
        <v>4113</v>
      </c>
      <c r="C1741" t="s">
        <v>6145</v>
      </c>
    </row>
    <row r="1742" spans="1:3" x14ac:dyDescent="0.2">
      <c r="A1742" s="9">
        <f ca="1">PHOTOS[[#This Row],[Customer_ID]]</f>
        <v>118</v>
      </c>
      <c r="B1742" s="10" t="s">
        <v>4113</v>
      </c>
      <c r="C1742" t="s">
        <v>6146</v>
      </c>
    </row>
    <row r="1743" spans="1:3" x14ac:dyDescent="0.2">
      <c r="A1743" s="10">
        <f ca="1">PHOTOS[[#This Row],[Customer_ID]]</f>
        <v>112</v>
      </c>
      <c r="B1743" s="10" t="s">
        <v>4113</v>
      </c>
      <c r="C1743" t="s">
        <v>6147</v>
      </c>
    </row>
    <row r="1744" spans="1:3" x14ac:dyDescent="0.2">
      <c r="A1744" s="9">
        <f ca="1">PHOTOS[[#This Row],[Customer_ID]]</f>
        <v>196</v>
      </c>
      <c r="B1744" s="10" t="s">
        <v>4113</v>
      </c>
      <c r="C1744" t="s">
        <v>6148</v>
      </c>
    </row>
    <row r="1745" spans="1:3" x14ac:dyDescent="0.2">
      <c r="A1745" s="10">
        <f ca="1">PHOTOS[[#This Row],[Customer_ID]]</f>
        <v>126</v>
      </c>
      <c r="B1745" s="10" t="s">
        <v>4113</v>
      </c>
      <c r="C1745" t="s">
        <v>6149</v>
      </c>
    </row>
    <row r="1746" spans="1:3" x14ac:dyDescent="0.2">
      <c r="A1746" s="9">
        <f ca="1">PHOTOS[[#This Row],[Customer_ID]]</f>
        <v>81</v>
      </c>
      <c r="B1746" s="10" t="s">
        <v>4113</v>
      </c>
      <c r="C1746" t="s">
        <v>6150</v>
      </c>
    </row>
    <row r="1747" spans="1:3" x14ac:dyDescent="0.2">
      <c r="A1747" s="10">
        <f ca="1">PHOTOS[[#This Row],[Customer_ID]]</f>
        <v>111</v>
      </c>
      <c r="B1747" s="10" t="s">
        <v>4113</v>
      </c>
      <c r="C1747" t="s">
        <v>6151</v>
      </c>
    </row>
    <row r="1748" spans="1:3" x14ac:dyDescent="0.2">
      <c r="A1748" s="9">
        <f ca="1">PHOTOS[[#This Row],[Customer_ID]]</f>
        <v>95</v>
      </c>
      <c r="B1748" s="10" t="s">
        <v>4113</v>
      </c>
      <c r="C1748" t="s">
        <v>6152</v>
      </c>
    </row>
    <row r="1749" spans="1:3" x14ac:dyDescent="0.2">
      <c r="A1749" s="10">
        <f ca="1">PHOTOS[[#This Row],[Customer_ID]]</f>
        <v>7</v>
      </c>
      <c r="B1749" s="10" t="s">
        <v>4113</v>
      </c>
      <c r="C1749" t="s">
        <v>6153</v>
      </c>
    </row>
    <row r="1750" spans="1:3" x14ac:dyDescent="0.2">
      <c r="A1750" s="9">
        <f ca="1">PHOTOS[[#This Row],[Customer_ID]]</f>
        <v>129</v>
      </c>
      <c r="B1750" s="10" t="s">
        <v>4113</v>
      </c>
      <c r="C1750" t="s">
        <v>6154</v>
      </c>
    </row>
    <row r="1751" spans="1:3" x14ac:dyDescent="0.2">
      <c r="A1751" s="10">
        <f ca="1">PHOTOS[[#This Row],[Customer_ID]]</f>
        <v>74</v>
      </c>
      <c r="B1751" s="10" t="s">
        <v>4113</v>
      </c>
      <c r="C1751" t="s">
        <v>6155</v>
      </c>
    </row>
    <row r="1752" spans="1:3" x14ac:dyDescent="0.2">
      <c r="A1752" s="9">
        <f ca="1">PHOTOS[[#This Row],[Customer_ID]]</f>
        <v>108</v>
      </c>
      <c r="B1752" s="10" t="s">
        <v>4113</v>
      </c>
      <c r="C1752" t="s">
        <v>6156</v>
      </c>
    </row>
    <row r="1753" spans="1:3" x14ac:dyDescent="0.2">
      <c r="A1753" s="10">
        <f ca="1">PHOTOS[[#This Row],[Customer_ID]]</f>
        <v>54</v>
      </c>
      <c r="B1753" s="10" t="s">
        <v>4113</v>
      </c>
      <c r="C1753" t="s">
        <v>6157</v>
      </c>
    </row>
    <row r="1754" spans="1:3" x14ac:dyDescent="0.2">
      <c r="A1754" s="9">
        <f ca="1">PHOTOS[[#This Row],[Customer_ID]]</f>
        <v>15</v>
      </c>
      <c r="B1754" s="10" t="s">
        <v>4113</v>
      </c>
      <c r="C1754" t="s">
        <v>6158</v>
      </c>
    </row>
    <row r="1755" spans="1:3" x14ac:dyDescent="0.2">
      <c r="A1755" s="10">
        <f ca="1">PHOTOS[[#This Row],[Customer_ID]]</f>
        <v>197</v>
      </c>
      <c r="B1755" s="10" t="s">
        <v>4113</v>
      </c>
      <c r="C1755" t="s">
        <v>6159</v>
      </c>
    </row>
    <row r="1756" spans="1:3" x14ac:dyDescent="0.2">
      <c r="A1756" s="9">
        <f ca="1">PHOTOS[[#This Row],[Customer_ID]]</f>
        <v>138</v>
      </c>
      <c r="B1756" s="10" t="s">
        <v>4113</v>
      </c>
      <c r="C1756" t="s">
        <v>6160</v>
      </c>
    </row>
    <row r="1757" spans="1:3" x14ac:dyDescent="0.2">
      <c r="A1757" s="10">
        <f ca="1">PHOTOS[[#This Row],[Customer_ID]]</f>
        <v>140</v>
      </c>
      <c r="B1757" s="10" t="s">
        <v>4113</v>
      </c>
      <c r="C1757" t="s">
        <v>6161</v>
      </c>
    </row>
    <row r="1758" spans="1:3" x14ac:dyDescent="0.2">
      <c r="A1758" s="9">
        <f ca="1">PHOTOS[[#This Row],[Customer_ID]]</f>
        <v>143</v>
      </c>
      <c r="B1758" s="10" t="s">
        <v>4113</v>
      </c>
      <c r="C1758" t="s">
        <v>6162</v>
      </c>
    </row>
    <row r="1759" spans="1:3" x14ac:dyDescent="0.2">
      <c r="A1759" s="10">
        <f ca="1">PHOTOS[[#This Row],[Customer_ID]]</f>
        <v>108</v>
      </c>
      <c r="B1759" s="10" t="s">
        <v>4113</v>
      </c>
      <c r="C1759" t="s">
        <v>6163</v>
      </c>
    </row>
    <row r="1760" spans="1:3" x14ac:dyDescent="0.2">
      <c r="A1760" s="9">
        <f ca="1">PHOTOS[[#This Row],[Customer_ID]]</f>
        <v>5</v>
      </c>
      <c r="B1760" s="10" t="s">
        <v>4113</v>
      </c>
      <c r="C1760" t="s">
        <v>6164</v>
      </c>
    </row>
    <row r="1761" spans="1:3" x14ac:dyDescent="0.2">
      <c r="A1761" s="10">
        <f ca="1">PHOTOS[[#This Row],[Customer_ID]]</f>
        <v>195</v>
      </c>
      <c r="B1761" s="10" t="s">
        <v>4113</v>
      </c>
      <c r="C1761" t="s">
        <v>6165</v>
      </c>
    </row>
    <row r="1762" spans="1:3" x14ac:dyDescent="0.2">
      <c r="A1762" s="9">
        <f ca="1">PHOTOS[[#This Row],[Customer_ID]]</f>
        <v>17</v>
      </c>
      <c r="B1762" s="10" t="s">
        <v>4113</v>
      </c>
      <c r="C1762" t="s">
        <v>6166</v>
      </c>
    </row>
    <row r="1763" spans="1:3" x14ac:dyDescent="0.2">
      <c r="A1763" s="10">
        <f ca="1">PHOTOS[[#This Row],[Customer_ID]]</f>
        <v>81</v>
      </c>
      <c r="B1763" s="10" t="s">
        <v>4113</v>
      </c>
      <c r="C1763" t="s">
        <v>6167</v>
      </c>
    </row>
    <row r="1764" spans="1:3" x14ac:dyDescent="0.2">
      <c r="A1764" s="9">
        <f ca="1">PHOTOS[[#This Row],[Customer_ID]]</f>
        <v>186</v>
      </c>
      <c r="B1764" s="10" t="s">
        <v>4113</v>
      </c>
      <c r="C1764" t="s">
        <v>6168</v>
      </c>
    </row>
    <row r="1765" spans="1:3" x14ac:dyDescent="0.2">
      <c r="A1765" s="10">
        <f ca="1">PHOTOS[[#This Row],[Customer_ID]]</f>
        <v>81</v>
      </c>
      <c r="B1765" s="10" t="s">
        <v>4113</v>
      </c>
      <c r="C1765" t="s">
        <v>6169</v>
      </c>
    </row>
    <row r="1766" spans="1:3" x14ac:dyDescent="0.2">
      <c r="A1766" s="9">
        <f ca="1">PHOTOS[[#This Row],[Customer_ID]]</f>
        <v>70</v>
      </c>
      <c r="B1766" s="10" t="s">
        <v>4113</v>
      </c>
      <c r="C1766" t="s">
        <v>6170</v>
      </c>
    </row>
    <row r="1767" spans="1:3" x14ac:dyDescent="0.2">
      <c r="A1767" s="10">
        <f ca="1">PHOTOS[[#This Row],[Customer_ID]]</f>
        <v>152</v>
      </c>
      <c r="B1767" s="10" t="s">
        <v>4113</v>
      </c>
      <c r="C1767" t="s">
        <v>6171</v>
      </c>
    </row>
    <row r="1768" spans="1:3" x14ac:dyDescent="0.2">
      <c r="A1768" s="9">
        <f ca="1">PHOTOS[[#This Row],[Customer_ID]]</f>
        <v>19</v>
      </c>
      <c r="B1768" s="10" t="s">
        <v>4113</v>
      </c>
      <c r="C1768" t="s">
        <v>6172</v>
      </c>
    </row>
    <row r="1769" spans="1:3" x14ac:dyDescent="0.2">
      <c r="A1769" s="10">
        <f ca="1">PHOTOS[[#This Row],[Customer_ID]]</f>
        <v>164</v>
      </c>
      <c r="B1769" s="10" t="s">
        <v>4113</v>
      </c>
      <c r="C1769" t="s">
        <v>6173</v>
      </c>
    </row>
    <row r="1770" spans="1:3" x14ac:dyDescent="0.2">
      <c r="A1770" s="9">
        <f ca="1">PHOTOS[[#This Row],[Customer_ID]]</f>
        <v>66</v>
      </c>
      <c r="B1770" s="10" t="s">
        <v>4113</v>
      </c>
      <c r="C1770" t="s">
        <v>6174</v>
      </c>
    </row>
    <row r="1771" spans="1:3" x14ac:dyDescent="0.2">
      <c r="A1771" s="10">
        <f ca="1">PHOTOS[[#This Row],[Customer_ID]]</f>
        <v>25</v>
      </c>
      <c r="B1771" s="10" t="s">
        <v>4113</v>
      </c>
      <c r="C1771" t="s">
        <v>6175</v>
      </c>
    </row>
    <row r="1772" spans="1:3" x14ac:dyDescent="0.2">
      <c r="A1772" s="9">
        <f ca="1">PHOTOS[[#This Row],[Customer_ID]]</f>
        <v>178</v>
      </c>
      <c r="B1772" s="10" t="s">
        <v>4113</v>
      </c>
      <c r="C1772" t="s">
        <v>6176</v>
      </c>
    </row>
    <row r="1773" spans="1:3" x14ac:dyDescent="0.2">
      <c r="A1773" s="10">
        <f ca="1">PHOTOS[[#This Row],[Customer_ID]]</f>
        <v>118</v>
      </c>
      <c r="B1773" s="10" t="s">
        <v>4113</v>
      </c>
      <c r="C1773" t="s">
        <v>6177</v>
      </c>
    </row>
    <row r="1774" spans="1:3" x14ac:dyDescent="0.2">
      <c r="A1774" s="9">
        <f ca="1">PHOTOS[[#This Row],[Customer_ID]]</f>
        <v>161</v>
      </c>
      <c r="B1774" s="10" t="s">
        <v>4113</v>
      </c>
      <c r="C1774" t="s">
        <v>6178</v>
      </c>
    </row>
    <row r="1775" spans="1:3" x14ac:dyDescent="0.2">
      <c r="A1775" s="10">
        <f ca="1">PHOTOS[[#This Row],[Customer_ID]]</f>
        <v>17</v>
      </c>
      <c r="B1775" s="10" t="s">
        <v>4113</v>
      </c>
      <c r="C1775" t="s">
        <v>6179</v>
      </c>
    </row>
    <row r="1776" spans="1:3" x14ac:dyDescent="0.2">
      <c r="A1776" s="9">
        <f ca="1">PHOTOS[[#This Row],[Customer_ID]]</f>
        <v>171</v>
      </c>
      <c r="B1776" s="10" t="s">
        <v>4113</v>
      </c>
      <c r="C1776" t="s">
        <v>6180</v>
      </c>
    </row>
    <row r="1777" spans="1:3" x14ac:dyDescent="0.2">
      <c r="A1777" s="10">
        <f ca="1">PHOTOS[[#This Row],[Customer_ID]]</f>
        <v>11</v>
      </c>
      <c r="B1777" s="10" t="s">
        <v>4113</v>
      </c>
      <c r="C1777" t="s">
        <v>6181</v>
      </c>
    </row>
    <row r="1778" spans="1:3" x14ac:dyDescent="0.2">
      <c r="A1778" s="9">
        <f ca="1">PHOTOS[[#This Row],[Customer_ID]]</f>
        <v>89</v>
      </c>
      <c r="B1778" s="10" t="s">
        <v>4113</v>
      </c>
      <c r="C1778" t="s">
        <v>6182</v>
      </c>
    </row>
    <row r="1779" spans="1:3" x14ac:dyDescent="0.2">
      <c r="A1779" s="10">
        <f ca="1">PHOTOS[[#This Row],[Customer_ID]]</f>
        <v>118</v>
      </c>
      <c r="B1779" s="10" t="s">
        <v>4113</v>
      </c>
      <c r="C1779" t="s">
        <v>6183</v>
      </c>
    </row>
    <row r="1780" spans="1:3" x14ac:dyDescent="0.2">
      <c r="A1780" s="9">
        <f ca="1">PHOTOS[[#This Row],[Customer_ID]]</f>
        <v>182</v>
      </c>
      <c r="B1780" s="10" t="s">
        <v>4113</v>
      </c>
      <c r="C1780" t="s">
        <v>6184</v>
      </c>
    </row>
    <row r="1781" spans="1:3" x14ac:dyDescent="0.2">
      <c r="A1781" s="10">
        <f ca="1">PHOTOS[[#This Row],[Customer_ID]]</f>
        <v>134</v>
      </c>
      <c r="B1781" s="10" t="s">
        <v>4113</v>
      </c>
      <c r="C1781" t="s">
        <v>6185</v>
      </c>
    </row>
    <row r="1782" spans="1:3" x14ac:dyDescent="0.2">
      <c r="A1782" s="9">
        <f ca="1">PHOTOS[[#This Row],[Customer_ID]]</f>
        <v>68</v>
      </c>
      <c r="B1782" s="10" t="s">
        <v>4113</v>
      </c>
      <c r="C1782" t="s">
        <v>6186</v>
      </c>
    </row>
    <row r="1783" spans="1:3" x14ac:dyDescent="0.2">
      <c r="A1783" s="10">
        <f ca="1">PHOTOS[[#This Row],[Customer_ID]]</f>
        <v>14</v>
      </c>
      <c r="B1783" s="10" t="s">
        <v>4113</v>
      </c>
      <c r="C1783" t="s">
        <v>6187</v>
      </c>
    </row>
    <row r="1784" spans="1:3" x14ac:dyDescent="0.2">
      <c r="A1784" s="9">
        <f ca="1">PHOTOS[[#This Row],[Customer_ID]]</f>
        <v>143</v>
      </c>
      <c r="B1784" s="10" t="s">
        <v>4113</v>
      </c>
      <c r="C1784" t="s">
        <v>6188</v>
      </c>
    </row>
    <row r="1785" spans="1:3" x14ac:dyDescent="0.2">
      <c r="A1785" s="10">
        <f ca="1">PHOTOS[[#This Row],[Customer_ID]]</f>
        <v>141</v>
      </c>
      <c r="B1785" s="10" t="s">
        <v>4113</v>
      </c>
      <c r="C1785" t="s">
        <v>6189</v>
      </c>
    </row>
    <row r="1786" spans="1:3" x14ac:dyDescent="0.2">
      <c r="A1786" s="9">
        <f ca="1">PHOTOS[[#This Row],[Customer_ID]]</f>
        <v>149</v>
      </c>
      <c r="B1786" s="10" t="s">
        <v>4113</v>
      </c>
      <c r="C1786" t="s">
        <v>6190</v>
      </c>
    </row>
    <row r="1787" spans="1:3" x14ac:dyDescent="0.2">
      <c r="A1787" s="10">
        <f ca="1">PHOTOS[[#This Row],[Customer_ID]]</f>
        <v>52</v>
      </c>
      <c r="B1787" s="10" t="s">
        <v>4113</v>
      </c>
      <c r="C1787" t="s">
        <v>6191</v>
      </c>
    </row>
    <row r="1788" spans="1:3" x14ac:dyDescent="0.2">
      <c r="A1788" s="9">
        <f ca="1">PHOTOS[[#This Row],[Customer_ID]]</f>
        <v>47</v>
      </c>
      <c r="B1788" s="10" t="s">
        <v>4113</v>
      </c>
      <c r="C1788" t="s">
        <v>6192</v>
      </c>
    </row>
    <row r="1789" spans="1:3" x14ac:dyDescent="0.2">
      <c r="A1789" s="10">
        <f ca="1">PHOTOS[[#This Row],[Customer_ID]]</f>
        <v>79</v>
      </c>
      <c r="B1789" s="10" t="s">
        <v>4113</v>
      </c>
      <c r="C1789" t="s">
        <v>6193</v>
      </c>
    </row>
    <row r="1790" spans="1:3" x14ac:dyDescent="0.2">
      <c r="A1790" s="9">
        <f ca="1">PHOTOS[[#This Row],[Customer_ID]]</f>
        <v>40</v>
      </c>
      <c r="B1790" s="10" t="s">
        <v>4113</v>
      </c>
      <c r="C1790" t="s">
        <v>6194</v>
      </c>
    </row>
    <row r="1791" spans="1:3" x14ac:dyDescent="0.2">
      <c r="A1791" s="10">
        <f ca="1">PHOTOS[[#This Row],[Customer_ID]]</f>
        <v>68</v>
      </c>
      <c r="B1791" s="10" t="s">
        <v>4113</v>
      </c>
      <c r="C1791" t="s">
        <v>6195</v>
      </c>
    </row>
    <row r="1792" spans="1:3" x14ac:dyDescent="0.2">
      <c r="A1792" s="9">
        <f ca="1">PHOTOS[[#This Row],[Customer_ID]]</f>
        <v>38</v>
      </c>
      <c r="B1792" s="10" t="s">
        <v>4113</v>
      </c>
      <c r="C1792" t="s">
        <v>6196</v>
      </c>
    </row>
    <row r="1793" spans="1:3" x14ac:dyDescent="0.2">
      <c r="A1793" s="10">
        <f ca="1">PHOTOS[[#This Row],[Customer_ID]]</f>
        <v>56</v>
      </c>
      <c r="B1793" s="10" t="s">
        <v>4113</v>
      </c>
      <c r="C1793" t="s">
        <v>6197</v>
      </c>
    </row>
    <row r="1794" spans="1:3" x14ac:dyDescent="0.2">
      <c r="A1794" s="9">
        <f ca="1">PHOTOS[[#This Row],[Customer_ID]]</f>
        <v>87</v>
      </c>
      <c r="B1794" s="10" t="s">
        <v>4113</v>
      </c>
      <c r="C1794" t="s">
        <v>6198</v>
      </c>
    </row>
    <row r="1795" spans="1:3" x14ac:dyDescent="0.2">
      <c r="A1795" s="10">
        <f ca="1">PHOTOS[[#This Row],[Customer_ID]]</f>
        <v>191</v>
      </c>
      <c r="B1795" s="10" t="s">
        <v>4113</v>
      </c>
      <c r="C1795" t="s">
        <v>6199</v>
      </c>
    </row>
    <row r="1796" spans="1:3" x14ac:dyDescent="0.2">
      <c r="A1796" s="9">
        <f ca="1">PHOTOS[[#This Row],[Customer_ID]]</f>
        <v>144</v>
      </c>
      <c r="B1796" s="10" t="s">
        <v>4113</v>
      </c>
      <c r="C1796" t="s">
        <v>6200</v>
      </c>
    </row>
    <row r="1797" spans="1:3" x14ac:dyDescent="0.2">
      <c r="A1797" s="10">
        <f ca="1">PHOTOS[[#This Row],[Customer_ID]]</f>
        <v>84</v>
      </c>
      <c r="B1797" s="10" t="s">
        <v>4113</v>
      </c>
      <c r="C1797" t="s">
        <v>6201</v>
      </c>
    </row>
    <row r="1798" spans="1:3" x14ac:dyDescent="0.2">
      <c r="A1798" s="9">
        <f ca="1">PHOTOS[[#This Row],[Customer_ID]]</f>
        <v>62</v>
      </c>
      <c r="B1798" s="10" t="s">
        <v>4113</v>
      </c>
      <c r="C1798" t="s">
        <v>6202</v>
      </c>
    </row>
    <row r="1799" spans="1:3" x14ac:dyDescent="0.2">
      <c r="A1799" s="10">
        <f ca="1">PHOTOS[[#This Row],[Customer_ID]]</f>
        <v>161</v>
      </c>
      <c r="B1799" s="10" t="s">
        <v>4113</v>
      </c>
      <c r="C1799" t="s">
        <v>6203</v>
      </c>
    </row>
    <row r="1800" spans="1:3" x14ac:dyDescent="0.2">
      <c r="A1800" s="9">
        <f ca="1">PHOTOS[[#This Row],[Customer_ID]]</f>
        <v>48</v>
      </c>
      <c r="B1800" s="10" t="s">
        <v>4113</v>
      </c>
      <c r="C1800" t="s">
        <v>6204</v>
      </c>
    </row>
    <row r="1801" spans="1:3" x14ac:dyDescent="0.2">
      <c r="A1801" s="10">
        <f ca="1">PHOTOS[[#This Row],[Customer_ID]]</f>
        <v>180</v>
      </c>
      <c r="B1801" s="10" t="s">
        <v>4113</v>
      </c>
      <c r="C1801" t="s">
        <v>6205</v>
      </c>
    </row>
    <row r="1802" spans="1:3" x14ac:dyDescent="0.2">
      <c r="A1802" s="9">
        <f ca="1">PHOTOS[[#This Row],[Customer_ID]]</f>
        <v>90</v>
      </c>
      <c r="B1802" s="10" t="s">
        <v>4113</v>
      </c>
      <c r="C1802" t="s">
        <v>6206</v>
      </c>
    </row>
    <row r="1803" spans="1:3" x14ac:dyDescent="0.2">
      <c r="A1803" s="10">
        <f ca="1">PHOTOS[[#This Row],[Customer_ID]]</f>
        <v>158</v>
      </c>
      <c r="B1803" s="10" t="s">
        <v>4113</v>
      </c>
      <c r="C1803" t="s">
        <v>6207</v>
      </c>
    </row>
    <row r="1804" spans="1:3" x14ac:dyDescent="0.2">
      <c r="A1804" s="9">
        <f ca="1">PHOTOS[[#This Row],[Customer_ID]]</f>
        <v>95</v>
      </c>
      <c r="B1804" s="10" t="s">
        <v>4113</v>
      </c>
      <c r="C1804" t="s">
        <v>6208</v>
      </c>
    </row>
    <row r="1805" spans="1:3" x14ac:dyDescent="0.2">
      <c r="A1805" s="10">
        <f ca="1">PHOTOS[[#This Row],[Customer_ID]]</f>
        <v>188</v>
      </c>
      <c r="B1805" s="10" t="s">
        <v>4113</v>
      </c>
      <c r="C1805" t="s">
        <v>6209</v>
      </c>
    </row>
    <row r="1806" spans="1:3" x14ac:dyDescent="0.2">
      <c r="A1806" s="9">
        <f ca="1">PHOTOS[[#This Row],[Customer_ID]]</f>
        <v>18</v>
      </c>
      <c r="B1806" s="10" t="s">
        <v>4113</v>
      </c>
      <c r="C1806" t="s">
        <v>6210</v>
      </c>
    </row>
    <row r="1807" spans="1:3" x14ac:dyDescent="0.2">
      <c r="A1807" s="10">
        <f ca="1">PHOTOS[[#This Row],[Customer_ID]]</f>
        <v>73</v>
      </c>
      <c r="B1807" s="10" t="s">
        <v>4113</v>
      </c>
      <c r="C1807" t="s">
        <v>6211</v>
      </c>
    </row>
    <row r="1808" spans="1:3" x14ac:dyDescent="0.2">
      <c r="A1808" s="9">
        <f ca="1">PHOTOS[[#This Row],[Customer_ID]]</f>
        <v>176</v>
      </c>
      <c r="B1808" s="10" t="s">
        <v>4113</v>
      </c>
      <c r="C1808" t="s">
        <v>6212</v>
      </c>
    </row>
    <row r="1809" spans="1:3" x14ac:dyDescent="0.2">
      <c r="A1809" s="10">
        <f ca="1">PHOTOS[[#This Row],[Customer_ID]]</f>
        <v>191</v>
      </c>
      <c r="B1809" s="10" t="s">
        <v>4113</v>
      </c>
      <c r="C1809" t="s">
        <v>6213</v>
      </c>
    </row>
    <row r="1810" spans="1:3" x14ac:dyDescent="0.2">
      <c r="A1810" s="9">
        <f ca="1">PHOTOS[[#This Row],[Customer_ID]]</f>
        <v>6</v>
      </c>
      <c r="B1810" s="10" t="s">
        <v>4113</v>
      </c>
      <c r="C1810" t="s">
        <v>6214</v>
      </c>
    </row>
    <row r="1811" spans="1:3" x14ac:dyDescent="0.2">
      <c r="A1811" s="10">
        <f ca="1">PHOTOS[[#This Row],[Customer_ID]]</f>
        <v>55</v>
      </c>
      <c r="B1811" s="10" t="s">
        <v>4113</v>
      </c>
      <c r="C1811" t="s">
        <v>6215</v>
      </c>
    </row>
    <row r="1812" spans="1:3" x14ac:dyDescent="0.2">
      <c r="A1812" s="9">
        <f ca="1">PHOTOS[[#This Row],[Customer_ID]]</f>
        <v>186</v>
      </c>
      <c r="B1812" s="10" t="s">
        <v>4113</v>
      </c>
      <c r="C1812" t="s">
        <v>6216</v>
      </c>
    </row>
    <row r="1813" spans="1:3" x14ac:dyDescent="0.2">
      <c r="A1813" s="10">
        <f ca="1">PHOTOS[[#This Row],[Customer_ID]]</f>
        <v>77</v>
      </c>
      <c r="B1813" s="10" t="s">
        <v>4113</v>
      </c>
      <c r="C1813" t="s">
        <v>6217</v>
      </c>
    </row>
    <row r="1814" spans="1:3" x14ac:dyDescent="0.2">
      <c r="A1814" s="9">
        <f ca="1">PHOTOS[[#This Row],[Customer_ID]]</f>
        <v>124</v>
      </c>
      <c r="B1814" s="10" t="s">
        <v>4113</v>
      </c>
      <c r="C1814" t="s">
        <v>6218</v>
      </c>
    </row>
    <row r="1815" spans="1:3" x14ac:dyDescent="0.2">
      <c r="A1815" s="10">
        <f ca="1">PHOTOS[[#This Row],[Customer_ID]]</f>
        <v>75</v>
      </c>
      <c r="B1815" s="10" t="s">
        <v>4113</v>
      </c>
      <c r="C1815" t="s">
        <v>6219</v>
      </c>
    </row>
    <row r="1816" spans="1:3" x14ac:dyDescent="0.2">
      <c r="A1816" s="9">
        <f ca="1">PHOTOS[[#This Row],[Customer_ID]]</f>
        <v>188</v>
      </c>
      <c r="B1816" s="10" t="s">
        <v>4113</v>
      </c>
      <c r="C1816" t="s">
        <v>6220</v>
      </c>
    </row>
    <row r="1817" spans="1:3" x14ac:dyDescent="0.2">
      <c r="A1817" s="10">
        <f ca="1">PHOTOS[[#This Row],[Customer_ID]]</f>
        <v>198</v>
      </c>
      <c r="B1817" s="10" t="s">
        <v>4113</v>
      </c>
      <c r="C1817" t="s">
        <v>6221</v>
      </c>
    </row>
    <row r="1818" spans="1:3" x14ac:dyDescent="0.2">
      <c r="A1818" s="9">
        <f ca="1">PHOTOS[[#This Row],[Customer_ID]]</f>
        <v>148</v>
      </c>
      <c r="B1818" s="10" t="s">
        <v>4113</v>
      </c>
      <c r="C1818" t="s">
        <v>6222</v>
      </c>
    </row>
    <row r="1819" spans="1:3" x14ac:dyDescent="0.2">
      <c r="A1819" s="10">
        <f ca="1">PHOTOS[[#This Row],[Customer_ID]]</f>
        <v>125</v>
      </c>
      <c r="B1819" s="10" t="s">
        <v>4113</v>
      </c>
      <c r="C1819" t="s">
        <v>6223</v>
      </c>
    </row>
    <row r="1820" spans="1:3" x14ac:dyDescent="0.2">
      <c r="A1820" s="9">
        <f ca="1">PHOTOS[[#This Row],[Customer_ID]]</f>
        <v>30</v>
      </c>
      <c r="B1820" s="10" t="s">
        <v>4113</v>
      </c>
      <c r="C1820" t="s">
        <v>6224</v>
      </c>
    </row>
    <row r="1821" spans="1:3" x14ac:dyDescent="0.2">
      <c r="A1821" s="10">
        <f ca="1">PHOTOS[[#This Row],[Customer_ID]]</f>
        <v>173</v>
      </c>
      <c r="B1821" s="10" t="s">
        <v>4113</v>
      </c>
      <c r="C1821" t="s">
        <v>6225</v>
      </c>
    </row>
    <row r="1822" spans="1:3" x14ac:dyDescent="0.2">
      <c r="A1822" s="9">
        <f ca="1">PHOTOS[[#This Row],[Customer_ID]]</f>
        <v>159</v>
      </c>
      <c r="B1822" s="10" t="s">
        <v>4113</v>
      </c>
      <c r="C1822" t="s">
        <v>6226</v>
      </c>
    </row>
    <row r="1823" spans="1:3" x14ac:dyDescent="0.2">
      <c r="A1823" s="10">
        <f ca="1">PHOTOS[[#This Row],[Customer_ID]]</f>
        <v>15</v>
      </c>
      <c r="B1823" s="10" t="s">
        <v>4113</v>
      </c>
      <c r="C1823" t="s">
        <v>6227</v>
      </c>
    </row>
    <row r="1824" spans="1:3" x14ac:dyDescent="0.2">
      <c r="A1824" s="9">
        <f ca="1">PHOTOS[[#This Row],[Customer_ID]]</f>
        <v>175</v>
      </c>
      <c r="B1824" s="10" t="s">
        <v>4113</v>
      </c>
      <c r="C1824" t="s">
        <v>6228</v>
      </c>
    </row>
    <row r="1825" spans="1:3" x14ac:dyDescent="0.2">
      <c r="A1825" s="10">
        <f ca="1">PHOTOS[[#This Row],[Customer_ID]]</f>
        <v>132</v>
      </c>
      <c r="B1825" s="10" t="s">
        <v>4113</v>
      </c>
      <c r="C1825" t="s">
        <v>6229</v>
      </c>
    </row>
    <row r="1826" spans="1:3" x14ac:dyDescent="0.2">
      <c r="A1826" s="9">
        <f ca="1">PHOTOS[[#This Row],[Customer_ID]]</f>
        <v>101</v>
      </c>
      <c r="B1826" s="10" t="s">
        <v>4113</v>
      </c>
      <c r="C1826" t="s">
        <v>6230</v>
      </c>
    </row>
    <row r="1827" spans="1:3" x14ac:dyDescent="0.2">
      <c r="A1827" s="10">
        <f ca="1">PHOTOS[[#This Row],[Customer_ID]]</f>
        <v>38</v>
      </c>
      <c r="B1827" s="10" t="s">
        <v>4113</v>
      </c>
      <c r="C1827" t="s">
        <v>6231</v>
      </c>
    </row>
    <row r="1828" spans="1:3" x14ac:dyDescent="0.2">
      <c r="A1828" s="9">
        <f ca="1">PHOTOS[[#This Row],[Customer_ID]]</f>
        <v>187</v>
      </c>
      <c r="B1828" s="10" t="s">
        <v>4113</v>
      </c>
      <c r="C1828" t="s">
        <v>6232</v>
      </c>
    </row>
    <row r="1829" spans="1:3" x14ac:dyDescent="0.2">
      <c r="A1829" s="10">
        <f ca="1">PHOTOS[[#This Row],[Customer_ID]]</f>
        <v>79</v>
      </c>
      <c r="B1829" s="10" t="s">
        <v>4113</v>
      </c>
      <c r="C1829" t="s">
        <v>6233</v>
      </c>
    </row>
    <row r="1830" spans="1:3" x14ac:dyDescent="0.2">
      <c r="A1830" s="9">
        <f ca="1">PHOTOS[[#This Row],[Customer_ID]]</f>
        <v>61</v>
      </c>
      <c r="B1830" s="10" t="s">
        <v>4113</v>
      </c>
      <c r="C1830" t="s">
        <v>6234</v>
      </c>
    </row>
    <row r="1831" spans="1:3" x14ac:dyDescent="0.2">
      <c r="A1831" s="10">
        <f ca="1">PHOTOS[[#This Row],[Customer_ID]]</f>
        <v>15</v>
      </c>
      <c r="B1831" s="10" t="s">
        <v>4113</v>
      </c>
      <c r="C1831" t="s">
        <v>6235</v>
      </c>
    </row>
    <row r="1832" spans="1:3" x14ac:dyDescent="0.2">
      <c r="A1832" s="9">
        <f ca="1">PHOTOS[[#This Row],[Customer_ID]]</f>
        <v>179</v>
      </c>
      <c r="B1832" s="10" t="s">
        <v>4113</v>
      </c>
      <c r="C1832" t="s">
        <v>6236</v>
      </c>
    </row>
    <row r="1833" spans="1:3" x14ac:dyDescent="0.2">
      <c r="A1833" s="10">
        <f ca="1">PHOTOS[[#This Row],[Customer_ID]]</f>
        <v>173</v>
      </c>
      <c r="B1833" s="10" t="s">
        <v>4113</v>
      </c>
      <c r="C1833" t="s">
        <v>6237</v>
      </c>
    </row>
    <row r="1834" spans="1:3" x14ac:dyDescent="0.2">
      <c r="A1834" s="9">
        <f ca="1">PHOTOS[[#This Row],[Customer_ID]]</f>
        <v>69</v>
      </c>
      <c r="B1834" s="10" t="s">
        <v>4113</v>
      </c>
      <c r="C1834" t="s">
        <v>6238</v>
      </c>
    </row>
    <row r="1835" spans="1:3" x14ac:dyDescent="0.2">
      <c r="A1835" s="10">
        <f ca="1">PHOTOS[[#This Row],[Customer_ID]]</f>
        <v>2</v>
      </c>
      <c r="B1835" s="10" t="s">
        <v>4113</v>
      </c>
      <c r="C1835" t="s">
        <v>6239</v>
      </c>
    </row>
    <row r="1836" spans="1:3" x14ac:dyDescent="0.2">
      <c r="A1836" s="9">
        <f ca="1">PHOTOS[[#This Row],[Customer_ID]]</f>
        <v>75</v>
      </c>
      <c r="B1836" s="10" t="s">
        <v>4113</v>
      </c>
      <c r="C1836" t="s">
        <v>6240</v>
      </c>
    </row>
    <row r="1837" spans="1:3" x14ac:dyDescent="0.2">
      <c r="A1837" s="10">
        <f ca="1">PHOTOS[[#This Row],[Customer_ID]]</f>
        <v>41</v>
      </c>
      <c r="B1837" s="10" t="s">
        <v>4113</v>
      </c>
      <c r="C1837" t="s">
        <v>6241</v>
      </c>
    </row>
    <row r="1838" spans="1:3" x14ac:dyDescent="0.2">
      <c r="A1838" s="9">
        <f ca="1">PHOTOS[[#This Row],[Customer_ID]]</f>
        <v>119</v>
      </c>
      <c r="B1838" s="10" t="s">
        <v>4113</v>
      </c>
      <c r="C1838" t="s">
        <v>6242</v>
      </c>
    </row>
    <row r="1839" spans="1:3" x14ac:dyDescent="0.2">
      <c r="A1839" s="10">
        <f ca="1">PHOTOS[[#This Row],[Customer_ID]]</f>
        <v>108</v>
      </c>
      <c r="B1839" s="10" t="s">
        <v>4113</v>
      </c>
      <c r="C1839" t="s">
        <v>6243</v>
      </c>
    </row>
    <row r="1840" spans="1:3" x14ac:dyDescent="0.2">
      <c r="A1840" s="9">
        <f ca="1">PHOTOS[[#This Row],[Customer_ID]]</f>
        <v>39</v>
      </c>
      <c r="B1840" s="10" t="s">
        <v>4113</v>
      </c>
      <c r="C1840" t="s">
        <v>6244</v>
      </c>
    </row>
    <row r="1841" spans="1:3" x14ac:dyDescent="0.2">
      <c r="A1841" s="10">
        <f ca="1">PHOTOS[[#This Row],[Customer_ID]]</f>
        <v>111</v>
      </c>
      <c r="B1841" s="10" t="s">
        <v>4113</v>
      </c>
      <c r="C1841" t="s">
        <v>6245</v>
      </c>
    </row>
    <row r="1842" spans="1:3" x14ac:dyDescent="0.2">
      <c r="A1842" s="9">
        <f ca="1">PHOTOS[[#This Row],[Customer_ID]]</f>
        <v>174</v>
      </c>
      <c r="B1842" s="10" t="s">
        <v>4113</v>
      </c>
      <c r="C1842" t="s">
        <v>6246</v>
      </c>
    </row>
    <row r="1843" spans="1:3" x14ac:dyDescent="0.2">
      <c r="A1843" s="10">
        <f ca="1">PHOTOS[[#This Row],[Customer_ID]]</f>
        <v>53</v>
      </c>
      <c r="B1843" s="10" t="s">
        <v>4113</v>
      </c>
      <c r="C1843" t="s">
        <v>6247</v>
      </c>
    </row>
    <row r="1844" spans="1:3" x14ac:dyDescent="0.2">
      <c r="A1844" s="9">
        <f ca="1">PHOTOS[[#This Row],[Customer_ID]]</f>
        <v>142</v>
      </c>
      <c r="B1844" s="10" t="s">
        <v>4113</v>
      </c>
      <c r="C1844" t="s">
        <v>6248</v>
      </c>
    </row>
    <row r="1845" spans="1:3" x14ac:dyDescent="0.2">
      <c r="A1845" s="10">
        <f ca="1">PHOTOS[[#This Row],[Customer_ID]]</f>
        <v>126</v>
      </c>
      <c r="B1845" s="10" t="s">
        <v>4113</v>
      </c>
      <c r="C1845" t="s">
        <v>6249</v>
      </c>
    </row>
    <row r="1846" spans="1:3" x14ac:dyDescent="0.2">
      <c r="A1846" s="9">
        <f ca="1">PHOTOS[[#This Row],[Customer_ID]]</f>
        <v>138</v>
      </c>
      <c r="B1846" s="10" t="s">
        <v>4113</v>
      </c>
      <c r="C1846" t="s">
        <v>6250</v>
      </c>
    </row>
    <row r="1847" spans="1:3" x14ac:dyDescent="0.2">
      <c r="A1847" s="10">
        <f ca="1">PHOTOS[[#This Row],[Customer_ID]]</f>
        <v>191</v>
      </c>
      <c r="B1847" s="10" t="s">
        <v>4113</v>
      </c>
      <c r="C1847" t="s">
        <v>6251</v>
      </c>
    </row>
    <row r="1848" spans="1:3" x14ac:dyDescent="0.2">
      <c r="A1848" s="9">
        <f ca="1">PHOTOS[[#This Row],[Customer_ID]]</f>
        <v>77</v>
      </c>
      <c r="B1848" s="10" t="s">
        <v>4113</v>
      </c>
      <c r="C1848" t="s">
        <v>6252</v>
      </c>
    </row>
    <row r="1849" spans="1:3" x14ac:dyDescent="0.2">
      <c r="A1849" s="10">
        <f ca="1">PHOTOS[[#This Row],[Customer_ID]]</f>
        <v>33</v>
      </c>
      <c r="B1849" s="10" t="s">
        <v>4113</v>
      </c>
      <c r="C1849" t="s">
        <v>6253</v>
      </c>
    </row>
    <row r="1850" spans="1:3" x14ac:dyDescent="0.2">
      <c r="A1850" s="9">
        <f ca="1">PHOTOS[[#This Row],[Customer_ID]]</f>
        <v>95</v>
      </c>
      <c r="B1850" s="10" t="s">
        <v>4113</v>
      </c>
      <c r="C1850" t="s">
        <v>6254</v>
      </c>
    </row>
    <row r="1851" spans="1:3" x14ac:dyDescent="0.2">
      <c r="A1851" s="10">
        <f ca="1">PHOTOS[[#This Row],[Customer_ID]]</f>
        <v>123</v>
      </c>
      <c r="B1851" s="10" t="s">
        <v>4113</v>
      </c>
      <c r="C1851" t="s">
        <v>6255</v>
      </c>
    </row>
    <row r="1852" spans="1:3" x14ac:dyDescent="0.2">
      <c r="A1852" s="9">
        <f ca="1">PHOTOS[[#This Row],[Customer_ID]]</f>
        <v>67</v>
      </c>
      <c r="B1852" s="10" t="s">
        <v>4113</v>
      </c>
      <c r="C1852" t="s">
        <v>6256</v>
      </c>
    </row>
    <row r="1853" spans="1:3" x14ac:dyDescent="0.2">
      <c r="A1853" s="10">
        <f ca="1">PHOTOS[[#This Row],[Customer_ID]]</f>
        <v>114</v>
      </c>
      <c r="B1853" s="10" t="s">
        <v>4113</v>
      </c>
      <c r="C1853" t="s">
        <v>6257</v>
      </c>
    </row>
    <row r="1854" spans="1:3" x14ac:dyDescent="0.2">
      <c r="A1854" s="9">
        <f ca="1">PHOTOS[[#This Row],[Customer_ID]]</f>
        <v>75</v>
      </c>
      <c r="B1854" s="10" t="s">
        <v>4113</v>
      </c>
      <c r="C1854" t="s">
        <v>6258</v>
      </c>
    </row>
    <row r="1855" spans="1:3" x14ac:dyDescent="0.2">
      <c r="A1855" s="10">
        <f ca="1">PHOTOS[[#This Row],[Customer_ID]]</f>
        <v>32</v>
      </c>
      <c r="B1855" s="10" t="s">
        <v>4113</v>
      </c>
      <c r="C1855" t="s">
        <v>6259</v>
      </c>
    </row>
    <row r="1856" spans="1:3" x14ac:dyDescent="0.2">
      <c r="A1856" s="9">
        <f ca="1">PHOTOS[[#This Row],[Customer_ID]]</f>
        <v>164</v>
      </c>
      <c r="B1856" s="10" t="s">
        <v>4113</v>
      </c>
      <c r="C1856" t="s">
        <v>6260</v>
      </c>
    </row>
    <row r="1857" spans="1:3" x14ac:dyDescent="0.2">
      <c r="A1857" s="10">
        <f ca="1">PHOTOS[[#This Row],[Customer_ID]]</f>
        <v>170</v>
      </c>
      <c r="B1857" s="10" t="s">
        <v>4113</v>
      </c>
      <c r="C1857" t="s">
        <v>6261</v>
      </c>
    </row>
    <row r="1858" spans="1:3" x14ac:dyDescent="0.2">
      <c r="A1858" s="9">
        <f ca="1">PHOTOS[[#This Row],[Customer_ID]]</f>
        <v>148</v>
      </c>
      <c r="B1858" s="10" t="s">
        <v>4113</v>
      </c>
      <c r="C1858" t="s">
        <v>6262</v>
      </c>
    </row>
    <row r="1859" spans="1:3" x14ac:dyDescent="0.2">
      <c r="A1859" s="10">
        <f ca="1">PHOTOS[[#This Row],[Customer_ID]]</f>
        <v>174</v>
      </c>
      <c r="B1859" s="10" t="s">
        <v>4113</v>
      </c>
      <c r="C1859" t="s">
        <v>6263</v>
      </c>
    </row>
    <row r="1860" spans="1:3" x14ac:dyDescent="0.2">
      <c r="A1860" s="9">
        <f ca="1">PHOTOS[[#This Row],[Customer_ID]]</f>
        <v>6</v>
      </c>
      <c r="B1860" s="10" t="s">
        <v>4113</v>
      </c>
      <c r="C1860" t="s">
        <v>6264</v>
      </c>
    </row>
    <row r="1861" spans="1:3" x14ac:dyDescent="0.2">
      <c r="A1861" s="10">
        <f ca="1">PHOTOS[[#This Row],[Customer_ID]]</f>
        <v>181</v>
      </c>
      <c r="B1861" s="10" t="s">
        <v>4113</v>
      </c>
      <c r="C1861" t="s">
        <v>6265</v>
      </c>
    </row>
    <row r="1862" spans="1:3" x14ac:dyDescent="0.2">
      <c r="A1862" s="9">
        <f ca="1">PHOTOS[[#This Row],[Customer_ID]]</f>
        <v>96</v>
      </c>
      <c r="B1862" s="10" t="s">
        <v>4113</v>
      </c>
      <c r="C1862" t="s">
        <v>6266</v>
      </c>
    </row>
    <row r="1863" spans="1:3" x14ac:dyDescent="0.2">
      <c r="A1863" s="10">
        <f ca="1">PHOTOS[[#This Row],[Customer_ID]]</f>
        <v>64</v>
      </c>
      <c r="B1863" s="10" t="s">
        <v>4113</v>
      </c>
      <c r="C1863" t="s">
        <v>6267</v>
      </c>
    </row>
    <row r="1864" spans="1:3" x14ac:dyDescent="0.2">
      <c r="A1864" s="9">
        <f ca="1">PHOTOS[[#This Row],[Customer_ID]]</f>
        <v>159</v>
      </c>
      <c r="B1864" s="10" t="s">
        <v>4113</v>
      </c>
      <c r="C1864" t="s">
        <v>6268</v>
      </c>
    </row>
    <row r="1865" spans="1:3" x14ac:dyDescent="0.2">
      <c r="A1865" s="10">
        <f ca="1">PHOTOS[[#This Row],[Customer_ID]]</f>
        <v>41</v>
      </c>
      <c r="B1865" s="10" t="s">
        <v>4113</v>
      </c>
      <c r="C1865" t="s">
        <v>6269</v>
      </c>
    </row>
    <row r="1866" spans="1:3" x14ac:dyDescent="0.2">
      <c r="A1866" s="9">
        <f ca="1">PHOTOS[[#This Row],[Customer_ID]]</f>
        <v>33</v>
      </c>
      <c r="B1866" s="10" t="s">
        <v>4113</v>
      </c>
      <c r="C1866" t="s">
        <v>6270</v>
      </c>
    </row>
    <row r="1867" spans="1:3" x14ac:dyDescent="0.2">
      <c r="A1867" s="10">
        <f ca="1">PHOTOS[[#This Row],[Customer_ID]]</f>
        <v>197</v>
      </c>
      <c r="B1867" s="10" t="s">
        <v>4113</v>
      </c>
      <c r="C1867" t="s">
        <v>6271</v>
      </c>
    </row>
    <row r="1868" spans="1:3" x14ac:dyDescent="0.2">
      <c r="A1868" s="9">
        <f ca="1">PHOTOS[[#This Row],[Customer_ID]]</f>
        <v>115</v>
      </c>
      <c r="B1868" s="10" t="s">
        <v>4113</v>
      </c>
      <c r="C1868" t="s">
        <v>6272</v>
      </c>
    </row>
    <row r="1869" spans="1:3" x14ac:dyDescent="0.2">
      <c r="A1869" s="10">
        <f ca="1">PHOTOS[[#This Row],[Customer_ID]]</f>
        <v>47</v>
      </c>
      <c r="B1869" s="10" t="s">
        <v>4113</v>
      </c>
      <c r="C1869" t="s">
        <v>6273</v>
      </c>
    </row>
    <row r="1870" spans="1:3" x14ac:dyDescent="0.2">
      <c r="A1870" s="9">
        <f ca="1">PHOTOS[[#This Row],[Customer_ID]]</f>
        <v>149</v>
      </c>
      <c r="B1870" s="10" t="s">
        <v>4113</v>
      </c>
      <c r="C1870" t="s">
        <v>6274</v>
      </c>
    </row>
    <row r="1871" spans="1:3" x14ac:dyDescent="0.2">
      <c r="A1871" s="10">
        <f ca="1">PHOTOS[[#This Row],[Customer_ID]]</f>
        <v>173</v>
      </c>
      <c r="B1871" s="10" t="s">
        <v>4113</v>
      </c>
      <c r="C1871" t="s">
        <v>6275</v>
      </c>
    </row>
    <row r="1872" spans="1:3" x14ac:dyDescent="0.2">
      <c r="A1872" s="9">
        <f ca="1">PHOTOS[[#This Row],[Customer_ID]]</f>
        <v>128</v>
      </c>
      <c r="B1872" s="10" t="s">
        <v>4113</v>
      </c>
      <c r="C1872" t="s">
        <v>6276</v>
      </c>
    </row>
    <row r="1873" spans="1:3" x14ac:dyDescent="0.2">
      <c r="A1873" s="10">
        <f ca="1">PHOTOS[[#This Row],[Customer_ID]]</f>
        <v>188</v>
      </c>
      <c r="B1873" s="10" t="s">
        <v>4113</v>
      </c>
      <c r="C1873" t="s">
        <v>6277</v>
      </c>
    </row>
    <row r="1874" spans="1:3" x14ac:dyDescent="0.2">
      <c r="A1874" s="9">
        <f ca="1">PHOTOS[[#This Row],[Customer_ID]]</f>
        <v>16</v>
      </c>
      <c r="B1874" s="10" t="s">
        <v>4113</v>
      </c>
      <c r="C1874" t="s">
        <v>6278</v>
      </c>
    </row>
    <row r="1875" spans="1:3" x14ac:dyDescent="0.2">
      <c r="A1875" s="10">
        <f ca="1">PHOTOS[[#This Row],[Customer_ID]]</f>
        <v>155</v>
      </c>
      <c r="B1875" s="10" t="s">
        <v>4113</v>
      </c>
      <c r="C1875" t="s">
        <v>6279</v>
      </c>
    </row>
    <row r="1876" spans="1:3" x14ac:dyDescent="0.2">
      <c r="A1876" s="9">
        <f ca="1">PHOTOS[[#This Row],[Customer_ID]]</f>
        <v>169</v>
      </c>
      <c r="B1876" s="10" t="s">
        <v>4113</v>
      </c>
      <c r="C1876" t="s">
        <v>6280</v>
      </c>
    </row>
    <row r="1877" spans="1:3" x14ac:dyDescent="0.2">
      <c r="A1877" s="10">
        <f ca="1">PHOTOS[[#This Row],[Customer_ID]]</f>
        <v>65</v>
      </c>
      <c r="B1877" s="10" t="s">
        <v>4113</v>
      </c>
      <c r="C1877" t="s">
        <v>6281</v>
      </c>
    </row>
    <row r="1878" spans="1:3" x14ac:dyDescent="0.2">
      <c r="A1878" s="9">
        <f ca="1">PHOTOS[[#This Row],[Customer_ID]]</f>
        <v>31</v>
      </c>
      <c r="B1878" s="10" t="s">
        <v>4113</v>
      </c>
      <c r="C1878" t="s">
        <v>6282</v>
      </c>
    </row>
    <row r="1879" spans="1:3" x14ac:dyDescent="0.2">
      <c r="A1879" s="10">
        <f ca="1">PHOTOS[[#This Row],[Customer_ID]]</f>
        <v>76</v>
      </c>
      <c r="B1879" s="10" t="s">
        <v>4113</v>
      </c>
      <c r="C1879" t="s">
        <v>6283</v>
      </c>
    </row>
    <row r="1880" spans="1:3" x14ac:dyDescent="0.2">
      <c r="A1880" s="9">
        <f ca="1">PHOTOS[[#This Row],[Customer_ID]]</f>
        <v>132</v>
      </c>
      <c r="B1880" s="10" t="s">
        <v>4113</v>
      </c>
      <c r="C1880" t="s">
        <v>6284</v>
      </c>
    </row>
    <row r="1881" spans="1:3" x14ac:dyDescent="0.2">
      <c r="A1881" s="10">
        <f ca="1">PHOTOS[[#This Row],[Customer_ID]]</f>
        <v>84</v>
      </c>
      <c r="B1881" s="10" t="s">
        <v>4113</v>
      </c>
      <c r="C1881" t="s">
        <v>6285</v>
      </c>
    </row>
    <row r="1882" spans="1:3" x14ac:dyDescent="0.2">
      <c r="A1882" s="9">
        <f ca="1">PHOTOS[[#This Row],[Customer_ID]]</f>
        <v>114</v>
      </c>
      <c r="B1882" s="10" t="s">
        <v>4113</v>
      </c>
      <c r="C1882" t="s">
        <v>6286</v>
      </c>
    </row>
    <row r="1883" spans="1:3" x14ac:dyDescent="0.2">
      <c r="A1883" s="10">
        <f ca="1">PHOTOS[[#This Row],[Customer_ID]]</f>
        <v>99</v>
      </c>
      <c r="B1883" s="10" t="s">
        <v>4113</v>
      </c>
      <c r="C1883" t="s">
        <v>6287</v>
      </c>
    </row>
    <row r="1884" spans="1:3" x14ac:dyDescent="0.2">
      <c r="A1884" s="9">
        <f ca="1">PHOTOS[[#This Row],[Customer_ID]]</f>
        <v>50</v>
      </c>
      <c r="B1884" s="10" t="s">
        <v>4113</v>
      </c>
      <c r="C1884" t="s">
        <v>6288</v>
      </c>
    </row>
    <row r="1885" spans="1:3" x14ac:dyDescent="0.2">
      <c r="A1885" s="10">
        <f ca="1">PHOTOS[[#This Row],[Customer_ID]]</f>
        <v>52</v>
      </c>
      <c r="B1885" s="10" t="s">
        <v>4113</v>
      </c>
      <c r="C1885" t="s">
        <v>6289</v>
      </c>
    </row>
    <row r="1886" spans="1:3" x14ac:dyDescent="0.2">
      <c r="A1886" s="9">
        <f ca="1">PHOTOS[[#This Row],[Customer_ID]]</f>
        <v>189</v>
      </c>
      <c r="B1886" s="10" t="s">
        <v>4113</v>
      </c>
      <c r="C1886" t="s">
        <v>6290</v>
      </c>
    </row>
    <row r="1887" spans="1:3" x14ac:dyDescent="0.2">
      <c r="A1887" s="10">
        <f ca="1">PHOTOS[[#This Row],[Customer_ID]]</f>
        <v>34</v>
      </c>
      <c r="B1887" s="10" t="s">
        <v>4113</v>
      </c>
      <c r="C1887" t="s">
        <v>6291</v>
      </c>
    </row>
    <row r="1888" spans="1:3" x14ac:dyDescent="0.2">
      <c r="A1888" s="9">
        <f ca="1">PHOTOS[[#This Row],[Customer_ID]]</f>
        <v>196</v>
      </c>
      <c r="B1888" s="10" t="s">
        <v>4113</v>
      </c>
      <c r="C1888" t="s">
        <v>6292</v>
      </c>
    </row>
    <row r="1889" spans="1:3" x14ac:dyDescent="0.2">
      <c r="A1889" s="10">
        <f ca="1">PHOTOS[[#This Row],[Customer_ID]]</f>
        <v>79</v>
      </c>
      <c r="B1889" s="10" t="s">
        <v>4113</v>
      </c>
      <c r="C1889" t="s">
        <v>6293</v>
      </c>
    </row>
    <row r="1890" spans="1:3" x14ac:dyDescent="0.2">
      <c r="A1890" s="9">
        <f ca="1">PHOTOS[[#This Row],[Customer_ID]]</f>
        <v>84</v>
      </c>
      <c r="B1890" s="10" t="s">
        <v>4113</v>
      </c>
      <c r="C1890" t="s">
        <v>6294</v>
      </c>
    </row>
    <row r="1891" spans="1:3" x14ac:dyDescent="0.2">
      <c r="A1891" s="10">
        <f ca="1">PHOTOS[[#This Row],[Customer_ID]]</f>
        <v>121</v>
      </c>
      <c r="B1891" s="10" t="s">
        <v>4113</v>
      </c>
      <c r="C1891" t="s">
        <v>6295</v>
      </c>
    </row>
    <row r="1892" spans="1:3" x14ac:dyDescent="0.2">
      <c r="A1892" s="9">
        <f ca="1">PHOTOS[[#This Row],[Customer_ID]]</f>
        <v>52</v>
      </c>
      <c r="B1892" s="10" t="s">
        <v>4113</v>
      </c>
      <c r="C1892" t="s">
        <v>6296</v>
      </c>
    </row>
    <row r="1893" spans="1:3" x14ac:dyDescent="0.2">
      <c r="A1893" s="10">
        <f ca="1">PHOTOS[[#This Row],[Customer_ID]]</f>
        <v>200</v>
      </c>
      <c r="B1893" s="10" t="s">
        <v>4113</v>
      </c>
      <c r="C1893" t="s">
        <v>6297</v>
      </c>
    </row>
    <row r="1894" spans="1:3" x14ac:dyDescent="0.2">
      <c r="A1894" s="9">
        <f ca="1">PHOTOS[[#This Row],[Customer_ID]]</f>
        <v>186</v>
      </c>
      <c r="B1894" s="10" t="s">
        <v>4113</v>
      </c>
      <c r="C1894" t="s">
        <v>6298</v>
      </c>
    </row>
    <row r="1895" spans="1:3" x14ac:dyDescent="0.2">
      <c r="A1895" s="10">
        <f ca="1">PHOTOS[[#This Row],[Customer_ID]]</f>
        <v>26</v>
      </c>
      <c r="B1895" s="10" t="s">
        <v>4113</v>
      </c>
      <c r="C1895" t="s">
        <v>6299</v>
      </c>
    </row>
    <row r="1896" spans="1:3" x14ac:dyDescent="0.2">
      <c r="A1896" s="9">
        <f ca="1">PHOTOS[[#This Row],[Customer_ID]]</f>
        <v>193</v>
      </c>
      <c r="B1896" s="10" t="s">
        <v>4113</v>
      </c>
      <c r="C1896" t="s">
        <v>6300</v>
      </c>
    </row>
    <row r="1897" spans="1:3" x14ac:dyDescent="0.2">
      <c r="A1897" s="10">
        <f ca="1">PHOTOS[[#This Row],[Customer_ID]]</f>
        <v>98</v>
      </c>
      <c r="B1897" s="10" t="s">
        <v>4113</v>
      </c>
      <c r="C1897" t="s">
        <v>6301</v>
      </c>
    </row>
    <row r="1898" spans="1:3" x14ac:dyDescent="0.2">
      <c r="A1898" s="9">
        <f ca="1">PHOTOS[[#This Row],[Customer_ID]]</f>
        <v>148</v>
      </c>
      <c r="B1898" s="10" t="s">
        <v>4113</v>
      </c>
      <c r="C1898" t="s">
        <v>6302</v>
      </c>
    </row>
    <row r="1899" spans="1:3" x14ac:dyDescent="0.2">
      <c r="A1899" s="10">
        <f ca="1">PHOTOS[[#This Row],[Customer_ID]]</f>
        <v>194</v>
      </c>
      <c r="B1899" s="10" t="s">
        <v>4113</v>
      </c>
      <c r="C1899" t="s">
        <v>6303</v>
      </c>
    </row>
    <row r="1900" spans="1:3" x14ac:dyDescent="0.2">
      <c r="A1900" s="9">
        <f ca="1">PHOTOS[[#This Row],[Customer_ID]]</f>
        <v>109</v>
      </c>
      <c r="B1900" s="10" t="s">
        <v>4113</v>
      </c>
      <c r="C1900" t="s">
        <v>6304</v>
      </c>
    </row>
    <row r="1901" spans="1:3" x14ac:dyDescent="0.2">
      <c r="A1901" s="10">
        <f ca="1">PHOTOS[[#This Row],[Customer_ID]]</f>
        <v>48</v>
      </c>
      <c r="B1901" s="10" t="s">
        <v>4113</v>
      </c>
      <c r="C1901" t="s">
        <v>6305</v>
      </c>
    </row>
    <row r="1902" spans="1:3" x14ac:dyDescent="0.2">
      <c r="A1902" s="9">
        <f ca="1">PHOTOS[[#This Row],[Customer_ID]]</f>
        <v>60</v>
      </c>
      <c r="B1902" s="10" t="s">
        <v>4113</v>
      </c>
      <c r="C1902" t="s">
        <v>6306</v>
      </c>
    </row>
    <row r="1903" spans="1:3" x14ac:dyDescent="0.2">
      <c r="A1903" s="10">
        <f ca="1">PHOTOS[[#This Row],[Customer_ID]]</f>
        <v>170</v>
      </c>
      <c r="B1903" s="10" t="s">
        <v>4113</v>
      </c>
      <c r="C1903" t="s">
        <v>6307</v>
      </c>
    </row>
    <row r="1904" spans="1:3" x14ac:dyDescent="0.2">
      <c r="A1904" s="9">
        <f ca="1">PHOTOS[[#This Row],[Customer_ID]]</f>
        <v>157</v>
      </c>
      <c r="B1904" s="10" t="s">
        <v>4113</v>
      </c>
      <c r="C1904" t="s">
        <v>6308</v>
      </c>
    </row>
    <row r="1905" spans="1:3" x14ac:dyDescent="0.2">
      <c r="A1905" s="10">
        <f ca="1">PHOTOS[[#This Row],[Customer_ID]]</f>
        <v>124</v>
      </c>
      <c r="B1905" s="10" t="s">
        <v>4113</v>
      </c>
      <c r="C1905" t="s">
        <v>6309</v>
      </c>
    </row>
    <row r="1906" spans="1:3" x14ac:dyDescent="0.2">
      <c r="A1906" s="9">
        <f ca="1">PHOTOS[[#This Row],[Customer_ID]]</f>
        <v>131</v>
      </c>
      <c r="B1906" s="10" t="s">
        <v>4113</v>
      </c>
      <c r="C1906" t="s">
        <v>6310</v>
      </c>
    </row>
    <row r="1907" spans="1:3" x14ac:dyDescent="0.2">
      <c r="A1907" s="10">
        <f ca="1">PHOTOS[[#This Row],[Customer_ID]]</f>
        <v>29</v>
      </c>
      <c r="B1907" s="10" t="s">
        <v>4113</v>
      </c>
      <c r="C1907" t="s">
        <v>6311</v>
      </c>
    </row>
    <row r="1908" spans="1:3" x14ac:dyDescent="0.2">
      <c r="A1908" s="9">
        <f ca="1">PHOTOS[[#This Row],[Customer_ID]]</f>
        <v>124</v>
      </c>
      <c r="B1908" s="10" t="s">
        <v>4113</v>
      </c>
      <c r="C1908" t="s">
        <v>6312</v>
      </c>
    </row>
    <row r="1909" spans="1:3" x14ac:dyDescent="0.2">
      <c r="A1909" s="10">
        <f ca="1">PHOTOS[[#This Row],[Customer_ID]]</f>
        <v>134</v>
      </c>
      <c r="B1909" s="10" t="s">
        <v>4113</v>
      </c>
      <c r="C1909" t="s">
        <v>6313</v>
      </c>
    </row>
    <row r="1910" spans="1:3" x14ac:dyDescent="0.2">
      <c r="A1910" s="9">
        <f ca="1">PHOTOS[[#This Row],[Customer_ID]]</f>
        <v>137</v>
      </c>
      <c r="B1910" s="10" t="s">
        <v>4113</v>
      </c>
      <c r="C1910" t="s">
        <v>6314</v>
      </c>
    </row>
    <row r="1911" spans="1:3" x14ac:dyDescent="0.2">
      <c r="A1911" s="10">
        <f ca="1">PHOTOS[[#This Row],[Customer_ID]]</f>
        <v>20</v>
      </c>
      <c r="B1911" s="10" t="s">
        <v>4113</v>
      </c>
      <c r="C1911" t="s">
        <v>6315</v>
      </c>
    </row>
    <row r="1912" spans="1:3" x14ac:dyDescent="0.2">
      <c r="A1912" s="9">
        <f ca="1">PHOTOS[[#This Row],[Customer_ID]]</f>
        <v>157</v>
      </c>
      <c r="B1912" s="10" t="s">
        <v>4113</v>
      </c>
      <c r="C1912" t="s">
        <v>6316</v>
      </c>
    </row>
    <row r="1913" spans="1:3" x14ac:dyDescent="0.2">
      <c r="A1913" s="10">
        <f ca="1">PHOTOS[[#This Row],[Customer_ID]]</f>
        <v>151</v>
      </c>
      <c r="B1913" s="10" t="s">
        <v>4113</v>
      </c>
      <c r="C1913" t="s">
        <v>6317</v>
      </c>
    </row>
    <row r="1914" spans="1:3" x14ac:dyDescent="0.2">
      <c r="A1914" s="9">
        <f ca="1">PHOTOS[[#This Row],[Customer_ID]]</f>
        <v>123</v>
      </c>
      <c r="B1914" s="10" t="s">
        <v>4113</v>
      </c>
      <c r="C1914" t="s">
        <v>6318</v>
      </c>
    </row>
    <row r="1915" spans="1:3" x14ac:dyDescent="0.2">
      <c r="A1915" s="10">
        <f ca="1">PHOTOS[[#This Row],[Customer_ID]]</f>
        <v>44</v>
      </c>
      <c r="B1915" s="10" t="s">
        <v>4113</v>
      </c>
      <c r="C1915" t="s">
        <v>6319</v>
      </c>
    </row>
    <row r="1916" spans="1:3" x14ac:dyDescent="0.2">
      <c r="A1916" s="9">
        <f ca="1">PHOTOS[[#This Row],[Customer_ID]]</f>
        <v>143</v>
      </c>
      <c r="B1916" s="10" t="s">
        <v>4113</v>
      </c>
      <c r="C1916" t="s">
        <v>6320</v>
      </c>
    </row>
    <row r="1917" spans="1:3" x14ac:dyDescent="0.2">
      <c r="A1917" s="10">
        <f ca="1">PHOTOS[[#This Row],[Customer_ID]]</f>
        <v>142</v>
      </c>
      <c r="B1917" s="10" t="s">
        <v>4113</v>
      </c>
      <c r="C1917" t="s">
        <v>6321</v>
      </c>
    </row>
    <row r="1918" spans="1:3" x14ac:dyDescent="0.2">
      <c r="A1918" s="9">
        <f ca="1">PHOTOS[[#This Row],[Customer_ID]]</f>
        <v>18</v>
      </c>
      <c r="B1918" s="10" t="s">
        <v>4113</v>
      </c>
      <c r="C1918" t="s">
        <v>6322</v>
      </c>
    </row>
    <row r="1919" spans="1:3" x14ac:dyDescent="0.2">
      <c r="A1919" s="10">
        <f ca="1">PHOTOS[[#This Row],[Customer_ID]]</f>
        <v>32</v>
      </c>
      <c r="B1919" s="10" t="s">
        <v>4113</v>
      </c>
      <c r="C1919" t="s">
        <v>6323</v>
      </c>
    </row>
    <row r="1920" spans="1:3" x14ac:dyDescent="0.2">
      <c r="A1920" s="9">
        <f ca="1">PHOTOS[[#This Row],[Customer_ID]]</f>
        <v>20</v>
      </c>
      <c r="B1920" s="10" t="s">
        <v>4113</v>
      </c>
      <c r="C1920" t="s">
        <v>6324</v>
      </c>
    </row>
    <row r="1921" spans="1:3" x14ac:dyDescent="0.2">
      <c r="A1921" s="10">
        <f ca="1">PHOTOS[[#This Row],[Customer_ID]]</f>
        <v>7</v>
      </c>
      <c r="B1921" s="10" t="s">
        <v>4113</v>
      </c>
      <c r="C1921" t="s">
        <v>6325</v>
      </c>
    </row>
    <row r="1922" spans="1:3" x14ac:dyDescent="0.2">
      <c r="A1922" s="9">
        <f ca="1">PHOTOS[[#This Row],[Customer_ID]]</f>
        <v>108</v>
      </c>
      <c r="B1922" s="10" t="s">
        <v>4113</v>
      </c>
      <c r="C1922" t="s">
        <v>6326</v>
      </c>
    </row>
    <row r="1923" spans="1:3" x14ac:dyDescent="0.2">
      <c r="A1923" s="10">
        <f ca="1">PHOTOS[[#This Row],[Customer_ID]]</f>
        <v>45</v>
      </c>
      <c r="B1923" s="10" t="s">
        <v>4113</v>
      </c>
      <c r="C1923" t="s">
        <v>6327</v>
      </c>
    </row>
    <row r="1924" spans="1:3" x14ac:dyDescent="0.2">
      <c r="A1924" s="9">
        <f ca="1">PHOTOS[[#This Row],[Customer_ID]]</f>
        <v>78</v>
      </c>
      <c r="B1924" s="10" t="s">
        <v>4113</v>
      </c>
      <c r="C1924" t="s">
        <v>6328</v>
      </c>
    </row>
    <row r="1925" spans="1:3" x14ac:dyDescent="0.2">
      <c r="A1925" s="10">
        <f ca="1">PHOTOS[[#This Row],[Customer_ID]]</f>
        <v>121</v>
      </c>
      <c r="B1925" s="10" t="s">
        <v>4113</v>
      </c>
      <c r="C1925" t="s">
        <v>6329</v>
      </c>
    </row>
    <row r="1926" spans="1:3" x14ac:dyDescent="0.2">
      <c r="A1926" s="9">
        <f ca="1">PHOTOS[[#This Row],[Customer_ID]]</f>
        <v>25</v>
      </c>
      <c r="B1926" s="10" t="s">
        <v>4113</v>
      </c>
      <c r="C1926" t="s">
        <v>6330</v>
      </c>
    </row>
    <row r="1927" spans="1:3" x14ac:dyDescent="0.2">
      <c r="A1927" s="10">
        <f ca="1">PHOTOS[[#This Row],[Customer_ID]]</f>
        <v>66</v>
      </c>
      <c r="B1927" s="10" t="s">
        <v>4113</v>
      </c>
      <c r="C1927" t="s">
        <v>6331</v>
      </c>
    </row>
    <row r="1928" spans="1:3" x14ac:dyDescent="0.2">
      <c r="A1928" s="9">
        <f ca="1">PHOTOS[[#This Row],[Customer_ID]]</f>
        <v>87</v>
      </c>
      <c r="B1928" s="10" t="s">
        <v>4113</v>
      </c>
      <c r="C1928" t="s">
        <v>6332</v>
      </c>
    </row>
    <row r="1929" spans="1:3" x14ac:dyDescent="0.2">
      <c r="A1929" s="10">
        <f ca="1">PHOTOS[[#This Row],[Customer_ID]]</f>
        <v>180</v>
      </c>
      <c r="B1929" s="10" t="s">
        <v>4113</v>
      </c>
      <c r="C1929" t="s">
        <v>6333</v>
      </c>
    </row>
    <row r="1930" spans="1:3" x14ac:dyDescent="0.2">
      <c r="A1930" s="9">
        <f ca="1">PHOTOS[[#This Row],[Customer_ID]]</f>
        <v>187</v>
      </c>
      <c r="B1930" s="10" t="s">
        <v>4113</v>
      </c>
      <c r="C1930" t="s">
        <v>6334</v>
      </c>
    </row>
    <row r="1931" spans="1:3" x14ac:dyDescent="0.2">
      <c r="A1931" s="10">
        <f ca="1">PHOTOS[[#This Row],[Customer_ID]]</f>
        <v>136</v>
      </c>
      <c r="B1931" s="10" t="s">
        <v>4113</v>
      </c>
      <c r="C1931" t="s">
        <v>6335</v>
      </c>
    </row>
    <row r="1932" spans="1:3" x14ac:dyDescent="0.2">
      <c r="A1932" s="9">
        <f ca="1">PHOTOS[[#This Row],[Customer_ID]]</f>
        <v>196</v>
      </c>
      <c r="B1932" s="10" t="s">
        <v>4113</v>
      </c>
      <c r="C1932" t="s">
        <v>6336</v>
      </c>
    </row>
    <row r="1933" spans="1:3" x14ac:dyDescent="0.2">
      <c r="A1933" s="10">
        <f ca="1">PHOTOS[[#This Row],[Customer_ID]]</f>
        <v>89</v>
      </c>
      <c r="B1933" s="10" t="s">
        <v>4113</v>
      </c>
      <c r="C1933" t="s">
        <v>6337</v>
      </c>
    </row>
    <row r="1934" spans="1:3" x14ac:dyDescent="0.2">
      <c r="A1934" s="9">
        <f ca="1">PHOTOS[[#This Row],[Customer_ID]]</f>
        <v>123</v>
      </c>
      <c r="B1934" s="10" t="s">
        <v>4113</v>
      </c>
      <c r="C1934" t="s">
        <v>6338</v>
      </c>
    </row>
    <row r="1935" spans="1:3" x14ac:dyDescent="0.2">
      <c r="A1935" s="10">
        <f ca="1">PHOTOS[[#This Row],[Customer_ID]]</f>
        <v>46</v>
      </c>
      <c r="B1935" s="10" t="s">
        <v>4113</v>
      </c>
      <c r="C1935" t="s">
        <v>6339</v>
      </c>
    </row>
    <row r="1936" spans="1:3" x14ac:dyDescent="0.2">
      <c r="A1936" s="9">
        <f ca="1">PHOTOS[[#This Row],[Customer_ID]]</f>
        <v>88</v>
      </c>
      <c r="B1936" s="10" t="s">
        <v>4113</v>
      </c>
      <c r="C1936" t="s">
        <v>6340</v>
      </c>
    </row>
    <row r="1937" spans="1:3" x14ac:dyDescent="0.2">
      <c r="A1937" s="10">
        <f ca="1">PHOTOS[[#This Row],[Customer_ID]]</f>
        <v>83</v>
      </c>
      <c r="B1937" s="10" t="s">
        <v>4113</v>
      </c>
      <c r="C1937" t="s">
        <v>6341</v>
      </c>
    </row>
    <row r="1938" spans="1:3" x14ac:dyDescent="0.2">
      <c r="A1938" s="9">
        <f ca="1">PHOTOS[[#This Row],[Customer_ID]]</f>
        <v>58</v>
      </c>
      <c r="B1938" s="10" t="s">
        <v>4113</v>
      </c>
      <c r="C1938" t="s">
        <v>6342</v>
      </c>
    </row>
    <row r="1939" spans="1:3" x14ac:dyDescent="0.2">
      <c r="A1939" s="10">
        <f ca="1">PHOTOS[[#This Row],[Customer_ID]]</f>
        <v>91</v>
      </c>
      <c r="B1939" s="10" t="s">
        <v>4113</v>
      </c>
      <c r="C1939" t="s">
        <v>6343</v>
      </c>
    </row>
    <row r="1940" spans="1:3" x14ac:dyDescent="0.2">
      <c r="A1940" s="9">
        <f ca="1">PHOTOS[[#This Row],[Customer_ID]]</f>
        <v>187</v>
      </c>
      <c r="B1940" s="10" t="s">
        <v>4113</v>
      </c>
      <c r="C1940" t="s">
        <v>6344</v>
      </c>
    </row>
    <row r="1941" spans="1:3" x14ac:dyDescent="0.2">
      <c r="A1941" s="10">
        <f ca="1">PHOTOS[[#This Row],[Customer_ID]]</f>
        <v>73</v>
      </c>
      <c r="B1941" s="10" t="s">
        <v>4113</v>
      </c>
      <c r="C1941" t="s">
        <v>6345</v>
      </c>
    </row>
    <row r="1942" spans="1:3" x14ac:dyDescent="0.2">
      <c r="A1942" s="9">
        <f ca="1">PHOTOS[[#This Row],[Customer_ID]]</f>
        <v>3</v>
      </c>
      <c r="B1942" s="10" t="s">
        <v>4113</v>
      </c>
      <c r="C1942" t="s">
        <v>6346</v>
      </c>
    </row>
    <row r="1943" spans="1:3" x14ac:dyDescent="0.2">
      <c r="A1943" s="10">
        <f ca="1">PHOTOS[[#This Row],[Customer_ID]]</f>
        <v>61</v>
      </c>
      <c r="B1943" s="10" t="s">
        <v>4113</v>
      </c>
      <c r="C1943" t="s">
        <v>6347</v>
      </c>
    </row>
    <row r="1944" spans="1:3" x14ac:dyDescent="0.2">
      <c r="A1944" s="9">
        <f ca="1">PHOTOS[[#This Row],[Customer_ID]]</f>
        <v>4</v>
      </c>
      <c r="B1944" s="10" t="s">
        <v>4113</v>
      </c>
      <c r="C1944" t="s">
        <v>6348</v>
      </c>
    </row>
    <row r="1945" spans="1:3" x14ac:dyDescent="0.2">
      <c r="A1945" s="10">
        <f ca="1">PHOTOS[[#This Row],[Customer_ID]]</f>
        <v>48</v>
      </c>
      <c r="B1945" s="10" t="s">
        <v>4113</v>
      </c>
      <c r="C1945" t="s">
        <v>6349</v>
      </c>
    </row>
    <row r="1946" spans="1:3" x14ac:dyDescent="0.2">
      <c r="A1946" s="9">
        <f ca="1">PHOTOS[[#This Row],[Customer_ID]]</f>
        <v>118</v>
      </c>
      <c r="B1946" s="10" t="s">
        <v>4113</v>
      </c>
      <c r="C1946" t="s">
        <v>6350</v>
      </c>
    </row>
    <row r="1947" spans="1:3" x14ac:dyDescent="0.2">
      <c r="A1947" s="10">
        <f ca="1">PHOTOS[[#This Row],[Customer_ID]]</f>
        <v>148</v>
      </c>
      <c r="B1947" s="10" t="s">
        <v>4113</v>
      </c>
      <c r="C1947" t="s">
        <v>6351</v>
      </c>
    </row>
    <row r="1948" spans="1:3" x14ac:dyDescent="0.2">
      <c r="A1948" s="9">
        <f ca="1">PHOTOS[[#This Row],[Customer_ID]]</f>
        <v>35</v>
      </c>
      <c r="B1948" s="10" t="s">
        <v>4113</v>
      </c>
      <c r="C1948" t="s">
        <v>6352</v>
      </c>
    </row>
    <row r="1949" spans="1:3" x14ac:dyDescent="0.2">
      <c r="A1949" s="10">
        <f ca="1">PHOTOS[[#This Row],[Customer_ID]]</f>
        <v>69</v>
      </c>
      <c r="B1949" s="10" t="s">
        <v>4113</v>
      </c>
      <c r="C1949" t="s">
        <v>6353</v>
      </c>
    </row>
    <row r="1950" spans="1:3" x14ac:dyDescent="0.2">
      <c r="A1950" s="9">
        <f ca="1">PHOTOS[[#This Row],[Customer_ID]]</f>
        <v>125</v>
      </c>
      <c r="B1950" s="10" t="s">
        <v>4113</v>
      </c>
      <c r="C1950" t="s">
        <v>6354</v>
      </c>
    </row>
    <row r="1951" spans="1:3" x14ac:dyDescent="0.2">
      <c r="A1951" s="10">
        <f ca="1">PHOTOS[[#This Row],[Customer_ID]]</f>
        <v>143</v>
      </c>
      <c r="B1951" s="10" t="s">
        <v>4113</v>
      </c>
      <c r="C1951" t="s">
        <v>6355</v>
      </c>
    </row>
    <row r="1952" spans="1:3" x14ac:dyDescent="0.2">
      <c r="A1952" s="9">
        <f ca="1">PHOTOS[[#This Row],[Customer_ID]]</f>
        <v>160</v>
      </c>
      <c r="B1952" s="10" t="s">
        <v>4113</v>
      </c>
      <c r="C1952" t="s">
        <v>6356</v>
      </c>
    </row>
    <row r="1953" spans="1:3" x14ac:dyDescent="0.2">
      <c r="A1953" s="10">
        <f ca="1">PHOTOS[[#This Row],[Customer_ID]]</f>
        <v>165</v>
      </c>
      <c r="B1953" s="10" t="s">
        <v>4113</v>
      </c>
      <c r="C1953" t="s">
        <v>6357</v>
      </c>
    </row>
    <row r="1954" spans="1:3" x14ac:dyDescent="0.2">
      <c r="A1954" s="9">
        <f ca="1">PHOTOS[[#This Row],[Customer_ID]]</f>
        <v>26</v>
      </c>
      <c r="B1954" s="10" t="s">
        <v>4113</v>
      </c>
      <c r="C1954" t="s">
        <v>6358</v>
      </c>
    </row>
    <row r="1955" spans="1:3" x14ac:dyDescent="0.2">
      <c r="A1955" s="10">
        <f ca="1">PHOTOS[[#This Row],[Customer_ID]]</f>
        <v>18</v>
      </c>
      <c r="B1955" s="10" t="s">
        <v>4113</v>
      </c>
      <c r="C1955" t="s">
        <v>6359</v>
      </c>
    </row>
    <row r="1956" spans="1:3" x14ac:dyDescent="0.2">
      <c r="A1956" s="9">
        <f ca="1">PHOTOS[[#This Row],[Customer_ID]]</f>
        <v>73</v>
      </c>
      <c r="B1956" s="10" t="s">
        <v>4113</v>
      </c>
      <c r="C1956" t="s">
        <v>6360</v>
      </c>
    </row>
    <row r="1957" spans="1:3" x14ac:dyDescent="0.2">
      <c r="A1957" s="10">
        <f ca="1">PHOTOS[[#This Row],[Customer_ID]]</f>
        <v>57</v>
      </c>
      <c r="B1957" s="10" t="s">
        <v>4113</v>
      </c>
      <c r="C1957" t="s">
        <v>6361</v>
      </c>
    </row>
    <row r="1958" spans="1:3" x14ac:dyDescent="0.2">
      <c r="A1958" s="9">
        <f ca="1">PHOTOS[[#This Row],[Customer_ID]]</f>
        <v>164</v>
      </c>
      <c r="B1958" s="10" t="s">
        <v>4113</v>
      </c>
      <c r="C1958" t="s">
        <v>6362</v>
      </c>
    </row>
    <row r="1959" spans="1:3" x14ac:dyDescent="0.2">
      <c r="A1959" s="10">
        <f ca="1">PHOTOS[[#This Row],[Customer_ID]]</f>
        <v>88</v>
      </c>
      <c r="B1959" s="10" t="s">
        <v>4113</v>
      </c>
      <c r="C1959" t="s">
        <v>6363</v>
      </c>
    </row>
    <row r="1960" spans="1:3" x14ac:dyDescent="0.2">
      <c r="A1960" s="9">
        <f ca="1">PHOTOS[[#This Row],[Customer_ID]]</f>
        <v>134</v>
      </c>
      <c r="B1960" s="10" t="s">
        <v>4113</v>
      </c>
      <c r="C1960" t="s">
        <v>6364</v>
      </c>
    </row>
    <row r="1961" spans="1:3" x14ac:dyDescent="0.2">
      <c r="A1961" s="10">
        <f ca="1">PHOTOS[[#This Row],[Customer_ID]]</f>
        <v>148</v>
      </c>
      <c r="B1961" s="10" t="s">
        <v>4113</v>
      </c>
      <c r="C1961" t="s">
        <v>6365</v>
      </c>
    </row>
    <row r="1962" spans="1:3" x14ac:dyDescent="0.2">
      <c r="A1962" s="9">
        <f ca="1">PHOTOS[[#This Row],[Customer_ID]]</f>
        <v>134</v>
      </c>
      <c r="B1962" s="10" t="s">
        <v>4113</v>
      </c>
      <c r="C1962" t="s">
        <v>6366</v>
      </c>
    </row>
    <row r="1963" spans="1:3" x14ac:dyDescent="0.2">
      <c r="A1963" s="10">
        <f ca="1">PHOTOS[[#This Row],[Customer_ID]]</f>
        <v>36</v>
      </c>
      <c r="B1963" s="10" t="s">
        <v>4113</v>
      </c>
      <c r="C1963" t="s">
        <v>6367</v>
      </c>
    </row>
    <row r="1964" spans="1:3" x14ac:dyDescent="0.2">
      <c r="A1964" s="9">
        <f ca="1">PHOTOS[[#This Row],[Customer_ID]]</f>
        <v>103</v>
      </c>
      <c r="B1964" s="10" t="s">
        <v>4113</v>
      </c>
      <c r="C1964" t="s">
        <v>6368</v>
      </c>
    </row>
    <row r="1965" spans="1:3" x14ac:dyDescent="0.2">
      <c r="A1965" s="10">
        <f ca="1">PHOTOS[[#This Row],[Customer_ID]]</f>
        <v>135</v>
      </c>
      <c r="B1965" s="10" t="s">
        <v>4113</v>
      </c>
      <c r="C1965" t="s">
        <v>6369</v>
      </c>
    </row>
    <row r="1966" spans="1:3" x14ac:dyDescent="0.2">
      <c r="A1966" s="9">
        <f ca="1">PHOTOS[[#This Row],[Customer_ID]]</f>
        <v>35</v>
      </c>
      <c r="B1966" s="10" t="s">
        <v>4113</v>
      </c>
      <c r="C1966" t="s">
        <v>6370</v>
      </c>
    </row>
    <row r="1967" spans="1:3" x14ac:dyDescent="0.2">
      <c r="A1967" s="10">
        <f ca="1">PHOTOS[[#This Row],[Customer_ID]]</f>
        <v>157</v>
      </c>
      <c r="B1967" s="10" t="s">
        <v>4113</v>
      </c>
      <c r="C1967" t="s">
        <v>6371</v>
      </c>
    </row>
    <row r="1968" spans="1:3" x14ac:dyDescent="0.2">
      <c r="A1968" s="9">
        <f ca="1">PHOTOS[[#This Row],[Customer_ID]]</f>
        <v>22</v>
      </c>
      <c r="B1968" s="10" t="s">
        <v>4113</v>
      </c>
      <c r="C1968" t="s">
        <v>6372</v>
      </c>
    </row>
    <row r="1969" spans="1:3" x14ac:dyDescent="0.2">
      <c r="A1969" s="10">
        <f ca="1">PHOTOS[[#This Row],[Customer_ID]]</f>
        <v>151</v>
      </c>
      <c r="B1969" s="10" t="s">
        <v>4113</v>
      </c>
      <c r="C1969" t="s">
        <v>6373</v>
      </c>
    </row>
    <row r="1970" spans="1:3" x14ac:dyDescent="0.2">
      <c r="A1970" s="9">
        <f ca="1">PHOTOS[[#This Row],[Customer_ID]]</f>
        <v>164</v>
      </c>
      <c r="B1970" s="10" t="s">
        <v>4113</v>
      </c>
      <c r="C1970" t="s">
        <v>6374</v>
      </c>
    </row>
    <row r="1971" spans="1:3" x14ac:dyDescent="0.2">
      <c r="A1971" s="10">
        <f ca="1">PHOTOS[[#This Row],[Customer_ID]]</f>
        <v>175</v>
      </c>
      <c r="B1971" s="10" t="s">
        <v>4113</v>
      </c>
      <c r="C1971" t="s">
        <v>6375</v>
      </c>
    </row>
    <row r="1972" spans="1:3" x14ac:dyDescent="0.2">
      <c r="A1972" s="9">
        <f ca="1">PHOTOS[[#This Row],[Customer_ID]]</f>
        <v>125</v>
      </c>
      <c r="B1972" s="10" t="s">
        <v>4113</v>
      </c>
      <c r="C1972" t="s">
        <v>6376</v>
      </c>
    </row>
    <row r="1973" spans="1:3" x14ac:dyDescent="0.2">
      <c r="A1973" s="10">
        <f ca="1">PHOTOS[[#This Row],[Customer_ID]]</f>
        <v>44</v>
      </c>
      <c r="B1973" s="10" t="s">
        <v>4113</v>
      </c>
      <c r="C1973" t="s">
        <v>6377</v>
      </c>
    </row>
    <row r="1974" spans="1:3" x14ac:dyDescent="0.2">
      <c r="A1974" s="9">
        <f ca="1">PHOTOS[[#This Row],[Customer_ID]]</f>
        <v>70</v>
      </c>
      <c r="B1974" s="10" t="s">
        <v>4113</v>
      </c>
      <c r="C1974" t="s">
        <v>6378</v>
      </c>
    </row>
    <row r="1975" spans="1:3" x14ac:dyDescent="0.2">
      <c r="A1975" s="10">
        <f ca="1">PHOTOS[[#This Row],[Customer_ID]]</f>
        <v>10</v>
      </c>
      <c r="B1975" s="10" t="s">
        <v>4113</v>
      </c>
      <c r="C1975" t="s">
        <v>6379</v>
      </c>
    </row>
    <row r="1976" spans="1:3" x14ac:dyDescent="0.2">
      <c r="A1976" s="9">
        <f ca="1">PHOTOS[[#This Row],[Customer_ID]]</f>
        <v>129</v>
      </c>
      <c r="B1976" s="10" t="s">
        <v>4113</v>
      </c>
      <c r="C1976" t="s">
        <v>6380</v>
      </c>
    </row>
    <row r="1977" spans="1:3" x14ac:dyDescent="0.2">
      <c r="A1977" s="10">
        <f ca="1">PHOTOS[[#This Row],[Customer_ID]]</f>
        <v>121</v>
      </c>
      <c r="B1977" s="10" t="s">
        <v>4113</v>
      </c>
      <c r="C1977" t="s">
        <v>6381</v>
      </c>
    </row>
    <row r="1978" spans="1:3" x14ac:dyDescent="0.2">
      <c r="A1978" s="9">
        <f ca="1">PHOTOS[[#This Row],[Customer_ID]]</f>
        <v>52</v>
      </c>
      <c r="B1978" s="10" t="s">
        <v>4113</v>
      </c>
      <c r="C1978" t="s">
        <v>6382</v>
      </c>
    </row>
    <row r="1979" spans="1:3" x14ac:dyDescent="0.2">
      <c r="A1979" s="10">
        <f ca="1">PHOTOS[[#This Row],[Customer_ID]]</f>
        <v>124</v>
      </c>
      <c r="B1979" s="10" t="s">
        <v>4113</v>
      </c>
      <c r="C1979" t="s">
        <v>6383</v>
      </c>
    </row>
    <row r="1980" spans="1:3" x14ac:dyDescent="0.2">
      <c r="A1980" s="9">
        <f ca="1">PHOTOS[[#This Row],[Customer_ID]]</f>
        <v>184</v>
      </c>
      <c r="B1980" s="10" t="s">
        <v>4113</v>
      </c>
      <c r="C1980" t="s">
        <v>6384</v>
      </c>
    </row>
    <row r="1981" spans="1:3" x14ac:dyDescent="0.2">
      <c r="A1981" s="10">
        <f ca="1">PHOTOS[[#This Row],[Customer_ID]]</f>
        <v>183</v>
      </c>
      <c r="B1981" s="10" t="s">
        <v>4113</v>
      </c>
      <c r="C1981" t="s">
        <v>6385</v>
      </c>
    </row>
    <row r="1982" spans="1:3" x14ac:dyDescent="0.2">
      <c r="A1982" s="9">
        <f ca="1">PHOTOS[[#This Row],[Customer_ID]]</f>
        <v>180</v>
      </c>
      <c r="B1982" s="10" t="s">
        <v>4113</v>
      </c>
      <c r="C1982" t="s">
        <v>6386</v>
      </c>
    </row>
    <row r="1983" spans="1:3" x14ac:dyDescent="0.2">
      <c r="A1983" s="10">
        <f ca="1">PHOTOS[[#This Row],[Customer_ID]]</f>
        <v>106</v>
      </c>
      <c r="B1983" s="10" t="s">
        <v>4113</v>
      </c>
      <c r="C1983" t="s">
        <v>6387</v>
      </c>
    </row>
    <row r="1984" spans="1:3" x14ac:dyDescent="0.2">
      <c r="A1984" s="9">
        <f ca="1">PHOTOS[[#This Row],[Customer_ID]]</f>
        <v>183</v>
      </c>
      <c r="B1984" s="10" t="s">
        <v>4113</v>
      </c>
      <c r="C1984" t="s">
        <v>6388</v>
      </c>
    </row>
    <row r="1985" spans="1:3" x14ac:dyDescent="0.2">
      <c r="A1985" s="10">
        <f ca="1">PHOTOS[[#This Row],[Customer_ID]]</f>
        <v>168</v>
      </c>
      <c r="B1985" s="10" t="s">
        <v>4113</v>
      </c>
      <c r="C1985" t="s">
        <v>6389</v>
      </c>
    </row>
    <row r="1986" spans="1:3" x14ac:dyDescent="0.2">
      <c r="A1986" s="9">
        <f ca="1">PHOTOS[[#This Row],[Customer_ID]]</f>
        <v>140</v>
      </c>
      <c r="B1986" s="10" t="s">
        <v>4113</v>
      </c>
      <c r="C1986" t="s">
        <v>6390</v>
      </c>
    </row>
    <row r="1987" spans="1:3" x14ac:dyDescent="0.2">
      <c r="A1987" s="10">
        <f ca="1">PHOTOS[[#This Row],[Customer_ID]]</f>
        <v>118</v>
      </c>
      <c r="B1987" s="10" t="s">
        <v>4113</v>
      </c>
      <c r="C1987" t="s">
        <v>6391</v>
      </c>
    </row>
    <row r="1988" spans="1:3" x14ac:dyDescent="0.2">
      <c r="A1988" s="9">
        <f ca="1">PHOTOS[[#This Row],[Customer_ID]]</f>
        <v>13</v>
      </c>
      <c r="B1988" s="10" t="s">
        <v>4113</v>
      </c>
      <c r="C1988" t="s">
        <v>6392</v>
      </c>
    </row>
    <row r="1989" spans="1:3" x14ac:dyDescent="0.2">
      <c r="A1989" s="10">
        <f ca="1">PHOTOS[[#This Row],[Customer_ID]]</f>
        <v>75</v>
      </c>
      <c r="B1989" s="10" t="s">
        <v>4113</v>
      </c>
      <c r="C1989" t="s">
        <v>6393</v>
      </c>
    </row>
    <row r="1990" spans="1:3" x14ac:dyDescent="0.2">
      <c r="A1990" s="9">
        <f ca="1">PHOTOS[[#This Row],[Customer_ID]]</f>
        <v>95</v>
      </c>
      <c r="B1990" s="10" t="s">
        <v>4113</v>
      </c>
      <c r="C1990" t="s">
        <v>6394</v>
      </c>
    </row>
    <row r="1991" spans="1:3" x14ac:dyDescent="0.2">
      <c r="A1991" s="10">
        <f ca="1">PHOTOS[[#This Row],[Customer_ID]]</f>
        <v>189</v>
      </c>
      <c r="B1991" s="10" t="s">
        <v>4113</v>
      </c>
      <c r="C1991" t="s">
        <v>6395</v>
      </c>
    </row>
    <row r="1992" spans="1:3" x14ac:dyDescent="0.2">
      <c r="A1992" s="9">
        <f ca="1">PHOTOS[[#This Row],[Customer_ID]]</f>
        <v>171</v>
      </c>
      <c r="B1992" s="10" t="s">
        <v>4113</v>
      </c>
      <c r="C1992" t="s">
        <v>6396</v>
      </c>
    </row>
    <row r="1993" spans="1:3" x14ac:dyDescent="0.2">
      <c r="A1993" s="10">
        <f ca="1">PHOTOS[[#This Row],[Customer_ID]]</f>
        <v>156</v>
      </c>
      <c r="B1993" s="10" t="s">
        <v>4113</v>
      </c>
      <c r="C1993" t="s">
        <v>6397</v>
      </c>
    </row>
    <row r="1994" spans="1:3" x14ac:dyDescent="0.2">
      <c r="A1994" s="9">
        <f ca="1">PHOTOS[[#This Row],[Customer_ID]]</f>
        <v>169</v>
      </c>
      <c r="B1994" s="10" t="s">
        <v>4113</v>
      </c>
      <c r="C1994" t="s">
        <v>6398</v>
      </c>
    </row>
    <row r="1995" spans="1:3" x14ac:dyDescent="0.2">
      <c r="A1995" s="10">
        <f ca="1">PHOTOS[[#This Row],[Customer_ID]]</f>
        <v>20</v>
      </c>
      <c r="B1995" s="10" t="s">
        <v>4113</v>
      </c>
      <c r="C1995" t="s">
        <v>6399</v>
      </c>
    </row>
    <row r="1996" spans="1:3" x14ac:dyDescent="0.2">
      <c r="A1996" s="9">
        <f ca="1">PHOTOS[[#This Row],[Customer_ID]]</f>
        <v>113</v>
      </c>
      <c r="B1996" s="10" t="s">
        <v>4113</v>
      </c>
      <c r="C1996" t="s">
        <v>6400</v>
      </c>
    </row>
    <row r="1997" spans="1:3" x14ac:dyDescent="0.2">
      <c r="A1997" s="10">
        <f ca="1">PHOTOS[[#This Row],[Customer_ID]]</f>
        <v>189</v>
      </c>
      <c r="B1997" s="10" t="s">
        <v>4113</v>
      </c>
      <c r="C1997" t="s">
        <v>6401</v>
      </c>
    </row>
    <row r="1998" spans="1:3" x14ac:dyDescent="0.2">
      <c r="A1998" s="9">
        <f ca="1">PHOTOS[[#This Row],[Customer_ID]]</f>
        <v>101</v>
      </c>
      <c r="B1998" s="10" t="s">
        <v>4113</v>
      </c>
      <c r="C1998" t="s">
        <v>6402</v>
      </c>
    </row>
    <row r="1999" spans="1:3" x14ac:dyDescent="0.2">
      <c r="A1999" s="10">
        <f ca="1">PHOTOS[[#This Row],[Customer_ID]]</f>
        <v>186</v>
      </c>
      <c r="B1999" s="10" t="s">
        <v>4113</v>
      </c>
      <c r="C1999" t="s">
        <v>6403</v>
      </c>
    </row>
    <row r="2000" spans="1:3" x14ac:dyDescent="0.2">
      <c r="A2000" s="9">
        <f ca="1">PHOTOS[[#This Row],[Customer_ID]]</f>
        <v>26</v>
      </c>
      <c r="B2000" s="10" t="s">
        <v>4113</v>
      </c>
      <c r="C2000" t="s">
        <v>6404</v>
      </c>
    </row>
    <row r="2001" spans="1:3" x14ac:dyDescent="0.2">
      <c r="A2001" s="10">
        <f ca="1">PHOTOS[[#This Row],[Customer_ID]]</f>
        <v>66</v>
      </c>
      <c r="B2001" s="10" t="s">
        <v>4113</v>
      </c>
      <c r="C2001" t="s">
        <v>6405</v>
      </c>
    </row>
    <row r="2002" spans="1:3" x14ac:dyDescent="0.2">
      <c r="A2002" s="10">
        <f ca="1">PHOTOS[[#This Row],[Customer_ID]]</f>
        <v>77</v>
      </c>
      <c r="B2002" s="10" t="s">
        <v>4113</v>
      </c>
      <c r="C2002" t="s">
        <v>6406</v>
      </c>
    </row>
    <row r="2003" spans="1:3" x14ac:dyDescent="0.2">
      <c r="A2003">
        <f ca="1">PHOTOS[[#This Row],[Customer_ID]]</f>
        <v>178</v>
      </c>
      <c r="B2003" s="10" t="s">
        <v>4113</v>
      </c>
      <c r="C2003" t="s">
        <v>6407</v>
      </c>
    </row>
    <row r="2004" spans="1:3" x14ac:dyDescent="0.2">
      <c r="A2004">
        <f ca="1">PHOTOS[[#This Row],[Customer_ID]]</f>
        <v>73</v>
      </c>
      <c r="B2004" s="10" t="s">
        <v>4113</v>
      </c>
      <c r="C2004" t="s">
        <v>6408</v>
      </c>
    </row>
    <row r="2005" spans="1:3" x14ac:dyDescent="0.2">
      <c r="A2005">
        <f ca="1">PHOTOS[[#This Row],[Customer_ID]]</f>
        <v>1</v>
      </c>
      <c r="B2005" s="10" t="s">
        <v>4113</v>
      </c>
      <c r="C2005" t="s">
        <v>6409</v>
      </c>
    </row>
    <row r="2006" spans="1:3" x14ac:dyDescent="0.2">
      <c r="A2006">
        <f ca="1">PHOTOS[[#This Row],[Customer_ID]]</f>
        <v>1</v>
      </c>
      <c r="B2006" s="10" t="s">
        <v>4113</v>
      </c>
      <c r="C2006" t="s">
        <v>6410</v>
      </c>
    </row>
    <row r="2007" spans="1:3" x14ac:dyDescent="0.2">
      <c r="A2007">
        <f ca="1">PHOTOS[[#This Row],[Customer_ID]]</f>
        <v>13</v>
      </c>
      <c r="B2007" s="10" t="s">
        <v>4113</v>
      </c>
      <c r="C2007" t="s">
        <v>6411</v>
      </c>
    </row>
    <row r="2008" spans="1:3" x14ac:dyDescent="0.2">
      <c r="A2008">
        <f ca="1">PHOTOS[[#This Row],[Customer_ID]]</f>
        <v>191</v>
      </c>
      <c r="B2008" s="10" t="s">
        <v>4113</v>
      </c>
      <c r="C2008" t="s">
        <v>6412</v>
      </c>
    </row>
    <row r="2009" spans="1:3" x14ac:dyDescent="0.2">
      <c r="A2009">
        <f ca="1">PHOTOS[[#This Row],[Customer_ID]]</f>
        <v>151</v>
      </c>
      <c r="B2009" s="10" t="s">
        <v>4113</v>
      </c>
      <c r="C2009" t="s">
        <v>6413</v>
      </c>
    </row>
    <row r="2010" spans="1:3" x14ac:dyDescent="0.2">
      <c r="A2010">
        <f ca="1">PHOTOS[[#This Row],[Customer_ID]]</f>
        <v>93</v>
      </c>
      <c r="B2010" s="10" t="s">
        <v>4113</v>
      </c>
      <c r="C2010" t="s">
        <v>6414</v>
      </c>
    </row>
    <row r="2011" spans="1:3" x14ac:dyDescent="0.2">
      <c r="A2011">
        <f ca="1">PHOTOS[[#This Row],[Customer_ID]]</f>
        <v>21</v>
      </c>
      <c r="B2011" s="10" t="s">
        <v>4113</v>
      </c>
      <c r="C2011" t="s">
        <v>6415</v>
      </c>
    </row>
    <row r="2012" spans="1:3" x14ac:dyDescent="0.2">
      <c r="A2012">
        <f ca="1">PHOTOS[[#This Row],[Customer_ID]]</f>
        <v>114</v>
      </c>
      <c r="B2012" s="10" t="s">
        <v>4113</v>
      </c>
      <c r="C2012" t="s">
        <v>6416</v>
      </c>
    </row>
    <row r="2013" spans="1:3" x14ac:dyDescent="0.2">
      <c r="A2013">
        <f ca="1">PHOTOS[[#This Row],[Customer_ID]]</f>
        <v>179</v>
      </c>
      <c r="B2013" s="10" t="s">
        <v>4113</v>
      </c>
      <c r="C2013" t="s">
        <v>6417</v>
      </c>
    </row>
    <row r="2014" spans="1:3" x14ac:dyDescent="0.2">
      <c r="A2014">
        <f ca="1">PHOTOS[[#This Row],[Customer_ID]]</f>
        <v>199</v>
      </c>
      <c r="B2014" s="10" t="s">
        <v>4113</v>
      </c>
      <c r="C2014" t="s">
        <v>6418</v>
      </c>
    </row>
    <row r="2015" spans="1:3" x14ac:dyDescent="0.2">
      <c r="A2015">
        <f ca="1">PHOTOS[[#This Row],[Customer_ID]]</f>
        <v>166</v>
      </c>
      <c r="B2015" s="10" t="s">
        <v>4113</v>
      </c>
      <c r="C2015" t="s">
        <v>6419</v>
      </c>
    </row>
    <row r="2016" spans="1:3" x14ac:dyDescent="0.2">
      <c r="A2016">
        <f ca="1">PHOTOS[[#This Row],[Customer_ID]]</f>
        <v>56</v>
      </c>
      <c r="B2016" s="10" t="s">
        <v>4113</v>
      </c>
      <c r="C2016" t="s">
        <v>6420</v>
      </c>
    </row>
    <row r="2017" spans="1:3" x14ac:dyDescent="0.2">
      <c r="A2017">
        <f ca="1">PHOTOS[[#This Row],[Customer_ID]]</f>
        <v>38</v>
      </c>
      <c r="B2017" s="10" t="s">
        <v>4113</v>
      </c>
      <c r="C2017" t="s">
        <v>6421</v>
      </c>
    </row>
    <row r="2018" spans="1:3" x14ac:dyDescent="0.2">
      <c r="A2018">
        <f ca="1">PHOTOS[[#This Row],[Customer_ID]]</f>
        <v>153</v>
      </c>
      <c r="B2018" s="10" t="s">
        <v>4113</v>
      </c>
      <c r="C2018" t="s">
        <v>6422</v>
      </c>
    </row>
    <row r="2019" spans="1:3" x14ac:dyDescent="0.2">
      <c r="A2019">
        <f ca="1">PHOTOS[[#This Row],[Customer_ID]]</f>
        <v>54</v>
      </c>
      <c r="B2019" s="10" t="s">
        <v>4113</v>
      </c>
      <c r="C2019" t="s">
        <v>6423</v>
      </c>
    </row>
    <row r="2020" spans="1:3" x14ac:dyDescent="0.2">
      <c r="A2020">
        <f ca="1">PHOTOS[[#This Row],[Customer_ID]]</f>
        <v>83</v>
      </c>
      <c r="B2020" s="10" t="s">
        <v>4113</v>
      </c>
      <c r="C2020" t="s">
        <v>6424</v>
      </c>
    </row>
    <row r="2021" spans="1:3" x14ac:dyDescent="0.2">
      <c r="A2021">
        <f ca="1">PHOTOS[[#This Row],[Customer_ID]]</f>
        <v>157</v>
      </c>
      <c r="B2021" s="10" t="s">
        <v>4113</v>
      </c>
      <c r="C2021" t="s">
        <v>6425</v>
      </c>
    </row>
    <row r="2022" spans="1:3" x14ac:dyDescent="0.2">
      <c r="A2022">
        <f ca="1">PHOTOS[[#This Row],[Customer_ID]]</f>
        <v>146</v>
      </c>
      <c r="B2022" s="10" t="s">
        <v>4113</v>
      </c>
      <c r="C2022" t="s">
        <v>6426</v>
      </c>
    </row>
    <row r="2023" spans="1:3" x14ac:dyDescent="0.2">
      <c r="A2023">
        <f ca="1">PHOTOS[[#This Row],[Customer_ID]]</f>
        <v>35</v>
      </c>
      <c r="B2023" s="10" t="s">
        <v>4113</v>
      </c>
      <c r="C2023" t="s">
        <v>6427</v>
      </c>
    </row>
    <row r="2024" spans="1:3" x14ac:dyDescent="0.2">
      <c r="A2024">
        <f ca="1">PHOTOS[[#This Row],[Customer_ID]]</f>
        <v>83</v>
      </c>
      <c r="B2024" s="10" t="s">
        <v>4113</v>
      </c>
      <c r="C2024" t="s">
        <v>6428</v>
      </c>
    </row>
    <row r="2025" spans="1:3" x14ac:dyDescent="0.2">
      <c r="A2025">
        <f ca="1">PHOTOS[[#This Row],[Customer_ID]]</f>
        <v>19</v>
      </c>
      <c r="B2025" s="10" t="s">
        <v>4113</v>
      </c>
      <c r="C2025" t="s">
        <v>6429</v>
      </c>
    </row>
    <row r="2026" spans="1:3" x14ac:dyDescent="0.2">
      <c r="A2026">
        <f ca="1">PHOTOS[[#This Row],[Customer_ID]]</f>
        <v>65</v>
      </c>
      <c r="B2026" s="10" t="s">
        <v>4113</v>
      </c>
      <c r="C2026" t="s">
        <v>6430</v>
      </c>
    </row>
    <row r="2027" spans="1:3" x14ac:dyDescent="0.2">
      <c r="A2027">
        <f ca="1">PHOTOS[[#This Row],[Customer_ID]]</f>
        <v>76</v>
      </c>
      <c r="B2027" s="10" t="s">
        <v>4113</v>
      </c>
      <c r="C2027" t="s">
        <v>6431</v>
      </c>
    </row>
    <row r="2028" spans="1:3" x14ac:dyDescent="0.2">
      <c r="A2028">
        <f ca="1">PHOTOS[[#This Row],[Customer_ID]]</f>
        <v>190</v>
      </c>
      <c r="B2028" s="10" t="s">
        <v>4113</v>
      </c>
      <c r="C2028" t="s">
        <v>6432</v>
      </c>
    </row>
    <row r="2029" spans="1:3" x14ac:dyDescent="0.2">
      <c r="A2029">
        <f ca="1">PHOTOS[[#This Row],[Customer_ID]]</f>
        <v>71</v>
      </c>
      <c r="B2029" s="10" t="s">
        <v>4113</v>
      </c>
      <c r="C2029" t="s">
        <v>6433</v>
      </c>
    </row>
    <row r="2030" spans="1:3" x14ac:dyDescent="0.2">
      <c r="A2030">
        <f ca="1">PHOTOS[[#This Row],[Customer_ID]]</f>
        <v>200</v>
      </c>
      <c r="B2030" s="10" t="s">
        <v>4113</v>
      </c>
      <c r="C2030" t="s">
        <v>6434</v>
      </c>
    </row>
    <row r="2031" spans="1:3" x14ac:dyDescent="0.2">
      <c r="A2031">
        <f ca="1">PHOTOS[[#This Row],[Customer_ID]]</f>
        <v>197</v>
      </c>
      <c r="B2031" s="10" t="s">
        <v>4113</v>
      </c>
      <c r="C2031" t="s">
        <v>6435</v>
      </c>
    </row>
    <row r="2032" spans="1:3" x14ac:dyDescent="0.2">
      <c r="A2032">
        <f ca="1">PHOTOS[[#This Row],[Customer_ID]]</f>
        <v>154</v>
      </c>
      <c r="B2032" s="10" t="s">
        <v>4113</v>
      </c>
      <c r="C2032" t="s">
        <v>6436</v>
      </c>
    </row>
    <row r="2033" spans="1:3" x14ac:dyDescent="0.2">
      <c r="A2033">
        <f ca="1">PHOTOS[[#This Row],[Customer_ID]]</f>
        <v>138</v>
      </c>
      <c r="B2033" s="10" t="s">
        <v>4113</v>
      </c>
      <c r="C2033" t="s">
        <v>6437</v>
      </c>
    </row>
    <row r="2034" spans="1:3" x14ac:dyDescent="0.2">
      <c r="A2034">
        <f ca="1">PHOTOS[[#This Row],[Customer_ID]]</f>
        <v>121</v>
      </c>
      <c r="B2034" s="10" t="s">
        <v>4113</v>
      </c>
      <c r="C2034" t="s">
        <v>6438</v>
      </c>
    </row>
    <row r="2035" spans="1:3" x14ac:dyDescent="0.2">
      <c r="A2035">
        <f ca="1">PHOTOS[[#This Row],[Customer_ID]]</f>
        <v>199</v>
      </c>
      <c r="B2035" s="10" t="s">
        <v>4113</v>
      </c>
      <c r="C2035" t="s">
        <v>6439</v>
      </c>
    </row>
    <row r="2036" spans="1:3" x14ac:dyDescent="0.2">
      <c r="A2036">
        <f ca="1">PHOTOS[[#This Row],[Customer_ID]]</f>
        <v>59</v>
      </c>
      <c r="B2036" s="10" t="s">
        <v>4113</v>
      </c>
      <c r="C2036" t="s">
        <v>6440</v>
      </c>
    </row>
    <row r="2037" spans="1:3" x14ac:dyDescent="0.2">
      <c r="A2037">
        <f ca="1">PHOTOS[[#This Row],[Customer_ID]]</f>
        <v>161</v>
      </c>
      <c r="B2037" s="10" t="s">
        <v>4113</v>
      </c>
      <c r="C2037" t="s">
        <v>6441</v>
      </c>
    </row>
    <row r="2038" spans="1:3" x14ac:dyDescent="0.2">
      <c r="A2038">
        <f ca="1">PHOTOS[[#This Row],[Customer_ID]]</f>
        <v>168</v>
      </c>
      <c r="B2038" s="10" t="s">
        <v>4113</v>
      </c>
      <c r="C2038" t="s">
        <v>6442</v>
      </c>
    </row>
    <row r="2039" spans="1:3" x14ac:dyDescent="0.2">
      <c r="A2039">
        <f ca="1">PHOTOS[[#This Row],[Customer_ID]]</f>
        <v>113</v>
      </c>
      <c r="B2039" s="10" t="s">
        <v>4113</v>
      </c>
      <c r="C2039" t="s">
        <v>6443</v>
      </c>
    </row>
    <row r="2040" spans="1:3" x14ac:dyDescent="0.2">
      <c r="A2040">
        <f ca="1">PHOTOS[[#This Row],[Customer_ID]]</f>
        <v>196</v>
      </c>
      <c r="B2040" s="10" t="s">
        <v>4113</v>
      </c>
      <c r="C2040" t="s">
        <v>6444</v>
      </c>
    </row>
    <row r="2041" spans="1:3" x14ac:dyDescent="0.2">
      <c r="A2041">
        <f ca="1">PHOTOS[[#This Row],[Customer_ID]]</f>
        <v>171</v>
      </c>
      <c r="B2041" s="10" t="s">
        <v>4113</v>
      </c>
      <c r="C2041" t="s">
        <v>6445</v>
      </c>
    </row>
    <row r="2042" spans="1:3" x14ac:dyDescent="0.2">
      <c r="A2042">
        <f ca="1">PHOTOS[[#This Row],[Customer_ID]]</f>
        <v>118</v>
      </c>
      <c r="B2042" s="10" t="s">
        <v>4113</v>
      </c>
      <c r="C2042" t="s">
        <v>6446</v>
      </c>
    </row>
    <row r="2043" spans="1:3" x14ac:dyDescent="0.2">
      <c r="A2043">
        <f ca="1">PHOTOS[[#This Row],[Customer_ID]]</f>
        <v>149</v>
      </c>
      <c r="B2043" s="10" t="s">
        <v>4113</v>
      </c>
      <c r="C2043" t="s">
        <v>6447</v>
      </c>
    </row>
    <row r="2044" spans="1:3" x14ac:dyDescent="0.2">
      <c r="A2044">
        <f ca="1">PHOTOS[[#This Row],[Customer_ID]]</f>
        <v>66</v>
      </c>
      <c r="B2044" s="10" t="s">
        <v>4113</v>
      </c>
      <c r="C2044" t="s">
        <v>6448</v>
      </c>
    </row>
    <row r="2045" spans="1:3" x14ac:dyDescent="0.2">
      <c r="A2045">
        <f ca="1">PHOTOS[[#This Row],[Customer_ID]]</f>
        <v>107</v>
      </c>
      <c r="B2045" s="10" t="s">
        <v>4113</v>
      </c>
      <c r="C2045" t="s">
        <v>6449</v>
      </c>
    </row>
    <row r="2046" spans="1:3" x14ac:dyDescent="0.2">
      <c r="A2046">
        <f ca="1">PHOTOS[[#This Row],[Customer_ID]]</f>
        <v>110</v>
      </c>
      <c r="B2046" s="10" t="s">
        <v>4113</v>
      </c>
      <c r="C2046" t="s">
        <v>6450</v>
      </c>
    </row>
    <row r="2047" spans="1:3" x14ac:dyDescent="0.2">
      <c r="A2047">
        <f ca="1">PHOTOS[[#This Row],[Customer_ID]]</f>
        <v>135</v>
      </c>
      <c r="B2047" s="10" t="s">
        <v>4113</v>
      </c>
      <c r="C2047" t="s">
        <v>6451</v>
      </c>
    </row>
    <row r="2048" spans="1:3" x14ac:dyDescent="0.2">
      <c r="A2048">
        <f ca="1">PHOTOS[[#This Row],[Customer_ID]]</f>
        <v>166</v>
      </c>
      <c r="B2048" s="10" t="s">
        <v>4113</v>
      </c>
      <c r="C2048" t="s">
        <v>6452</v>
      </c>
    </row>
    <row r="2049" spans="1:3" x14ac:dyDescent="0.2">
      <c r="A2049">
        <f ca="1">PHOTOS[[#This Row],[Customer_ID]]</f>
        <v>56</v>
      </c>
      <c r="B2049" s="10" t="s">
        <v>4113</v>
      </c>
      <c r="C2049" t="s">
        <v>6453</v>
      </c>
    </row>
    <row r="2050" spans="1:3" x14ac:dyDescent="0.2">
      <c r="A2050">
        <f ca="1">PHOTOS[[#This Row],[Customer_ID]]</f>
        <v>148</v>
      </c>
      <c r="B2050" s="10" t="s">
        <v>4113</v>
      </c>
      <c r="C2050" t="s">
        <v>6454</v>
      </c>
    </row>
    <row r="2051" spans="1:3" x14ac:dyDescent="0.2">
      <c r="A2051">
        <f ca="1">PHOTOS[[#This Row],[Customer_ID]]</f>
        <v>103</v>
      </c>
      <c r="B2051" s="10" t="s">
        <v>4113</v>
      </c>
      <c r="C2051" t="s">
        <v>6455</v>
      </c>
    </row>
    <row r="2052" spans="1:3" x14ac:dyDescent="0.2">
      <c r="A2052">
        <f ca="1">PHOTOS[[#This Row],[Customer_ID]]</f>
        <v>31</v>
      </c>
      <c r="B2052" s="10" t="s">
        <v>4113</v>
      </c>
      <c r="C2052" t="s">
        <v>6456</v>
      </c>
    </row>
    <row r="2053" spans="1:3" x14ac:dyDescent="0.2">
      <c r="A2053">
        <f ca="1">PHOTOS[[#This Row],[Customer_ID]]</f>
        <v>130</v>
      </c>
      <c r="B2053" s="10" t="s">
        <v>4113</v>
      </c>
      <c r="C2053" t="s">
        <v>6457</v>
      </c>
    </row>
    <row r="2054" spans="1:3" x14ac:dyDescent="0.2">
      <c r="A2054">
        <f ca="1">PHOTOS[[#This Row],[Customer_ID]]</f>
        <v>78</v>
      </c>
      <c r="B2054" s="10" t="s">
        <v>4113</v>
      </c>
      <c r="C2054" t="s">
        <v>6458</v>
      </c>
    </row>
    <row r="2055" spans="1:3" x14ac:dyDescent="0.2">
      <c r="A2055">
        <f ca="1">PHOTOS[[#This Row],[Customer_ID]]</f>
        <v>72</v>
      </c>
      <c r="B2055" s="10" t="s">
        <v>4113</v>
      </c>
      <c r="C2055" t="s">
        <v>6459</v>
      </c>
    </row>
    <row r="2056" spans="1:3" x14ac:dyDescent="0.2">
      <c r="A2056">
        <f ca="1">PHOTOS[[#This Row],[Customer_ID]]</f>
        <v>119</v>
      </c>
      <c r="B2056" s="10" t="s">
        <v>4113</v>
      </c>
      <c r="C2056" t="s">
        <v>6460</v>
      </c>
    </row>
    <row r="2057" spans="1:3" x14ac:dyDescent="0.2">
      <c r="A2057">
        <f ca="1">PHOTOS[[#This Row],[Customer_ID]]</f>
        <v>197</v>
      </c>
      <c r="B2057" s="10" t="s">
        <v>4113</v>
      </c>
      <c r="C2057" t="s">
        <v>6461</v>
      </c>
    </row>
    <row r="2058" spans="1:3" x14ac:dyDescent="0.2">
      <c r="A2058">
        <f ca="1">PHOTOS[[#This Row],[Customer_ID]]</f>
        <v>177</v>
      </c>
      <c r="B2058" s="10" t="s">
        <v>4113</v>
      </c>
      <c r="C2058" t="s">
        <v>6462</v>
      </c>
    </row>
    <row r="2059" spans="1:3" x14ac:dyDescent="0.2">
      <c r="A2059">
        <f ca="1">PHOTOS[[#This Row],[Customer_ID]]</f>
        <v>100</v>
      </c>
      <c r="B2059" s="10" t="s">
        <v>4113</v>
      </c>
      <c r="C2059" t="s">
        <v>6463</v>
      </c>
    </row>
    <row r="2060" spans="1:3" x14ac:dyDescent="0.2">
      <c r="A2060">
        <f ca="1">PHOTOS[[#This Row],[Customer_ID]]</f>
        <v>132</v>
      </c>
      <c r="B2060" s="10" t="s">
        <v>4113</v>
      </c>
      <c r="C2060" t="s">
        <v>6464</v>
      </c>
    </row>
    <row r="2061" spans="1:3" x14ac:dyDescent="0.2">
      <c r="A2061">
        <f ca="1">PHOTOS[[#This Row],[Customer_ID]]</f>
        <v>52</v>
      </c>
      <c r="B2061" s="10" t="s">
        <v>4113</v>
      </c>
      <c r="C2061" t="s">
        <v>6465</v>
      </c>
    </row>
    <row r="2062" spans="1:3" x14ac:dyDescent="0.2">
      <c r="A2062">
        <f ca="1">PHOTOS[[#This Row],[Customer_ID]]</f>
        <v>41</v>
      </c>
      <c r="B2062" s="10" t="s">
        <v>4113</v>
      </c>
      <c r="C2062" t="s">
        <v>6466</v>
      </c>
    </row>
    <row r="2063" spans="1:3" x14ac:dyDescent="0.2">
      <c r="A2063">
        <f ca="1">PHOTOS[[#This Row],[Customer_ID]]</f>
        <v>162</v>
      </c>
      <c r="B2063" s="10" t="s">
        <v>4113</v>
      </c>
      <c r="C2063" t="s">
        <v>6467</v>
      </c>
    </row>
    <row r="2064" spans="1:3" x14ac:dyDescent="0.2">
      <c r="A2064">
        <f ca="1">PHOTOS[[#This Row],[Customer_ID]]</f>
        <v>15</v>
      </c>
      <c r="B2064" s="10" t="s">
        <v>4113</v>
      </c>
      <c r="C2064" t="s">
        <v>6468</v>
      </c>
    </row>
    <row r="2065" spans="1:3" x14ac:dyDescent="0.2">
      <c r="A2065">
        <f ca="1">PHOTOS[[#This Row],[Customer_ID]]</f>
        <v>89</v>
      </c>
      <c r="B2065" s="10" t="s">
        <v>4113</v>
      </c>
      <c r="C2065" t="s">
        <v>6469</v>
      </c>
    </row>
    <row r="2066" spans="1:3" x14ac:dyDescent="0.2">
      <c r="A2066">
        <f ca="1">PHOTOS[[#This Row],[Customer_ID]]</f>
        <v>53</v>
      </c>
      <c r="B2066" s="10" t="s">
        <v>4113</v>
      </c>
      <c r="C2066" t="s">
        <v>6470</v>
      </c>
    </row>
    <row r="2067" spans="1:3" x14ac:dyDescent="0.2">
      <c r="A2067">
        <f ca="1">PHOTOS[[#This Row],[Customer_ID]]</f>
        <v>124</v>
      </c>
      <c r="B2067" s="10" t="s">
        <v>4113</v>
      </c>
      <c r="C2067" t="s">
        <v>6471</v>
      </c>
    </row>
    <row r="2068" spans="1:3" x14ac:dyDescent="0.2">
      <c r="A2068">
        <f ca="1">PHOTOS[[#This Row],[Customer_ID]]</f>
        <v>41</v>
      </c>
      <c r="B2068" s="10" t="s">
        <v>4113</v>
      </c>
      <c r="C2068" t="s">
        <v>6472</v>
      </c>
    </row>
    <row r="2069" spans="1:3" x14ac:dyDescent="0.2">
      <c r="A2069">
        <f ca="1">PHOTOS[[#This Row],[Customer_ID]]</f>
        <v>73</v>
      </c>
      <c r="B2069" s="10" t="s">
        <v>4113</v>
      </c>
      <c r="C2069" t="s">
        <v>6473</v>
      </c>
    </row>
    <row r="2070" spans="1:3" x14ac:dyDescent="0.2">
      <c r="A2070">
        <f ca="1">PHOTOS[[#This Row],[Customer_ID]]</f>
        <v>115</v>
      </c>
      <c r="B2070" s="10" t="s">
        <v>4113</v>
      </c>
      <c r="C2070" t="s">
        <v>6474</v>
      </c>
    </row>
    <row r="2071" spans="1:3" x14ac:dyDescent="0.2">
      <c r="A2071">
        <f ca="1">PHOTOS[[#This Row],[Customer_ID]]</f>
        <v>168</v>
      </c>
      <c r="B2071" s="10" t="s">
        <v>4113</v>
      </c>
      <c r="C2071" t="s">
        <v>6475</v>
      </c>
    </row>
    <row r="2072" spans="1:3" x14ac:dyDescent="0.2">
      <c r="A2072">
        <f ca="1">PHOTOS[[#This Row],[Customer_ID]]</f>
        <v>85</v>
      </c>
      <c r="B2072" s="10" t="s">
        <v>4113</v>
      </c>
      <c r="C2072" t="s">
        <v>6476</v>
      </c>
    </row>
    <row r="2073" spans="1:3" x14ac:dyDescent="0.2">
      <c r="A2073">
        <f ca="1">PHOTOS[[#This Row],[Customer_ID]]</f>
        <v>172</v>
      </c>
      <c r="B2073" s="10" t="s">
        <v>4113</v>
      </c>
      <c r="C2073" t="s">
        <v>6477</v>
      </c>
    </row>
    <row r="2074" spans="1:3" x14ac:dyDescent="0.2">
      <c r="A2074">
        <f ca="1">PHOTOS[[#This Row],[Customer_ID]]</f>
        <v>89</v>
      </c>
      <c r="B2074" s="10" t="s">
        <v>4113</v>
      </c>
      <c r="C2074" t="s">
        <v>6478</v>
      </c>
    </row>
    <row r="2075" spans="1:3" x14ac:dyDescent="0.2">
      <c r="A2075">
        <f ca="1">PHOTOS[[#This Row],[Customer_ID]]</f>
        <v>148</v>
      </c>
      <c r="B2075" s="10" t="s">
        <v>4113</v>
      </c>
      <c r="C2075" t="s">
        <v>6479</v>
      </c>
    </row>
    <row r="2076" spans="1:3" x14ac:dyDescent="0.2">
      <c r="A2076">
        <f ca="1">PHOTOS[[#This Row],[Customer_ID]]</f>
        <v>155</v>
      </c>
      <c r="B2076" s="10" t="s">
        <v>4113</v>
      </c>
      <c r="C2076" t="s">
        <v>6480</v>
      </c>
    </row>
    <row r="2077" spans="1:3" x14ac:dyDescent="0.2">
      <c r="A2077">
        <f ca="1">PHOTOS[[#This Row],[Customer_ID]]</f>
        <v>28</v>
      </c>
      <c r="B2077" s="10" t="s">
        <v>4113</v>
      </c>
      <c r="C2077" t="s">
        <v>6481</v>
      </c>
    </row>
    <row r="2078" spans="1:3" x14ac:dyDescent="0.2">
      <c r="A2078">
        <f ca="1">PHOTOS[[#This Row],[Customer_ID]]</f>
        <v>169</v>
      </c>
      <c r="B2078" s="10" t="s">
        <v>4113</v>
      </c>
      <c r="C2078" t="s">
        <v>6482</v>
      </c>
    </row>
    <row r="2079" spans="1:3" x14ac:dyDescent="0.2">
      <c r="A2079">
        <f ca="1">PHOTOS[[#This Row],[Customer_ID]]</f>
        <v>50</v>
      </c>
      <c r="B2079" s="10" t="s">
        <v>4113</v>
      </c>
      <c r="C2079" t="s">
        <v>6483</v>
      </c>
    </row>
    <row r="2080" spans="1:3" x14ac:dyDescent="0.2">
      <c r="A2080">
        <f ca="1">PHOTOS[[#This Row],[Customer_ID]]</f>
        <v>168</v>
      </c>
      <c r="B2080" s="10" t="s">
        <v>4113</v>
      </c>
      <c r="C2080" t="s">
        <v>6484</v>
      </c>
    </row>
    <row r="2081" spans="1:3" x14ac:dyDescent="0.2">
      <c r="A2081">
        <f ca="1">PHOTOS[[#This Row],[Customer_ID]]</f>
        <v>77</v>
      </c>
      <c r="B2081" s="10" t="s">
        <v>4113</v>
      </c>
      <c r="C2081" t="s">
        <v>6485</v>
      </c>
    </row>
    <row r="2082" spans="1:3" x14ac:dyDescent="0.2">
      <c r="A2082">
        <f ca="1">PHOTOS[[#This Row],[Customer_ID]]</f>
        <v>97</v>
      </c>
      <c r="B2082" s="10" t="s">
        <v>4113</v>
      </c>
      <c r="C2082" t="s">
        <v>6486</v>
      </c>
    </row>
    <row r="2083" spans="1:3" x14ac:dyDescent="0.2">
      <c r="A2083">
        <f ca="1">PHOTOS[[#This Row],[Customer_ID]]</f>
        <v>179</v>
      </c>
      <c r="B2083" s="10" t="s">
        <v>4113</v>
      </c>
      <c r="C2083" t="s">
        <v>6487</v>
      </c>
    </row>
    <row r="2084" spans="1:3" x14ac:dyDescent="0.2">
      <c r="A2084">
        <f ca="1">PHOTOS[[#This Row],[Customer_ID]]</f>
        <v>57</v>
      </c>
      <c r="B2084" s="10" t="s">
        <v>4113</v>
      </c>
      <c r="C2084" t="s">
        <v>6488</v>
      </c>
    </row>
    <row r="2085" spans="1:3" x14ac:dyDescent="0.2">
      <c r="A2085">
        <f ca="1">PHOTOS[[#This Row],[Customer_ID]]</f>
        <v>60</v>
      </c>
      <c r="B2085" s="10" t="s">
        <v>4113</v>
      </c>
      <c r="C2085" t="s">
        <v>6489</v>
      </c>
    </row>
    <row r="2086" spans="1:3" x14ac:dyDescent="0.2">
      <c r="A2086">
        <f ca="1">PHOTOS[[#This Row],[Customer_ID]]</f>
        <v>66</v>
      </c>
      <c r="B2086" s="10" t="s">
        <v>4113</v>
      </c>
      <c r="C2086" t="s">
        <v>6490</v>
      </c>
    </row>
    <row r="2087" spans="1:3" x14ac:dyDescent="0.2">
      <c r="A2087">
        <f ca="1">PHOTOS[[#This Row],[Customer_ID]]</f>
        <v>194</v>
      </c>
      <c r="B2087" s="10" t="s">
        <v>4113</v>
      </c>
      <c r="C2087" t="s">
        <v>6491</v>
      </c>
    </row>
    <row r="2088" spans="1:3" x14ac:dyDescent="0.2">
      <c r="A2088">
        <f ca="1">PHOTOS[[#This Row],[Customer_ID]]</f>
        <v>87</v>
      </c>
      <c r="B2088" s="10" t="s">
        <v>4113</v>
      </c>
      <c r="C2088" t="s">
        <v>6492</v>
      </c>
    </row>
    <row r="2089" spans="1:3" x14ac:dyDescent="0.2">
      <c r="A2089">
        <f ca="1">PHOTOS[[#This Row],[Customer_ID]]</f>
        <v>165</v>
      </c>
      <c r="B2089" s="10" t="s">
        <v>4113</v>
      </c>
      <c r="C2089" t="s">
        <v>6493</v>
      </c>
    </row>
    <row r="2090" spans="1:3" x14ac:dyDescent="0.2">
      <c r="A2090">
        <f ca="1">PHOTOS[[#This Row],[Customer_ID]]</f>
        <v>188</v>
      </c>
      <c r="B2090" s="10" t="s">
        <v>4113</v>
      </c>
      <c r="C2090" t="s">
        <v>6494</v>
      </c>
    </row>
    <row r="2091" spans="1:3" x14ac:dyDescent="0.2">
      <c r="A2091">
        <f ca="1">PHOTOS[[#This Row],[Customer_ID]]</f>
        <v>86</v>
      </c>
      <c r="B2091" s="10" t="s">
        <v>4113</v>
      </c>
      <c r="C2091" t="s">
        <v>6495</v>
      </c>
    </row>
    <row r="2092" spans="1:3" x14ac:dyDescent="0.2">
      <c r="A2092">
        <f ca="1">PHOTOS[[#This Row],[Customer_ID]]</f>
        <v>64</v>
      </c>
      <c r="B2092" s="10" t="s">
        <v>4113</v>
      </c>
      <c r="C2092" t="s">
        <v>6496</v>
      </c>
    </row>
    <row r="2093" spans="1:3" x14ac:dyDescent="0.2">
      <c r="A2093">
        <f ca="1">PHOTOS[[#This Row],[Customer_ID]]</f>
        <v>3</v>
      </c>
      <c r="B2093" s="10" t="s">
        <v>4113</v>
      </c>
      <c r="C2093" t="s">
        <v>6497</v>
      </c>
    </row>
    <row r="2094" spans="1:3" x14ac:dyDescent="0.2">
      <c r="A2094">
        <f ca="1">PHOTOS[[#This Row],[Customer_ID]]</f>
        <v>200</v>
      </c>
      <c r="B2094" s="10" t="s">
        <v>4113</v>
      </c>
      <c r="C2094" t="s">
        <v>6498</v>
      </c>
    </row>
    <row r="2095" spans="1:3" x14ac:dyDescent="0.2">
      <c r="A2095">
        <f ca="1">PHOTOS[[#This Row],[Customer_ID]]</f>
        <v>65</v>
      </c>
      <c r="B2095" s="10" t="s">
        <v>4113</v>
      </c>
      <c r="C2095" t="s">
        <v>6499</v>
      </c>
    </row>
    <row r="2096" spans="1:3" x14ac:dyDescent="0.2">
      <c r="A2096">
        <f ca="1">PHOTOS[[#This Row],[Customer_ID]]</f>
        <v>40</v>
      </c>
      <c r="B2096" s="10" t="s">
        <v>4113</v>
      </c>
      <c r="C2096" t="s">
        <v>6500</v>
      </c>
    </row>
    <row r="2097" spans="1:3" x14ac:dyDescent="0.2">
      <c r="A2097">
        <f ca="1">PHOTOS[[#This Row],[Customer_ID]]</f>
        <v>81</v>
      </c>
      <c r="B2097" s="10" t="s">
        <v>4113</v>
      </c>
      <c r="C2097" t="s">
        <v>6501</v>
      </c>
    </row>
    <row r="2098" spans="1:3" x14ac:dyDescent="0.2">
      <c r="A2098">
        <f ca="1">PHOTOS[[#This Row],[Customer_ID]]</f>
        <v>169</v>
      </c>
      <c r="B2098" s="10" t="s">
        <v>4113</v>
      </c>
      <c r="C2098" t="s">
        <v>6502</v>
      </c>
    </row>
    <row r="2099" spans="1:3" x14ac:dyDescent="0.2">
      <c r="A2099">
        <f ca="1">PHOTOS[[#This Row],[Customer_ID]]</f>
        <v>67</v>
      </c>
      <c r="B2099" s="10" t="s">
        <v>4113</v>
      </c>
      <c r="C2099" t="s">
        <v>6503</v>
      </c>
    </row>
    <row r="2100" spans="1:3" x14ac:dyDescent="0.2">
      <c r="A2100">
        <f ca="1">PHOTOS[[#This Row],[Customer_ID]]</f>
        <v>7</v>
      </c>
      <c r="B2100" s="10" t="s">
        <v>4113</v>
      </c>
      <c r="C2100" t="s">
        <v>6504</v>
      </c>
    </row>
    <row r="2101" spans="1:3" x14ac:dyDescent="0.2">
      <c r="A2101">
        <f ca="1">PHOTOS[[#This Row],[Customer_ID]]</f>
        <v>146</v>
      </c>
      <c r="B2101" s="10" t="s">
        <v>4113</v>
      </c>
      <c r="C2101" t="s">
        <v>6505</v>
      </c>
    </row>
    <row r="2102" spans="1:3" x14ac:dyDescent="0.2">
      <c r="A2102">
        <f ca="1">PHOTOS[[#This Row],[Customer_ID]]</f>
        <v>64</v>
      </c>
      <c r="B2102" s="10" t="s">
        <v>4113</v>
      </c>
      <c r="C2102" t="s">
        <v>6506</v>
      </c>
    </row>
    <row r="2103" spans="1:3" x14ac:dyDescent="0.2">
      <c r="A2103">
        <f ca="1">PHOTOS[[#This Row],[Customer_ID]]</f>
        <v>22</v>
      </c>
      <c r="B2103" s="10" t="s">
        <v>4113</v>
      </c>
      <c r="C2103" t="s">
        <v>6507</v>
      </c>
    </row>
    <row r="2104" spans="1:3" x14ac:dyDescent="0.2">
      <c r="A2104">
        <f ca="1">PHOTOS[[#This Row],[Customer_ID]]</f>
        <v>128</v>
      </c>
      <c r="B2104" s="10" t="s">
        <v>4113</v>
      </c>
      <c r="C2104" t="s">
        <v>6508</v>
      </c>
    </row>
    <row r="2105" spans="1:3" x14ac:dyDescent="0.2">
      <c r="A2105">
        <f ca="1">PHOTOS[[#This Row],[Customer_ID]]</f>
        <v>188</v>
      </c>
      <c r="B2105" s="10" t="s">
        <v>4113</v>
      </c>
      <c r="C2105" t="s">
        <v>6509</v>
      </c>
    </row>
    <row r="2106" spans="1:3" x14ac:dyDescent="0.2">
      <c r="A2106">
        <f ca="1">PHOTOS[[#This Row],[Customer_ID]]</f>
        <v>81</v>
      </c>
      <c r="B2106" s="10" t="s">
        <v>4113</v>
      </c>
      <c r="C2106" t="s">
        <v>6510</v>
      </c>
    </row>
    <row r="2107" spans="1:3" x14ac:dyDescent="0.2">
      <c r="A2107">
        <f ca="1">PHOTOS[[#This Row],[Customer_ID]]</f>
        <v>191</v>
      </c>
      <c r="B2107" s="10" t="s">
        <v>4113</v>
      </c>
      <c r="C2107" t="s">
        <v>6511</v>
      </c>
    </row>
    <row r="2108" spans="1:3" x14ac:dyDescent="0.2">
      <c r="A2108">
        <f ca="1">PHOTOS[[#This Row],[Customer_ID]]</f>
        <v>130</v>
      </c>
      <c r="B2108" s="10" t="s">
        <v>4113</v>
      </c>
      <c r="C2108" t="s">
        <v>6512</v>
      </c>
    </row>
    <row r="2109" spans="1:3" x14ac:dyDescent="0.2">
      <c r="A2109">
        <f ca="1">PHOTOS[[#This Row],[Customer_ID]]</f>
        <v>63</v>
      </c>
      <c r="B2109" s="10" t="s">
        <v>4113</v>
      </c>
      <c r="C2109" t="s">
        <v>6513</v>
      </c>
    </row>
    <row r="2110" spans="1:3" x14ac:dyDescent="0.2">
      <c r="A2110">
        <f ca="1">PHOTOS[[#This Row],[Customer_ID]]</f>
        <v>198</v>
      </c>
      <c r="B2110" s="10" t="s">
        <v>4113</v>
      </c>
      <c r="C2110" t="s">
        <v>6514</v>
      </c>
    </row>
    <row r="2111" spans="1:3" x14ac:dyDescent="0.2">
      <c r="A2111">
        <f ca="1">PHOTOS[[#This Row],[Customer_ID]]</f>
        <v>35</v>
      </c>
      <c r="B2111" s="10" t="s">
        <v>4113</v>
      </c>
      <c r="C2111" t="s">
        <v>6515</v>
      </c>
    </row>
    <row r="2112" spans="1:3" x14ac:dyDescent="0.2">
      <c r="A2112">
        <f ca="1">PHOTOS[[#This Row],[Customer_ID]]</f>
        <v>38</v>
      </c>
      <c r="B2112" s="10" t="s">
        <v>4113</v>
      </c>
      <c r="C2112" t="s">
        <v>6516</v>
      </c>
    </row>
    <row r="2113" spans="1:3" x14ac:dyDescent="0.2">
      <c r="A2113">
        <f ca="1">PHOTOS[[#This Row],[Customer_ID]]</f>
        <v>120</v>
      </c>
      <c r="B2113" s="10" t="s">
        <v>4113</v>
      </c>
      <c r="C2113" t="s">
        <v>6517</v>
      </c>
    </row>
    <row r="2114" spans="1:3" x14ac:dyDescent="0.2">
      <c r="A2114">
        <f ca="1">PHOTOS[[#This Row],[Customer_ID]]</f>
        <v>31</v>
      </c>
      <c r="B2114" s="10" t="s">
        <v>4113</v>
      </c>
      <c r="C2114" t="s">
        <v>6518</v>
      </c>
    </row>
    <row r="2115" spans="1:3" x14ac:dyDescent="0.2">
      <c r="A2115">
        <f ca="1">PHOTOS[[#This Row],[Customer_ID]]</f>
        <v>85</v>
      </c>
      <c r="B2115" s="10" t="s">
        <v>4113</v>
      </c>
      <c r="C2115" t="s">
        <v>6519</v>
      </c>
    </row>
    <row r="2116" spans="1:3" x14ac:dyDescent="0.2">
      <c r="A2116">
        <f ca="1">PHOTOS[[#This Row],[Customer_ID]]</f>
        <v>40</v>
      </c>
      <c r="B2116" s="10" t="s">
        <v>4113</v>
      </c>
      <c r="C2116" t="s">
        <v>6520</v>
      </c>
    </row>
    <row r="2117" spans="1:3" x14ac:dyDescent="0.2">
      <c r="A2117">
        <f ca="1">PHOTOS[[#This Row],[Customer_ID]]</f>
        <v>122</v>
      </c>
      <c r="B2117" s="10" t="s">
        <v>4113</v>
      </c>
      <c r="C2117" t="s">
        <v>6521</v>
      </c>
    </row>
    <row r="2118" spans="1:3" x14ac:dyDescent="0.2">
      <c r="A2118">
        <f ca="1">PHOTOS[[#This Row],[Customer_ID]]</f>
        <v>100</v>
      </c>
      <c r="B2118" s="10" t="s">
        <v>4113</v>
      </c>
      <c r="C2118" t="s">
        <v>6522</v>
      </c>
    </row>
    <row r="2119" spans="1:3" x14ac:dyDescent="0.2">
      <c r="A2119">
        <f ca="1">PHOTOS[[#This Row],[Customer_ID]]</f>
        <v>145</v>
      </c>
      <c r="B2119" s="10" t="s">
        <v>4113</v>
      </c>
      <c r="C2119" t="s">
        <v>6523</v>
      </c>
    </row>
    <row r="2120" spans="1:3" x14ac:dyDescent="0.2">
      <c r="A2120">
        <f ca="1">PHOTOS[[#This Row],[Customer_ID]]</f>
        <v>23</v>
      </c>
      <c r="B2120" s="10" t="s">
        <v>4113</v>
      </c>
      <c r="C2120" t="s">
        <v>6524</v>
      </c>
    </row>
    <row r="2121" spans="1:3" x14ac:dyDescent="0.2">
      <c r="A2121">
        <f ca="1">PHOTOS[[#This Row],[Customer_ID]]</f>
        <v>99</v>
      </c>
      <c r="B2121" s="10" t="s">
        <v>4113</v>
      </c>
      <c r="C2121" t="s">
        <v>6525</v>
      </c>
    </row>
    <row r="2122" spans="1:3" x14ac:dyDescent="0.2">
      <c r="A2122">
        <f ca="1">PHOTOS[[#This Row],[Customer_ID]]</f>
        <v>31</v>
      </c>
      <c r="B2122" s="10" t="s">
        <v>4113</v>
      </c>
      <c r="C2122" t="s">
        <v>6526</v>
      </c>
    </row>
    <row r="2123" spans="1:3" x14ac:dyDescent="0.2">
      <c r="A2123">
        <f ca="1">PHOTOS[[#This Row],[Customer_ID]]</f>
        <v>13</v>
      </c>
      <c r="B2123" s="10" t="s">
        <v>4113</v>
      </c>
      <c r="C2123" t="s">
        <v>6527</v>
      </c>
    </row>
    <row r="2124" spans="1:3" x14ac:dyDescent="0.2">
      <c r="A2124">
        <f ca="1">PHOTOS[[#This Row],[Customer_ID]]</f>
        <v>80</v>
      </c>
      <c r="B2124" s="10" t="s">
        <v>4113</v>
      </c>
      <c r="C2124" t="s">
        <v>6528</v>
      </c>
    </row>
    <row r="2125" spans="1:3" x14ac:dyDescent="0.2">
      <c r="A2125">
        <f ca="1">PHOTOS[[#This Row],[Customer_ID]]</f>
        <v>95</v>
      </c>
      <c r="B2125" s="10" t="s">
        <v>4113</v>
      </c>
      <c r="C2125" t="s">
        <v>6529</v>
      </c>
    </row>
    <row r="2126" spans="1:3" x14ac:dyDescent="0.2">
      <c r="A2126">
        <f ca="1">PHOTOS[[#This Row],[Customer_ID]]</f>
        <v>105</v>
      </c>
      <c r="B2126" s="10" t="s">
        <v>4113</v>
      </c>
      <c r="C2126" t="s">
        <v>6530</v>
      </c>
    </row>
    <row r="2127" spans="1:3" x14ac:dyDescent="0.2">
      <c r="A2127">
        <f ca="1">PHOTOS[[#This Row],[Customer_ID]]</f>
        <v>92</v>
      </c>
      <c r="B2127" s="10" t="s">
        <v>4113</v>
      </c>
      <c r="C2127" t="s">
        <v>6531</v>
      </c>
    </row>
    <row r="2128" spans="1:3" x14ac:dyDescent="0.2">
      <c r="A2128">
        <f ca="1">PHOTOS[[#This Row],[Customer_ID]]</f>
        <v>18</v>
      </c>
      <c r="B2128" s="10" t="s">
        <v>4113</v>
      </c>
      <c r="C2128" t="s">
        <v>6532</v>
      </c>
    </row>
    <row r="2129" spans="1:3" x14ac:dyDescent="0.2">
      <c r="A2129">
        <f ca="1">PHOTOS[[#This Row],[Customer_ID]]</f>
        <v>109</v>
      </c>
      <c r="B2129" s="10" t="s">
        <v>4113</v>
      </c>
      <c r="C2129" t="s">
        <v>6533</v>
      </c>
    </row>
    <row r="2130" spans="1:3" x14ac:dyDescent="0.2">
      <c r="A2130">
        <f ca="1">PHOTOS[[#This Row],[Customer_ID]]</f>
        <v>14</v>
      </c>
      <c r="B2130" s="10" t="s">
        <v>4113</v>
      </c>
      <c r="C2130" t="s">
        <v>6534</v>
      </c>
    </row>
    <row r="2131" spans="1:3" x14ac:dyDescent="0.2">
      <c r="A2131">
        <f ca="1">PHOTOS[[#This Row],[Customer_ID]]</f>
        <v>14</v>
      </c>
      <c r="B2131" s="10" t="s">
        <v>4113</v>
      </c>
      <c r="C2131" t="s">
        <v>6535</v>
      </c>
    </row>
    <row r="2132" spans="1:3" x14ac:dyDescent="0.2">
      <c r="A2132">
        <f ca="1">PHOTOS[[#This Row],[Customer_ID]]</f>
        <v>101</v>
      </c>
      <c r="B2132" s="10" t="s">
        <v>4113</v>
      </c>
      <c r="C2132" t="s">
        <v>6536</v>
      </c>
    </row>
    <row r="2133" spans="1:3" x14ac:dyDescent="0.2">
      <c r="A2133">
        <f ca="1">PHOTOS[[#This Row],[Customer_ID]]</f>
        <v>106</v>
      </c>
      <c r="B2133" s="10" t="s">
        <v>4113</v>
      </c>
      <c r="C2133" t="s">
        <v>6537</v>
      </c>
    </row>
    <row r="2134" spans="1:3" x14ac:dyDescent="0.2">
      <c r="A2134">
        <f ca="1">PHOTOS[[#This Row],[Customer_ID]]</f>
        <v>102</v>
      </c>
      <c r="B2134" s="10" t="s">
        <v>4113</v>
      </c>
      <c r="C2134" t="s">
        <v>6538</v>
      </c>
    </row>
    <row r="2135" spans="1:3" x14ac:dyDescent="0.2">
      <c r="A2135">
        <f ca="1">PHOTOS[[#This Row],[Customer_ID]]</f>
        <v>169</v>
      </c>
      <c r="B2135" s="10" t="s">
        <v>4113</v>
      </c>
      <c r="C2135" t="s">
        <v>6539</v>
      </c>
    </row>
    <row r="2136" spans="1:3" x14ac:dyDescent="0.2">
      <c r="A2136">
        <f ca="1">PHOTOS[[#This Row],[Customer_ID]]</f>
        <v>67</v>
      </c>
      <c r="B2136" s="10" t="s">
        <v>4113</v>
      </c>
      <c r="C2136" t="s">
        <v>6540</v>
      </c>
    </row>
    <row r="2137" spans="1:3" x14ac:dyDescent="0.2">
      <c r="A2137">
        <f ca="1">PHOTOS[[#This Row],[Customer_ID]]</f>
        <v>3</v>
      </c>
      <c r="B2137" s="10" t="s">
        <v>4113</v>
      </c>
      <c r="C2137" t="s">
        <v>6541</v>
      </c>
    </row>
    <row r="2138" spans="1:3" x14ac:dyDescent="0.2">
      <c r="A2138">
        <f ca="1">PHOTOS[[#This Row],[Customer_ID]]</f>
        <v>66</v>
      </c>
      <c r="B2138" s="10" t="s">
        <v>4113</v>
      </c>
      <c r="C2138" t="s">
        <v>6542</v>
      </c>
    </row>
    <row r="2139" spans="1:3" x14ac:dyDescent="0.2">
      <c r="A2139">
        <f ca="1">PHOTOS[[#This Row],[Customer_ID]]</f>
        <v>128</v>
      </c>
      <c r="B2139" s="10" t="s">
        <v>4113</v>
      </c>
      <c r="C2139" t="s">
        <v>6543</v>
      </c>
    </row>
    <row r="2140" spans="1:3" x14ac:dyDescent="0.2">
      <c r="A2140">
        <f ca="1">PHOTOS[[#This Row],[Customer_ID]]</f>
        <v>149</v>
      </c>
      <c r="B2140" s="10" t="s">
        <v>4113</v>
      </c>
      <c r="C2140" t="s">
        <v>6544</v>
      </c>
    </row>
    <row r="2141" spans="1:3" x14ac:dyDescent="0.2">
      <c r="A2141">
        <f ca="1">PHOTOS[[#This Row],[Customer_ID]]</f>
        <v>128</v>
      </c>
      <c r="B2141" s="10" t="s">
        <v>4113</v>
      </c>
      <c r="C2141" t="s">
        <v>6545</v>
      </c>
    </row>
    <row r="2142" spans="1:3" x14ac:dyDescent="0.2">
      <c r="A2142">
        <f ca="1">PHOTOS[[#This Row],[Customer_ID]]</f>
        <v>87</v>
      </c>
      <c r="B2142" s="10" t="s">
        <v>4113</v>
      </c>
      <c r="C2142" t="s">
        <v>6546</v>
      </c>
    </row>
    <row r="2143" spans="1:3" x14ac:dyDescent="0.2">
      <c r="A2143">
        <f ca="1">PHOTOS[[#This Row],[Customer_ID]]</f>
        <v>119</v>
      </c>
      <c r="B2143" s="10" t="s">
        <v>4113</v>
      </c>
      <c r="C2143" t="s">
        <v>6547</v>
      </c>
    </row>
    <row r="2144" spans="1:3" x14ac:dyDescent="0.2">
      <c r="A2144">
        <f ca="1">PHOTOS[[#This Row],[Customer_ID]]</f>
        <v>55</v>
      </c>
      <c r="B2144" s="10" t="s">
        <v>4113</v>
      </c>
      <c r="C2144" t="s">
        <v>6548</v>
      </c>
    </row>
    <row r="2145" spans="1:3" x14ac:dyDescent="0.2">
      <c r="A2145">
        <f ca="1">PHOTOS[[#This Row],[Customer_ID]]</f>
        <v>35</v>
      </c>
      <c r="B2145" s="10" t="s">
        <v>4113</v>
      </c>
      <c r="C2145" t="s">
        <v>6549</v>
      </c>
    </row>
    <row r="2146" spans="1:3" x14ac:dyDescent="0.2">
      <c r="A2146">
        <f ca="1">PHOTOS[[#This Row],[Customer_ID]]</f>
        <v>14</v>
      </c>
      <c r="B2146" s="10" t="s">
        <v>4113</v>
      </c>
      <c r="C2146" t="s">
        <v>6550</v>
      </c>
    </row>
    <row r="2147" spans="1:3" x14ac:dyDescent="0.2">
      <c r="A2147">
        <f ca="1">PHOTOS[[#This Row],[Customer_ID]]</f>
        <v>8</v>
      </c>
      <c r="B2147" s="10" t="s">
        <v>4113</v>
      </c>
      <c r="C2147" t="s">
        <v>6551</v>
      </c>
    </row>
    <row r="2148" spans="1:3" x14ac:dyDescent="0.2">
      <c r="A2148">
        <f ca="1">PHOTOS[[#This Row],[Customer_ID]]</f>
        <v>51</v>
      </c>
      <c r="B2148" s="10" t="s">
        <v>4113</v>
      </c>
      <c r="C2148" t="s">
        <v>6552</v>
      </c>
    </row>
    <row r="2149" spans="1:3" x14ac:dyDescent="0.2">
      <c r="A2149">
        <f ca="1">PHOTOS[[#This Row],[Customer_ID]]</f>
        <v>69</v>
      </c>
      <c r="B2149" s="10" t="s">
        <v>4113</v>
      </c>
      <c r="C2149" t="s">
        <v>6553</v>
      </c>
    </row>
    <row r="2150" spans="1:3" x14ac:dyDescent="0.2">
      <c r="A2150">
        <f ca="1">PHOTOS[[#This Row],[Customer_ID]]</f>
        <v>107</v>
      </c>
      <c r="B2150" s="10" t="s">
        <v>4113</v>
      </c>
      <c r="C2150" t="s">
        <v>6554</v>
      </c>
    </row>
    <row r="2151" spans="1:3" x14ac:dyDescent="0.2">
      <c r="A2151">
        <f ca="1">PHOTOS[[#This Row],[Customer_ID]]</f>
        <v>17</v>
      </c>
      <c r="B2151" s="10" t="s">
        <v>4113</v>
      </c>
      <c r="C2151" t="s">
        <v>6555</v>
      </c>
    </row>
    <row r="2152" spans="1:3" x14ac:dyDescent="0.2">
      <c r="A2152">
        <f ca="1">PHOTOS[[#This Row],[Customer_ID]]</f>
        <v>111</v>
      </c>
      <c r="B2152" s="10" t="s">
        <v>4113</v>
      </c>
      <c r="C2152" t="s">
        <v>6556</v>
      </c>
    </row>
    <row r="2153" spans="1:3" x14ac:dyDescent="0.2">
      <c r="A2153">
        <f ca="1">PHOTOS[[#This Row],[Customer_ID]]</f>
        <v>80</v>
      </c>
      <c r="B2153" s="10" t="s">
        <v>4113</v>
      </c>
      <c r="C2153" t="s">
        <v>6557</v>
      </c>
    </row>
    <row r="2154" spans="1:3" x14ac:dyDescent="0.2">
      <c r="A2154">
        <f ca="1">PHOTOS[[#This Row],[Customer_ID]]</f>
        <v>124</v>
      </c>
      <c r="B2154" s="10" t="s">
        <v>4113</v>
      </c>
      <c r="C2154" t="s">
        <v>6558</v>
      </c>
    </row>
    <row r="2155" spans="1:3" x14ac:dyDescent="0.2">
      <c r="A2155">
        <f ca="1">PHOTOS[[#This Row],[Customer_ID]]</f>
        <v>15</v>
      </c>
      <c r="B2155" s="10" t="s">
        <v>4113</v>
      </c>
      <c r="C2155" t="s">
        <v>6559</v>
      </c>
    </row>
    <row r="2156" spans="1:3" x14ac:dyDescent="0.2">
      <c r="A2156">
        <f ca="1">PHOTOS[[#This Row],[Customer_ID]]</f>
        <v>145</v>
      </c>
      <c r="B2156" s="10" t="s">
        <v>4113</v>
      </c>
      <c r="C2156" t="s">
        <v>6560</v>
      </c>
    </row>
    <row r="2157" spans="1:3" x14ac:dyDescent="0.2">
      <c r="A2157">
        <f ca="1">PHOTOS[[#This Row],[Customer_ID]]</f>
        <v>8</v>
      </c>
      <c r="B2157" s="10" t="s">
        <v>4113</v>
      </c>
      <c r="C2157" t="s">
        <v>6561</v>
      </c>
    </row>
    <row r="2158" spans="1:3" x14ac:dyDescent="0.2">
      <c r="A2158">
        <f ca="1">PHOTOS[[#This Row],[Customer_ID]]</f>
        <v>186</v>
      </c>
      <c r="B2158" s="10" t="s">
        <v>4113</v>
      </c>
      <c r="C2158" t="s">
        <v>6562</v>
      </c>
    </row>
    <row r="2159" spans="1:3" x14ac:dyDescent="0.2">
      <c r="A2159">
        <f ca="1">PHOTOS[[#This Row],[Customer_ID]]</f>
        <v>52</v>
      </c>
      <c r="B2159" s="10" t="s">
        <v>4113</v>
      </c>
      <c r="C2159" t="s">
        <v>6563</v>
      </c>
    </row>
    <row r="2160" spans="1:3" x14ac:dyDescent="0.2">
      <c r="A2160">
        <f ca="1">PHOTOS[[#This Row],[Customer_ID]]</f>
        <v>15</v>
      </c>
      <c r="B2160" s="10" t="s">
        <v>4113</v>
      </c>
      <c r="C2160" t="s">
        <v>6564</v>
      </c>
    </row>
    <row r="2161" spans="1:3" x14ac:dyDescent="0.2">
      <c r="A2161">
        <f ca="1">PHOTOS[[#This Row],[Customer_ID]]</f>
        <v>121</v>
      </c>
      <c r="B2161" s="10" t="s">
        <v>4113</v>
      </c>
      <c r="C2161" t="s">
        <v>6565</v>
      </c>
    </row>
    <row r="2162" spans="1:3" x14ac:dyDescent="0.2">
      <c r="A2162">
        <f ca="1">PHOTOS[[#This Row],[Customer_ID]]</f>
        <v>96</v>
      </c>
      <c r="B2162" s="10" t="s">
        <v>4113</v>
      </c>
      <c r="C2162" t="s">
        <v>6566</v>
      </c>
    </row>
    <row r="2163" spans="1:3" x14ac:dyDescent="0.2">
      <c r="A2163">
        <f ca="1">PHOTOS[[#This Row],[Customer_ID]]</f>
        <v>143</v>
      </c>
      <c r="B2163" s="10" t="s">
        <v>4113</v>
      </c>
      <c r="C2163" t="s">
        <v>6567</v>
      </c>
    </row>
    <row r="2164" spans="1:3" x14ac:dyDescent="0.2">
      <c r="A2164">
        <f ca="1">PHOTOS[[#This Row],[Customer_ID]]</f>
        <v>101</v>
      </c>
      <c r="B2164" s="10" t="s">
        <v>4113</v>
      </c>
      <c r="C2164" t="s">
        <v>6568</v>
      </c>
    </row>
    <row r="2165" spans="1:3" x14ac:dyDescent="0.2">
      <c r="A2165">
        <f ca="1">PHOTOS[[#This Row],[Customer_ID]]</f>
        <v>188</v>
      </c>
      <c r="B2165" s="10" t="s">
        <v>4113</v>
      </c>
      <c r="C2165" t="s">
        <v>6569</v>
      </c>
    </row>
    <row r="2166" spans="1:3" x14ac:dyDescent="0.2">
      <c r="A2166">
        <f ca="1">PHOTOS[[#This Row],[Customer_ID]]</f>
        <v>49</v>
      </c>
      <c r="B2166" s="10" t="s">
        <v>4113</v>
      </c>
      <c r="C2166" t="s">
        <v>6570</v>
      </c>
    </row>
    <row r="2167" spans="1:3" x14ac:dyDescent="0.2">
      <c r="A2167">
        <f ca="1">PHOTOS[[#This Row],[Customer_ID]]</f>
        <v>59</v>
      </c>
      <c r="B2167" s="10" t="s">
        <v>4113</v>
      </c>
      <c r="C2167" t="s">
        <v>6571</v>
      </c>
    </row>
    <row r="2168" spans="1:3" x14ac:dyDescent="0.2">
      <c r="A2168">
        <f ca="1">PHOTOS[[#This Row],[Customer_ID]]</f>
        <v>22</v>
      </c>
      <c r="B2168" s="10" t="s">
        <v>4113</v>
      </c>
      <c r="C2168" t="s">
        <v>6572</v>
      </c>
    </row>
    <row r="2169" spans="1:3" x14ac:dyDescent="0.2">
      <c r="A2169">
        <f ca="1">PHOTOS[[#This Row],[Customer_ID]]</f>
        <v>129</v>
      </c>
      <c r="B2169" s="10" t="s">
        <v>4113</v>
      </c>
      <c r="C2169" t="s">
        <v>6573</v>
      </c>
    </row>
    <row r="2170" spans="1:3" x14ac:dyDescent="0.2">
      <c r="A2170">
        <f ca="1">PHOTOS[[#This Row],[Customer_ID]]</f>
        <v>200</v>
      </c>
      <c r="B2170" s="10" t="s">
        <v>4113</v>
      </c>
      <c r="C2170" t="s">
        <v>6574</v>
      </c>
    </row>
    <row r="2171" spans="1:3" x14ac:dyDescent="0.2">
      <c r="A2171">
        <f ca="1">PHOTOS[[#This Row],[Customer_ID]]</f>
        <v>42</v>
      </c>
      <c r="B2171" s="10" t="s">
        <v>4113</v>
      </c>
      <c r="C2171" t="s">
        <v>6575</v>
      </c>
    </row>
    <row r="2172" spans="1:3" x14ac:dyDescent="0.2">
      <c r="A2172">
        <f ca="1">PHOTOS[[#This Row],[Customer_ID]]</f>
        <v>124</v>
      </c>
      <c r="B2172" s="10" t="s">
        <v>4113</v>
      </c>
      <c r="C2172" t="s">
        <v>6576</v>
      </c>
    </row>
    <row r="2173" spans="1:3" x14ac:dyDescent="0.2">
      <c r="A2173">
        <f ca="1">PHOTOS[[#This Row],[Customer_ID]]</f>
        <v>43</v>
      </c>
      <c r="B2173" s="10" t="s">
        <v>4113</v>
      </c>
      <c r="C2173" t="s">
        <v>6577</v>
      </c>
    </row>
    <row r="2174" spans="1:3" x14ac:dyDescent="0.2">
      <c r="A2174">
        <f ca="1">PHOTOS[[#This Row],[Customer_ID]]</f>
        <v>87</v>
      </c>
      <c r="B2174" s="10" t="s">
        <v>4113</v>
      </c>
      <c r="C2174" t="s">
        <v>6578</v>
      </c>
    </row>
    <row r="2175" spans="1:3" x14ac:dyDescent="0.2">
      <c r="A2175">
        <f ca="1">PHOTOS[[#This Row],[Customer_ID]]</f>
        <v>61</v>
      </c>
      <c r="B2175" s="10" t="s">
        <v>4113</v>
      </c>
      <c r="C2175" t="s">
        <v>6579</v>
      </c>
    </row>
    <row r="2176" spans="1:3" x14ac:dyDescent="0.2">
      <c r="A2176">
        <f ca="1">PHOTOS[[#This Row],[Customer_ID]]</f>
        <v>16</v>
      </c>
      <c r="B2176" s="10" t="s">
        <v>4113</v>
      </c>
      <c r="C2176" t="s">
        <v>6580</v>
      </c>
    </row>
    <row r="2177" spans="1:3" x14ac:dyDescent="0.2">
      <c r="A2177">
        <f ca="1">PHOTOS[[#This Row],[Customer_ID]]</f>
        <v>79</v>
      </c>
      <c r="B2177" s="10" t="s">
        <v>4113</v>
      </c>
      <c r="C2177" t="s">
        <v>6581</v>
      </c>
    </row>
    <row r="2178" spans="1:3" x14ac:dyDescent="0.2">
      <c r="A2178">
        <f ca="1">PHOTOS[[#This Row],[Customer_ID]]</f>
        <v>175</v>
      </c>
      <c r="B2178" s="10" t="s">
        <v>4113</v>
      </c>
      <c r="C2178" t="s">
        <v>6582</v>
      </c>
    </row>
    <row r="2179" spans="1:3" x14ac:dyDescent="0.2">
      <c r="A2179">
        <f ca="1">PHOTOS[[#This Row],[Customer_ID]]</f>
        <v>116</v>
      </c>
      <c r="B2179" s="10" t="s">
        <v>4113</v>
      </c>
      <c r="C2179" t="s">
        <v>6583</v>
      </c>
    </row>
    <row r="2180" spans="1:3" x14ac:dyDescent="0.2">
      <c r="A2180">
        <f ca="1">PHOTOS[[#This Row],[Customer_ID]]</f>
        <v>35</v>
      </c>
      <c r="B2180" s="10" t="s">
        <v>4113</v>
      </c>
      <c r="C2180" t="s">
        <v>6584</v>
      </c>
    </row>
    <row r="2181" spans="1:3" x14ac:dyDescent="0.2">
      <c r="A2181">
        <f ca="1">PHOTOS[[#This Row],[Customer_ID]]</f>
        <v>200</v>
      </c>
      <c r="B2181" s="10" t="s">
        <v>4113</v>
      </c>
      <c r="C2181" t="s">
        <v>6585</v>
      </c>
    </row>
    <row r="2182" spans="1:3" x14ac:dyDescent="0.2">
      <c r="A2182">
        <f ca="1">PHOTOS[[#This Row],[Customer_ID]]</f>
        <v>146</v>
      </c>
      <c r="B2182" s="10" t="s">
        <v>4113</v>
      </c>
      <c r="C2182" t="s">
        <v>6586</v>
      </c>
    </row>
    <row r="2183" spans="1:3" x14ac:dyDescent="0.2">
      <c r="A2183">
        <f ca="1">PHOTOS[[#This Row],[Customer_ID]]</f>
        <v>199</v>
      </c>
      <c r="B2183" s="10" t="s">
        <v>4113</v>
      </c>
      <c r="C2183" t="s">
        <v>6587</v>
      </c>
    </row>
    <row r="2184" spans="1:3" x14ac:dyDescent="0.2">
      <c r="A2184">
        <f ca="1">PHOTOS[[#This Row],[Customer_ID]]</f>
        <v>136</v>
      </c>
      <c r="B2184" s="10" t="s">
        <v>4113</v>
      </c>
      <c r="C2184" t="s">
        <v>6588</v>
      </c>
    </row>
    <row r="2185" spans="1:3" x14ac:dyDescent="0.2">
      <c r="A2185">
        <f ca="1">PHOTOS[[#This Row],[Customer_ID]]</f>
        <v>119</v>
      </c>
      <c r="B2185" s="10" t="s">
        <v>4113</v>
      </c>
      <c r="C2185" t="s">
        <v>6589</v>
      </c>
    </row>
    <row r="2186" spans="1:3" x14ac:dyDescent="0.2">
      <c r="A2186">
        <f ca="1">PHOTOS[[#This Row],[Customer_ID]]</f>
        <v>103</v>
      </c>
      <c r="B2186" s="10" t="s">
        <v>4113</v>
      </c>
      <c r="C2186" t="s">
        <v>6590</v>
      </c>
    </row>
    <row r="2187" spans="1:3" x14ac:dyDescent="0.2">
      <c r="A2187">
        <f ca="1">PHOTOS[[#This Row],[Customer_ID]]</f>
        <v>86</v>
      </c>
      <c r="B2187" s="10" t="s">
        <v>4113</v>
      </c>
      <c r="C2187" t="s">
        <v>6591</v>
      </c>
    </row>
    <row r="2188" spans="1:3" x14ac:dyDescent="0.2">
      <c r="A2188">
        <f ca="1">PHOTOS[[#This Row],[Customer_ID]]</f>
        <v>65</v>
      </c>
      <c r="B2188" s="10" t="s">
        <v>4113</v>
      </c>
      <c r="C2188" t="s">
        <v>6592</v>
      </c>
    </row>
    <row r="2189" spans="1:3" x14ac:dyDescent="0.2">
      <c r="A2189">
        <f ca="1">PHOTOS[[#This Row],[Customer_ID]]</f>
        <v>179</v>
      </c>
      <c r="B2189" s="10" t="s">
        <v>4113</v>
      </c>
      <c r="C2189" t="s">
        <v>6593</v>
      </c>
    </row>
    <row r="2190" spans="1:3" x14ac:dyDescent="0.2">
      <c r="A2190">
        <f ca="1">PHOTOS[[#This Row],[Customer_ID]]</f>
        <v>17</v>
      </c>
      <c r="B2190" s="10" t="s">
        <v>4113</v>
      </c>
      <c r="C2190" t="s">
        <v>6594</v>
      </c>
    </row>
    <row r="2191" spans="1:3" x14ac:dyDescent="0.2">
      <c r="A2191">
        <f ca="1">PHOTOS[[#This Row],[Customer_ID]]</f>
        <v>86</v>
      </c>
      <c r="B2191" s="10" t="s">
        <v>4113</v>
      </c>
      <c r="C2191" t="s">
        <v>6595</v>
      </c>
    </row>
    <row r="2192" spans="1:3" x14ac:dyDescent="0.2">
      <c r="A2192">
        <f ca="1">PHOTOS[[#This Row],[Customer_ID]]</f>
        <v>64</v>
      </c>
      <c r="B2192" s="10" t="s">
        <v>4113</v>
      </c>
      <c r="C2192" t="s">
        <v>6596</v>
      </c>
    </row>
    <row r="2193" spans="1:3" x14ac:dyDescent="0.2">
      <c r="A2193">
        <f ca="1">PHOTOS[[#This Row],[Customer_ID]]</f>
        <v>134</v>
      </c>
      <c r="B2193" s="10" t="s">
        <v>4113</v>
      </c>
      <c r="C2193" t="s">
        <v>6597</v>
      </c>
    </row>
    <row r="2194" spans="1:3" x14ac:dyDescent="0.2">
      <c r="A2194">
        <f ca="1">PHOTOS[[#This Row],[Customer_ID]]</f>
        <v>97</v>
      </c>
      <c r="B2194" s="10" t="s">
        <v>4113</v>
      </c>
      <c r="C2194" t="s">
        <v>6598</v>
      </c>
    </row>
    <row r="2195" spans="1:3" x14ac:dyDescent="0.2">
      <c r="A2195">
        <f ca="1">PHOTOS[[#This Row],[Customer_ID]]</f>
        <v>48</v>
      </c>
      <c r="B2195" s="10" t="s">
        <v>4113</v>
      </c>
      <c r="C2195" t="s">
        <v>6599</v>
      </c>
    </row>
    <row r="2196" spans="1:3" x14ac:dyDescent="0.2">
      <c r="A2196">
        <f ca="1">PHOTOS[[#This Row],[Customer_ID]]</f>
        <v>74</v>
      </c>
      <c r="B2196" s="10" t="s">
        <v>4113</v>
      </c>
      <c r="C2196" t="s">
        <v>6600</v>
      </c>
    </row>
    <row r="2197" spans="1:3" x14ac:dyDescent="0.2">
      <c r="A2197">
        <f ca="1">PHOTOS[[#This Row],[Customer_ID]]</f>
        <v>196</v>
      </c>
      <c r="B2197" s="10" t="s">
        <v>4113</v>
      </c>
      <c r="C2197" t="s">
        <v>6601</v>
      </c>
    </row>
    <row r="2198" spans="1:3" x14ac:dyDescent="0.2">
      <c r="A2198">
        <f ca="1">PHOTOS[[#This Row],[Customer_ID]]</f>
        <v>80</v>
      </c>
      <c r="B2198" s="10" t="s">
        <v>4113</v>
      </c>
      <c r="C2198" t="s">
        <v>6602</v>
      </c>
    </row>
    <row r="2199" spans="1:3" x14ac:dyDescent="0.2">
      <c r="A2199">
        <f ca="1">PHOTOS[[#This Row],[Customer_ID]]</f>
        <v>84</v>
      </c>
      <c r="B2199" s="10" t="s">
        <v>4113</v>
      </c>
      <c r="C2199" t="s">
        <v>6603</v>
      </c>
    </row>
    <row r="2200" spans="1:3" x14ac:dyDescent="0.2">
      <c r="A2200">
        <f ca="1">PHOTOS[[#This Row],[Customer_ID]]</f>
        <v>144</v>
      </c>
      <c r="B2200" s="10" t="s">
        <v>4113</v>
      </c>
      <c r="C2200" t="s">
        <v>6604</v>
      </c>
    </row>
    <row r="2201" spans="1:3" x14ac:dyDescent="0.2">
      <c r="A2201">
        <f ca="1">PHOTOS[[#This Row],[Customer_ID]]</f>
        <v>85</v>
      </c>
      <c r="B2201" s="10" t="s">
        <v>4113</v>
      </c>
      <c r="C2201" t="s">
        <v>6605</v>
      </c>
    </row>
    <row r="2202" spans="1:3" x14ac:dyDescent="0.2">
      <c r="A2202">
        <f ca="1">PHOTOS[[#This Row],[Customer_ID]]</f>
        <v>120</v>
      </c>
      <c r="B2202" s="10" t="s">
        <v>4113</v>
      </c>
      <c r="C2202" t="s">
        <v>6606</v>
      </c>
    </row>
    <row r="2203" spans="1:3" x14ac:dyDescent="0.2">
      <c r="A2203">
        <f ca="1">PHOTOS[[#This Row],[Customer_ID]]</f>
        <v>176</v>
      </c>
      <c r="B2203" s="10" t="s">
        <v>4113</v>
      </c>
      <c r="C2203" t="s">
        <v>6607</v>
      </c>
    </row>
    <row r="2204" spans="1:3" x14ac:dyDescent="0.2">
      <c r="A2204">
        <f ca="1">PHOTOS[[#This Row],[Customer_ID]]</f>
        <v>114</v>
      </c>
      <c r="B2204" s="10" t="s">
        <v>4113</v>
      </c>
      <c r="C2204" t="s">
        <v>6608</v>
      </c>
    </row>
    <row r="2205" spans="1:3" x14ac:dyDescent="0.2">
      <c r="A2205">
        <f ca="1">PHOTOS[[#This Row],[Customer_ID]]</f>
        <v>96</v>
      </c>
      <c r="B2205" s="10" t="s">
        <v>4113</v>
      </c>
      <c r="C2205" t="s">
        <v>6609</v>
      </c>
    </row>
    <row r="2206" spans="1:3" x14ac:dyDescent="0.2">
      <c r="A2206">
        <f ca="1">PHOTOS[[#This Row],[Customer_ID]]</f>
        <v>164</v>
      </c>
      <c r="B2206" s="10" t="s">
        <v>4113</v>
      </c>
      <c r="C2206" t="s">
        <v>6610</v>
      </c>
    </row>
    <row r="2207" spans="1:3" x14ac:dyDescent="0.2">
      <c r="A2207">
        <f ca="1">PHOTOS[[#This Row],[Customer_ID]]</f>
        <v>103</v>
      </c>
      <c r="B2207" s="10" t="s">
        <v>4113</v>
      </c>
      <c r="C2207" t="s">
        <v>6611</v>
      </c>
    </row>
    <row r="2208" spans="1:3" x14ac:dyDescent="0.2">
      <c r="A2208">
        <f ca="1">PHOTOS[[#This Row],[Customer_ID]]</f>
        <v>100</v>
      </c>
      <c r="B2208" s="10" t="s">
        <v>4113</v>
      </c>
      <c r="C2208" t="s">
        <v>6612</v>
      </c>
    </row>
    <row r="2209" spans="1:3" x14ac:dyDescent="0.2">
      <c r="A2209">
        <f ca="1">PHOTOS[[#This Row],[Customer_ID]]</f>
        <v>111</v>
      </c>
      <c r="B2209" s="10" t="s">
        <v>4113</v>
      </c>
      <c r="C2209" t="s">
        <v>6613</v>
      </c>
    </row>
    <row r="2210" spans="1:3" x14ac:dyDescent="0.2">
      <c r="A2210">
        <f ca="1">PHOTOS[[#This Row],[Customer_ID]]</f>
        <v>31</v>
      </c>
      <c r="B2210" s="10" t="s">
        <v>4113</v>
      </c>
      <c r="C2210" t="s">
        <v>6614</v>
      </c>
    </row>
    <row r="2211" spans="1:3" x14ac:dyDescent="0.2">
      <c r="A2211">
        <f ca="1">PHOTOS[[#This Row],[Customer_ID]]</f>
        <v>56</v>
      </c>
      <c r="B2211" s="10" t="s">
        <v>4113</v>
      </c>
      <c r="C2211" t="s">
        <v>6615</v>
      </c>
    </row>
    <row r="2212" spans="1:3" x14ac:dyDescent="0.2">
      <c r="A2212">
        <f ca="1">PHOTOS[[#This Row],[Customer_ID]]</f>
        <v>85</v>
      </c>
      <c r="B2212" s="10" t="s">
        <v>4113</v>
      </c>
      <c r="C2212" t="s">
        <v>6616</v>
      </c>
    </row>
    <row r="2213" spans="1:3" x14ac:dyDescent="0.2">
      <c r="A2213">
        <f ca="1">PHOTOS[[#This Row],[Customer_ID]]</f>
        <v>184</v>
      </c>
      <c r="B2213" s="10" t="s">
        <v>4113</v>
      </c>
      <c r="C2213" t="s">
        <v>6617</v>
      </c>
    </row>
    <row r="2214" spans="1:3" x14ac:dyDescent="0.2">
      <c r="A2214">
        <f ca="1">PHOTOS[[#This Row],[Customer_ID]]</f>
        <v>186</v>
      </c>
      <c r="B2214" s="10" t="s">
        <v>4113</v>
      </c>
      <c r="C2214" t="s">
        <v>6618</v>
      </c>
    </row>
    <row r="2215" spans="1:3" x14ac:dyDescent="0.2">
      <c r="A2215">
        <f ca="1">PHOTOS[[#This Row],[Customer_ID]]</f>
        <v>193</v>
      </c>
      <c r="B2215" s="10" t="s">
        <v>4113</v>
      </c>
      <c r="C2215" t="s">
        <v>6619</v>
      </c>
    </row>
    <row r="2216" spans="1:3" x14ac:dyDescent="0.2">
      <c r="A2216">
        <f ca="1">PHOTOS[[#This Row],[Customer_ID]]</f>
        <v>88</v>
      </c>
      <c r="B2216" s="10" t="s">
        <v>4113</v>
      </c>
      <c r="C2216" t="s">
        <v>6620</v>
      </c>
    </row>
    <row r="2217" spans="1:3" x14ac:dyDescent="0.2">
      <c r="A2217">
        <f ca="1">PHOTOS[[#This Row],[Customer_ID]]</f>
        <v>105</v>
      </c>
      <c r="B2217" s="10" t="s">
        <v>4113</v>
      </c>
      <c r="C2217" t="s">
        <v>6621</v>
      </c>
    </row>
    <row r="2218" spans="1:3" x14ac:dyDescent="0.2">
      <c r="A2218">
        <f ca="1">PHOTOS[[#This Row],[Customer_ID]]</f>
        <v>99</v>
      </c>
      <c r="B2218" s="10" t="s">
        <v>4113</v>
      </c>
      <c r="C2218" t="s">
        <v>6622</v>
      </c>
    </row>
    <row r="2219" spans="1:3" x14ac:dyDescent="0.2">
      <c r="A2219">
        <f ca="1">PHOTOS[[#This Row],[Customer_ID]]</f>
        <v>96</v>
      </c>
      <c r="B2219" s="10" t="s">
        <v>4113</v>
      </c>
      <c r="C2219" t="s">
        <v>6623</v>
      </c>
    </row>
    <row r="2220" spans="1:3" x14ac:dyDescent="0.2">
      <c r="A2220">
        <f ca="1">PHOTOS[[#This Row],[Customer_ID]]</f>
        <v>3</v>
      </c>
      <c r="B2220" s="10" t="s">
        <v>4113</v>
      </c>
      <c r="C2220" t="s">
        <v>6624</v>
      </c>
    </row>
    <row r="2221" spans="1:3" x14ac:dyDescent="0.2">
      <c r="A2221">
        <f ca="1">PHOTOS[[#This Row],[Customer_ID]]</f>
        <v>51</v>
      </c>
      <c r="B2221" s="10" t="s">
        <v>4113</v>
      </c>
      <c r="C2221" t="s">
        <v>6625</v>
      </c>
    </row>
    <row r="2222" spans="1:3" x14ac:dyDescent="0.2">
      <c r="A2222">
        <f ca="1">PHOTOS[[#This Row],[Customer_ID]]</f>
        <v>161</v>
      </c>
      <c r="B2222" s="10" t="s">
        <v>4113</v>
      </c>
      <c r="C2222" t="s">
        <v>6626</v>
      </c>
    </row>
    <row r="2223" spans="1:3" x14ac:dyDescent="0.2">
      <c r="A2223">
        <f ca="1">PHOTOS[[#This Row],[Customer_ID]]</f>
        <v>49</v>
      </c>
      <c r="B2223" s="10" t="s">
        <v>4113</v>
      </c>
      <c r="C2223" t="s">
        <v>6627</v>
      </c>
    </row>
    <row r="2224" spans="1:3" x14ac:dyDescent="0.2">
      <c r="A2224">
        <f ca="1">PHOTOS[[#This Row],[Customer_ID]]</f>
        <v>29</v>
      </c>
      <c r="B2224" s="10" t="s">
        <v>4113</v>
      </c>
      <c r="C2224" t="s">
        <v>6628</v>
      </c>
    </row>
    <row r="2225" spans="1:3" x14ac:dyDescent="0.2">
      <c r="A2225">
        <f ca="1">PHOTOS[[#This Row],[Customer_ID]]</f>
        <v>8</v>
      </c>
      <c r="B2225" s="10" t="s">
        <v>4113</v>
      </c>
      <c r="C2225" t="s">
        <v>6629</v>
      </c>
    </row>
    <row r="2226" spans="1:3" x14ac:dyDescent="0.2">
      <c r="A2226">
        <f ca="1">PHOTOS[[#This Row],[Customer_ID]]</f>
        <v>120</v>
      </c>
      <c r="B2226" s="10" t="s">
        <v>4113</v>
      </c>
      <c r="C2226" t="s">
        <v>6630</v>
      </c>
    </row>
    <row r="2227" spans="1:3" x14ac:dyDescent="0.2">
      <c r="A2227">
        <f ca="1">PHOTOS[[#This Row],[Customer_ID]]</f>
        <v>52</v>
      </c>
      <c r="B2227" s="10" t="s">
        <v>4113</v>
      </c>
      <c r="C2227" t="s">
        <v>6631</v>
      </c>
    </row>
    <row r="2228" spans="1:3" x14ac:dyDescent="0.2">
      <c r="A2228">
        <f ca="1">PHOTOS[[#This Row],[Customer_ID]]</f>
        <v>197</v>
      </c>
      <c r="B2228" s="10" t="s">
        <v>4113</v>
      </c>
      <c r="C2228" t="s">
        <v>6632</v>
      </c>
    </row>
    <row r="2229" spans="1:3" x14ac:dyDescent="0.2">
      <c r="A2229">
        <f ca="1">PHOTOS[[#This Row],[Customer_ID]]</f>
        <v>162</v>
      </c>
      <c r="B2229" s="10" t="s">
        <v>4113</v>
      </c>
      <c r="C2229" t="s">
        <v>6633</v>
      </c>
    </row>
    <row r="2230" spans="1:3" x14ac:dyDescent="0.2">
      <c r="A2230">
        <f ca="1">PHOTOS[[#This Row],[Customer_ID]]</f>
        <v>196</v>
      </c>
      <c r="B2230" s="10" t="s">
        <v>4113</v>
      </c>
      <c r="C2230" t="s">
        <v>6634</v>
      </c>
    </row>
    <row r="2231" spans="1:3" x14ac:dyDescent="0.2">
      <c r="A2231">
        <f ca="1">PHOTOS[[#This Row],[Customer_ID]]</f>
        <v>187</v>
      </c>
      <c r="B2231" s="10" t="s">
        <v>4113</v>
      </c>
      <c r="C2231" t="s">
        <v>6635</v>
      </c>
    </row>
    <row r="2232" spans="1:3" x14ac:dyDescent="0.2">
      <c r="A2232">
        <f ca="1">PHOTOS[[#This Row],[Customer_ID]]</f>
        <v>9</v>
      </c>
      <c r="B2232" s="10" t="s">
        <v>4113</v>
      </c>
      <c r="C2232" t="s">
        <v>6636</v>
      </c>
    </row>
    <row r="2233" spans="1:3" x14ac:dyDescent="0.2">
      <c r="A2233">
        <f ca="1">PHOTOS[[#This Row],[Customer_ID]]</f>
        <v>3</v>
      </c>
      <c r="B2233" s="10" t="s">
        <v>4113</v>
      </c>
      <c r="C2233" t="s">
        <v>6637</v>
      </c>
    </row>
    <row r="2234" spans="1:3" x14ac:dyDescent="0.2">
      <c r="A2234">
        <f ca="1">PHOTOS[[#This Row],[Customer_ID]]</f>
        <v>200</v>
      </c>
      <c r="B2234" s="10" t="s">
        <v>4113</v>
      </c>
      <c r="C2234" t="s">
        <v>6638</v>
      </c>
    </row>
    <row r="2235" spans="1:3" x14ac:dyDescent="0.2">
      <c r="A2235">
        <f ca="1">PHOTOS[[#This Row],[Customer_ID]]</f>
        <v>34</v>
      </c>
      <c r="B2235" s="10" t="s">
        <v>4113</v>
      </c>
      <c r="C2235" t="s">
        <v>6639</v>
      </c>
    </row>
    <row r="2236" spans="1:3" x14ac:dyDescent="0.2">
      <c r="A2236">
        <f ca="1">PHOTOS[[#This Row],[Customer_ID]]</f>
        <v>25</v>
      </c>
      <c r="B2236" s="10" t="s">
        <v>4113</v>
      </c>
      <c r="C2236" t="s">
        <v>6640</v>
      </c>
    </row>
    <row r="2237" spans="1:3" x14ac:dyDescent="0.2">
      <c r="A2237">
        <f ca="1">PHOTOS[[#This Row],[Customer_ID]]</f>
        <v>15</v>
      </c>
      <c r="B2237" s="10" t="s">
        <v>4113</v>
      </c>
      <c r="C2237" t="s">
        <v>6641</v>
      </c>
    </row>
    <row r="2238" spans="1:3" x14ac:dyDescent="0.2">
      <c r="A2238">
        <f ca="1">PHOTOS[[#This Row],[Customer_ID]]</f>
        <v>86</v>
      </c>
      <c r="B2238" s="10" t="s">
        <v>4113</v>
      </c>
      <c r="C2238" t="s">
        <v>6642</v>
      </c>
    </row>
    <row r="2239" spans="1:3" x14ac:dyDescent="0.2">
      <c r="A2239">
        <f ca="1">PHOTOS[[#This Row],[Customer_ID]]</f>
        <v>16</v>
      </c>
      <c r="B2239" s="10" t="s">
        <v>4113</v>
      </c>
      <c r="C2239" t="s">
        <v>6643</v>
      </c>
    </row>
    <row r="2240" spans="1:3" x14ac:dyDescent="0.2">
      <c r="A2240">
        <f ca="1">PHOTOS[[#This Row],[Customer_ID]]</f>
        <v>58</v>
      </c>
      <c r="B2240" s="10" t="s">
        <v>4113</v>
      </c>
      <c r="C2240" t="s">
        <v>6644</v>
      </c>
    </row>
    <row r="2241" spans="1:3" x14ac:dyDescent="0.2">
      <c r="A2241">
        <f ca="1">PHOTOS[[#This Row],[Customer_ID]]</f>
        <v>88</v>
      </c>
      <c r="B2241" s="10" t="s">
        <v>4113</v>
      </c>
      <c r="C2241" t="s">
        <v>6645</v>
      </c>
    </row>
    <row r="2242" spans="1:3" x14ac:dyDescent="0.2">
      <c r="A2242">
        <f ca="1">PHOTOS[[#This Row],[Customer_ID]]</f>
        <v>197</v>
      </c>
      <c r="B2242" s="10" t="s">
        <v>4113</v>
      </c>
      <c r="C2242" t="s">
        <v>6646</v>
      </c>
    </row>
    <row r="2243" spans="1:3" x14ac:dyDescent="0.2">
      <c r="A2243">
        <f ca="1">PHOTOS[[#This Row],[Customer_ID]]</f>
        <v>141</v>
      </c>
      <c r="B2243" s="10" t="s">
        <v>4113</v>
      </c>
      <c r="C2243" t="s">
        <v>6647</v>
      </c>
    </row>
    <row r="2244" spans="1:3" x14ac:dyDescent="0.2">
      <c r="A2244">
        <f ca="1">PHOTOS[[#This Row],[Customer_ID]]</f>
        <v>116</v>
      </c>
      <c r="B2244" s="10" t="s">
        <v>4113</v>
      </c>
      <c r="C2244" t="s">
        <v>6648</v>
      </c>
    </row>
    <row r="2245" spans="1:3" x14ac:dyDescent="0.2">
      <c r="A2245">
        <f ca="1">PHOTOS[[#This Row],[Customer_ID]]</f>
        <v>28</v>
      </c>
      <c r="B2245" s="10" t="s">
        <v>4113</v>
      </c>
      <c r="C2245" t="s">
        <v>6649</v>
      </c>
    </row>
    <row r="2246" spans="1:3" x14ac:dyDescent="0.2">
      <c r="A2246">
        <f ca="1">PHOTOS[[#This Row],[Customer_ID]]</f>
        <v>129</v>
      </c>
      <c r="B2246" s="10" t="s">
        <v>4113</v>
      </c>
      <c r="C2246" t="s">
        <v>6650</v>
      </c>
    </row>
    <row r="2247" spans="1:3" x14ac:dyDescent="0.2">
      <c r="A2247">
        <f ca="1">PHOTOS[[#This Row],[Customer_ID]]</f>
        <v>10</v>
      </c>
      <c r="B2247" s="10" t="s">
        <v>4113</v>
      </c>
      <c r="C2247" t="s">
        <v>6651</v>
      </c>
    </row>
    <row r="2248" spans="1:3" x14ac:dyDescent="0.2">
      <c r="A2248">
        <f ca="1">PHOTOS[[#This Row],[Customer_ID]]</f>
        <v>4</v>
      </c>
      <c r="B2248" s="10" t="s">
        <v>4113</v>
      </c>
      <c r="C2248" t="s">
        <v>6652</v>
      </c>
    </row>
    <row r="2249" spans="1:3" x14ac:dyDescent="0.2">
      <c r="A2249">
        <f ca="1">PHOTOS[[#This Row],[Customer_ID]]</f>
        <v>117</v>
      </c>
      <c r="B2249" s="10" t="s">
        <v>4113</v>
      </c>
      <c r="C2249" t="s">
        <v>6653</v>
      </c>
    </row>
    <row r="2250" spans="1:3" x14ac:dyDescent="0.2">
      <c r="A2250">
        <f ca="1">PHOTOS[[#This Row],[Customer_ID]]</f>
        <v>89</v>
      </c>
      <c r="B2250" s="10" t="s">
        <v>4113</v>
      </c>
      <c r="C2250" t="s">
        <v>6654</v>
      </c>
    </row>
    <row r="2251" spans="1:3" x14ac:dyDescent="0.2">
      <c r="A2251">
        <f ca="1">PHOTOS[[#This Row],[Customer_ID]]</f>
        <v>9</v>
      </c>
      <c r="B2251" s="10" t="s">
        <v>4113</v>
      </c>
      <c r="C2251" t="s">
        <v>6655</v>
      </c>
    </row>
    <row r="2252" spans="1:3" x14ac:dyDescent="0.2">
      <c r="A2252">
        <f ca="1">PHOTOS[[#This Row],[Customer_ID]]</f>
        <v>129</v>
      </c>
      <c r="B2252" s="10" t="s">
        <v>4113</v>
      </c>
      <c r="C2252" t="s">
        <v>6656</v>
      </c>
    </row>
    <row r="2253" spans="1:3" x14ac:dyDescent="0.2">
      <c r="A2253">
        <f ca="1">PHOTOS[[#This Row],[Customer_ID]]</f>
        <v>117</v>
      </c>
      <c r="B2253" s="10" t="s">
        <v>4113</v>
      </c>
      <c r="C2253" t="s">
        <v>6657</v>
      </c>
    </row>
    <row r="2254" spans="1:3" x14ac:dyDescent="0.2">
      <c r="A2254">
        <f ca="1">PHOTOS[[#This Row],[Customer_ID]]</f>
        <v>78</v>
      </c>
      <c r="B2254" s="10" t="s">
        <v>4113</v>
      </c>
      <c r="C2254" t="s">
        <v>6658</v>
      </c>
    </row>
    <row r="2255" spans="1:3" x14ac:dyDescent="0.2">
      <c r="A2255">
        <f ca="1">PHOTOS[[#This Row],[Customer_ID]]</f>
        <v>181</v>
      </c>
      <c r="B2255" s="10" t="s">
        <v>4113</v>
      </c>
      <c r="C2255" t="s">
        <v>6659</v>
      </c>
    </row>
    <row r="2256" spans="1:3" x14ac:dyDescent="0.2">
      <c r="A2256">
        <f ca="1">PHOTOS[[#This Row],[Customer_ID]]</f>
        <v>187</v>
      </c>
      <c r="B2256" s="10" t="s">
        <v>4113</v>
      </c>
      <c r="C2256" t="s">
        <v>6660</v>
      </c>
    </row>
    <row r="2257" spans="1:3" x14ac:dyDescent="0.2">
      <c r="A2257">
        <f ca="1">PHOTOS[[#This Row],[Customer_ID]]</f>
        <v>86</v>
      </c>
      <c r="B2257" s="10" t="s">
        <v>4113</v>
      </c>
      <c r="C2257" t="s">
        <v>6661</v>
      </c>
    </row>
    <row r="2258" spans="1:3" x14ac:dyDescent="0.2">
      <c r="A2258">
        <f ca="1">PHOTOS[[#This Row],[Customer_ID]]</f>
        <v>117</v>
      </c>
      <c r="B2258" s="10" t="s">
        <v>4113</v>
      </c>
      <c r="C2258" t="s">
        <v>6662</v>
      </c>
    </row>
    <row r="2259" spans="1:3" x14ac:dyDescent="0.2">
      <c r="A2259">
        <f ca="1">PHOTOS[[#This Row],[Customer_ID]]</f>
        <v>183</v>
      </c>
      <c r="B2259" s="10" t="s">
        <v>4113</v>
      </c>
      <c r="C2259" t="s">
        <v>6663</v>
      </c>
    </row>
    <row r="2260" spans="1:3" x14ac:dyDescent="0.2">
      <c r="A2260">
        <f ca="1">PHOTOS[[#This Row],[Customer_ID]]</f>
        <v>68</v>
      </c>
      <c r="B2260" s="10" t="s">
        <v>4113</v>
      </c>
      <c r="C2260" t="s">
        <v>6664</v>
      </c>
    </row>
    <row r="2261" spans="1:3" x14ac:dyDescent="0.2">
      <c r="A2261">
        <f ca="1">PHOTOS[[#This Row],[Customer_ID]]</f>
        <v>36</v>
      </c>
      <c r="B2261" s="10" t="s">
        <v>4113</v>
      </c>
      <c r="C2261" t="s">
        <v>6665</v>
      </c>
    </row>
    <row r="2262" spans="1:3" x14ac:dyDescent="0.2">
      <c r="A2262">
        <f ca="1">PHOTOS[[#This Row],[Customer_ID]]</f>
        <v>138</v>
      </c>
      <c r="B2262" s="10" t="s">
        <v>4113</v>
      </c>
      <c r="C2262" t="s">
        <v>6666</v>
      </c>
    </row>
    <row r="2263" spans="1:3" x14ac:dyDescent="0.2">
      <c r="A2263">
        <f ca="1">PHOTOS[[#This Row],[Customer_ID]]</f>
        <v>18</v>
      </c>
      <c r="B2263" s="10" t="s">
        <v>4113</v>
      </c>
      <c r="C2263" t="s">
        <v>6667</v>
      </c>
    </row>
    <row r="2264" spans="1:3" x14ac:dyDescent="0.2">
      <c r="A2264">
        <f ca="1">PHOTOS[[#This Row],[Customer_ID]]</f>
        <v>54</v>
      </c>
      <c r="B2264" s="10" t="s">
        <v>4113</v>
      </c>
      <c r="C2264" t="s">
        <v>6668</v>
      </c>
    </row>
    <row r="2265" spans="1:3" x14ac:dyDescent="0.2">
      <c r="A2265">
        <f ca="1">PHOTOS[[#This Row],[Customer_ID]]</f>
        <v>125</v>
      </c>
      <c r="B2265" s="10" t="s">
        <v>4113</v>
      </c>
      <c r="C2265" t="s">
        <v>6669</v>
      </c>
    </row>
    <row r="2266" spans="1:3" x14ac:dyDescent="0.2">
      <c r="A2266">
        <f ca="1">PHOTOS[[#This Row],[Customer_ID]]</f>
        <v>80</v>
      </c>
      <c r="B2266" s="10" t="s">
        <v>4113</v>
      </c>
      <c r="C2266" t="s">
        <v>6670</v>
      </c>
    </row>
    <row r="2267" spans="1:3" x14ac:dyDescent="0.2">
      <c r="A2267">
        <f ca="1">PHOTOS[[#This Row],[Customer_ID]]</f>
        <v>87</v>
      </c>
      <c r="B2267" s="10" t="s">
        <v>4113</v>
      </c>
      <c r="C2267" t="s">
        <v>6671</v>
      </c>
    </row>
    <row r="2268" spans="1:3" x14ac:dyDescent="0.2">
      <c r="A2268">
        <f ca="1">PHOTOS[[#This Row],[Customer_ID]]</f>
        <v>130</v>
      </c>
      <c r="B2268" s="10" t="s">
        <v>4113</v>
      </c>
      <c r="C2268" t="s">
        <v>6672</v>
      </c>
    </row>
    <row r="2269" spans="1:3" x14ac:dyDescent="0.2">
      <c r="A2269">
        <f ca="1">PHOTOS[[#This Row],[Customer_ID]]</f>
        <v>98</v>
      </c>
      <c r="B2269" s="10" t="s">
        <v>4113</v>
      </c>
      <c r="C2269" t="s">
        <v>6673</v>
      </c>
    </row>
    <row r="2270" spans="1:3" x14ac:dyDescent="0.2">
      <c r="A2270">
        <f ca="1">PHOTOS[[#This Row],[Customer_ID]]</f>
        <v>143</v>
      </c>
      <c r="B2270" s="10" t="s">
        <v>4113</v>
      </c>
      <c r="C2270" t="s">
        <v>6674</v>
      </c>
    </row>
    <row r="2271" spans="1:3" x14ac:dyDescent="0.2">
      <c r="A2271">
        <f ca="1">PHOTOS[[#This Row],[Customer_ID]]</f>
        <v>159</v>
      </c>
      <c r="B2271" s="10" t="s">
        <v>4113</v>
      </c>
      <c r="C2271" t="s">
        <v>6675</v>
      </c>
    </row>
    <row r="2272" spans="1:3" x14ac:dyDescent="0.2">
      <c r="A2272">
        <f ca="1">PHOTOS[[#This Row],[Customer_ID]]</f>
        <v>135</v>
      </c>
      <c r="B2272" s="10" t="s">
        <v>4113</v>
      </c>
      <c r="C2272" t="s">
        <v>6676</v>
      </c>
    </row>
    <row r="2273" spans="1:3" x14ac:dyDescent="0.2">
      <c r="A2273">
        <f ca="1">PHOTOS[[#This Row],[Customer_ID]]</f>
        <v>172</v>
      </c>
      <c r="B2273" s="10" t="s">
        <v>4113</v>
      </c>
      <c r="C2273" t="s">
        <v>6677</v>
      </c>
    </row>
    <row r="2274" spans="1:3" x14ac:dyDescent="0.2">
      <c r="A2274">
        <f ca="1">PHOTOS[[#This Row],[Customer_ID]]</f>
        <v>61</v>
      </c>
      <c r="B2274" s="10" t="s">
        <v>4113</v>
      </c>
      <c r="C2274" t="s">
        <v>6678</v>
      </c>
    </row>
    <row r="2275" spans="1:3" x14ac:dyDescent="0.2">
      <c r="A2275">
        <f ca="1">PHOTOS[[#This Row],[Customer_ID]]</f>
        <v>81</v>
      </c>
      <c r="B2275" s="10" t="s">
        <v>4113</v>
      </c>
      <c r="C2275" t="s">
        <v>6679</v>
      </c>
    </row>
    <row r="2276" spans="1:3" x14ac:dyDescent="0.2">
      <c r="A2276">
        <f ca="1">PHOTOS[[#This Row],[Customer_ID]]</f>
        <v>52</v>
      </c>
      <c r="B2276" s="10" t="s">
        <v>4113</v>
      </c>
      <c r="C2276" t="s">
        <v>6680</v>
      </c>
    </row>
    <row r="2277" spans="1:3" x14ac:dyDescent="0.2">
      <c r="A2277">
        <f ca="1">PHOTOS[[#This Row],[Customer_ID]]</f>
        <v>116</v>
      </c>
      <c r="B2277" s="10" t="s">
        <v>4113</v>
      </c>
      <c r="C2277" t="s">
        <v>6681</v>
      </c>
    </row>
    <row r="2278" spans="1:3" x14ac:dyDescent="0.2">
      <c r="A2278">
        <f ca="1">PHOTOS[[#This Row],[Customer_ID]]</f>
        <v>4</v>
      </c>
      <c r="B2278" s="10" t="s">
        <v>4113</v>
      </c>
      <c r="C2278" t="s">
        <v>6682</v>
      </c>
    </row>
    <row r="2279" spans="1:3" x14ac:dyDescent="0.2">
      <c r="A2279">
        <f ca="1">PHOTOS[[#This Row],[Customer_ID]]</f>
        <v>87</v>
      </c>
      <c r="B2279" s="10" t="s">
        <v>4113</v>
      </c>
      <c r="C2279" t="s">
        <v>6683</v>
      </c>
    </row>
    <row r="2280" spans="1:3" x14ac:dyDescent="0.2">
      <c r="A2280">
        <f ca="1">PHOTOS[[#This Row],[Customer_ID]]</f>
        <v>198</v>
      </c>
      <c r="B2280" s="10" t="s">
        <v>4113</v>
      </c>
      <c r="C2280" t="s">
        <v>6684</v>
      </c>
    </row>
    <row r="2281" spans="1:3" x14ac:dyDescent="0.2">
      <c r="A2281">
        <f ca="1">PHOTOS[[#This Row],[Customer_ID]]</f>
        <v>165</v>
      </c>
      <c r="B2281" s="10" t="s">
        <v>4113</v>
      </c>
      <c r="C2281" t="s">
        <v>6685</v>
      </c>
    </row>
    <row r="2282" spans="1:3" x14ac:dyDescent="0.2">
      <c r="A2282">
        <f ca="1">PHOTOS[[#This Row],[Customer_ID]]</f>
        <v>45</v>
      </c>
      <c r="B2282" s="10" t="s">
        <v>4113</v>
      </c>
      <c r="C2282" t="s">
        <v>6686</v>
      </c>
    </row>
    <row r="2283" spans="1:3" x14ac:dyDescent="0.2">
      <c r="A2283">
        <f ca="1">PHOTOS[[#This Row],[Customer_ID]]</f>
        <v>76</v>
      </c>
      <c r="B2283" s="10" t="s">
        <v>4113</v>
      </c>
      <c r="C2283" t="s">
        <v>6687</v>
      </c>
    </row>
    <row r="2284" spans="1:3" x14ac:dyDescent="0.2">
      <c r="A2284">
        <f ca="1">PHOTOS[[#This Row],[Customer_ID]]</f>
        <v>198</v>
      </c>
      <c r="B2284" s="10" t="s">
        <v>4113</v>
      </c>
      <c r="C2284" t="s">
        <v>6688</v>
      </c>
    </row>
    <row r="2285" spans="1:3" x14ac:dyDescent="0.2">
      <c r="A2285">
        <f ca="1">PHOTOS[[#This Row],[Customer_ID]]</f>
        <v>143</v>
      </c>
      <c r="B2285" s="10" t="s">
        <v>4113</v>
      </c>
      <c r="C2285" t="s">
        <v>6689</v>
      </c>
    </row>
    <row r="2286" spans="1:3" x14ac:dyDescent="0.2">
      <c r="A2286">
        <f ca="1">PHOTOS[[#This Row],[Customer_ID]]</f>
        <v>2</v>
      </c>
      <c r="B2286" s="10" t="s">
        <v>4113</v>
      </c>
      <c r="C2286" t="s">
        <v>6690</v>
      </c>
    </row>
    <row r="2287" spans="1:3" x14ac:dyDescent="0.2">
      <c r="A2287">
        <f ca="1">PHOTOS[[#This Row],[Customer_ID]]</f>
        <v>16</v>
      </c>
      <c r="B2287" s="10" t="s">
        <v>4113</v>
      </c>
      <c r="C2287" t="s">
        <v>6691</v>
      </c>
    </row>
    <row r="2288" spans="1:3" x14ac:dyDescent="0.2">
      <c r="A2288">
        <f ca="1">PHOTOS[[#This Row],[Customer_ID]]</f>
        <v>93</v>
      </c>
      <c r="B2288" s="10" t="s">
        <v>4113</v>
      </c>
      <c r="C2288" t="s">
        <v>6692</v>
      </c>
    </row>
    <row r="2289" spans="1:3" x14ac:dyDescent="0.2">
      <c r="A2289">
        <f ca="1">PHOTOS[[#This Row],[Customer_ID]]</f>
        <v>169</v>
      </c>
      <c r="B2289" s="10" t="s">
        <v>4113</v>
      </c>
      <c r="C2289" t="s">
        <v>6693</v>
      </c>
    </row>
    <row r="2290" spans="1:3" x14ac:dyDescent="0.2">
      <c r="A2290">
        <f ca="1">PHOTOS[[#This Row],[Customer_ID]]</f>
        <v>189</v>
      </c>
      <c r="B2290" s="10" t="s">
        <v>4113</v>
      </c>
      <c r="C2290" t="s">
        <v>6694</v>
      </c>
    </row>
    <row r="2291" spans="1:3" x14ac:dyDescent="0.2">
      <c r="A2291">
        <f ca="1">PHOTOS[[#This Row],[Customer_ID]]</f>
        <v>73</v>
      </c>
      <c r="B2291" s="10" t="s">
        <v>4113</v>
      </c>
      <c r="C2291" t="s">
        <v>6695</v>
      </c>
    </row>
    <row r="2292" spans="1:3" x14ac:dyDescent="0.2">
      <c r="A2292">
        <f ca="1">PHOTOS[[#This Row],[Customer_ID]]</f>
        <v>18</v>
      </c>
      <c r="B2292" s="10" t="s">
        <v>4113</v>
      </c>
      <c r="C2292" t="s">
        <v>6696</v>
      </c>
    </row>
    <row r="2293" spans="1:3" x14ac:dyDescent="0.2">
      <c r="A2293">
        <f ca="1">PHOTOS[[#This Row],[Customer_ID]]</f>
        <v>2</v>
      </c>
      <c r="B2293" s="10" t="s">
        <v>4113</v>
      </c>
      <c r="C2293" t="s">
        <v>6697</v>
      </c>
    </row>
    <row r="2294" spans="1:3" x14ac:dyDescent="0.2">
      <c r="A2294">
        <f ca="1">PHOTOS[[#This Row],[Customer_ID]]</f>
        <v>190</v>
      </c>
      <c r="B2294" s="10" t="s">
        <v>4113</v>
      </c>
      <c r="C2294" t="s">
        <v>6698</v>
      </c>
    </row>
    <row r="2295" spans="1:3" x14ac:dyDescent="0.2">
      <c r="A2295">
        <f ca="1">PHOTOS[[#This Row],[Customer_ID]]</f>
        <v>24</v>
      </c>
      <c r="B2295" s="10" t="s">
        <v>4113</v>
      </c>
      <c r="C2295" t="s">
        <v>6699</v>
      </c>
    </row>
    <row r="2296" spans="1:3" x14ac:dyDescent="0.2">
      <c r="A2296">
        <f ca="1">PHOTOS[[#This Row],[Customer_ID]]</f>
        <v>97</v>
      </c>
      <c r="B2296" s="10" t="s">
        <v>4113</v>
      </c>
      <c r="C2296" t="s">
        <v>6700</v>
      </c>
    </row>
    <row r="2297" spans="1:3" x14ac:dyDescent="0.2">
      <c r="A2297">
        <f ca="1">PHOTOS[[#This Row],[Customer_ID]]</f>
        <v>41</v>
      </c>
      <c r="B2297" s="10" t="s">
        <v>4113</v>
      </c>
      <c r="C2297" t="s">
        <v>6701</v>
      </c>
    </row>
    <row r="2298" spans="1:3" x14ac:dyDescent="0.2">
      <c r="A2298">
        <f ca="1">PHOTOS[[#This Row],[Customer_ID]]</f>
        <v>137</v>
      </c>
      <c r="B2298" s="10" t="s">
        <v>4113</v>
      </c>
      <c r="C2298" t="s">
        <v>6702</v>
      </c>
    </row>
    <row r="2299" spans="1:3" x14ac:dyDescent="0.2">
      <c r="A2299">
        <f ca="1">PHOTOS[[#This Row],[Customer_ID]]</f>
        <v>13</v>
      </c>
      <c r="B2299" s="10" t="s">
        <v>4113</v>
      </c>
      <c r="C2299" t="s">
        <v>6703</v>
      </c>
    </row>
    <row r="2300" spans="1:3" x14ac:dyDescent="0.2">
      <c r="A2300">
        <f ca="1">PHOTOS[[#This Row],[Customer_ID]]</f>
        <v>180</v>
      </c>
      <c r="B2300" s="10" t="s">
        <v>4113</v>
      </c>
      <c r="C2300" t="s">
        <v>6704</v>
      </c>
    </row>
    <row r="2301" spans="1:3" x14ac:dyDescent="0.2">
      <c r="A2301">
        <f ca="1">PHOTOS[[#This Row],[Customer_ID]]</f>
        <v>87</v>
      </c>
      <c r="B2301" s="10" t="s">
        <v>4113</v>
      </c>
      <c r="C2301" t="s">
        <v>6705</v>
      </c>
    </row>
    <row r="2302" spans="1:3" x14ac:dyDescent="0.2">
      <c r="A2302">
        <f ca="1">PHOTOS[[#This Row],[Customer_ID]]</f>
        <v>152</v>
      </c>
      <c r="B2302" s="10" t="s">
        <v>4113</v>
      </c>
      <c r="C2302" t="s">
        <v>6706</v>
      </c>
    </row>
    <row r="2303" spans="1:3" x14ac:dyDescent="0.2">
      <c r="A2303">
        <f ca="1">PHOTOS[[#This Row],[Customer_ID]]</f>
        <v>83</v>
      </c>
      <c r="B2303" s="10" t="s">
        <v>4113</v>
      </c>
      <c r="C2303" t="s">
        <v>6707</v>
      </c>
    </row>
    <row r="2304" spans="1:3" x14ac:dyDescent="0.2">
      <c r="A2304">
        <f ca="1">PHOTOS[[#This Row],[Customer_ID]]</f>
        <v>146</v>
      </c>
      <c r="B2304" s="10" t="s">
        <v>4113</v>
      </c>
      <c r="C2304" t="s">
        <v>6708</v>
      </c>
    </row>
    <row r="2305" spans="1:3" x14ac:dyDescent="0.2">
      <c r="A2305">
        <f ca="1">PHOTOS[[#This Row],[Customer_ID]]</f>
        <v>96</v>
      </c>
      <c r="B2305" s="10" t="s">
        <v>4113</v>
      </c>
      <c r="C2305" t="s">
        <v>6709</v>
      </c>
    </row>
    <row r="2306" spans="1:3" x14ac:dyDescent="0.2">
      <c r="A2306">
        <f ca="1">PHOTOS[[#This Row],[Customer_ID]]</f>
        <v>92</v>
      </c>
      <c r="B2306" s="10" t="s">
        <v>4113</v>
      </c>
      <c r="C2306" t="s">
        <v>6710</v>
      </c>
    </row>
    <row r="2307" spans="1:3" x14ac:dyDescent="0.2">
      <c r="A2307">
        <f ca="1">PHOTOS[[#This Row],[Customer_ID]]</f>
        <v>152</v>
      </c>
      <c r="B2307" s="10" t="s">
        <v>4113</v>
      </c>
      <c r="C2307" t="s">
        <v>6711</v>
      </c>
    </row>
    <row r="2308" spans="1:3" x14ac:dyDescent="0.2">
      <c r="A2308">
        <f ca="1">PHOTOS[[#This Row],[Customer_ID]]</f>
        <v>148</v>
      </c>
      <c r="B2308" s="10" t="s">
        <v>4113</v>
      </c>
      <c r="C2308" t="s">
        <v>6712</v>
      </c>
    </row>
    <row r="2309" spans="1:3" x14ac:dyDescent="0.2">
      <c r="A2309">
        <f ca="1">PHOTOS[[#This Row],[Customer_ID]]</f>
        <v>120</v>
      </c>
      <c r="B2309" s="10" t="s">
        <v>4113</v>
      </c>
      <c r="C2309" t="s">
        <v>6713</v>
      </c>
    </row>
    <row r="2310" spans="1:3" x14ac:dyDescent="0.2">
      <c r="A2310">
        <f ca="1">PHOTOS[[#This Row],[Customer_ID]]</f>
        <v>162</v>
      </c>
      <c r="B2310" s="10" t="s">
        <v>4113</v>
      </c>
      <c r="C2310" t="s">
        <v>6714</v>
      </c>
    </row>
    <row r="2311" spans="1:3" x14ac:dyDescent="0.2">
      <c r="A2311">
        <f ca="1">PHOTOS[[#This Row],[Customer_ID]]</f>
        <v>187</v>
      </c>
      <c r="B2311" s="10" t="s">
        <v>4113</v>
      </c>
      <c r="C2311" t="s">
        <v>6715</v>
      </c>
    </row>
    <row r="2312" spans="1:3" x14ac:dyDescent="0.2">
      <c r="A2312">
        <f ca="1">PHOTOS[[#This Row],[Customer_ID]]</f>
        <v>111</v>
      </c>
      <c r="B2312" s="10" t="s">
        <v>4113</v>
      </c>
      <c r="C2312" t="s">
        <v>6716</v>
      </c>
    </row>
    <row r="2313" spans="1:3" x14ac:dyDescent="0.2">
      <c r="A2313">
        <f ca="1">PHOTOS[[#This Row],[Customer_ID]]</f>
        <v>92</v>
      </c>
      <c r="B2313" s="10" t="s">
        <v>4113</v>
      </c>
      <c r="C2313" t="s">
        <v>6717</v>
      </c>
    </row>
    <row r="2314" spans="1:3" x14ac:dyDescent="0.2">
      <c r="A2314">
        <f ca="1">PHOTOS[[#This Row],[Customer_ID]]</f>
        <v>21</v>
      </c>
      <c r="B2314" s="10" t="s">
        <v>4113</v>
      </c>
      <c r="C2314" t="s">
        <v>6718</v>
      </c>
    </row>
    <row r="2315" spans="1:3" x14ac:dyDescent="0.2">
      <c r="A2315">
        <f ca="1">PHOTOS[[#This Row],[Customer_ID]]</f>
        <v>10</v>
      </c>
      <c r="B2315" s="10" t="s">
        <v>4113</v>
      </c>
      <c r="C2315" t="s">
        <v>6719</v>
      </c>
    </row>
    <row r="2316" spans="1:3" x14ac:dyDescent="0.2">
      <c r="A2316">
        <f ca="1">PHOTOS[[#This Row],[Customer_ID]]</f>
        <v>51</v>
      </c>
      <c r="B2316" s="10" t="s">
        <v>4113</v>
      </c>
      <c r="C2316" t="s">
        <v>6720</v>
      </c>
    </row>
    <row r="2317" spans="1:3" x14ac:dyDescent="0.2">
      <c r="A2317">
        <f ca="1">PHOTOS[[#This Row],[Customer_ID]]</f>
        <v>1</v>
      </c>
      <c r="B2317" s="10" t="s">
        <v>4113</v>
      </c>
      <c r="C2317" t="s">
        <v>6721</v>
      </c>
    </row>
    <row r="2318" spans="1:3" x14ac:dyDescent="0.2">
      <c r="A2318">
        <f ca="1">PHOTOS[[#This Row],[Customer_ID]]</f>
        <v>190</v>
      </c>
      <c r="B2318" s="10" t="s">
        <v>4113</v>
      </c>
      <c r="C2318" t="s">
        <v>6722</v>
      </c>
    </row>
    <row r="2319" spans="1:3" x14ac:dyDescent="0.2">
      <c r="A2319">
        <f ca="1">PHOTOS[[#This Row],[Customer_ID]]</f>
        <v>62</v>
      </c>
      <c r="B2319" s="10" t="s">
        <v>4113</v>
      </c>
      <c r="C2319" t="s">
        <v>6723</v>
      </c>
    </row>
    <row r="2320" spans="1:3" x14ac:dyDescent="0.2">
      <c r="A2320">
        <f ca="1">PHOTOS[[#This Row],[Customer_ID]]</f>
        <v>125</v>
      </c>
      <c r="B2320" s="10" t="s">
        <v>4113</v>
      </c>
      <c r="C2320" t="s">
        <v>6724</v>
      </c>
    </row>
    <row r="2321" spans="1:3" x14ac:dyDescent="0.2">
      <c r="A2321">
        <f ca="1">PHOTOS[[#This Row],[Customer_ID]]</f>
        <v>59</v>
      </c>
      <c r="B2321" s="10" t="s">
        <v>4113</v>
      </c>
      <c r="C2321" t="s">
        <v>6725</v>
      </c>
    </row>
    <row r="2322" spans="1:3" x14ac:dyDescent="0.2">
      <c r="A2322">
        <f ca="1">PHOTOS[[#This Row],[Customer_ID]]</f>
        <v>199</v>
      </c>
      <c r="B2322" s="10" t="s">
        <v>4113</v>
      </c>
      <c r="C2322" t="s">
        <v>6726</v>
      </c>
    </row>
    <row r="2323" spans="1:3" x14ac:dyDescent="0.2">
      <c r="A2323">
        <f ca="1">PHOTOS[[#This Row],[Customer_ID]]</f>
        <v>103</v>
      </c>
      <c r="B2323" s="10" t="s">
        <v>4113</v>
      </c>
      <c r="C2323" t="s">
        <v>6727</v>
      </c>
    </row>
    <row r="2324" spans="1:3" x14ac:dyDescent="0.2">
      <c r="A2324">
        <f ca="1">PHOTOS[[#This Row],[Customer_ID]]</f>
        <v>166</v>
      </c>
      <c r="B2324" s="10" t="s">
        <v>4113</v>
      </c>
      <c r="C2324" t="s">
        <v>6728</v>
      </c>
    </row>
    <row r="2325" spans="1:3" x14ac:dyDescent="0.2">
      <c r="A2325">
        <f ca="1">PHOTOS[[#This Row],[Customer_ID]]</f>
        <v>49</v>
      </c>
      <c r="B2325" s="10" t="s">
        <v>4113</v>
      </c>
      <c r="C2325" t="s">
        <v>6729</v>
      </c>
    </row>
    <row r="2326" spans="1:3" x14ac:dyDescent="0.2">
      <c r="A2326">
        <f ca="1">PHOTOS[[#This Row],[Customer_ID]]</f>
        <v>181</v>
      </c>
      <c r="B2326" s="10" t="s">
        <v>4113</v>
      </c>
      <c r="C2326" t="s">
        <v>6730</v>
      </c>
    </row>
    <row r="2327" spans="1:3" x14ac:dyDescent="0.2">
      <c r="A2327">
        <f ca="1">PHOTOS[[#This Row],[Customer_ID]]</f>
        <v>73</v>
      </c>
      <c r="B2327" s="10" t="s">
        <v>4113</v>
      </c>
      <c r="C2327" t="s">
        <v>6731</v>
      </c>
    </row>
    <row r="2328" spans="1:3" x14ac:dyDescent="0.2">
      <c r="A2328">
        <f ca="1">PHOTOS[[#This Row],[Customer_ID]]</f>
        <v>118</v>
      </c>
      <c r="B2328" s="10" t="s">
        <v>4113</v>
      </c>
      <c r="C2328" t="s">
        <v>6732</v>
      </c>
    </row>
    <row r="2329" spans="1:3" x14ac:dyDescent="0.2">
      <c r="A2329">
        <f ca="1">PHOTOS[[#This Row],[Customer_ID]]</f>
        <v>181</v>
      </c>
      <c r="B2329" s="10" t="s">
        <v>4113</v>
      </c>
      <c r="C2329" t="s">
        <v>6733</v>
      </c>
    </row>
    <row r="2330" spans="1:3" x14ac:dyDescent="0.2">
      <c r="A2330">
        <f ca="1">PHOTOS[[#This Row],[Customer_ID]]</f>
        <v>20</v>
      </c>
      <c r="B2330" s="10" t="s">
        <v>4113</v>
      </c>
      <c r="C2330" t="s">
        <v>6734</v>
      </c>
    </row>
    <row r="2331" spans="1:3" x14ac:dyDescent="0.2">
      <c r="A2331">
        <f ca="1">PHOTOS[[#This Row],[Customer_ID]]</f>
        <v>158</v>
      </c>
      <c r="B2331" s="10" t="s">
        <v>4113</v>
      </c>
      <c r="C2331" t="s">
        <v>6735</v>
      </c>
    </row>
    <row r="2332" spans="1:3" x14ac:dyDescent="0.2">
      <c r="A2332">
        <f ca="1">PHOTOS[[#This Row],[Customer_ID]]</f>
        <v>177</v>
      </c>
      <c r="B2332" s="10" t="s">
        <v>4113</v>
      </c>
      <c r="C2332" t="s">
        <v>6736</v>
      </c>
    </row>
    <row r="2333" spans="1:3" x14ac:dyDescent="0.2">
      <c r="A2333">
        <f ca="1">PHOTOS[[#This Row],[Customer_ID]]</f>
        <v>193</v>
      </c>
      <c r="B2333" s="10" t="s">
        <v>4113</v>
      </c>
      <c r="C2333" t="s">
        <v>6737</v>
      </c>
    </row>
    <row r="2334" spans="1:3" x14ac:dyDescent="0.2">
      <c r="A2334">
        <f ca="1">PHOTOS[[#This Row],[Customer_ID]]</f>
        <v>28</v>
      </c>
      <c r="B2334" s="10" t="s">
        <v>4113</v>
      </c>
      <c r="C2334" t="s">
        <v>6738</v>
      </c>
    </row>
    <row r="2335" spans="1:3" x14ac:dyDescent="0.2">
      <c r="A2335">
        <f ca="1">PHOTOS[[#This Row],[Customer_ID]]</f>
        <v>77</v>
      </c>
      <c r="B2335" s="10" t="s">
        <v>4113</v>
      </c>
      <c r="C2335" t="s">
        <v>6739</v>
      </c>
    </row>
    <row r="2336" spans="1:3" x14ac:dyDescent="0.2">
      <c r="A2336">
        <f ca="1">PHOTOS[[#This Row],[Customer_ID]]</f>
        <v>20</v>
      </c>
      <c r="B2336" s="10" t="s">
        <v>4113</v>
      </c>
      <c r="C2336" t="s">
        <v>6740</v>
      </c>
    </row>
    <row r="2337" spans="1:3" x14ac:dyDescent="0.2">
      <c r="A2337">
        <f ca="1">PHOTOS[[#This Row],[Customer_ID]]</f>
        <v>196</v>
      </c>
      <c r="B2337" s="10" t="s">
        <v>4113</v>
      </c>
      <c r="C2337" t="s">
        <v>6741</v>
      </c>
    </row>
    <row r="2338" spans="1:3" x14ac:dyDescent="0.2">
      <c r="A2338">
        <f ca="1">PHOTOS[[#This Row],[Customer_ID]]</f>
        <v>43</v>
      </c>
      <c r="B2338" s="10" t="s">
        <v>4113</v>
      </c>
      <c r="C2338" t="s">
        <v>6742</v>
      </c>
    </row>
    <row r="2339" spans="1:3" x14ac:dyDescent="0.2">
      <c r="A2339">
        <f ca="1">PHOTOS[[#This Row],[Customer_ID]]</f>
        <v>107</v>
      </c>
      <c r="B2339" s="10" t="s">
        <v>4113</v>
      </c>
      <c r="C2339" t="s">
        <v>6743</v>
      </c>
    </row>
    <row r="2340" spans="1:3" x14ac:dyDescent="0.2">
      <c r="A2340">
        <f ca="1">PHOTOS[[#This Row],[Customer_ID]]</f>
        <v>6</v>
      </c>
      <c r="B2340" s="10" t="s">
        <v>4113</v>
      </c>
      <c r="C2340" t="s">
        <v>6744</v>
      </c>
    </row>
    <row r="2341" spans="1:3" x14ac:dyDescent="0.2">
      <c r="A2341">
        <f ca="1">PHOTOS[[#This Row],[Customer_ID]]</f>
        <v>77</v>
      </c>
      <c r="B2341" s="10" t="s">
        <v>4113</v>
      </c>
      <c r="C2341" t="s">
        <v>6745</v>
      </c>
    </row>
    <row r="2342" spans="1:3" x14ac:dyDescent="0.2">
      <c r="A2342">
        <f ca="1">PHOTOS[[#This Row],[Customer_ID]]</f>
        <v>70</v>
      </c>
      <c r="B2342" s="10" t="s">
        <v>4113</v>
      </c>
      <c r="C2342" t="s">
        <v>6746</v>
      </c>
    </row>
    <row r="2343" spans="1:3" x14ac:dyDescent="0.2">
      <c r="A2343">
        <f ca="1">PHOTOS[[#This Row],[Customer_ID]]</f>
        <v>77</v>
      </c>
      <c r="B2343" s="10" t="s">
        <v>4113</v>
      </c>
      <c r="C2343" t="s">
        <v>6747</v>
      </c>
    </row>
    <row r="2344" spans="1:3" x14ac:dyDescent="0.2">
      <c r="A2344">
        <f ca="1">PHOTOS[[#This Row],[Customer_ID]]</f>
        <v>132</v>
      </c>
      <c r="B2344" s="10" t="s">
        <v>4113</v>
      </c>
      <c r="C2344" t="s">
        <v>6748</v>
      </c>
    </row>
    <row r="2345" spans="1:3" x14ac:dyDescent="0.2">
      <c r="A2345">
        <f ca="1">PHOTOS[[#This Row],[Customer_ID]]</f>
        <v>147</v>
      </c>
      <c r="B2345" s="10" t="s">
        <v>4113</v>
      </c>
      <c r="C2345" t="s">
        <v>6749</v>
      </c>
    </row>
    <row r="2346" spans="1:3" x14ac:dyDescent="0.2">
      <c r="A2346">
        <f ca="1">PHOTOS[[#This Row],[Customer_ID]]</f>
        <v>197</v>
      </c>
      <c r="B2346" s="10" t="s">
        <v>4113</v>
      </c>
      <c r="C2346" t="s">
        <v>6750</v>
      </c>
    </row>
    <row r="2347" spans="1:3" x14ac:dyDescent="0.2">
      <c r="A2347">
        <f ca="1">PHOTOS[[#This Row],[Customer_ID]]</f>
        <v>109</v>
      </c>
      <c r="B2347" s="10" t="s">
        <v>4113</v>
      </c>
      <c r="C2347" t="s">
        <v>6751</v>
      </c>
    </row>
    <row r="2348" spans="1:3" x14ac:dyDescent="0.2">
      <c r="A2348">
        <f ca="1">PHOTOS[[#This Row],[Customer_ID]]</f>
        <v>95</v>
      </c>
      <c r="B2348" s="10" t="s">
        <v>4113</v>
      </c>
      <c r="C2348" t="s">
        <v>6752</v>
      </c>
    </row>
    <row r="2349" spans="1:3" x14ac:dyDescent="0.2">
      <c r="A2349">
        <f ca="1">PHOTOS[[#This Row],[Customer_ID]]</f>
        <v>153</v>
      </c>
      <c r="B2349" s="10" t="s">
        <v>4113</v>
      </c>
      <c r="C2349" t="s">
        <v>6753</v>
      </c>
    </row>
    <row r="2350" spans="1:3" x14ac:dyDescent="0.2">
      <c r="A2350">
        <f ca="1">PHOTOS[[#This Row],[Customer_ID]]</f>
        <v>43</v>
      </c>
      <c r="B2350" s="10" t="s">
        <v>4113</v>
      </c>
      <c r="C2350" t="s">
        <v>6754</v>
      </c>
    </row>
    <row r="2351" spans="1:3" x14ac:dyDescent="0.2">
      <c r="A2351">
        <f ca="1">PHOTOS[[#This Row],[Customer_ID]]</f>
        <v>125</v>
      </c>
      <c r="B2351" s="10" t="s">
        <v>4113</v>
      </c>
      <c r="C2351" t="s">
        <v>6755</v>
      </c>
    </row>
    <row r="2352" spans="1:3" x14ac:dyDescent="0.2">
      <c r="A2352">
        <f ca="1">PHOTOS[[#This Row],[Customer_ID]]</f>
        <v>78</v>
      </c>
      <c r="B2352" s="10" t="s">
        <v>4113</v>
      </c>
      <c r="C2352" t="s">
        <v>6756</v>
      </c>
    </row>
    <row r="2353" spans="1:3" x14ac:dyDescent="0.2">
      <c r="A2353">
        <f ca="1">PHOTOS[[#This Row],[Customer_ID]]</f>
        <v>151</v>
      </c>
      <c r="B2353" s="10" t="s">
        <v>4113</v>
      </c>
      <c r="C2353" t="s">
        <v>6757</v>
      </c>
    </row>
    <row r="2354" spans="1:3" x14ac:dyDescent="0.2">
      <c r="A2354">
        <f ca="1">PHOTOS[[#This Row],[Customer_ID]]</f>
        <v>4</v>
      </c>
      <c r="B2354" s="10" t="s">
        <v>4113</v>
      </c>
      <c r="C2354" t="s">
        <v>6758</v>
      </c>
    </row>
    <row r="2355" spans="1:3" x14ac:dyDescent="0.2">
      <c r="A2355">
        <f ca="1">PHOTOS[[#This Row],[Customer_ID]]</f>
        <v>98</v>
      </c>
      <c r="B2355" s="10" t="s">
        <v>4113</v>
      </c>
      <c r="C2355" t="s">
        <v>6759</v>
      </c>
    </row>
    <row r="2356" spans="1:3" x14ac:dyDescent="0.2">
      <c r="A2356">
        <f ca="1">PHOTOS[[#This Row],[Customer_ID]]</f>
        <v>35</v>
      </c>
      <c r="B2356" s="10" t="s">
        <v>4113</v>
      </c>
      <c r="C2356" t="s">
        <v>6760</v>
      </c>
    </row>
    <row r="2357" spans="1:3" x14ac:dyDescent="0.2">
      <c r="A2357">
        <f ca="1">PHOTOS[[#This Row],[Customer_ID]]</f>
        <v>62</v>
      </c>
      <c r="B2357" s="10" t="s">
        <v>4113</v>
      </c>
      <c r="C2357" t="s">
        <v>6761</v>
      </c>
    </row>
    <row r="2358" spans="1:3" x14ac:dyDescent="0.2">
      <c r="A2358">
        <f ca="1">PHOTOS[[#This Row],[Customer_ID]]</f>
        <v>101</v>
      </c>
      <c r="B2358" s="10" t="s">
        <v>4113</v>
      </c>
      <c r="C2358" t="s">
        <v>6762</v>
      </c>
    </row>
    <row r="2359" spans="1:3" x14ac:dyDescent="0.2">
      <c r="A2359">
        <f ca="1">PHOTOS[[#This Row],[Customer_ID]]</f>
        <v>107</v>
      </c>
      <c r="B2359" s="10" t="s">
        <v>4113</v>
      </c>
      <c r="C2359" t="s">
        <v>6763</v>
      </c>
    </row>
    <row r="2360" spans="1:3" x14ac:dyDescent="0.2">
      <c r="A2360">
        <f ca="1">PHOTOS[[#This Row],[Customer_ID]]</f>
        <v>105</v>
      </c>
      <c r="B2360" s="10" t="s">
        <v>4113</v>
      </c>
      <c r="C2360" t="s">
        <v>6764</v>
      </c>
    </row>
    <row r="2361" spans="1:3" x14ac:dyDescent="0.2">
      <c r="A2361">
        <f ca="1">PHOTOS[[#This Row],[Customer_ID]]</f>
        <v>44</v>
      </c>
      <c r="B2361" s="10" t="s">
        <v>4113</v>
      </c>
      <c r="C2361" t="s">
        <v>6765</v>
      </c>
    </row>
    <row r="2362" spans="1:3" x14ac:dyDescent="0.2">
      <c r="A2362">
        <f ca="1">PHOTOS[[#This Row],[Customer_ID]]</f>
        <v>150</v>
      </c>
      <c r="B2362" s="10" t="s">
        <v>4113</v>
      </c>
      <c r="C2362" t="s">
        <v>6766</v>
      </c>
    </row>
    <row r="2363" spans="1:3" x14ac:dyDescent="0.2">
      <c r="A2363">
        <f ca="1">PHOTOS[[#This Row],[Customer_ID]]</f>
        <v>23</v>
      </c>
      <c r="B2363" s="10" t="s">
        <v>4113</v>
      </c>
      <c r="C2363" t="s">
        <v>6767</v>
      </c>
    </row>
    <row r="2364" spans="1:3" x14ac:dyDescent="0.2">
      <c r="A2364">
        <f ca="1">PHOTOS[[#This Row],[Customer_ID]]</f>
        <v>145</v>
      </c>
      <c r="B2364" s="10" t="s">
        <v>4113</v>
      </c>
      <c r="C2364" t="s">
        <v>6768</v>
      </c>
    </row>
    <row r="2365" spans="1:3" x14ac:dyDescent="0.2">
      <c r="A2365">
        <f ca="1">PHOTOS[[#This Row],[Customer_ID]]</f>
        <v>150</v>
      </c>
      <c r="B2365" s="10" t="s">
        <v>4113</v>
      </c>
      <c r="C2365" t="s">
        <v>6769</v>
      </c>
    </row>
    <row r="2366" spans="1:3" x14ac:dyDescent="0.2">
      <c r="A2366">
        <f ca="1">PHOTOS[[#This Row],[Customer_ID]]</f>
        <v>13</v>
      </c>
      <c r="B2366" s="10" t="s">
        <v>4113</v>
      </c>
      <c r="C2366" t="s">
        <v>6770</v>
      </c>
    </row>
    <row r="2367" spans="1:3" x14ac:dyDescent="0.2">
      <c r="A2367">
        <f ca="1">PHOTOS[[#This Row],[Customer_ID]]</f>
        <v>113</v>
      </c>
      <c r="B2367" s="10" t="s">
        <v>4113</v>
      </c>
      <c r="C2367" t="s">
        <v>6771</v>
      </c>
    </row>
    <row r="2368" spans="1:3" x14ac:dyDescent="0.2">
      <c r="A2368">
        <f ca="1">PHOTOS[[#This Row],[Customer_ID]]</f>
        <v>109</v>
      </c>
      <c r="B2368" s="10" t="s">
        <v>4113</v>
      </c>
      <c r="C2368" t="s">
        <v>6772</v>
      </c>
    </row>
    <row r="2369" spans="1:3" x14ac:dyDescent="0.2">
      <c r="A2369">
        <f ca="1">PHOTOS[[#This Row],[Customer_ID]]</f>
        <v>195</v>
      </c>
      <c r="B2369" s="10" t="s">
        <v>4113</v>
      </c>
      <c r="C2369" t="s">
        <v>6773</v>
      </c>
    </row>
    <row r="2370" spans="1:3" x14ac:dyDescent="0.2">
      <c r="A2370">
        <f ca="1">PHOTOS[[#This Row],[Customer_ID]]</f>
        <v>63</v>
      </c>
      <c r="B2370" s="10" t="s">
        <v>4113</v>
      </c>
      <c r="C2370" t="s">
        <v>6774</v>
      </c>
    </row>
    <row r="2371" spans="1:3" x14ac:dyDescent="0.2">
      <c r="A2371">
        <f ca="1">PHOTOS[[#This Row],[Customer_ID]]</f>
        <v>85</v>
      </c>
      <c r="B2371" s="10" t="s">
        <v>4113</v>
      </c>
      <c r="C2371" t="s">
        <v>6775</v>
      </c>
    </row>
    <row r="2372" spans="1:3" x14ac:dyDescent="0.2">
      <c r="A2372">
        <f ca="1">PHOTOS[[#This Row],[Customer_ID]]</f>
        <v>177</v>
      </c>
      <c r="B2372" s="10" t="s">
        <v>4113</v>
      </c>
      <c r="C2372" t="s">
        <v>6776</v>
      </c>
    </row>
    <row r="2373" spans="1:3" x14ac:dyDescent="0.2">
      <c r="A2373">
        <f ca="1">PHOTOS[[#This Row],[Customer_ID]]</f>
        <v>144</v>
      </c>
      <c r="B2373" s="10" t="s">
        <v>4113</v>
      </c>
      <c r="C2373" t="s">
        <v>6777</v>
      </c>
    </row>
    <row r="2374" spans="1:3" x14ac:dyDescent="0.2">
      <c r="A2374">
        <f ca="1">PHOTOS[[#This Row],[Customer_ID]]</f>
        <v>77</v>
      </c>
      <c r="B2374" s="10" t="s">
        <v>4113</v>
      </c>
      <c r="C2374" t="s">
        <v>6778</v>
      </c>
    </row>
    <row r="2375" spans="1:3" x14ac:dyDescent="0.2">
      <c r="A2375">
        <f ca="1">PHOTOS[[#This Row],[Customer_ID]]</f>
        <v>21</v>
      </c>
      <c r="B2375" s="10" t="s">
        <v>4113</v>
      </c>
      <c r="C2375" t="s">
        <v>6779</v>
      </c>
    </row>
    <row r="2376" spans="1:3" x14ac:dyDescent="0.2">
      <c r="A2376">
        <f ca="1">PHOTOS[[#This Row],[Customer_ID]]</f>
        <v>95</v>
      </c>
      <c r="B2376" s="10" t="s">
        <v>4113</v>
      </c>
      <c r="C2376" t="s">
        <v>6780</v>
      </c>
    </row>
    <row r="2377" spans="1:3" x14ac:dyDescent="0.2">
      <c r="A2377">
        <f ca="1">PHOTOS[[#This Row],[Customer_ID]]</f>
        <v>143</v>
      </c>
      <c r="B2377" s="10" t="s">
        <v>4113</v>
      </c>
      <c r="C2377" t="s">
        <v>6781</v>
      </c>
    </row>
    <row r="2378" spans="1:3" x14ac:dyDescent="0.2">
      <c r="A2378">
        <f ca="1">PHOTOS[[#This Row],[Customer_ID]]</f>
        <v>3</v>
      </c>
      <c r="B2378" s="10" t="s">
        <v>4113</v>
      </c>
      <c r="C2378" t="s">
        <v>6782</v>
      </c>
    </row>
    <row r="2379" spans="1:3" x14ac:dyDescent="0.2">
      <c r="A2379">
        <f ca="1">PHOTOS[[#This Row],[Customer_ID]]</f>
        <v>72</v>
      </c>
      <c r="B2379" s="10" t="s">
        <v>4113</v>
      </c>
      <c r="C2379" t="s">
        <v>6783</v>
      </c>
    </row>
    <row r="2380" spans="1:3" x14ac:dyDescent="0.2">
      <c r="A2380">
        <f ca="1">PHOTOS[[#This Row],[Customer_ID]]</f>
        <v>97</v>
      </c>
      <c r="B2380" s="10" t="s">
        <v>4113</v>
      </c>
      <c r="C2380" t="s">
        <v>6784</v>
      </c>
    </row>
    <row r="2381" spans="1:3" x14ac:dyDescent="0.2">
      <c r="A2381">
        <f ca="1">PHOTOS[[#This Row],[Customer_ID]]</f>
        <v>52</v>
      </c>
      <c r="B2381" s="10" t="s">
        <v>4113</v>
      </c>
      <c r="C2381" t="s">
        <v>6785</v>
      </c>
    </row>
    <row r="2382" spans="1:3" x14ac:dyDescent="0.2">
      <c r="A2382">
        <f ca="1">PHOTOS[[#This Row],[Customer_ID]]</f>
        <v>28</v>
      </c>
      <c r="B2382" s="10" t="s">
        <v>4113</v>
      </c>
      <c r="C2382" t="s">
        <v>6786</v>
      </c>
    </row>
    <row r="2383" spans="1:3" x14ac:dyDescent="0.2">
      <c r="A2383">
        <f ca="1">PHOTOS[[#This Row],[Customer_ID]]</f>
        <v>9</v>
      </c>
      <c r="B2383" s="10" t="s">
        <v>4113</v>
      </c>
      <c r="C2383" t="s">
        <v>6787</v>
      </c>
    </row>
    <row r="2384" spans="1:3" x14ac:dyDescent="0.2">
      <c r="A2384">
        <f ca="1">PHOTOS[[#This Row],[Customer_ID]]</f>
        <v>39</v>
      </c>
      <c r="B2384" s="10" t="s">
        <v>4113</v>
      </c>
      <c r="C2384" t="s">
        <v>6788</v>
      </c>
    </row>
    <row r="2385" spans="1:3" x14ac:dyDescent="0.2">
      <c r="A2385">
        <f ca="1">PHOTOS[[#This Row],[Customer_ID]]</f>
        <v>40</v>
      </c>
      <c r="B2385" s="10" t="s">
        <v>4113</v>
      </c>
      <c r="C2385" t="s">
        <v>6789</v>
      </c>
    </row>
    <row r="2386" spans="1:3" x14ac:dyDescent="0.2">
      <c r="A2386">
        <f ca="1">PHOTOS[[#This Row],[Customer_ID]]</f>
        <v>23</v>
      </c>
      <c r="B2386" s="10" t="s">
        <v>4113</v>
      </c>
      <c r="C2386" t="s">
        <v>6790</v>
      </c>
    </row>
    <row r="2387" spans="1:3" x14ac:dyDescent="0.2">
      <c r="A2387">
        <f ca="1">PHOTOS[[#This Row],[Customer_ID]]</f>
        <v>147</v>
      </c>
      <c r="B2387" s="10" t="s">
        <v>4113</v>
      </c>
      <c r="C2387" t="s">
        <v>6791</v>
      </c>
    </row>
    <row r="2388" spans="1:3" x14ac:dyDescent="0.2">
      <c r="A2388">
        <f ca="1">PHOTOS[[#This Row],[Customer_ID]]</f>
        <v>34</v>
      </c>
      <c r="B2388" s="10" t="s">
        <v>4113</v>
      </c>
      <c r="C2388" t="s">
        <v>6792</v>
      </c>
    </row>
    <row r="2389" spans="1:3" x14ac:dyDescent="0.2">
      <c r="A2389">
        <f ca="1">PHOTOS[[#This Row],[Customer_ID]]</f>
        <v>199</v>
      </c>
      <c r="B2389" s="10" t="s">
        <v>4113</v>
      </c>
      <c r="C2389" t="s">
        <v>6793</v>
      </c>
    </row>
    <row r="2390" spans="1:3" x14ac:dyDescent="0.2">
      <c r="A2390">
        <f ca="1">PHOTOS[[#This Row],[Customer_ID]]</f>
        <v>71</v>
      </c>
      <c r="B2390" s="10" t="s">
        <v>4113</v>
      </c>
      <c r="C2390" t="s">
        <v>6794</v>
      </c>
    </row>
    <row r="2391" spans="1:3" x14ac:dyDescent="0.2">
      <c r="A2391">
        <f ca="1">PHOTOS[[#This Row],[Customer_ID]]</f>
        <v>37</v>
      </c>
      <c r="B2391" s="10" t="s">
        <v>4113</v>
      </c>
      <c r="C2391" t="s">
        <v>6795</v>
      </c>
    </row>
    <row r="2392" spans="1:3" x14ac:dyDescent="0.2">
      <c r="A2392">
        <f ca="1">PHOTOS[[#This Row],[Customer_ID]]</f>
        <v>49</v>
      </c>
      <c r="B2392" s="10" t="s">
        <v>4113</v>
      </c>
      <c r="C2392" t="s">
        <v>6796</v>
      </c>
    </row>
    <row r="2393" spans="1:3" x14ac:dyDescent="0.2">
      <c r="A2393">
        <f ca="1">PHOTOS[[#This Row],[Customer_ID]]</f>
        <v>193</v>
      </c>
      <c r="B2393" s="10" t="s">
        <v>4113</v>
      </c>
      <c r="C2393" t="s">
        <v>6797</v>
      </c>
    </row>
    <row r="2394" spans="1:3" x14ac:dyDescent="0.2">
      <c r="A2394">
        <f ca="1">PHOTOS[[#This Row],[Customer_ID]]</f>
        <v>48</v>
      </c>
      <c r="B2394" s="10" t="s">
        <v>4113</v>
      </c>
      <c r="C2394" t="s">
        <v>6798</v>
      </c>
    </row>
    <row r="2395" spans="1:3" x14ac:dyDescent="0.2">
      <c r="A2395">
        <f ca="1">PHOTOS[[#This Row],[Customer_ID]]</f>
        <v>43</v>
      </c>
      <c r="B2395" s="10" t="s">
        <v>4113</v>
      </c>
      <c r="C2395" t="s">
        <v>6799</v>
      </c>
    </row>
    <row r="2396" spans="1:3" x14ac:dyDescent="0.2">
      <c r="A2396">
        <f ca="1">PHOTOS[[#This Row],[Customer_ID]]</f>
        <v>189</v>
      </c>
      <c r="B2396" s="10" t="s">
        <v>4113</v>
      </c>
      <c r="C2396" t="s">
        <v>6800</v>
      </c>
    </row>
    <row r="2397" spans="1:3" x14ac:dyDescent="0.2">
      <c r="A2397">
        <f ca="1">PHOTOS[[#This Row],[Customer_ID]]</f>
        <v>182</v>
      </c>
      <c r="B2397" s="10" t="s">
        <v>4113</v>
      </c>
      <c r="C2397" t="s">
        <v>6801</v>
      </c>
    </row>
    <row r="2398" spans="1:3" x14ac:dyDescent="0.2">
      <c r="A2398">
        <f ca="1">PHOTOS[[#This Row],[Customer_ID]]</f>
        <v>114</v>
      </c>
      <c r="B2398" s="10" t="s">
        <v>4113</v>
      </c>
      <c r="C2398" t="s">
        <v>6802</v>
      </c>
    </row>
    <row r="2399" spans="1:3" x14ac:dyDescent="0.2">
      <c r="A2399">
        <f ca="1">PHOTOS[[#This Row],[Customer_ID]]</f>
        <v>97</v>
      </c>
      <c r="B2399" s="10" t="s">
        <v>4113</v>
      </c>
      <c r="C2399" t="s">
        <v>6803</v>
      </c>
    </row>
    <row r="2400" spans="1:3" x14ac:dyDescent="0.2">
      <c r="A2400">
        <f ca="1">PHOTOS[[#This Row],[Customer_ID]]</f>
        <v>8</v>
      </c>
      <c r="B2400" s="10" t="s">
        <v>4113</v>
      </c>
      <c r="C2400" t="s">
        <v>6804</v>
      </c>
    </row>
    <row r="2401" spans="1:3" x14ac:dyDescent="0.2">
      <c r="A2401">
        <f ca="1">PHOTOS[[#This Row],[Customer_ID]]</f>
        <v>164</v>
      </c>
      <c r="B2401" s="10" t="s">
        <v>4113</v>
      </c>
      <c r="C2401" t="s">
        <v>6805</v>
      </c>
    </row>
    <row r="2402" spans="1:3" x14ac:dyDescent="0.2">
      <c r="A2402">
        <f ca="1">PHOTOS[[#This Row],[Customer_ID]]</f>
        <v>24</v>
      </c>
      <c r="B2402" s="10" t="s">
        <v>4113</v>
      </c>
      <c r="C2402" t="s">
        <v>6806</v>
      </c>
    </row>
    <row r="2403" spans="1:3" x14ac:dyDescent="0.2">
      <c r="A2403">
        <f ca="1">PHOTOS[[#This Row],[Customer_ID]]</f>
        <v>183</v>
      </c>
      <c r="B2403" s="10" t="s">
        <v>4113</v>
      </c>
      <c r="C2403" t="s">
        <v>6807</v>
      </c>
    </row>
    <row r="2404" spans="1:3" x14ac:dyDescent="0.2">
      <c r="A2404">
        <f ca="1">PHOTOS[[#This Row],[Customer_ID]]</f>
        <v>17</v>
      </c>
      <c r="B2404" s="10" t="s">
        <v>4113</v>
      </c>
      <c r="C2404" t="s">
        <v>6808</v>
      </c>
    </row>
    <row r="2405" spans="1:3" x14ac:dyDescent="0.2">
      <c r="A2405">
        <f ca="1">PHOTOS[[#This Row],[Customer_ID]]</f>
        <v>51</v>
      </c>
      <c r="B2405" s="10" t="s">
        <v>4113</v>
      </c>
      <c r="C2405" t="s">
        <v>6809</v>
      </c>
    </row>
    <row r="2406" spans="1:3" x14ac:dyDescent="0.2">
      <c r="A2406">
        <f ca="1">PHOTOS[[#This Row],[Customer_ID]]</f>
        <v>41</v>
      </c>
      <c r="B2406" s="10" t="s">
        <v>4113</v>
      </c>
      <c r="C2406" t="s">
        <v>6810</v>
      </c>
    </row>
    <row r="2407" spans="1:3" x14ac:dyDescent="0.2">
      <c r="A2407">
        <f ca="1">PHOTOS[[#This Row],[Customer_ID]]</f>
        <v>114</v>
      </c>
      <c r="B2407" s="10" t="s">
        <v>4113</v>
      </c>
      <c r="C2407" t="s">
        <v>6811</v>
      </c>
    </row>
    <row r="2408" spans="1:3" x14ac:dyDescent="0.2">
      <c r="A2408">
        <f ca="1">PHOTOS[[#This Row],[Customer_ID]]</f>
        <v>74</v>
      </c>
      <c r="B2408" s="10" t="s">
        <v>4113</v>
      </c>
      <c r="C2408" t="s">
        <v>6812</v>
      </c>
    </row>
    <row r="2409" spans="1:3" x14ac:dyDescent="0.2">
      <c r="A2409">
        <f ca="1">PHOTOS[[#This Row],[Customer_ID]]</f>
        <v>118</v>
      </c>
      <c r="B2409" s="10" t="s">
        <v>4113</v>
      </c>
      <c r="C2409" t="s">
        <v>6813</v>
      </c>
    </row>
    <row r="2410" spans="1:3" x14ac:dyDescent="0.2">
      <c r="A2410">
        <f ca="1">PHOTOS[[#This Row],[Customer_ID]]</f>
        <v>191</v>
      </c>
      <c r="B2410" s="10" t="s">
        <v>4113</v>
      </c>
      <c r="C2410" t="s">
        <v>6814</v>
      </c>
    </row>
    <row r="2411" spans="1:3" x14ac:dyDescent="0.2">
      <c r="A2411">
        <f ca="1">PHOTOS[[#This Row],[Customer_ID]]</f>
        <v>93</v>
      </c>
      <c r="B2411" s="10" t="s">
        <v>4113</v>
      </c>
      <c r="C2411" t="s">
        <v>6815</v>
      </c>
    </row>
    <row r="2412" spans="1:3" x14ac:dyDescent="0.2">
      <c r="A2412">
        <f ca="1">PHOTOS[[#This Row],[Customer_ID]]</f>
        <v>170</v>
      </c>
      <c r="B2412" s="10" t="s">
        <v>4113</v>
      </c>
      <c r="C2412" t="s">
        <v>6816</v>
      </c>
    </row>
    <row r="2413" spans="1:3" x14ac:dyDescent="0.2">
      <c r="A2413">
        <f ca="1">PHOTOS[[#This Row],[Customer_ID]]</f>
        <v>124</v>
      </c>
      <c r="B2413" s="10" t="s">
        <v>4113</v>
      </c>
      <c r="C2413" t="s">
        <v>6817</v>
      </c>
    </row>
    <row r="2414" spans="1:3" x14ac:dyDescent="0.2">
      <c r="A2414">
        <f ca="1">PHOTOS[[#This Row],[Customer_ID]]</f>
        <v>107</v>
      </c>
      <c r="B2414" s="10" t="s">
        <v>4113</v>
      </c>
      <c r="C2414" t="s">
        <v>6818</v>
      </c>
    </row>
    <row r="2415" spans="1:3" x14ac:dyDescent="0.2">
      <c r="A2415">
        <f ca="1">PHOTOS[[#This Row],[Customer_ID]]</f>
        <v>170</v>
      </c>
      <c r="B2415" s="10" t="s">
        <v>4113</v>
      </c>
      <c r="C2415" t="s">
        <v>6819</v>
      </c>
    </row>
    <row r="2416" spans="1:3" x14ac:dyDescent="0.2">
      <c r="A2416">
        <f ca="1">PHOTOS[[#This Row],[Customer_ID]]</f>
        <v>24</v>
      </c>
      <c r="B2416" s="10" t="s">
        <v>4113</v>
      </c>
      <c r="C2416" t="s">
        <v>6820</v>
      </c>
    </row>
    <row r="2417" spans="1:3" x14ac:dyDescent="0.2">
      <c r="A2417">
        <f ca="1">PHOTOS[[#This Row],[Customer_ID]]</f>
        <v>159</v>
      </c>
      <c r="B2417" s="10" t="s">
        <v>4113</v>
      </c>
      <c r="C2417" t="s">
        <v>6821</v>
      </c>
    </row>
    <row r="2418" spans="1:3" x14ac:dyDescent="0.2">
      <c r="A2418">
        <f ca="1">PHOTOS[[#This Row],[Customer_ID]]</f>
        <v>76</v>
      </c>
      <c r="B2418" s="10" t="s">
        <v>4113</v>
      </c>
      <c r="C2418" t="s">
        <v>6822</v>
      </c>
    </row>
    <row r="2419" spans="1:3" x14ac:dyDescent="0.2">
      <c r="A2419">
        <f ca="1">PHOTOS[[#This Row],[Customer_ID]]</f>
        <v>128</v>
      </c>
      <c r="B2419" s="10" t="s">
        <v>4113</v>
      </c>
      <c r="C2419" t="s">
        <v>6823</v>
      </c>
    </row>
    <row r="2420" spans="1:3" x14ac:dyDescent="0.2">
      <c r="A2420">
        <f ca="1">PHOTOS[[#This Row],[Customer_ID]]</f>
        <v>171</v>
      </c>
      <c r="B2420" s="10" t="s">
        <v>4113</v>
      </c>
      <c r="C2420" t="s">
        <v>6824</v>
      </c>
    </row>
    <row r="2421" spans="1:3" x14ac:dyDescent="0.2">
      <c r="A2421">
        <f ca="1">PHOTOS[[#This Row],[Customer_ID]]</f>
        <v>59</v>
      </c>
      <c r="B2421" s="10" t="s">
        <v>4113</v>
      </c>
      <c r="C2421" t="s">
        <v>6825</v>
      </c>
    </row>
    <row r="2422" spans="1:3" x14ac:dyDescent="0.2">
      <c r="A2422">
        <f ca="1">PHOTOS[[#This Row],[Customer_ID]]</f>
        <v>182</v>
      </c>
      <c r="B2422" s="10" t="s">
        <v>4113</v>
      </c>
      <c r="C2422" t="s">
        <v>6826</v>
      </c>
    </row>
    <row r="2423" spans="1:3" x14ac:dyDescent="0.2">
      <c r="A2423">
        <f ca="1">PHOTOS[[#This Row],[Customer_ID]]</f>
        <v>90</v>
      </c>
      <c r="B2423" s="10" t="s">
        <v>4113</v>
      </c>
      <c r="C2423" t="s">
        <v>6827</v>
      </c>
    </row>
    <row r="2424" spans="1:3" x14ac:dyDescent="0.2">
      <c r="A2424">
        <f ca="1">PHOTOS[[#This Row],[Customer_ID]]</f>
        <v>82</v>
      </c>
      <c r="B2424" s="10" t="s">
        <v>4113</v>
      </c>
      <c r="C2424" t="s">
        <v>6828</v>
      </c>
    </row>
    <row r="2425" spans="1:3" x14ac:dyDescent="0.2">
      <c r="A2425">
        <f ca="1">PHOTOS[[#This Row],[Customer_ID]]</f>
        <v>46</v>
      </c>
      <c r="B2425" s="10" t="s">
        <v>4113</v>
      </c>
      <c r="C2425" t="s">
        <v>6829</v>
      </c>
    </row>
    <row r="2426" spans="1:3" x14ac:dyDescent="0.2">
      <c r="A2426">
        <f ca="1">PHOTOS[[#This Row],[Customer_ID]]</f>
        <v>38</v>
      </c>
      <c r="B2426" s="10" t="s">
        <v>4113</v>
      </c>
      <c r="C2426" t="s">
        <v>6830</v>
      </c>
    </row>
    <row r="2427" spans="1:3" x14ac:dyDescent="0.2">
      <c r="A2427">
        <f ca="1">PHOTOS[[#This Row],[Customer_ID]]</f>
        <v>24</v>
      </c>
      <c r="B2427" s="10" t="s">
        <v>4113</v>
      </c>
      <c r="C2427" t="s">
        <v>6831</v>
      </c>
    </row>
    <row r="2428" spans="1:3" x14ac:dyDescent="0.2">
      <c r="A2428">
        <f ca="1">PHOTOS[[#This Row],[Customer_ID]]</f>
        <v>190</v>
      </c>
      <c r="B2428" s="10" t="s">
        <v>4113</v>
      </c>
      <c r="C2428" t="s">
        <v>6832</v>
      </c>
    </row>
    <row r="2429" spans="1:3" x14ac:dyDescent="0.2">
      <c r="A2429">
        <f ca="1">PHOTOS[[#This Row],[Customer_ID]]</f>
        <v>111</v>
      </c>
      <c r="B2429" s="10" t="s">
        <v>4113</v>
      </c>
      <c r="C2429" t="s">
        <v>6833</v>
      </c>
    </row>
    <row r="2430" spans="1:3" x14ac:dyDescent="0.2">
      <c r="A2430">
        <f ca="1">PHOTOS[[#This Row],[Customer_ID]]</f>
        <v>109</v>
      </c>
      <c r="B2430" s="10" t="s">
        <v>4113</v>
      </c>
      <c r="C2430" t="s">
        <v>6834</v>
      </c>
    </row>
    <row r="2431" spans="1:3" x14ac:dyDescent="0.2">
      <c r="A2431">
        <f ca="1">PHOTOS[[#This Row],[Customer_ID]]</f>
        <v>92</v>
      </c>
      <c r="B2431" s="10" t="s">
        <v>4113</v>
      </c>
      <c r="C2431" t="s">
        <v>6835</v>
      </c>
    </row>
    <row r="2432" spans="1:3" x14ac:dyDescent="0.2">
      <c r="A2432">
        <f ca="1">PHOTOS[[#This Row],[Customer_ID]]</f>
        <v>78</v>
      </c>
      <c r="B2432" s="10" t="s">
        <v>4113</v>
      </c>
      <c r="C2432" t="s">
        <v>6836</v>
      </c>
    </row>
    <row r="2433" spans="1:3" x14ac:dyDescent="0.2">
      <c r="A2433">
        <f ca="1">PHOTOS[[#This Row],[Customer_ID]]</f>
        <v>44</v>
      </c>
      <c r="B2433" s="10" t="s">
        <v>4113</v>
      </c>
      <c r="C2433" t="s">
        <v>6837</v>
      </c>
    </row>
    <row r="2434" spans="1:3" x14ac:dyDescent="0.2">
      <c r="A2434">
        <f ca="1">PHOTOS[[#This Row],[Customer_ID]]</f>
        <v>46</v>
      </c>
      <c r="B2434" s="10" t="s">
        <v>4113</v>
      </c>
      <c r="C2434" t="s">
        <v>6838</v>
      </c>
    </row>
    <row r="2435" spans="1:3" x14ac:dyDescent="0.2">
      <c r="A2435">
        <f ca="1">PHOTOS[[#This Row],[Customer_ID]]</f>
        <v>181</v>
      </c>
      <c r="B2435" s="10" t="s">
        <v>4113</v>
      </c>
      <c r="C2435" t="s">
        <v>6839</v>
      </c>
    </row>
    <row r="2436" spans="1:3" x14ac:dyDescent="0.2">
      <c r="A2436">
        <f ca="1">PHOTOS[[#This Row],[Customer_ID]]</f>
        <v>91</v>
      </c>
      <c r="B2436" s="10" t="s">
        <v>4113</v>
      </c>
      <c r="C2436" t="s">
        <v>6840</v>
      </c>
    </row>
    <row r="2437" spans="1:3" x14ac:dyDescent="0.2">
      <c r="A2437">
        <f ca="1">PHOTOS[[#This Row],[Customer_ID]]</f>
        <v>84</v>
      </c>
      <c r="B2437" s="10" t="s">
        <v>4113</v>
      </c>
      <c r="C2437" t="s">
        <v>6841</v>
      </c>
    </row>
    <row r="2438" spans="1:3" x14ac:dyDescent="0.2">
      <c r="A2438">
        <f ca="1">PHOTOS[[#This Row],[Customer_ID]]</f>
        <v>12</v>
      </c>
      <c r="B2438" s="10" t="s">
        <v>4113</v>
      </c>
      <c r="C2438" t="s">
        <v>6842</v>
      </c>
    </row>
    <row r="2439" spans="1:3" x14ac:dyDescent="0.2">
      <c r="A2439">
        <f ca="1">PHOTOS[[#This Row],[Customer_ID]]</f>
        <v>152</v>
      </c>
      <c r="B2439" s="10" t="s">
        <v>4113</v>
      </c>
      <c r="C2439" t="s">
        <v>6843</v>
      </c>
    </row>
    <row r="2440" spans="1:3" x14ac:dyDescent="0.2">
      <c r="A2440">
        <f ca="1">PHOTOS[[#This Row],[Customer_ID]]</f>
        <v>118</v>
      </c>
      <c r="B2440" s="10" t="s">
        <v>4113</v>
      </c>
      <c r="C2440" t="s">
        <v>6844</v>
      </c>
    </row>
    <row r="2441" spans="1:3" x14ac:dyDescent="0.2">
      <c r="A2441">
        <f ca="1">PHOTOS[[#This Row],[Customer_ID]]</f>
        <v>146</v>
      </c>
      <c r="B2441" s="10" t="s">
        <v>4113</v>
      </c>
      <c r="C2441" t="s">
        <v>6845</v>
      </c>
    </row>
    <row r="2442" spans="1:3" x14ac:dyDescent="0.2">
      <c r="A2442">
        <f ca="1">PHOTOS[[#This Row],[Customer_ID]]</f>
        <v>120</v>
      </c>
      <c r="B2442" s="10" t="s">
        <v>4113</v>
      </c>
      <c r="C2442" t="s">
        <v>6846</v>
      </c>
    </row>
    <row r="2443" spans="1:3" x14ac:dyDescent="0.2">
      <c r="A2443">
        <f ca="1">PHOTOS[[#This Row],[Customer_ID]]</f>
        <v>108</v>
      </c>
      <c r="B2443" s="10" t="s">
        <v>4113</v>
      </c>
      <c r="C2443" t="s">
        <v>6847</v>
      </c>
    </row>
    <row r="2444" spans="1:3" x14ac:dyDescent="0.2">
      <c r="A2444">
        <f ca="1">PHOTOS[[#This Row],[Customer_ID]]</f>
        <v>148</v>
      </c>
      <c r="B2444" s="10" t="s">
        <v>4113</v>
      </c>
      <c r="C2444" t="s">
        <v>6848</v>
      </c>
    </row>
    <row r="2445" spans="1:3" x14ac:dyDescent="0.2">
      <c r="A2445">
        <f ca="1">PHOTOS[[#This Row],[Customer_ID]]</f>
        <v>65</v>
      </c>
      <c r="B2445" s="10" t="s">
        <v>4113</v>
      </c>
      <c r="C2445" t="s">
        <v>6849</v>
      </c>
    </row>
    <row r="2446" spans="1:3" x14ac:dyDescent="0.2">
      <c r="A2446">
        <f ca="1">PHOTOS[[#This Row],[Customer_ID]]</f>
        <v>59</v>
      </c>
      <c r="B2446" s="10" t="s">
        <v>4113</v>
      </c>
      <c r="C2446" t="s">
        <v>6850</v>
      </c>
    </row>
    <row r="2447" spans="1:3" x14ac:dyDescent="0.2">
      <c r="A2447">
        <f ca="1">PHOTOS[[#This Row],[Customer_ID]]</f>
        <v>68</v>
      </c>
      <c r="B2447" s="10" t="s">
        <v>4113</v>
      </c>
      <c r="C2447" t="s">
        <v>6851</v>
      </c>
    </row>
    <row r="2448" spans="1:3" x14ac:dyDescent="0.2">
      <c r="A2448">
        <f ca="1">PHOTOS[[#This Row],[Customer_ID]]</f>
        <v>26</v>
      </c>
      <c r="B2448" s="10" t="s">
        <v>4113</v>
      </c>
      <c r="C2448" t="s">
        <v>6852</v>
      </c>
    </row>
    <row r="2449" spans="1:3" x14ac:dyDescent="0.2">
      <c r="A2449">
        <f ca="1">PHOTOS[[#This Row],[Customer_ID]]</f>
        <v>95</v>
      </c>
      <c r="B2449" s="10" t="s">
        <v>4113</v>
      </c>
      <c r="C2449" t="s">
        <v>6853</v>
      </c>
    </row>
    <row r="2450" spans="1:3" x14ac:dyDescent="0.2">
      <c r="A2450">
        <f ca="1">PHOTOS[[#This Row],[Customer_ID]]</f>
        <v>109</v>
      </c>
      <c r="B2450" s="10" t="s">
        <v>4113</v>
      </c>
      <c r="C2450" t="s">
        <v>6854</v>
      </c>
    </row>
    <row r="2451" spans="1:3" x14ac:dyDescent="0.2">
      <c r="A2451">
        <f ca="1">PHOTOS[[#This Row],[Customer_ID]]</f>
        <v>100</v>
      </c>
      <c r="B2451" s="10" t="s">
        <v>4113</v>
      </c>
      <c r="C2451" t="s">
        <v>6855</v>
      </c>
    </row>
    <row r="2452" spans="1:3" x14ac:dyDescent="0.2">
      <c r="A2452">
        <f ca="1">PHOTOS[[#This Row],[Customer_ID]]</f>
        <v>74</v>
      </c>
      <c r="B2452" s="10" t="s">
        <v>4113</v>
      </c>
      <c r="C2452" t="s">
        <v>6856</v>
      </c>
    </row>
    <row r="2453" spans="1:3" x14ac:dyDescent="0.2">
      <c r="A2453">
        <f ca="1">PHOTOS[[#This Row],[Customer_ID]]</f>
        <v>174</v>
      </c>
      <c r="B2453" s="10" t="s">
        <v>4113</v>
      </c>
      <c r="C2453" t="s">
        <v>6857</v>
      </c>
    </row>
    <row r="2454" spans="1:3" x14ac:dyDescent="0.2">
      <c r="A2454">
        <f ca="1">PHOTOS[[#This Row],[Customer_ID]]</f>
        <v>77</v>
      </c>
      <c r="B2454" s="10" t="s">
        <v>4113</v>
      </c>
      <c r="C2454" t="s">
        <v>6858</v>
      </c>
    </row>
    <row r="2455" spans="1:3" x14ac:dyDescent="0.2">
      <c r="A2455">
        <f ca="1">PHOTOS[[#This Row],[Customer_ID]]</f>
        <v>42</v>
      </c>
      <c r="B2455" s="10" t="s">
        <v>4113</v>
      </c>
      <c r="C2455" t="s">
        <v>6859</v>
      </c>
    </row>
    <row r="2456" spans="1:3" x14ac:dyDescent="0.2">
      <c r="A2456">
        <f ca="1">PHOTOS[[#This Row],[Customer_ID]]</f>
        <v>150</v>
      </c>
      <c r="B2456" s="10" t="s">
        <v>4113</v>
      </c>
      <c r="C2456" t="s">
        <v>6860</v>
      </c>
    </row>
    <row r="2457" spans="1:3" x14ac:dyDescent="0.2">
      <c r="A2457">
        <f ca="1">PHOTOS[[#This Row],[Customer_ID]]</f>
        <v>177</v>
      </c>
      <c r="B2457" s="10" t="s">
        <v>4113</v>
      </c>
      <c r="C2457" t="s">
        <v>6861</v>
      </c>
    </row>
    <row r="2458" spans="1:3" x14ac:dyDescent="0.2">
      <c r="A2458">
        <f ca="1">PHOTOS[[#This Row],[Customer_ID]]</f>
        <v>77</v>
      </c>
      <c r="B2458" s="10" t="s">
        <v>4113</v>
      </c>
      <c r="C2458" t="s">
        <v>6862</v>
      </c>
    </row>
    <row r="2459" spans="1:3" x14ac:dyDescent="0.2">
      <c r="A2459">
        <f ca="1">PHOTOS[[#This Row],[Customer_ID]]</f>
        <v>27</v>
      </c>
      <c r="B2459" s="10" t="s">
        <v>4113</v>
      </c>
      <c r="C2459" t="s">
        <v>6863</v>
      </c>
    </row>
    <row r="2460" spans="1:3" x14ac:dyDescent="0.2">
      <c r="A2460">
        <f ca="1">PHOTOS[[#This Row],[Customer_ID]]</f>
        <v>126</v>
      </c>
      <c r="B2460" s="10" t="s">
        <v>4113</v>
      </c>
      <c r="C2460" t="s">
        <v>6864</v>
      </c>
    </row>
    <row r="2461" spans="1:3" x14ac:dyDescent="0.2">
      <c r="A2461">
        <f ca="1">PHOTOS[[#This Row],[Customer_ID]]</f>
        <v>47</v>
      </c>
      <c r="B2461" s="10" t="s">
        <v>4113</v>
      </c>
      <c r="C2461" t="s">
        <v>6865</v>
      </c>
    </row>
    <row r="2462" spans="1:3" x14ac:dyDescent="0.2">
      <c r="A2462">
        <f ca="1">PHOTOS[[#This Row],[Customer_ID]]</f>
        <v>9</v>
      </c>
      <c r="B2462" s="10" t="s">
        <v>4113</v>
      </c>
      <c r="C2462" t="s">
        <v>6866</v>
      </c>
    </row>
    <row r="2463" spans="1:3" x14ac:dyDescent="0.2">
      <c r="A2463">
        <f ca="1">PHOTOS[[#This Row],[Customer_ID]]</f>
        <v>144</v>
      </c>
      <c r="B2463" s="10" t="s">
        <v>4113</v>
      </c>
      <c r="C2463" t="s">
        <v>6867</v>
      </c>
    </row>
    <row r="2464" spans="1:3" x14ac:dyDescent="0.2">
      <c r="A2464">
        <f ca="1">PHOTOS[[#This Row],[Customer_ID]]</f>
        <v>99</v>
      </c>
      <c r="B2464" s="10" t="s">
        <v>4113</v>
      </c>
      <c r="C2464" t="s">
        <v>6868</v>
      </c>
    </row>
    <row r="2465" spans="1:3" x14ac:dyDescent="0.2">
      <c r="A2465">
        <f ca="1">PHOTOS[[#This Row],[Customer_ID]]</f>
        <v>51</v>
      </c>
      <c r="B2465" s="10" t="s">
        <v>4113</v>
      </c>
      <c r="C2465" t="s">
        <v>6869</v>
      </c>
    </row>
    <row r="2466" spans="1:3" x14ac:dyDescent="0.2">
      <c r="A2466">
        <f ca="1">PHOTOS[[#This Row],[Customer_ID]]</f>
        <v>193</v>
      </c>
      <c r="B2466" s="10" t="s">
        <v>4113</v>
      </c>
      <c r="C2466" t="s">
        <v>6870</v>
      </c>
    </row>
    <row r="2467" spans="1:3" x14ac:dyDescent="0.2">
      <c r="A2467">
        <f ca="1">PHOTOS[[#This Row],[Customer_ID]]</f>
        <v>71</v>
      </c>
      <c r="B2467" s="10" t="s">
        <v>4113</v>
      </c>
      <c r="C2467" t="s">
        <v>6871</v>
      </c>
    </row>
    <row r="2468" spans="1:3" x14ac:dyDescent="0.2">
      <c r="A2468">
        <f ca="1">PHOTOS[[#This Row],[Customer_ID]]</f>
        <v>125</v>
      </c>
      <c r="B2468" s="10" t="s">
        <v>4113</v>
      </c>
      <c r="C2468" t="s">
        <v>6872</v>
      </c>
    </row>
    <row r="2469" spans="1:3" x14ac:dyDescent="0.2">
      <c r="A2469">
        <f ca="1">PHOTOS[[#This Row],[Customer_ID]]</f>
        <v>18</v>
      </c>
      <c r="B2469" s="10" t="s">
        <v>4113</v>
      </c>
      <c r="C2469" t="s">
        <v>6873</v>
      </c>
    </row>
    <row r="2470" spans="1:3" x14ac:dyDescent="0.2">
      <c r="A2470">
        <f ca="1">PHOTOS[[#This Row],[Customer_ID]]</f>
        <v>12</v>
      </c>
      <c r="B2470" s="10" t="s">
        <v>4113</v>
      </c>
      <c r="C2470" t="s">
        <v>6874</v>
      </c>
    </row>
    <row r="2471" spans="1:3" x14ac:dyDescent="0.2">
      <c r="A2471">
        <f ca="1">PHOTOS[[#This Row],[Customer_ID]]</f>
        <v>72</v>
      </c>
      <c r="B2471" s="10" t="s">
        <v>4113</v>
      </c>
      <c r="C2471" t="s">
        <v>6875</v>
      </c>
    </row>
    <row r="2472" spans="1:3" x14ac:dyDescent="0.2">
      <c r="A2472">
        <f ca="1">PHOTOS[[#This Row],[Customer_ID]]</f>
        <v>50</v>
      </c>
      <c r="B2472" s="10" t="s">
        <v>4113</v>
      </c>
      <c r="C2472" t="s">
        <v>6876</v>
      </c>
    </row>
    <row r="2473" spans="1:3" x14ac:dyDescent="0.2">
      <c r="A2473">
        <f ca="1">PHOTOS[[#This Row],[Customer_ID]]</f>
        <v>200</v>
      </c>
      <c r="B2473" s="10" t="s">
        <v>4113</v>
      </c>
      <c r="C2473" t="s">
        <v>6877</v>
      </c>
    </row>
    <row r="2474" spans="1:3" x14ac:dyDescent="0.2">
      <c r="A2474">
        <f ca="1">PHOTOS[[#This Row],[Customer_ID]]</f>
        <v>7</v>
      </c>
      <c r="B2474" s="10" t="s">
        <v>4113</v>
      </c>
      <c r="C2474" t="s">
        <v>6878</v>
      </c>
    </row>
    <row r="2475" spans="1:3" x14ac:dyDescent="0.2">
      <c r="A2475">
        <f ca="1">PHOTOS[[#This Row],[Customer_ID]]</f>
        <v>7</v>
      </c>
      <c r="B2475" s="10" t="s">
        <v>4113</v>
      </c>
      <c r="C2475" t="s">
        <v>6879</v>
      </c>
    </row>
    <row r="2476" spans="1:3" x14ac:dyDescent="0.2">
      <c r="A2476">
        <f ca="1">PHOTOS[[#This Row],[Customer_ID]]</f>
        <v>157</v>
      </c>
      <c r="B2476" s="10" t="s">
        <v>4113</v>
      </c>
      <c r="C2476" t="s">
        <v>6880</v>
      </c>
    </row>
    <row r="2477" spans="1:3" x14ac:dyDescent="0.2">
      <c r="A2477">
        <f ca="1">PHOTOS[[#This Row],[Customer_ID]]</f>
        <v>199</v>
      </c>
      <c r="B2477" s="10" t="s">
        <v>4113</v>
      </c>
      <c r="C2477" t="s">
        <v>6881</v>
      </c>
    </row>
    <row r="2478" spans="1:3" x14ac:dyDescent="0.2">
      <c r="A2478">
        <f ca="1">PHOTOS[[#This Row],[Customer_ID]]</f>
        <v>19</v>
      </c>
      <c r="B2478" s="10" t="s">
        <v>4113</v>
      </c>
      <c r="C2478" t="s">
        <v>6882</v>
      </c>
    </row>
    <row r="2479" spans="1:3" x14ac:dyDescent="0.2">
      <c r="A2479">
        <f ca="1">PHOTOS[[#This Row],[Customer_ID]]</f>
        <v>12</v>
      </c>
      <c r="B2479" s="10" t="s">
        <v>4113</v>
      </c>
      <c r="C2479" t="s">
        <v>6883</v>
      </c>
    </row>
    <row r="2480" spans="1:3" x14ac:dyDescent="0.2">
      <c r="A2480">
        <f ca="1">PHOTOS[[#This Row],[Customer_ID]]</f>
        <v>164</v>
      </c>
      <c r="B2480" s="10" t="s">
        <v>4113</v>
      </c>
      <c r="C2480" t="s">
        <v>6884</v>
      </c>
    </row>
    <row r="2481" spans="1:3" x14ac:dyDescent="0.2">
      <c r="A2481">
        <f ca="1">PHOTOS[[#This Row],[Customer_ID]]</f>
        <v>117</v>
      </c>
      <c r="B2481" s="10" t="s">
        <v>4113</v>
      </c>
      <c r="C2481" t="s">
        <v>6885</v>
      </c>
    </row>
    <row r="2482" spans="1:3" x14ac:dyDescent="0.2">
      <c r="A2482">
        <f ca="1">PHOTOS[[#This Row],[Customer_ID]]</f>
        <v>112</v>
      </c>
      <c r="B2482" s="10" t="s">
        <v>4113</v>
      </c>
      <c r="C2482" t="s">
        <v>6886</v>
      </c>
    </row>
    <row r="2483" spans="1:3" x14ac:dyDescent="0.2">
      <c r="A2483">
        <f ca="1">PHOTOS[[#This Row],[Customer_ID]]</f>
        <v>2</v>
      </c>
      <c r="B2483" s="10" t="s">
        <v>4113</v>
      </c>
      <c r="C2483" t="s">
        <v>6887</v>
      </c>
    </row>
    <row r="2484" spans="1:3" x14ac:dyDescent="0.2">
      <c r="A2484">
        <f ca="1">PHOTOS[[#This Row],[Customer_ID]]</f>
        <v>58</v>
      </c>
      <c r="B2484" s="10" t="s">
        <v>4113</v>
      </c>
      <c r="C2484" t="s">
        <v>6888</v>
      </c>
    </row>
    <row r="2485" spans="1:3" x14ac:dyDescent="0.2">
      <c r="A2485">
        <f ca="1">PHOTOS[[#This Row],[Customer_ID]]</f>
        <v>135</v>
      </c>
      <c r="B2485" s="10" t="s">
        <v>4113</v>
      </c>
      <c r="C2485" t="s">
        <v>6889</v>
      </c>
    </row>
    <row r="2486" spans="1:3" x14ac:dyDescent="0.2">
      <c r="A2486">
        <f ca="1">PHOTOS[[#This Row],[Customer_ID]]</f>
        <v>65</v>
      </c>
      <c r="B2486" s="10" t="s">
        <v>4113</v>
      </c>
      <c r="C2486" t="s">
        <v>6890</v>
      </c>
    </row>
    <row r="2487" spans="1:3" x14ac:dyDescent="0.2">
      <c r="A2487">
        <f ca="1">PHOTOS[[#This Row],[Customer_ID]]</f>
        <v>144</v>
      </c>
      <c r="B2487" s="10" t="s">
        <v>4113</v>
      </c>
      <c r="C2487" t="s">
        <v>6891</v>
      </c>
    </row>
    <row r="2488" spans="1:3" x14ac:dyDescent="0.2">
      <c r="A2488">
        <f ca="1">PHOTOS[[#This Row],[Customer_ID]]</f>
        <v>104</v>
      </c>
      <c r="B2488" s="10" t="s">
        <v>4113</v>
      </c>
      <c r="C2488" t="s">
        <v>6892</v>
      </c>
    </row>
    <row r="2489" spans="1:3" x14ac:dyDescent="0.2">
      <c r="A2489">
        <f ca="1">PHOTOS[[#This Row],[Customer_ID]]</f>
        <v>174</v>
      </c>
      <c r="B2489" s="10" t="s">
        <v>4113</v>
      </c>
      <c r="C2489" t="s">
        <v>6893</v>
      </c>
    </row>
    <row r="2490" spans="1:3" x14ac:dyDescent="0.2">
      <c r="A2490">
        <f ca="1">PHOTOS[[#This Row],[Customer_ID]]</f>
        <v>175</v>
      </c>
      <c r="B2490" s="10" t="s">
        <v>4113</v>
      </c>
      <c r="C2490" t="s">
        <v>6894</v>
      </c>
    </row>
    <row r="2491" spans="1:3" x14ac:dyDescent="0.2">
      <c r="A2491">
        <f ca="1">PHOTOS[[#This Row],[Customer_ID]]</f>
        <v>141</v>
      </c>
      <c r="B2491" s="10" t="s">
        <v>4113</v>
      </c>
      <c r="C2491" t="s">
        <v>6895</v>
      </c>
    </row>
    <row r="2492" spans="1:3" x14ac:dyDescent="0.2">
      <c r="A2492">
        <f ca="1">PHOTOS[[#This Row],[Customer_ID]]</f>
        <v>113</v>
      </c>
      <c r="B2492" s="10" t="s">
        <v>4113</v>
      </c>
      <c r="C2492" t="s">
        <v>6896</v>
      </c>
    </row>
    <row r="2493" spans="1:3" x14ac:dyDescent="0.2">
      <c r="A2493">
        <f ca="1">PHOTOS[[#This Row],[Customer_ID]]</f>
        <v>42</v>
      </c>
      <c r="B2493" s="10" t="s">
        <v>4113</v>
      </c>
      <c r="C2493" t="s">
        <v>6897</v>
      </c>
    </row>
    <row r="2494" spans="1:3" x14ac:dyDescent="0.2">
      <c r="A2494">
        <f ca="1">PHOTOS[[#This Row],[Customer_ID]]</f>
        <v>52</v>
      </c>
      <c r="B2494" s="10" t="s">
        <v>4113</v>
      </c>
      <c r="C2494" t="s">
        <v>6898</v>
      </c>
    </row>
    <row r="2495" spans="1:3" x14ac:dyDescent="0.2">
      <c r="A2495">
        <f ca="1">PHOTOS[[#This Row],[Customer_ID]]</f>
        <v>75</v>
      </c>
      <c r="B2495" s="10" t="s">
        <v>4113</v>
      </c>
      <c r="C2495" t="s">
        <v>6899</v>
      </c>
    </row>
    <row r="2496" spans="1:3" x14ac:dyDescent="0.2">
      <c r="A2496">
        <f ca="1">PHOTOS[[#This Row],[Customer_ID]]</f>
        <v>162</v>
      </c>
      <c r="B2496" s="10" t="s">
        <v>4113</v>
      </c>
      <c r="C2496" t="s">
        <v>6900</v>
      </c>
    </row>
    <row r="2497" spans="1:3" x14ac:dyDescent="0.2">
      <c r="A2497">
        <f ca="1">PHOTOS[[#This Row],[Customer_ID]]</f>
        <v>30</v>
      </c>
      <c r="B2497" s="10" t="s">
        <v>4113</v>
      </c>
      <c r="C2497" t="s">
        <v>6901</v>
      </c>
    </row>
    <row r="2498" spans="1:3" x14ac:dyDescent="0.2">
      <c r="A2498">
        <f ca="1">PHOTOS[[#This Row],[Customer_ID]]</f>
        <v>13</v>
      </c>
      <c r="B2498" s="10" t="s">
        <v>4113</v>
      </c>
      <c r="C2498" t="s">
        <v>6902</v>
      </c>
    </row>
    <row r="2499" spans="1:3" x14ac:dyDescent="0.2">
      <c r="A2499">
        <f ca="1">PHOTOS[[#This Row],[Customer_ID]]</f>
        <v>86</v>
      </c>
      <c r="B2499" s="10" t="s">
        <v>4113</v>
      </c>
      <c r="C2499" t="s">
        <v>6903</v>
      </c>
    </row>
    <row r="2500" spans="1:3" x14ac:dyDescent="0.2">
      <c r="A2500">
        <f ca="1">PHOTOS[[#This Row],[Customer_ID]]</f>
        <v>56</v>
      </c>
      <c r="B2500" s="10" t="s">
        <v>4113</v>
      </c>
      <c r="C2500" t="s">
        <v>6904</v>
      </c>
    </row>
    <row r="2501" spans="1:3" x14ac:dyDescent="0.2">
      <c r="A2501">
        <f ca="1">PHOTOS[[#This Row],[Customer_ID]]</f>
        <v>16</v>
      </c>
      <c r="B2501" s="10" t="s">
        <v>4113</v>
      </c>
      <c r="C2501" t="s">
        <v>6905</v>
      </c>
    </row>
    <row r="2502" spans="1:3" x14ac:dyDescent="0.2">
      <c r="A2502">
        <f ca="1">PHOTOS[[#This Row],[Customer_ID]]</f>
        <v>190</v>
      </c>
      <c r="B2502" s="10" t="s">
        <v>4113</v>
      </c>
      <c r="C2502" t="s">
        <v>6906</v>
      </c>
    </row>
    <row r="2503" spans="1:3" x14ac:dyDescent="0.2">
      <c r="A2503">
        <f ca="1">PHOTOS[[#This Row],[Customer_ID]]</f>
        <v>129</v>
      </c>
      <c r="B2503" s="10" t="s">
        <v>4113</v>
      </c>
      <c r="C2503" t="s">
        <v>6907</v>
      </c>
    </row>
    <row r="2504" spans="1:3" x14ac:dyDescent="0.2">
      <c r="A2504">
        <f ca="1">PHOTOS[[#This Row],[Customer_ID]]</f>
        <v>101</v>
      </c>
      <c r="B2504" s="10" t="s">
        <v>4113</v>
      </c>
      <c r="C2504" t="s">
        <v>6908</v>
      </c>
    </row>
    <row r="2505" spans="1:3" x14ac:dyDescent="0.2">
      <c r="A2505">
        <f ca="1">PHOTOS[[#This Row],[Customer_ID]]</f>
        <v>185</v>
      </c>
      <c r="B2505" s="10" t="s">
        <v>4113</v>
      </c>
      <c r="C2505" t="s">
        <v>6909</v>
      </c>
    </row>
    <row r="2506" spans="1:3" x14ac:dyDescent="0.2">
      <c r="A2506">
        <f ca="1">PHOTOS[[#This Row],[Customer_ID]]</f>
        <v>122</v>
      </c>
      <c r="B2506" s="10" t="s">
        <v>4113</v>
      </c>
      <c r="C2506" t="s">
        <v>6910</v>
      </c>
    </row>
    <row r="2507" spans="1:3" x14ac:dyDescent="0.2">
      <c r="A2507">
        <f ca="1">PHOTOS[[#This Row],[Customer_ID]]</f>
        <v>140</v>
      </c>
      <c r="B2507" s="10" t="s">
        <v>4113</v>
      </c>
      <c r="C2507" t="s">
        <v>6911</v>
      </c>
    </row>
    <row r="2508" spans="1:3" x14ac:dyDescent="0.2">
      <c r="A2508">
        <f ca="1">PHOTOS[[#This Row],[Customer_ID]]</f>
        <v>117</v>
      </c>
      <c r="B2508" s="10" t="s">
        <v>4113</v>
      </c>
      <c r="C2508" t="s">
        <v>6912</v>
      </c>
    </row>
    <row r="2509" spans="1:3" x14ac:dyDescent="0.2">
      <c r="A2509">
        <f ca="1">PHOTOS[[#This Row],[Customer_ID]]</f>
        <v>104</v>
      </c>
      <c r="B2509" s="10" t="s">
        <v>4113</v>
      </c>
      <c r="C2509" t="s">
        <v>6913</v>
      </c>
    </row>
    <row r="2510" spans="1:3" x14ac:dyDescent="0.2">
      <c r="A2510">
        <f ca="1">PHOTOS[[#This Row],[Customer_ID]]</f>
        <v>145</v>
      </c>
      <c r="B2510" s="10" t="s">
        <v>4113</v>
      </c>
      <c r="C2510" t="s">
        <v>6914</v>
      </c>
    </row>
    <row r="2511" spans="1:3" x14ac:dyDescent="0.2">
      <c r="A2511">
        <f ca="1">PHOTOS[[#This Row],[Customer_ID]]</f>
        <v>100</v>
      </c>
      <c r="B2511" s="10" t="s">
        <v>4113</v>
      </c>
      <c r="C2511" t="s">
        <v>6915</v>
      </c>
    </row>
    <row r="2512" spans="1:3" x14ac:dyDescent="0.2">
      <c r="A2512">
        <f ca="1">PHOTOS[[#This Row],[Customer_ID]]</f>
        <v>178</v>
      </c>
      <c r="B2512" s="10" t="s">
        <v>4113</v>
      </c>
      <c r="C2512" t="s">
        <v>6916</v>
      </c>
    </row>
    <row r="2513" spans="1:3" x14ac:dyDescent="0.2">
      <c r="A2513">
        <f ca="1">PHOTOS[[#This Row],[Customer_ID]]</f>
        <v>187</v>
      </c>
      <c r="B2513" s="10" t="s">
        <v>4113</v>
      </c>
      <c r="C2513" t="s">
        <v>6917</v>
      </c>
    </row>
    <row r="2514" spans="1:3" x14ac:dyDescent="0.2">
      <c r="A2514">
        <f ca="1">PHOTOS[[#This Row],[Customer_ID]]</f>
        <v>101</v>
      </c>
      <c r="B2514" s="10" t="s">
        <v>4113</v>
      </c>
      <c r="C2514" t="s">
        <v>6918</v>
      </c>
    </row>
    <row r="2515" spans="1:3" x14ac:dyDescent="0.2">
      <c r="A2515">
        <f ca="1">PHOTOS[[#This Row],[Customer_ID]]</f>
        <v>191</v>
      </c>
      <c r="B2515" s="10" t="s">
        <v>4113</v>
      </c>
      <c r="C2515" t="s">
        <v>6919</v>
      </c>
    </row>
    <row r="2516" spans="1:3" x14ac:dyDescent="0.2">
      <c r="A2516">
        <f ca="1">PHOTOS[[#This Row],[Customer_ID]]</f>
        <v>180</v>
      </c>
      <c r="B2516" s="10" t="s">
        <v>4113</v>
      </c>
      <c r="C2516" t="s">
        <v>6920</v>
      </c>
    </row>
    <row r="2517" spans="1:3" x14ac:dyDescent="0.2">
      <c r="A2517">
        <f ca="1">PHOTOS[[#This Row],[Customer_ID]]</f>
        <v>13</v>
      </c>
      <c r="B2517" s="10" t="s">
        <v>4113</v>
      </c>
      <c r="C2517" t="s">
        <v>6921</v>
      </c>
    </row>
    <row r="2518" spans="1:3" x14ac:dyDescent="0.2">
      <c r="A2518">
        <f ca="1">PHOTOS[[#This Row],[Customer_ID]]</f>
        <v>151</v>
      </c>
      <c r="B2518" s="10" t="s">
        <v>4113</v>
      </c>
      <c r="C2518" t="s">
        <v>6922</v>
      </c>
    </row>
    <row r="2519" spans="1:3" x14ac:dyDescent="0.2">
      <c r="A2519">
        <f ca="1">PHOTOS[[#This Row],[Customer_ID]]</f>
        <v>41</v>
      </c>
      <c r="B2519" s="10" t="s">
        <v>4113</v>
      </c>
      <c r="C2519" t="s">
        <v>6923</v>
      </c>
    </row>
    <row r="2520" spans="1:3" x14ac:dyDescent="0.2">
      <c r="A2520">
        <f ca="1">PHOTOS[[#This Row],[Customer_ID]]</f>
        <v>200</v>
      </c>
      <c r="B2520" s="10" t="s">
        <v>4113</v>
      </c>
      <c r="C2520" t="s">
        <v>6924</v>
      </c>
    </row>
    <row r="2521" spans="1:3" x14ac:dyDescent="0.2">
      <c r="A2521">
        <f ca="1">PHOTOS[[#This Row],[Customer_ID]]</f>
        <v>15</v>
      </c>
      <c r="B2521" s="10" t="s">
        <v>4113</v>
      </c>
      <c r="C2521" t="s">
        <v>6925</v>
      </c>
    </row>
    <row r="2522" spans="1:3" x14ac:dyDescent="0.2">
      <c r="A2522">
        <f ca="1">PHOTOS[[#This Row],[Customer_ID]]</f>
        <v>9</v>
      </c>
      <c r="B2522" s="10" t="s">
        <v>4113</v>
      </c>
      <c r="C2522" t="s">
        <v>6926</v>
      </c>
    </row>
    <row r="2523" spans="1:3" x14ac:dyDescent="0.2">
      <c r="A2523">
        <f ca="1">PHOTOS[[#This Row],[Customer_ID]]</f>
        <v>38</v>
      </c>
      <c r="B2523" s="10" t="s">
        <v>4113</v>
      </c>
      <c r="C2523" t="s">
        <v>6927</v>
      </c>
    </row>
    <row r="2524" spans="1:3" x14ac:dyDescent="0.2">
      <c r="A2524">
        <f ca="1">PHOTOS[[#This Row],[Customer_ID]]</f>
        <v>12</v>
      </c>
      <c r="B2524" s="10" t="s">
        <v>4113</v>
      </c>
      <c r="C2524" t="s">
        <v>6928</v>
      </c>
    </row>
    <row r="2525" spans="1:3" x14ac:dyDescent="0.2">
      <c r="A2525">
        <f ca="1">PHOTOS[[#This Row],[Customer_ID]]</f>
        <v>93</v>
      </c>
      <c r="B2525" s="10" t="s">
        <v>4113</v>
      </c>
      <c r="C2525" t="s">
        <v>6929</v>
      </c>
    </row>
    <row r="2526" spans="1:3" x14ac:dyDescent="0.2">
      <c r="A2526">
        <f ca="1">PHOTOS[[#This Row],[Customer_ID]]</f>
        <v>177</v>
      </c>
      <c r="B2526" s="10" t="s">
        <v>4113</v>
      </c>
      <c r="C2526" t="s">
        <v>6930</v>
      </c>
    </row>
    <row r="2527" spans="1:3" x14ac:dyDescent="0.2">
      <c r="A2527">
        <f ca="1">PHOTOS[[#This Row],[Customer_ID]]</f>
        <v>199</v>
      </c>
      <c r="B2527" s="10" t="s">
        <v>4113</v>
      </c>
      <c r="C2527" t="s">
        <v>6931</v>
      </c>
    </row>
    <row r="2528" spans="1:3" x14ac:dyDescent="0.2">
      <c r="A2528">
        <f ca="1">PHOTOS[[#This Row],[Customer_ID]]</f>
        <v>104</v>
      </c>
      <c r="B2528" s="10" t="s">
        <v>4113</v>
      </c>
      <c r="C2528" t="s">
        <v>6932</v>
      </c>
    </row>
    <row r="2529" spans="1:3" x14ac:dyDescent="0.2">
      <c r="A2529">
        <f ca="1">PHOTOS[[#This Row],[Customer_ID]]</f>
        <v>53</v>
      </c>
      <c r="B2529" s="10" t="s">
        <v>4113</v>
      </c>
      <c r="C2529" t="s">
        <v>6933</v>
      </c>
    </row>
    <row r="2530" spans="1:3" x14ac:dyDescent="0.2">
      <c r="A2530">
        <f ca="1">PHOTOS[[#This Row],[Customer_ID]]</f>
        <v>136</v>
      </c>
      <c r="B2530" s="10" t="s">
        <v>4113</v>
      </c>
      <c r="C2530" t="s">
        <v>6934</v>
      </c>
    </row>
    <row r="2531" spans="1:3" x14ac:dyDescent="0.2">
      <c r="A2531">
        <f ca="1">PHOTOS[[#This Row],[Customer_ID]]</f>
        <v>147</v>
      </c>
      <c r="B2531" s="10" t="s">
        <v>4113</v>
      </c>
      <c r="C2531" t="s">
        <v>6935</v>
      </c>
    </row>
    <row r="2532" spans="1:3" x14ac:dyDescent="0.2">
      <c r="A2532">
        <f ca="1">PHOTOS[[#This Row],[Customer_ID]]</f>
        <v>36</v>
      </c>
      <c r="B2532" s="10" t="s">
        <v>4113</v>
      </c>
      <c r="C2532" t="s">
        <v>6936</v>
      </c>
    </row>
    <row r="2533" spans="1:3" x14ac:dyDescent="0.2">
      <c r="A2533">
        <f ca="1">PHOTOS[[#This Row],[Customer_ID]]</f>
        <v>120</v>
      </c>
      <c r="B2533" s="10" t="s">
        <v>4113</v>
      </c>
      <c r="C2533" t="s">
        <v>6937</v>
      </c>
    </row>
    <row r="2534" spans="1:3" x14ac:dyDescent="0.2">
      <c r="A2534">
        <f ca="1">PHOTOS[[#This Row],[Customer_ID]]</f>
        <v>152</v>
      </c>
      <c r="B2534" s="10" t="s">
        <v>4113</v>
      </c>
      <c r="C2534" t="s">
        <v>6938</v>
      </c>
    </row>
    <row r="2535" spans="1:3" x14ac:dyDescent="0.2">
      <c r="A2535">
        <f ca="1">PHOTOS[[#This Row],[Customer_ID]]</f>
        <v>4</v>
      </c>
      <c r="B2535" s="10" t="s">
        <v>4113</v>
      </c>
      <c r="C2535" t="s">
        <v>6939</v>
      </c>
    </row>
    <row r="2536" spans="1:3" x14ac:dyDescent="0.2">
      <c r="A2536">
        <f ca="1">PHOTOS[[#This Row],[Customer_ID]]</f>
        <v>44</v>
      </c>
      <c r="B2536" s="10" t="s">
        <v>4113</v>
      </c>
      <c r="C2536" t="s">
        <v>6940</v>
      </c>
    </row>
    <row r="2537" spans="1:3" x14ac:dyDescent="0.2">
      <c r="A2537">
        <f ca="1">PHOTOS[[#This Row],[Customer_ID]]</f>
        <v>45</v>
      </c>
      <c r="B2537" s="10" t="s">
        <v>4113</v>
      </c>
      <c r="C2537" t="s">
        <v>6941</v>
      </c>
    </row>
    <row r="2538" spans="1:3" x14ac:dyDescent="0.2">
      <c r="A2538">
        <f ca="1">PHOTOS[[#This Row],[Customer_ID]]</f>
        <v>25</v>
      </c>
      <c r="B2538" s="10" t="s">
        <v>4113</v>
      </c>
      <c r="C2538" t="s">
        <v>6942</v>
      </c>
    </row>
    <row r="2539" spans="1:3" x14ac:dyDescent="0.2">
      <c r="A2539">
        <f ca="1">PHOTOS[[#This Row],[Customer_ID]]</f>
        <v>84</v>
      </c>
      <c r="B2539" s="10" t="s">
        <v>4113</v>
      </c>
      <c r="C2539" t="s">
        <v>6943</v>
      </c>
    </row>
    <row r="2540" spans="1:3" x14ac:dyDescent="0.2">
      <c r="A2540">
        <f ca="1">PHOTOS[[#This Row],[Customer_ID]]</f>
        <v>36</v>
      </c>
      <c r="B2540" s="10" t="s">
        <v>4113</v>
      </c>
      <c r="C2540" t="s">
        <v>6944</v>
      </c>
    </row>
    <row r="2541" spans="1:3" x14ac:dyDescent="0.2">
      <c r="A2541">
        <f ca="1">PHOTOS[[#This Row],[Customer_ID]]</f>
        <v>109</v>
      </c>
      <c r="B2541" s="10" t="s">
        <v>4113</v>
      </c>
      <c r="C2541" t="s">
        <v>6945</v>
      </c>
    </row>
    <row r="2542" spans="1:3" x14ac:dyDescent="0.2">
      <c r="A2542">
        <f ca="1">PHOTOS[[#This Row],[Customer_ID]]</f>
        <v>41</v>
      </c>
      <c r="B2542" s="10" t="s">
        <v>4113</v>
      </c>
      <c r="C2542" t="s">
        <v>6946</v>
      </c>
    </row>
    <row r="2543" spans="1:3" x14ac:dyDescent="0.2">
      <c r="A2543">
        <f ca="1">PHOTOS[[#This Row],[Customer_ID]]</f>
        <v>104</v>
      </c>
      <c r="B2543" s="10" t="s">
        <v>4113</v>
      </c>
      <c r="C2543" t="s">
        <v>6947</v>
      </c>
    </row>
    <row r="2544" spans="1:3" x14ac:dyDescent="0.2">
      <c r="A2544">
        <f ca="1">PHOTOS[[#This Row],[Customer_ID]]</f>
        <v>16</v>
      </c>
      <c r="B2544" s="10" t="s">
        <v>4113</v>
      </c>
      <c r="C2544" t="s">
        <v>6948</v>
      </c>
    </row>
    <row r="2545" spans="1:3" x14ac:dyDescent="0.2">
      <c r="A2545">
        <f ca="1">PHOTOS[[#This Row],[Customer_ID]]</f>
        <v>36</v>
      </c>
      <c r="B2545" s="10" t="s">
        <v>4113</v>
      </c>
      <c r="C2545" t="s">
        <v>6949</v>
      </c>
    </row>
    <row r="2546" spans="1:3" x14ac:dyDescent="0.2">
      <c r="A2546">
        <f ca="1">PHOTOS[[#This Row],[Customer_ID]]</f>
        <v>8</v>
      </c>
      <c r="B2546" s="10" t="s">
        <v>4113</v>
      </c>
      <c r="C2546" t="s">
        <v>6950</v>
      </c>
    </row>
    <row r="2547" spans="1:3" x14ac:dyDescent="0.2">
      <c r="A2547">
        <f ca="1">PHOTOS[[#This Row],[Customer_ID]]</f>
        <v>114</v>
      </c>
      <c r="B2547" s="10" t="s">
        <v>4113</v>
      </c>
      <c r="C2547" t="s">
        <v>6951</v>
      </c>
    </row>
    <row r="2548" spans="1:3" x14ac:dyDescent="0.2">
      <c r="A2548">
        <f ca="1">PHOTOS[[#This Row],[Customer_ID]]</f>
        <v>121</v>
      </c>
      <c r="B2548" s="10" t="s">
        <v>4113</v>
      </c>
      <c r="C2548" t="s">
        <v>6952</v>
      </c>
    </row>
    <row r="2549" spans="1:3" x14ac:dyDescent="0.2">
      <c r="A2549">
        <f ca="1">PHOTOS[[#This Row],[Customer_ID]]</f>
        <v>148</v>
      </c>
      <c r="B2549" s="10" t="s">
        <v>4113</v>
      </c>
      <c r="C2549" t="s">
        <v>6953</v>
      </c>
    </row>
    <row r="2550" spans="1:3" x14ac:dyDescent="0.2">
      <c r="A2550">
        <f ca="1">PHOTOS[[#This Row],[Customer_ID]]</f>
        <v>40</v>
      </c>
      <c r="B2550" s="10" t="s">
        <v>4113</v>
      </c>
      <c r="C2550" t="s">
        <v>6954</v>
      </c>
    </row>
    <row r="2551" spans="1:3" x14ac:dyDescent="0.2">
      <c r="A2551">
        <f ca="1">PHOTOS[[#This Row],[Customer_ID]]</f>
        <v>172</v>
      </c>
      <c r="B2551" s="10" t="s">
        <v>4113</v>
      </c>
      <c r="C2551" t="s">
        <v>6955</v>
      </c>
    </row>
    <row r="2552" spans="1:3" x14ac:dyDescent="0.2">
      <c r="A2552">
        <f ca="1">PHOTOS[[#This Row],[Customer_ID]]</f>
        <v>58</v>
      </c>
      <c r="B2552" s="10" t="s">
        <v>4113</v>
      </c>
      <c r="C2552" t="s">
        <v>6956</v>
      </c>
    </row>
    <row r="2553" spans="1:3" x14ac:dyDescent="0.2">
      <c r="A2553">
        <f ca="1">PHOTOS[[#This Row],[Customer_ID]]</f>
        <v>98</v>
      </c>
      <c r="B2553" s="10" t="s">
        <v>4113</v>
      </c>
      <c r="C2553" t="s">
        <v>6957</v>
      </c>
    </row>
    <row r="2554" spans="1:3" x14ac:dyDescent="0.2">
      <c r="A2554">
        <f ca="1">PHOTOS[[#This Row],[Customer_ID]]</f>
        <v>61</v>
      </c>
      <c r="B2554" s="10" t="s">
        <v>4113</v>
      </c>
      <c r="C2554" t="s">
        <v>6958</v>
      </c>
    </row>
    <row r="2555" spans="1:3" x14ac:dyDescent="0.2">
      <c r="A2555">
        <f ca="1">PHOTOS[[#This Row],[Customer_ID]]</f>
        <v>139</v>
      </c>
      <c r="B2555" s="10" t="s">
        <v>4113</v>
      </c>
      <c r="C2555" t="s">
        <v>6959</v>
      </c>
    </row>
    <row r="2556" spans="1:3" x14ac:dyDescent="0.2">
      <c r="A2556">
        <f ca="1">PHOTOS[[#This Row],[Customer_ID]]</f>
        <v>188</v>
      </c>
      <c r="B2556" s="10" t="s">
        <v>4113</v>
      </c>
      <c r="C2556" t="s">
        <v>6960</v>
      </c>
    </row>
    <row r="2557" spans="1:3" x14ac:dyDescent="0.2">
      <c r="A2557">
        <f ca="1">PHOTOS[[#This Row],[Customer_ID]]</f>
        <v>145</v>
      </c>
      <c r="B2557" s="10" t="s">
        <v>4113</v>
      </c>
      <c r="C2557" t="s">
        <v>6961</v>
      </c>
    </row>
    <row r="2558" spans="1:3" x14ac:dyDescent="0.2">
      <c r="A2558">
        <f ca="1">PHOTOS[[#This Row],[Customer_ID]]</f>
        <v>60</v>
      </c>
      <c r="B2558" s="10" t="s">
        <v>4113</v>
      </c>
      <c r="C2558" t="s">
        <v>6962</v>
      </c>
    </row>
    <row r="2559" spans="1:3" x14ac:dyDescent="0.2">
      <c r="A2559">
        <f ca="1">PHOTOS[[#This Row],[Customer_ID]]</f>
        <v>193</v>
      </c>
      <c r="B2559" s="10" t="s">
        <v>4113</v>
      </c>
      <c r="C2559" t="s">
        <v>6963</v>
      </c>
    </row>
    <row r="2560" spans="1:3" x14ac:dyDescent="0.2">
      <c r="A2560">
        <f ca="1">PHOTOS[[#This Row],[Customer_ID]]</f>
        <v>75</v>
      </c>
      <c r="B2560" s="10" t="s">
        <v>4113</v>
      </c>
      <c r="C2560" t="s">
        <v>6964</v>
      </c>
    </row>
    <row r="2561" spans="1:3" x14ac:dyDescent="0.2">
      <c r="A2561">
        <f ca="1">PHOTOS[[#This Row],[Customer_ID]]</f>
        <v>47</v>
      </c>
      <c r="B2561" s="10" t="s">
        <v>4113</v>
      </c>
      <c r="C2561" t="s">
        <v>6965</v>
      </c>
    </row>
    <row r="2562" spans="1:3" x14ac:dyDescent="0.2">
      <c r="A2562">
        <f ca="1">PHOTOS[[#This Row],[Customer_ID]]</f>
        <v>107</v>
      </c>
      <c r="B2562" s="10" t="s">
        <v>4113</v>
      </c>
      <c r="C2562" t="s">
        <v>6966</v>
      </c>
    </row>
    <row r="2563" spans="1:3" x14ac:dyDescent="0.2">
      <c r="A2563">
        <f ca="1">PHOTOS[[#This Row],[Customer_ID]]</f>
        <v>159</v>
      </c>
      <c r="B2563" s="10" t="s">
        <v>4113</v>
      </c>
      <c r="C2563" t="s">
        <v>6967</v>
      </c>
    </row>
    <row r="2564" spans="1:3" x14ac:dyDescent="0.2">
      <c r="A2564">
        <f ca="1">PHOTOS[[#This Row],[Customer_ID]]</f>
        <v>89</v>
      </c>
      <c r="B2564" s="10" t="s">
        <v>4113</v>
      </c>
      <c r="C2564" t="s">
        <v>6968</v>
      </c>
    </row>
    <row r="2565" spans="1:3" x14ac:dyDescent="0.2">
      <c r="A2565">
        <f ca="1">PHOTOS[[#This Row],[Customer_ID]]</f>
        <v>101</v>
      </c>
      <c r="B2565" s="10" t="s">
        <v>4113</v>
      </c>
      <c r="C2565" t="s">
        <v>6969</v>
      </c>
    </row>
    <row r="2566" spans="1:3" x14ac:dyDescent="0.2">
      <c r="A2566">
        <f ca="1">PHOTOS[[#This Row],[Customer_ID]]</f>
        <v>137</v>
      </c>
      <c r="B2566" s="10" t="s">
        <v>4113</v>
      </c>
      <c r="C2566" t="s">
        <v>6970</v>
      </c>
    </row>
    <row r="2567" spans="1:3" x14ac:dyDescent="0.2">
      <c r="A2567">
        <f ca="1">PHOTOS[[#This Row],[Customer_ID]]</f>
        <v>194</v>
      </c>
      <c r="B2567" s="10" t="s">
        <v>4113</v>
      </c>
      <c r="C2567" t="s">
        <v>6971</v>
      </c>
    </row>
    <row r="2568" spans="1:3" x14ac:dyDescent="0.2">
      <c r="A2568">
        <f ca="1">PHOTOS[[#This Row],[Customer_ID]]</f>
        <v>68</v>
      </c>
      <c r="B2568" s="10" t="s">
        <v>4113</v>
      </c>
      <c r="C2568" t="s">
        <v>6972</v>
      </c>
    </row>
    <row r="2569" spans="1:3" x14ac:dyDescent="0.2">
      <c r="A2569">
        <f ca="1">PHOTOS[[#This Row],[Customer_ID]]</f>
        <v>30</v>
      </c>
      <c r="B2569" s="10" t="s">
        <v>4113</v>
      </c>
      <c r="C2569" t="s">
        <v>6973</v>
      </c>
    </row>
    <row r="2570" spans="1:3" x14ac:dyDescent="0.2">
      <c r="A2570">
        <f ca="1">PHOTOS[[#This Row],[Customer_ID]]</f>
        <v>59</v>
      </c>
      <c r="B2570" s="10" t="s">
        <v>4113</v>
      </c>
      <c r="C2570" t="s">
        <v>6974</v>
      </c>
    </row>
    <row r="2571" spans="1:3" x14ac:dyDescent="0.2">
      <c r="A2571">
        <f ca="1">PHOTOS[[#This Row],[Customer_ID]]</f>
        <v>160</v>
      </c>
      <c r="B2571" s="10" t="s">
        <v>4113</v>
      </c>
      <c r="C2571" t="s">
        <v>6975</v>
      </c>
    </row>
    <row r="2572" spans="1:3" x14ac:dyDescent="0.2">
      <c r="A2572">
        <f ca="1">PHOTOS[[#This Row],[Customer_ID]]</f>
        <v>35</v>
      </c>
      <c r="B2572" s="10" t="s">
        <v>4113</v>
      </c>
      <c r="C2572" t="s">
        <v>6976</v>
      </c>
    </row>
    <row r="2573" spans="1:3" x14ac:dyDescent="0.2">
      <c r="A2573">
        <f ca="1">PHOTOS[[#This Row],[Customer_ID]]</f>
        <v>3</v>
      </c>
      <c r="B2573" s="10" t="s">
        <v>4113</v>
      </c>
      <c r="C2573" t="s">
        <v>6977</v>
      </c>
    </row>
    <row r="2574" spans="1:3" x14ac:dyDescent="0.2">
      <c r="A2574">
        <f ca="1">PHOTOS[[#This Row],[Customer_ID]]</f>
        <v>129</v>
      </c>
      <c r="B2574" s="10" t="s">
        <v>4113</v>
      </c>
      <c r="C2574" t="s">
        <v>6978</v>
      </c>
    </row>
    <row r="2575" spans="1:3" x14ac:dyDescent="0.2">
      <c r="A2575">
        <f ca="1">PHOTOS[[#This Row],[Customer_ID]]</f>
        <v>27</v>
      </c>
      <c r="B2575" s="10" t="s">
        <v>4113</v>
      </c>
      <c r="C2575" t="s">
        <v>6979</v>
      </c>
    </row>
    <row r="2576" spans="1:3" x14ac:dyDescent="0.2">
      <c r="A2576">
        <f ca="1">PHOTOS[[#This Row],[Customer_ID]]</f>
        <v>104</v>
      </c>
      <c r="B2576" s="10" t="s">
        <v>4113</v>
      </c>
      <c r="C2576" t="s">
        <v>6980</v>
      </c>
    </row>
    <row r="2577" spans="1:3" x14ac:dyDescent="0.2">
      <c r="A2577">
        <f ca="1">PHOTOS[[#This Row],[Customer_ID]]</f>
        <v>110</v>
      </c>
      <c r="B2577" s="10" t="s">
        <v>4113</v>
      </c>
      <c r="C2577" t="s">
        <v>6981</v>
      </c>
    </row>
    <row r="2578" spans="1:3" x14ac:dyDescent="0.2">
      <c r="A2578">
        <f ca="1">PHOTOS[[#This Row],[Customer_ID]]</f>
        <v>191</v>
      </c>
      <c r="B2578" s="10" t="s">
        <v>4113</v>
      </c>
      <c r="C2578" t="s">
        <v>6982</v>
      </c>
    </row>
    <row r="2579" spans="1:3" x14ac:dyDescent="0.2">
      <c r="A2579">
        <f ca="1">PHOTOS[[#This Row],[Customer_ID]]</f>
        <v>160</v>
      </c>
      <c r="B2579" s="10" t="s">
        <v>4113</v>
      </c>
      <c r="C2579" t="s">
        <v>6983</v>
      </c>
    </row>
    <row r="2580" spans="1:3" x14ac:dyDescent="0.2">
      <c r="A2580">
        <f ca="1">PHOTOS[[#This Row],[Customer_ID]]</f>
        <v>68</v>
      </c>
      <c r="B2580" s="10" t="s">
        <v>4113</v>
      </c>
      <c r="C2580" t="s">
        <v>6984</v>
      </c>
    </row>
    <row r="2581" spans="1:3" x14ac:dyDescent="0.2">
      <c r="A2581">
        <f ca="1">PHOTOS[[#This Row],[Customer_ID]]</f>
        <v>102</v>
      </c>
      <c r="B2581" s="10" t="s">
        <v>4113</v>
      </c>
      <c r="C2581" t="s">
        <v>6985</v>
      </c>
    </row>
    <row r="2582" spans="1:3" x14ac:dyDescent="0.2">
      <c r="A2582">
        <f ca="1">PHOTOS[[#This Row],[Customer_ID]]</f>
        <v>56</v>
      </c>
      <c r="B2582" s="10" t="s">
        <v>4113</v>
      </c>
      <c r="C2582" t="s">
        <v>6986</v>
      </c>
    </row>
    <row r="2583" spans="1:3" x14ac:dyDescent="0.2">
      <c r="A2583">
        <f ca="1">PHOTOS[[#This Row],[Customer_ID]]</f>
        <v>152</v>
      </c>
      <c r="B2583" s="10" t="s">
        <v>4113</v>
      </c>
      <c r="C2583" t="s">
        <v>6987</v>
      </c>
    </row>
    <row r="2584" spans="1:3" x14ac:dyDescent="0.2">
      <c r="A2584">
        <f ca="1">PHOTOS[[#This Row],[Customer_ID]]</f>
        <v>20</v>
      </c>
      <c r="B2584" s="10" t="s">
        <v>4113</v>
      </c>
      <c r="C2584" t="s">
        <v>6988</v>
      </c>
    </row>
    <row r="2585" spans="1:3" x14ac:dyDescent="0.2">
      <c r="A2585">
        <f ca="1">PHOTOS[[#This Row],[Customer_ID]]</f>
        <v>166</v>
      </c>
      <c r="B2585" s="10" t="s">
        <v>4113</v>
      </c>
      <c r="C2585" t="s">
        <v>6989</v>
      </c>
    </row>
    <row r="2586" spans="1:3" x14ac:dyDescent="0.2">
      <c r="A2586">
        <f ca="1">PHOTOS[[#This Row],[Customer_ID]]</f>
        <v>142</v>
      </c>
      <c r="B2586" s="10" t="s">
        <v>4113</v>
      </c>
      <c r="C2586" t="s">
        <v>6990</v>
      </c>
    </row>
    <row r="2587" spans="1:3" x14ac:dyDescent="0.2">
      <c r="A2587">
        <f ca="1">PHOTOS[[#This Row],[Customer_ID]]</f>
        <v>193</v>
      </c>
      <c r="B2587" s="10" t="s">
        <v>4113</v>
      </c>
      <c r="C2587" t="s">
        <v>6991</v>
      </c>
    </row>
    <row r="2588" spans="1:3" x14ac:dyDescent="0.2">
      <c r="A2588">
        <f ca="1">PHOTOS[[#This Row],[Customer_ID]]</f>
        <v>97</v>
      </c>
      <c r="B2588" s="10" t="s">
        <v>4113</v>
      </c>
      <c r="C2588" t="s">
        <v>6992</v>
      </c>
    </row>
    <row r="2589" spans="1:3" x14ac:dyDescent="0.2">
      <c r="A2589">
        <f ca="1">PHOTOS[[#This Row],[Customer_ID]]</f>
        <v>193</v>
      </c>
      <c r="B2589" s="10" t="s">
        <v>4113</v>
      </c>
      <c r="C2589" t="s">
        <v>6993</v>
      </c>
    </row>
    <row r="2590" spans="1:3" x14ac:dyDescent="0.2">
      <c r="A2590">
        <f ca="1">PHOTOS[[#This Row],[Customer_ID]]</f>
        <v>15</v>
      </c>
      <c r="B2590" s="10" t="s">
        <v>4113</v>
      </c>
      <c r="C2590" t="s">
        <v>6994</v>
      </c>
    </row>
    <row r="2591" spans="1:3" x14ac:dyDescent="0.2">
      <c r="A2591">
        <f ca="1">PHOTOS[[#This Row],[Customer_ID]]</f>
        <v>57</v>
      </c>
      <c r="B2591" s="10" t="s">
        <v>4113</v>
      </c>
      <c r="C2591" t="s">
        <v>6995</v>
      </c>
    </row>
    <row r="2592" spans="1:3" x14ac:dyDescent="0.2">
      <c r="A2592">
        <f ca="1">PHOTOS[[#This Row],[Customer_ID]]</f>
        <v>127</v>
      </c>
      <c r="B2592" s="10" t="s">
        <v>4113</v>
      </c>
      <c r="C2592" t="s">
        <v>6996</v>
      </c>
    </row>
    <row r="2593" spans="1:3" x14ac:dyDescent="0.2">
      <c r="A2593">
        <f ca="1">PHOTOS[[#This Row],[Customer_ID]]</f>
        <v>63</v>
      </c>
      <c r="B2593" s="10" t="s">
        <v>4113</v>
      </c>
      <c r="C2593" t="s">
        <v>6997</v>
      </c>
    </row>
    <row r="2594" spans="1:3" x14ac:dyDescent="0.2">
      <c r="A2594">
        <f ca="1">PHOTOS[[#This Row],[Customer_ID]]</f>
        <v>88</v>
      </c>
      <c r="B2594" s="10" t="s">
        <v>4113</v>
      </c>
      <c r="C2594" t="s">
        <v>6998</v>
      </c>
    </row>
    <row r="2595" spans="1:3" x14ac:dyDescent="0.2">
      <c r="A2595">
        <f ca="1">PHOTOS[[#This Row],[Customer_ID]]</f>
        <v>101</v>
      </c>
      <c r="B2595" s="10" t="s">
        <v>4113</v>
      </c>
      <c r="C2595" t="s">
        <v>6999</v>
      </c>
    </row>
    <row r="2596" spans="1:3" x14ac:dyDescent="0.2">
      <c r="A2596">
        <f ca="1">PHOTOS[[#This Row],[Customer_ID]]</f>
        <v>42</v>
      </c>
      <c r="B2596" s="10" t="s">
        <v>4113</v>
      </c>
      <c r="C2596" t="s">
        <v>7000</v>
      </c>
    </row>
    <row r="2597" spans="1:3" x14ac:dyDescent="0.2">
      <c r="A2597">
        <f ca="1">PHOTOS[[#This Row],[Customer_ID]]</f>
        <v>75</v>
      </c>
      <c r="B2597" s="10" t="s">
        <v>4113</v>
      </c>
      <c r="C2597" t="s">
        <v>7001</v>
      </c>
    </row>
    <row r="2598" spans="1:3" x14ac:dyDescent="0.2">
      <c r="A2598">
        <f ca="1">PHOTOS[[#This Row],[Customer_ID]]</f>
        <v>74</v>
      </c>
      <c r="B2598" s="10" t="s">
        <v>4113</v>
      </c>
      <c r="C2598" t="s">
        <v>7002</v>
      </c>
    </row>
    <row r="2599" spans="1:3" x14ac:dyDescent="0.2">
      <c r="A2599">
        <f ca="1">PHOTOS[[#This Row],[Customer_ID]]</f>
        <v>81</v>
      </c>
      <c r="B2599" s="10" t="s">
        <v>4113</v>
      </c>
      <c r="C2599" t="s">
        <v>7003</v>
      </c>
    </row>
    <row r="2600" spans="1:3" x14ac:dyDescent="0.2">
      <c r="A2600">
        <f ca="1">PHOTOS[[#This Row],[Customer_ID]]</f>
        <v>137</v>
      </c>
      <c r="B2600" s="10" t="s">
        <v>4113</v>
      </c>
      <c r="C2600" t="s">
        <v>7004</v>
      </c>
    </row>
    <row r="2601" spans="1:3" x14ac:dyDescent="0.2">
      <c r="A2601">
        <f ca="1">PHOTOS[[#This Row],[Customer_ID]]</f>
        <v>166</v>
      </c>
      <c r="B2601" s="10" t="s">
        <v>4113</v>
      </c>
      <c r="C2601" t="s">
        <v>7005</v>
      </c>
    </row>
    <row r="2602" spans="1:3" x14ac:dyDescent="0.2">
      <c r="A2602">
        <f ca="1">PHOTOS[[#This Row],[Customer_ID]]</f>
        <v>29</v>
      </c>
      <c r="B2602" s="10" t="s">
        <v>4113</v>
      </c>
      <c r="C2602" t="s">
        <v>7006</v>
      </c>
    </row>
    <row r="2603" spans="1:3" x14ac:dyDescent="0.2">
      <c r="A2603">
        <f ca="1">PHOTOS[[#This Row],[Customer_ID]]</f>
        <v>35</v>
      </c>
      <c r="B2603" s="10" t="s">
        <v>4113</v>
      </c>
      <c r="C2603" t="s">
        <v>7007</v>
      </c>
    </row>
    <row r="2604" spans="1:3" x14ac:dyDescent="0.2">
      <c r="A2604">
        <f ca="1">PHOTOS[[#This Row],[Customer_ID]]</f>
        <v>135</v>
      </c>
      <c r="B2604" s="10" t="s">
        <v>4113</v>
      </c>
      <c r="C2604" t="s">
        <v>7008</v>
      </c>
    </row>
    <row r="2605" spans="1:3" x14ac:dyDescent="0.2">
      <c r="A2605">
        <f ca="1">PHOTOS[[#This Row],[Customer_ID]]</f>
        <v>44</v>
      </c>
      <c r="B2605" s="10" t="s">
        <v>4113</v>
      </c>
      <c r="C2605" t="s">
        <v>7009</v>
      </c>
    </row>
    <row r="2606" spans="1:3" x14ac:dyDescent="0.2">
      <c r="A2606">
        <f ca="1">PHOTOS[[#This Row],[Customer_ID]]</f>
        <v>183</v>
      </c>
      <c r="B2606" s="10" t="s">
        <v>4113</v>
      </c>
      <c r="C2606" t="s">
        <v>7010</v>
      </c>
    </row>
    <row r="2607" spans="1:3" x14ac:dyDescent="0.2">
      <c r="A2607">
        <f ca="1">PHOTOS[[#This Row],[Customer_ID]]</f>
        <v>133</v>
      </c>
      <c r="B2607" s="10" t="s">
        <v>4113</v>
      </c>
      <c r="C2607" t="s">
        <v>7011</v>
      </c>
    </row>
    <row r="2608" spans="1:3" x14ac:dyDescent="0.2">
      <c r="A2608">
        <f ca="1">PHOTOS[[#This Row],[Customer_ID]]</f>
        <v>149</v>
      </c>
      <c r="B2608" s="10" t="s">
        <v>4113</v>
      </c>
      <c r="C2608" t="s">
        <v>7012</v>
      </c>
    </row>
    <row r="2609" spans="1:3" x14ac:dyDescent="0.2">
      <c r="A2609">
        <f ca="1">PHOTOS[[#This Row],[Customer_ID]]</f>
        <v>187</v>
      </c>
      <c r="B2609" s="10" t="s">
        <v>4113</v>
      </c>
      <c r="C2609" t="s">
        <v>7013</v>
      </c>
    </row>
    <row r="2610" spans="1:3" x14ac:dyDescent="0.2">
      <c r="A2610">
        <f ca="1">PHOTOS[[#This Row],[Customer_ID]]</f>
        <v>197</v>
      </c>
      <c r="B2610" s="10" t="s">
        <v>4113</v>
      </c>
      <c r="C2610" t="s">
        <v>7014</v>
      </c>
    </row>
    <row r="2611" spans="1:3" x14ac:dyDescent="0.2">
      <c r="A2611">
        <f ca="1">PHOTOS[[#This Row],[Customer_ID]]</f>
        <v>177</v>
      </c>
      <c r="B2611" s="10" t="s">
        <v>4113</v>
      </c>
      <c r="C2611" t="s">
        <v>7015</v>
      </c>
    </row>
    <row r="2612" spans="1:3" x14ac:dyDescent="0.2">
      <c r="A2612">
        <f ca="1">PHOTOS[[#This Row],[Customer_ID]]</f>
        <v>88</v>
      </c>
      <c r="B2612" s="10" t="s">
        <v>4113</v>
      </c>
      <c r="C2612" t="s">
        <v>7016</v>
      </c>
    </row>
    <row r="2613" spans="1:3" x14ac:dyDescent="0.2">
      <c r="A2613">
        <f ca="1">PHOTOS[[#This Row],[Customer_ID]]</f>
        <v>80</v>
      </c>
      <c r="B2613" s="10" t="s">
        <v>4113</v>
      </c>
      <c r="C2613" t="s">
        <v>7017</v>
      </c>
    </row>
    <row r="2614" spans="1:3" x14ac:dyDescent="0.2">
      <c r="A2614">
        <f ca="1">PHOTOS[[#This Row],[Customer_ID]]</f>
        <v>73</v>
      </c>
      <c r="B2614" s="10" t="s">
        <v>4113</v>
      </c>
      <c r="C2614" t="s">
        <v>7018</v>
      </c>
    </row>
    <row r="2615" spans="1:3" x14ac:dyDescent="0.2">
      <c r="A2615">
        <f ca="1">PHOTOS[[#This Row],[Customer_ID]]</f>
        <v>48</v>
      </c>
      <c r="B2615" s="10" t="s">
        <v>4113</v>
      </c>
      <c r="C2615" t="s">
        <v>7019</v>
      </c>
    </row>
    <row r="2616" spans="1:3" x14ac:dyDescent="0.2">
      <c r="A2616">
        <f ca="1">PHOTOS[[#This Row],[Customer_ID]]</f>
        <v>56</v>
      </c>
      <c r="B2616" s="10" t="s">
        <v>4113</v>
      </c>
      <c r="C2616" t="s">
        <v>7020</v>
      </c>
    </row>
    <row r="2617" spans="1:3" x14ac:dyDescent="0.2">
      <c r="A2617">
        <f ca="1">PHOTOS[[#This Row],[Customer_ID]]</f>
        <v>191</v>
      </c>
      <c r="B2617" s="10" t="s">
        <v>4113</v>
      </c>
      <c r="C2617" t="s">
        <v>7021</v>
      </c>
    </row>
    <row r="2618" spans="1:3" x14ac:dyDescent="0.2">
      <c r="A2618">
        <f ca="1">PHOTOS[[#This Row],[Customer_ID]]</f>
        <v>63</v>
      </c>
      <c r="B2618" s="10" t="s">
        <v>4113</v>
      </c>
      <c r="C2618" t="s">
        <v>7022</v>
      </c>
    </row>
    <row r="2619" spans="1:3" x14ac:dyDescent="0.2">
      <c r="A2619">
        <f ca="1">PHOTOS[[#This Row],[Customer_ID]]</f>
        <v>8</v>
      </c>
      <c r="B2619" s="10" t="s">
        <v>4113</v>
      </c>
      <c r="C2619" t="s">
        <v>7023</v>
      </c>
    </row>
    <row r="2620" spans="1:3" x14ac:dyDescent="0.2">
      <c r="A2620">
        <f ca="1">PHOTOS[[#This Row],[Customer_ID]]</f>
        <v>4</v>
      </c>
      <c r="B2620" s="10" t="s">
        <v>4113</v>
      </c>
      <c r="C2620" t="s">
        <v>7024</v>
      </c>
    </row>
    <row r="2621" spans="1:3" x14ac:dyDescent="0.2">
      <c r="A2621">
        <f ca="1">PHOTOS[[#This Row],[Customer_ID]]</f>
        <v>5</v>
      </c>
      <c r="B2621" s="10" t="s">
        <v>4113</v>
      </c>
      <c r="C2621" t="s">
        <v>7025</v>
      </c>
    </row>
    <row r="2622" spans="1:3" x14ac:dyDescent="0.2">
      <c r="A2622">
        <f ca="1">PHOTOS[[#This Row],[Customer_ID]]</f>
        <v>164</v>
      </c>
      <c r="B2622" s="10" t="s">
        <v>4113</v>
      </c>
      <c r="C2622" t="s">
        <v>7026</v>
      </c>
    </row>
    <row r="2623" spans="1:3" x14ac:dyDescent="0.2">
      <c r="A2623">
        <f ca="1">PHOTOS[[#This Row],[Customer_ID]]</f>
        <v>177</v>
      </c>
      <c r="B2623" s="10" t="s">
        <v>4113</v>
      </c>
      <c r="C2623" t="s">
        <v>7027</v>
      </c>
    </row>
    <row r="2624" spans="1:3" x14ac:dyDescent="0.2">
      <c r="A2624">
        <f ca="1">PHOTOS[[#This Row],[Customer_ID]]</f>
        <v>49</v>
      </c>
      <c r="B2624" s="10" t="s">
        <v>4113</v>
      </c>
      <c r="C2624" t="s">
        <v>7028</v>
      </c>
    </row>
    <row r="2625" spans="1:3" x14ac:dyDescent="0.2">
      <c r="A2625">
        <f ca="1">PHOTOS[[#This Row],[Customer_ID]]</f>
        <v>89</v>
      </c>
      <c r="B2625" s="10" t="s">
        <v>4113</v>
      </c>
      <c r="C2625" t="s">
        <v>7029</v>
      </c>
    </row>
    <row r="2626" spans="1:3" x14ac:dyDescent="0.2">
      <c r="A2626">
        <f ca="1">PHOTOS[[#This Row],[Customer_ID]]</f>
        <v>46</v>
      </c>
      <c r="B2626" s="10" t="s">
        <v>4113</v>
      </c>
      <c r="C2626" t="s">
        <v>7030</v>
      </c>
    </row>
    <row r="2627" spans="1:3" x14ac:dyDescent="0.2">
      <c r="A2627">
        <f ca="1">PHOTOS[[#This Row],[Customer_ID]]</f>
        <v>126</v>
      </c>
      <c r="B2627" s="10" t="s">
        <v>4113</v>
      </c>
      <c r="C2627" t="s">
        <v>7031</v>
      </c>
    </row>
    <row r="2628" spans="1:3" x14ac:dyDescent="0.2">
      <c r="A2628">
        <f ca="1">PHOTOS[[#This Row],[Customer_ID]]</f>
        <v>168</v>
      </c>
      <c r="B2628" s="10" t="s">
        <v>4113</v>
      </c>
      <c r="C2628" t="s">
        <v>7032</v>
      </c>
    </row>
    <row r="2629" spans="1:3" x14ac:dyDescent="0.2">
      <c r="A2629">
        <f ca="1">PHOTOS[[#This Row],[Customer_ID]]</f>
        <v>161</v>
      </c>
      <c r="B2629" s="10" t="s">
        <v>4113</v>
      </c>
      <c r="C2629" t="s">
        <v>7033</v>
      </c>
    </row>
    <row r="2630" spans="1:3" x14ac:dyDescent="0.2">
      <c r="A2630">
        <f ca="1">PHOTOS[[#This Row],[Customer_ID]]</f>
        <v>129</v>
      </c>
      <c r="B2630" s="10" t="s">
        <v>4113</v>
      </c>
      <c r="C2630" t="s">
        <v>7034</v>
      </c>
    </row>
    <row r="2631" spans="1:3" x14ac:dyDescent="0.2">
      <c r="A2631">
        <f ca="1">PHOTOS[[#This Row],[Customer_ID]]</f>
        <v>134</v>
      </c>
      <c r="B2631" s="10" t="s">
        <v>4113</v>
      </c>
      <c r="C2631" t="s">
        <v>7035</v>
      </c>
    </row>
    <row r="2632" spans="1:3" x14ac:dyDescent="0.2">
      <c r="A2632">
        <f ca="1">PHOTOS[[#This Row],[Customer_ID]]</f>
        <v>79</v>
      </c>
      <c r="B2632" s="10" t="s">
        <v>4113</v>
      </c>
      <c r="C2632" t="s">
        <v>7036</v>
      </c>
    </row>
    <row r="2633" spans="1:3" x14ac:dyDescent="0.2">
      <c r="A2633">
        <f ca="1">PHOTOS[[#This Row],[Customer_ID]]</f>
        <v>60</v>
      </c>
      <c r="B2633" s="10" t="s">
        <v>4113</v>
      </c>
      <c r="C2633" t="s">
        <v>7037</v>
      </c>
    </row>
    <row r="2634" spans="1:3" x14ac:dyDescent="0.2">
      <c r="A2634">
        <f ca="1">PHOTOS[[#This Row],[Customer_ID]]</f>
        <v>122</v>
      </c>
      <c r="B2634" s="10" t="s">
        <v>4113</v>
      </c>
      <c r="C2634" t="s">
        <v>7038</v>
      </c>
    </row>
    <row r="2635" spans="1:3" x14ac:dyDescent="0.2">
      <c r="A2635">
        <f ca="1">PHOTOS[[#This Row],[Customer_ID]]</f>
        <v>40</v>
      </c>
      <c r="B2635" s="10" t="s">
        <v>4113</v>
      </c>
      <c r="C2635" t="s">
        <v>7039</v>
      </c>
    </row>
    <row r="2636" spans="1:3" x14ac:dyDescent="0.2">
      <c r="A2636">
        <f ca="1">PHOTOS[[#This Row],[Customer_ID]]</f>
        <v>155</v>
      </c>
      <c r="B2636" s="10" t="s">
        <v>4113</v>
      </c>
      <c r="C2636" t="s">
        <v>7040</v>
      </c>
    </row>
    <row r="2637" spans="1:3" x14ac:dyDescent="0.2">
      <c r="A2637">
        <f ca="1">PHOTOS[[#This Row],[Customer_ID]]</f>
        <v>130</v>
      </c>
      <c r="B2637" s="10" t="s">
        <v>4113</v>
      </c>
      <c r="C2637" t="s">
        <v>7041</v>
      </c>
    </row>
    <row r="2638" spans="1:3" x14ac:dyDescent="0.2">
      <c r="A2638">
        <f ca="1">PHOTOS[[#This Row],[Customer_ID]]</f>
        <v>38</v>
      </c>
      <c r="B2638" s="10" t="s">
        <v>4113</v>
      </c>
      <c r="C2638" t="s">
        <v>7042</v>
      </c>
    </row>
    <row r="2639" spans="1:3" x14ac:dyDescent="0.2">
      <c r="A2639">
        <f ca="1">PHOTOS[[#This Row],[Customer_ID]]</f>
        <v>22</v>
      </c>
      <c r="B2639" s="10" t="s">
        <v>4113</v>
      </c>
      <c r="C2639" t="s">
        <v>7043</v>
      </c>
    </row>
    <row r="2640" spans="1:3" x14ac:dyDescent="0.2">
      <c r="A2640">
        <f ca="1">PHOTOS[[#This Row],[Customer_ID]]</f>
        <v>110</v>
      </c>
      <c r="B2640" s="10" t="s">
        <v>4113</v>
      </c>
      <c r="C2640" t="s">
        <v>7044</v>
      </c>
    </row>
    <row r="2641" spans="1:3" x14ac:dyDescent="0.2">
      <c r="A2641">
        <f ca="1">PHOTOS[[#This Row],[Customer_ID]]</f>
        <v>19</v>
      </c>
      <c r="B2641" s="10" t="s">
        <v>4113</v>
      </c>
      <c r="C2641" t="s">
        <v>7045</v>
      </c>
    </row>
    <row r="2642" spans="1:3" x14ac:dyDescent="0.2">
      <c r="A2642">
        <f ca="1">PHOTOS[[#This Row],[Customer_ID]]</f>
        <v>112</v>
      </c>
      <c r="B2642" s="10" t="s">
        <v>4113</v>
      </c>
      <c r="C2642" t="s">
        <v>7046</v>
      </c>
    </row>
    <row r="2643" spans="1:3" x14ac:dyDescent="0.2">
      <c r="A2643">
        <f ca="1">PHOTOS[[#This Row],[Customer_ID]]</f>
        <v>71</v>
      </c>
      <c r="B2643" s="10" t="s">
        <v>4113</v>
      </c>
      <c r="C2643" t="s">
        <v>7047</v>
      </c>
    </row>
    <row r="2644" spans="1:3" x14ac:dyDescent="0.2">
      <c r="A2644">
        <f ca="1">PHOTOS[[#This Row],[Customer_ID]]</f>
        <v>134</v>
      </c>
      <c r="B2644" s="10" t="s">
        <v>4113</v>
      </c>
      <c r="C2644" t="s">
        <v>7048</v>
      </c>
    </row>
    <row r="2645" spans="1:3" x14ac:dyDescent="0.2">
      <c r="A2645">
        <f ca="1">PHOTOS[[#This Row],[Customer_ID]]</f>
        <v>169</v>
      </c>
      <c r="B2645" s="10" t="s">
        <v>4113</v>
      </c>
      <c r="C2645" t="s">
        <v>7049</v>
      </c>
    </row>
    <row r="2646" spans="1:3" x14ac:dyDescent="0.2">
      <c r="A2646">
        <f ca="1">PHOTOS[[#This Row],[Customer_ID]]</f>
        <v>109</v>
      </c>
      <c r="B2646" s="10" t="s">
        <v>4113</v>
      </c>
      <c r="C2646" t="s">
        <v>7050</v>
      </c>
    </row>
    <row r="2647" spans="1:3" x14ac:dyDescent="0.2">
      <c r="A2647">
        <f ca="1">PHOTOS[[#This Row],[Customer_ID]]</f>
        <v>26</v>
      </c>
      <c r="B2647" s="10" t="s">
        <v>4113</v>
      </c>
      <c r="C2647" t="s">
        <v>7051</v>
      </c>
    </row>
    <row r="2648" spans="1:3" x14ac:dyDescent="0.2">
      <c r="A2648">
        <f ca="1">PHOTOS[[#This Row],[Customer_ID]]</f>
        <v>143</v>
      </c>
      <c r="B2648" s="10" t="s">
        <v>4113</v>
      </c>
      <c r="C2648" t="s">
        <v>7052</v>
      </c>
    </row>
    <row r="2649" spans="1:3" x14ac:dyDescent="0.2">
      <c r="A2649">
        <f ca="1">PHOTOS[[#This Row],[Customer_ID]]</f>
        <v>92</v>
      </c>
      <c r="B2649" s="10" t="s">
        <v>4113</v>
      </c>
      <c r="C2649" t="s">
        <v>7053</v>
      </c>
    </row>
    <row r="2650" spans="1:3" x14ac:dyDescent="0.2">
      <c r="A2650">
        <f ca="1">PHOTOS[[#This Row],[Customer_ID]]</f>
        <v>148</v>
      </c>
      <c r="B2650" s="10" t="s">
        <v>4113</v>
      </c>
      <c r="C2650" t="s">
        <v>7054</v>
      </c>
    </row>
    <row r="2651" spans="1:3" x14ac:dyDescent="0.2">
      <c r="A2651">
        <f ca="1">PHOTOS[[#This Row],[Customer_ID]]</f>
        <v>112</v>
      </c>
      <c r="B2651" s="10" t="s">
        <v>4113</v>
      </c>
      <c r="C2651" t="s">
        <v>7055</v>
      </c>
    </row>
    <row r="2652" spans="1:3" x14ac:dyDescent="0.2">
      <c r="A2652">
        <f ca="1">PHOTOS[[#This Row],[Customer_ID]]</f>
        <v>200</v>
      </c>
      <c r="B2652" s="10" t="s">
        <v>4113</v>
      </c>
      <c r="C2652" t="s">
        <v>7056</v>
      </c>
    </row>
    <row r="2653" spans="1:3" x14ac:dyDescent="0.2">
      <c r="A2653">
        <f ca="1">PHOTOS[[#This Row],[Customer_ID]]</f>
        <v>137</v>
      </c>
      <c r="B2653" s="10" t="s">
        <v>4113</v>
      </c>
      <c r="C2653" t="s">
        <v>7057</v>
      </c>
    </row>
    <row r="2654" spans="1:3" x14ac:dyDescent="0.2">
      <c r="A2654">
        <f ca="1">PHOTOS[[#This Row],[Customer_ID]]</f>
        <v>191</v>
      </c>
      <c r="B2654" s="10" t="s">
        <v>4113</v>
      </c>
      <c r="C2654" t="s">
        <v>7058</v>
      </c>
    </row>
    <row r="2655" spans="1:3" x14ac:dyDescent="0.2">
      <c r="A2655">
        <f ca="1">PHOTOS[[#This Row],[Customer_ID]]</f>
        <v>178</v>
      </c>
      <c r="B2655" s="10" t="s">
        <v>4113</v>
      </c>
      <c r="C2655" t="s">
        <v>7059</v>
      </c>
    </row>
    <row r="2656" spans="1:3" x14ac:dyDescent="0.2">
      <c r="A2656">
        <f ca="1">PHOTOS[[#This Row],[Customer_ID]]</f>
        <v>153</v>
      </c>
      <c r="B2656" s="10" t="s">
        <v>4113</v>
      </c>
      <c r="C2656" t="s">
        <v>7060</v>
      </c>
    </row>
    <row r="2657" spans="1:3" x14ac:dyDescent="0.2">
      <c r="A2657">
        <f ca="1">PHOTOS[[#This Row],[Customer_ID]]</f>
        <v>175</v>
      </c>
      <c r="B2657" s="10" t="s">
        <v>4113</v>
      </c>
      <c r="C2657" t="s">
        <v>7061</v>
      </c>
    </row>
    <row r="2658" spans="1:3" x14ac:dyDescent="0.2">
      <c r="A2658">
        <f ca="1">PHOTOS[[#This Row],[Customer_ID]]</f>
        <v>129</v>
      </c>
      <c r="B2658" s="10" t="s">
        <v>4113</v>
      </c>
      <c r="C2658" t="s">
        <v>7062</v>
      </c>
    </row>
    <row r="2659" spans="1:3" x14ac:dyDescent="0.2">
      <c r="A2659">
        <f ca="1">PHOTOS[[#This Row],[Customer_ID]]</f>
        <v>133</v>
      </c>
      <c r="B2659" s="10" t="s">
        <v>4113</v>
      </c>
      <c r="C2659" t="s">
        <v>7063</v>
      </c>
    </row>
    <row r="2660" spans="1:3" x14ac:dyDescent="0.2">
      <c r="A2660">
        <f ca="1">PHOTOS[[#This Row],[Customer_ID]]</f>
        <v>171</v>
      </c>
      <c r="B2660" s="10" t="s">
        <v>4113</v>
      </c>
      <c r="C2660" t="s">
        <v>7064</v>
      </c>
    </row>
    <row r="2661" spans="1:3" x14ac:dyDescent="0.2">
      <c r="A2661">
        <f ca="1">PHOTOS[[#This Row],[Customer_ID]]</f>
        <v>136</v>
      </c>
      <c r="B2661" s="10" t="s">
        <v>4113</v>
      </c>
      <c r="C2661" t="s">
        <v>7065</v>
      </c>
    </row>
    <row r="2662" spans="1:3" x14ac:dyDescent="0.2">
      <c r="A2662">
        <f ca="1">PHOTOS[[#This Row],[Customer_ID]]</f>
        <v>146</v>
      </c>
      <c r="B2662" s="10" t="s">
        <v>4113</v>
      </c>
      <c r="C2662" t="s">
        <v>7066</v>
      </c>
    </row>
    <row r="2663" spans="1:3" x14ac:dyDescent="0.2">
      <c r="A2663">
        <f ca="1">PHOTOS[[#This Row],[Customer_ID]]</f>
        <v>111</v>
      </c>
      <c r="B2663" s="10" t="s">
        <v>4113</v>
      </c>
      <c r="C2663" t="s">
        <v>7067</v>
      </c>
    </row>
    <row r="2664" spans="1:3" x14ac:dyDescent="0.2">
      <c r="A2664">
        <f ca="1">PHOTOS[[#This Row],[Customer_ID]]</f>
        <v>26</v>
      </c>
      <c r="B2664" s="10" t="s">
        <v>4113</v>
      </c>
      <c r="C2664" t="s">
        <v>7068</v>
      </c>
    </row>
    <row r="2665" spans="1:3" x14ac:dyDescent="0.2">
      <c r="A2665">
        <f ca="1">PHOTOS[[#This Row],[Customer_ID]]</f>
        <v>184</v>
      </c>
      <c r="B2665" s="10" t="s">
        <v>4113</v>
      </c>
      <c r="C2665" t="s">
        <v>7069</v>
      </c>
    </row>
    <row r="2666" spans="1:3" x14ac:dyDescent="0.2">
      <c r="A2666">
        <f ca="1">PHOTOS[[#This Row],[Customer_ID]]</f>
        <v>138</v>
      </c>
      <c r="B2666" s="10" t="s">
        <v>4113</v>
      </c>
      <c r="C2666" t="s">
        <v>7070</v>
      </c>
    </row>
    <row r="2667" spans="1:3" x14ac:dyDescent="0.2">
      <c r="A2667">
        <f ca="1">PHOTOS[[#This Row],[Customer_ID]]</f>
        <v>48</v>
      </c>
      <c r="B2667" s="10" t="s">
        <v>4113</v>
      </c>
      <c r="C2667" t="s">
        <v>7071</v>
      </c>
    </row>
    <row r="2668" spans="1:3" x14ac:dyDescent="0.2">
      <c r="A2668">
        <f ca="1">PHOTOS[[#This Row],[Customer_ID]]</f>
        <v>162</v>
      </c>
      <c r="B2668" s="10" t="s">
        <v>4113</v>
      </c>
      <c r="C2668" t="s">
        <v>7072</v>
      </c>
    </row>
    <row r="2669" spans="1:3" x14ac:dyDescent="0.2">
      <c r="A2669">
        <f ca="1">PHOTOS[[#This Row],[Customer_ID]]</f>
        <v>87</v>
      </c>
      <c r="B2669" s="10" t="s">
        <v>4113</v>
      </c>
      <c r="C2669" t="s">
        <v>7073</v>
      </c>
    </row>
    <row r="2670" spans="1:3" x14ac:dyDescent="0.2">
      <c r="A2670">
        <f ca="1">PHOTOS[[#This Row],[Customer_ID]]</f>
        <v>124</v>
      </c>
      <c r="B2670" s="10" t="s">
        <v>4113</v>
      </c>
      <c r="C2670" t="s">
        <v>7074</v>
      </c>
    </row>
    <row r="2671" spans="1:3" x14ac:dyDescent="0.2">
      <c r="A2671">
        <f ca="1">PHOTOS[[#This Row],[Customer_ID]]</f>
        <v>184</v>
      </c>
      <c r="B2671" s="10" t="s">
        <v>4113</v>
      </c>
      <c r="C2671" t="s">
        <v>7075</v>
      </c>
    </row>
    <row r="2672" spans="1:3" x14ac:dyDescent="0.2">
      <c r="A2672">
        <f ca="1">PHOTOS[[#This Row],[Customer_ID]]</f>
        <v>44</v>
      </c>
      <c r="B2672" s="10" t="s">
        <v>4113</v>
      </c>
      <c r="C2672" t="s">
        <v>7076</v>
      </c>
    </row>
    <row r="2673" spans="1:3" x14ac:dyDescent="0.2">
      <c r="A2673">
        <f ca="1">PHOTOS[[#This Row],[Customer_ID]]</f>
        <v>46</v>
      </c>
      <c r="B2673" s="10" t="s">
        <v>4113</v>
      </c>
      <c r="C2673" t="s">
        <v>7077</v>
      </c>
    </row>
    <row r="2674" spans="1:3" x14ac:dyDescent="0.2">
      <c r="A2674">
        <f ca="1">PHOTOS[[#This Row],[Customer_ID]]</f>
        <v>72</v>
      </c>
      <c r="B2674" s="10" t="s">
        <v>4113</v>
      </c>
      <c r="C2674" t="s">
        <v>7078</v>
      </c>
    </row>
    <row r="2675" spans="1:3" x14ac:dyDescent="0.2">
      <c r="A2675">
        <f ca="1">PHOTOS[[#This Row],[Customer_ID]]</f>
        <v>77</v>
      </c>
      <c r="B2675" s="10" t="s">
        <v>4113</v>
      </c>
      <c r="C2675" t="s">
        <v>7079</v>
      </c>
    </row>
    <row r="2676" spans="1:3" x14ac:dyDescent="0.2">
      <c r="A2676">
        <f ca="1">PHOTOS[[#This Row],[Customer_ID]]</f>
        <v>47</v>
      </c>
      <c r="B2676" s="10" t="s">
        <v>4113</v>
      </c>
      <c r="C2676" t="s">
        <v>7080</v>
      </c>
    </row>
    <row r="2677" spans="1:3" x14ac:dyDescent="0.2">
      <c r="A2677">
        <f ca="1">PHOTOS[[#This Row],[Customer_ID]]</f>
        <v>88</v>
      </c>
      <c r="B2677" s="10" t="s">
        <v>4113</v>
      </c>
      <c r="C2677" t="s">
        <v>7081</v>
      </c>
    </row>
    <row r="2678" spans="1:3" x14ac:dyDescent="0.2">
      <c r="A2678">
        <f ca="1">PHOTOS[[#This Row],[Customer_ID]]</f>
        <v>113</v>
      </c>
      <c r="B2678" s="10" t="s">
        <v>4113</v>
      </c>
      <c r="C2678" t="s">
        <v>7082</v>
      </c>
    </row>
    <row r="2679" spans="1:3" x14ac:dyDescent="0.2">
      <c r="A2679">
        <f ca="1">PHOTOS[[#This Row],[Customer_ID]]</f>
        <v>56</v>
      </c>
      <c r="B2679" s="10" t="s">
        <v>4113</v>
      </c>
      <c r="C2679" t="s">
        <v>7083</v>
      </c>
    </row>
    <row r="2680" spans="1:3" x14ac:dyDescent="0.2">
      <c r="A2680">
        <f ca="1">PHOTOS[[#This Row],[Customer_ID]]</f>
        <v>104</v>
      </c>
      <c r="B2680" s="10" t="s">
        <v>4113</v>
      </c>
      <c r="C2680" t="s">
        <v>7084</v>
      </c>
    </row>
    <row r="2681" spans="1:3" x14ac:dyDescent="0.2">
      <c r="A2681">
        <f ca="1">PHOTOS[[#This Row],[Customer_ID]]</f>
        <v>131</v>
      </c>
      <c r="B2681" s="10" t="s">
        <v>4113</v>
      </c>
      <c r="C2681" t="s">
        <v>7085</v>
      </c>
    </row>
    <row r="2682" spans="1:3" x14ac:dyDescent="0.2">
      <c r="A2682">
        <f ca="1">PHOTOS[[#This Row],[Customer_ID]]</f>
        <v>154</v>
      </c>
      <c r="B2682" s="10" t="s">
        <v>4113</v>
      </c>
      <c r="C2682" t="s">
        <v>7086</v>
      </c>
    </row>
    <row r="2683" spans="1:3" x14ac:dyDescent="0.2">
      <c r="A2683">
        <f ca="1">PHOTOS[[#This Row],[Customer_ID]]</f>
        <v>179</v>
      </c>
      <c r="B2683" s="10" t="s">
        <v>4113</v>
      </c>
      <c r="C2683" t="s">
        <v>7087</v>
      </c>
    </row>
    <row r="2684" spans="1:3" x14ac:dyDescent="0.2">
      <c r="A2684">
        <f ca="1">PHOTOS[[#This Row],[Customer_ID]]</f>
        <v>116</v>
      </c>
      <c r="B2684" s="10" t="s">
        <v>4113</v>
      </c>
      <c r="C2684" t="s">
        <v>7088</v>
      </c>
    </row>
    <row r="2685" spans="1:3" x14ac:dyDescent="0.2">
      <c r="A2685">
        <f ca="1">PHOTOS[[#This Row],[Customer_ID]]</f>
        <v>75</v>
      </c>
      <c r="B2685" s="10" t="s">
        <v>4113</v>
      </c>
      <c r="C2685" t="s">
        <v>7089</v>
      </c>
    </row>
    <row r="2686" spans="1:3" x14ac:dyDescent="0.2">
      <c r="A2686">
        <f ca="1">PHOTOS[[#This Row],[Customer_ID]]</f>
        <v>155</v>
      </c>
      <c r="B2686" s="10" t="s">
        <v>4113</v>
      </c>
      <c r="C2686" t="s">
        <v>7090</v>
      </c>
    </row>
    <row r="2687" spans="1:3" x14ac:dyDescent="0.2">
      <c r="A2687">
        <f ca="1">PHOTOS[[#This Row],[Customer_ID]]</f>
        <v>92</v>
      </c>
      <c r="B2687" s="10" t="s">
        <v>4113</v>
      </c>
      <c r="C2687" t="s">
        <v>7091</v>
      </c>
    </row>
    <row r="2688" spans="1:3" x14ac:dyDescent="0.2">
      <c r="A2688">
        <f ca="1">PHOTOS[[#This Row],[Customer_ID]]</f>
        <v>50</v>
      </c>
      <c r="B2688" s="10" t="s">
        <v>4113</v>
      </c>
      <c r="C2688" t="s">
        <v>7092</v>
      </c>
    </row>
    <row r="2689" spans="1:3" x14ac:dyDescent="0.2">
      <c r="A2689">
        <f ca="1">PHOTOS[[#This Row],[Customer_ID]]</f>
        <v>34</v>
      </c>
      <c r="B2689" s="10" t="s">
        <v>4113</v>
      </c>
      <c r="C2689" t="s">
        <v>7093</v>
      </c>
    </row>
    <row r="2690" spans="1:3" x14ac:dyDescent="0.2">
      <c r="A2690">
        <f ca="1">PHOTOS[[#This Row],[Customer_ID]]</f>
        <v>44</v>
      </c>
      <c r="B2690" s="10" t="s">
        <v>4113</v>
      </c>
      <c r="C2690" t="s">
        <v>7094</v>
      </c>
    </row>
    <row r="2691" spans="1:3" x14ac:dyDescent="0.2">
      <c r="A2691">
        <f ca="1">PHOTOS[[#This Row],[Customer_ID]]</f>
        <v>149</v>
      </c>
      <c r="B2691" s="10" t="s">
        <v>4113</v>
      </c>
      <c r="C2691" t="s">
        <v>7095</v>
      </c>
    </row>
    <row r="2692" spans="1:3" x14ac:dyDescent="0.2">
      <c r="A2692">
        <f ca="1">PHOTOS[[#This Row],[Customer_ID]]</f>
        <v>106</v>
      </c>
      <c r="B2692" s="10" t="s">
        <v>4113</v>
      </c>
      <c r="C2692" t="s">
        <v>7096</v>
      </c>
    </row>
    <row r="2693" spans="1:3" x14ac:dyDescent="0.2">
      <c r="A2693">
        <f ca="1">PHOTOS[[#This Row],[Customer_ID]]</f>
        <v>111</v>
      </c>
      <c r="B2693" s="10" t="s">
        <v>4113</v>
      </c>
      <c r="C2693" t="s">
        <v>7097</v>
      </c>
    </row>
    <row r="2694" spans="1:3" x14ac:dyDescent="0.2">
      <c r="A2694">
        <f ca="1">PHOTOS[[#This Row],[Customer_ID]]</f>
        <v>65</v>
      </c>
      <c r="B2694" s="10" t="s">
        <v>4113</v>
      </c>
      <c r="C2694" t="s">
        <v>7098</v>
      </c>
    </row>
    <row r="2695" spans="1:3" x14ac:dyDescent="0.2">
      <c r="A2695">
        <f ca="1">PHOTOS[[#This Row],[Customer_ID]]</f>
        <v>92</v>
      </c>
      <c r="B2695" s="10" t="s">
        <v>4113</v>
      </c>
      <c r="C2695" t="s">
        <v>7099</v>
      </c>
    </row>
    <row r="2696" spans="1:3" x14ac:dyDescent="0.2">
      <c r="A2696">
        <f ca="1">PHOTOS[[#This Row],[Customer_ID]]</f>
        <v>142</v>
      </c>
      <c r="B2696" s="10" t="s">
        <v>4113</v>
      </c>
      <c r="C2696" t="s">
        <v>7100</v>
      </c>
    </row>
    <row r="2697" spans="1:3" x14ac:dyDescent="0.2">
      <c r="A2697">
        <f ca="1">PHOTOS[[#This Row],[Customer_ID]]</f>
        <v>119</v>
      </c>
      <c r="B2697" s="10" t="s">
        <v>4113</v>
      </c>
      <c r="C2697" t="s">
        <v>7101</v>
      </c>
    </row>
    <row r="2698" spans="1:3" x14ac:dyDescent="0.2">
      <c r="A2698">
        <f ca="1">PHOTOS[[#This Row],[Customer_ID]]</f>
        <v>162</v>
      </c>
      <c r="B2698" s="10" t="s">
        <v>4113</v>
      </c>
      <c r="C2698" t="s">
        <v>7102</v>
      </c>
    </row>
    <row r="2699" spans="1:3" x14ac:dyDescent="0.2">
      <c r="A2699">
        <f ca="1">PHOTOS[[#This Row],[Customer_ID]]</f>
        <v>129</v>
      </c>
      <c r="B2699" s="10" t="s">
        <v>4113</v>
      </c>
      <c r="C2699" t="s">
        <v>7103</v>
      </c>
    </row>
    <row r="2700" spans="1:3" x14ac:dyDescent="0.2">
      <c r="A2700">
        <f ca="1">PHOTOS[[#This Row],[Customer_ID]]</f>
        <v>178</v>
      </c>
      <c r="B2700" s="10" t="s">
        <v>4113</v>
      </c>
      <c r="C2700" t="s">
        <v>7104</v>
      </c>
    </row>
    <row r="2701" spans="1:3" x14ac:dyDescent="0.2">
      <c r="A2701">
        <f ca="1">PHOTOS[[#This Row],[Customer_ID]]</f>
        <v>2</v>
      </c>
      <c r="B2701" s="10" t="s">
        <v>4113</v>
      </c>
      <c r="C2701" t="s">
        <v>7105</v>
      </c>
    </row>
    <row r="2702" spans="1:3" x14ac:dyDescent="0.2">
      <c r="A2702">
        <f ca="1">PHOTOS[[#This Row],[Customer_ID]]</f>
        <v>139</v>
      </c>
      <c r="B2702" s="10" t="s">
        <v>4113</v>
      </c>
      <c r="C2702" t="s">
        <v>7106</v>
      </c>
    </row>
    <row r="2703" spans="1:3" x14ac:dyDescent="0.2">
      <c r="A2703">
        <f ca="1">PHOTOS[[#This Row],[Customer_ID]]</f>
        <v>42</v>
      </c>
      <c r="B2703" s="10" t="s">
        <v>4113</v>
      </c>
      <c r="C2703" t="s">
        <v>7107</v>
      </c>
    </row>
    <row r="2704" spans="1:3" x14ac:dyDescent="0.2">
      <c r="A2704">
        <f ca="1">PHOTOS[[#This Row],[Customer_ID]]</f>
        <v>128</v>
      </c>
      <c r="B2704" s="10" t="s">
        <v>4113</v>
      </c>
      <c r="C2704" t="s">
        <v>7108</v>
      </c>
    </row>
    <row r="2705" spans="1:3" x14ac:dyDescent="0.2">
      <c r="A2705">
        <f ca="1">PHOTOS[[#This Row],[Customer_ID]]</f>
        <v>46</v>
      </c>
      <c r="B2705" s="10" t="s">
        <v>4113</v>
      </c>
      <c r="C2705" t="s">
        <v>7109</v>
      </c>
    </row>
    <row r="2706" spans="1:3" x14ac:dyDescent="0.2">
      <c r="A2706">
        <f ca="1">PHOTOS[[#This Row],[Customer_ID]]</f>
        <v>173</v>
      </c>
      <c r="B2706" s="10" t="s">
        <v>4113</v>
      </c>
      <c r="C2706" t="s">
        <v>7110</v>
      </c>
    </row>
    <row r="2707" spans="1:3" x14ac:dyDescent="0.2">
      <c r="A2707">
        <f ca="1">PHOTOS[[#This Row],[Customer_ID]]</f>
        <v>2</v>
      </c>
      <c r="B2707" s="10" t="s">
        <v>4113</v>
      </c>
      <c r="C2707" t="s">
        <v>7111</v>
      </c>
    </row>
    <row r="2708" spans="1:3" x14ac:dyDescent="0.2">
      <c r="A2708">
        <f ca="1">PHOTOS[[#This Row],[Customer_ID]]</f>
        <v>17</v>
      </c>
      <c r="B2708" s="10" t="s">
        <v>4113</v>
      </c>
      <c r="C2708" t="s">
        <v>7112</v>
      </c>
    </row>
    <row r="2709" spans="1:3" x14ac:dyDescent="0.2">
      <c r="A2709">
        <f ca="1">PHOTOS[[#This Row],[Customer_ID]]</f>
        <v>132</v>
      </c>
      <c r="B2709" s="10" t="s">
        <v>4113</v>
      </c>
      <c r="C2709" t="s">
        <v>7113</v>
      </c>
    </row>
    <row r="2710" spans="1:3" x14ac:dyDescent="0.2">
      <c r="A2710">
        <f ca="1">PHOTOS[[#This Row],[Customer_ID]]</f>
        <v>146</v>
      </c>
      <c r="B2710" s="10" t="s">
        <v>4113</v>
      </c>
      <c r="C2710" t="s">
        <v>7114</v>
      </c>
    </row>
    <row r="2711" spans="1:3" x14ac:dyDescent="0.2">
      <c r="A2711">
        <f ca="1">PHOTOS[[#This Row],[Customer_ID]]</f>
        <v>115</v>
      </c>
      <c r="B2711" s="10" t="s">
        <v>4113</v>
      </c>
      <c r="C2711" t="s">
        <v>7115</v>
      </c>
    </row>
    <row r="2712" spans="1:3" x14ac:dyDescent="0.2">
      <c r="A2712">
        <f ca="1">PHOTOS[[#This Row],[Customer_ID]]</f>
        <v>5</v>
      </c>
      <c r="B2712" s="10" t="s">
        <v>4113</v>
      </c>
      <c r="C2712" t="s">
        <v>7116</v>
      </c>
    </row>
    <row r="2713" spans="1:3" x14ac:dyDescent="0.2">
      <c r="A2713">
        <f ca="1">PHOTOS[[#This Row],[Customer_ID]]</f>
        <v>10</v>
      </c>
      <c r="B2713" s="10" t="s">
        <v>4113</v>
      </c>
      <c r="C2713" t="s">
        <v>7117</v>
      </c>
    </row>
    <row r="2714" spans="1:3" x14ac:dyDescent="0.2">
      <c r="A2714">
        <f ca="1">PHOTOS[[#This Row],[Customer_ID]]</f>
        <v>97</v>
      </c>
      <c r="B2714" s="10" t="s">
        <v>4113</v>
      </c>
      <c r="C2714" t="s">
        <v>7118</v>
      </c>
    </row>
    <row r="2715" spans="1:3" x14ac:dyDescent="0.2">
      <c r="A2715">
        <f ca="1">PHOTOS[[#This Row],[Customer_ID]]</f>
        <v>25</v>
      </c>
      <c r="B2715" s="10" t="s">
        <v>4113</v>
      </c>
      <c r="C2715" t="s">
        <v>7119</v>
      </c>
    </row>
    <row r="2716" spans="1:3" x14ac:dyDescent="0.2">
      <c r="A2716">
        <f ca="1">PHOTOS[[#This Row],[Customer_ID]]</f>
        <v>132</v>
      </c>
      <c r="B2716" s="10" t="s">
        <v>4113</v>
      </c>
      <c r="C2716" t="s">
        <v>7120</v>
      </c>
    </row>
    <row r="2717" spans="1:3" x14ac:dyDescent="0.2">
      <c r="A2717">
        <f ca="1">PHOTOS[[#This Row],[Customer_ID]]</f>
        <v>2</v>
      </c>
      <c r="B2717" s="10" t="s">
        <v>4113</v>
      </c>
      <c r="C2717" t="s">
        <v>7121</v>
      </c>
    </row>
    <row r="2718" spans="1:3" x14ac:dyDescent="0.2">
      <c r="A2718">
        <f ca="1">PHOTOS[[#This Row],[Customer_ID]]</f>
        <v>59</v>
      </c>
      <c r="B2718" s="10" t="s">
        <v>4113</v>
      </c>
      <c r="C2718" t="s">
        <v>7122</v>
      </c>
    </row>
    <row r="2719" spans="1:3" x14ac:dyDescent="0.2">
      <c r="A2719">
        <f ca="1">PHOTOS[[#This Row],[Customer_ID]]</f>
        <v>132</v>
      </c>
      <c r="B2719" s="10" t="s">
        <v>4113</v>
      </c>
      <c r="C2719" t="s">
        <v>7123</v>
      </c>
    </row>
    <row r="2720" spans="1:3" x14ac:dyDescent="0.2">
      <c r="A2720">
        <f ca="1">PHOTOS[[#This Row],[Customer_ID]]</f>
        <v>62</v>
      </c>
      <c r="B2720" s="10" t="s">
        <v>4113</v>
      </c>
      <c r="C2720" t="s">
        <v>7124</v>
      </c>
    </row>
    <row r="2721" spans="1:3" x14ac:dyDescent="0.2">
      <c r="A2721">
        <f ca="1">PHOTOS[[#This Row],[Customer_ID]]</f>
        <v>159</v>
      </c>
      <c r="B2721" s="10" t="s">
        <v>4113</v>
      </c>
      <c r="C2721" t="s">
        <v>7125</v>
      </c>
    </row>
    <row r="2722" spans="1:3" x14ac:dyDescent="0.2">
      <c r="A2722">
        <f ca="1">PHOTOS[[#This Row],[Customer_ID]]</f>
        <v>38</v>
      </c>
      <c r="B2722" s="10" t="s">
        <v>4113</v>
      </c>
      <c r="C2722" t="s">
        <v>7126</v>
      </c>
    </row>
    <row r="2723" spans="1:3" x14ac:dyDescent="0.2">
      <c r="A2723">
        <f ca="1">PHOTOS[[#This Row],[Customer_ID]]</f>
        <v>124</v>
      </c>
      <c r="B2723" s="10" t="s">
        <v>4113</v>
      </c>
      <c r="C2723" t="s">
        <v>7127</v>
      </c>
    </row>
    <row r="2724" spans="1:3" x14ac:dyDescent="0.2">
      <c r="A2724">
        <f ca="1">PHOTOS[[#This Row],[Customer_ID]]</f>
        <v>148</v>
      </c>
      <c r="B2724" s="10" t="s">
        <v>4113</v>
      </c>
      <c r="C2724" t="s">
        <v>7128</v>
      </c>
    </row>
    <row r="2725" spans="1:3" x14ac:dyDescent="0.2">
      <c r="A2725">
        <f ca="1">PHOTOS[[#This Row],[Customer_ID]]</f>
        <v>75</v>
      </c>
      <c r="B2725" s="10" t="s">
        <v>4113</v>
      </c>
      <c r="C2725" t="s">
        <v>7129</v>
      </c>
    </row>
    <row r="2726" spans="1:3" x14ac:dyDescent="0.2">
      <c r="A2726">
        <f ca="1">PHOTOS[[#This Row],[Customer_ID]]</f>
        <v>135</v>
      </c>
      <c r="B2726" s="10" t="s">
        <v>4113</v>
      </c>
      <c r="C2726" t="s">
        <v>7130</v>
      </c>
    </row>
    <row r="2727" spans="1:3" x14ac:dyDescent="0.2">
      <c r="A2727">
        <f ca="1">PHOTOS[[#This Row],[Customer_ID]]</f>
        <v>20</v>
      </c>
      <c r="B2727" s="10" t="s">
        <v>4113</v>
      </c>
      <c r="C2727" t="s">
        <v>7131</v>
      </c>
    </row>
    <row r="2728" spans="1:3" x14ac:dyDescent="0.2">
      <c r="A2728">
        <f ca="1">PHOTOS[[#This Row],[Customer_ID]]</f>
        <v>19</v>
      </c>
      <c r="B2728" s="10" t="s">
        <v>4113</v>
      </c>
      <c r="C2728" t="s">
        <v>7132</v>
      </c>
    </row>
    <row r="2729" spans="1:3" x14ac:dyDescent="0.2">
      <c r="A2729">
        <f ca="1">PHOTOS[[#This Row],[Customer_ID]]</f>
        <v>140</v>
      </c>
      <c r="B2729" s="10" t="s">
        <v>4113</v>
      </c>
      <c r="C2729" t="s">
        <v>7133</v>
      </c>
    </row>
    <row r="2730" spans="1:3" x14ac:dyDescent="0.2">
      <c r="A2730">
        <f ca="1">PHOTOS[[#This Row],[Customer_ID]]</f>
        <v>184</v>
      </c>
      <c r="B2730" s="10" t="s">
        <v>4113</v>
      </c>
      <c r="C2730" t="s">
        <v>7134</v>
      </c>
    </row>
    <row r="2731" spans="1:3" x14ac:dyDescent="0.2">
      <c r="A2731">
        <f ca="1">PHOTOS[[#This Row],[Customer_ID]]</f>
        <v>27</v>
      </c>
      <c r="B2731" s="10" t="s">
        <v>4113</v>
      </c>
      <c r="C2731" t="s">
        <v>7135</v>
      </c>
    </row>
    <row r="2732" spans="1:3" x14ac:dyDescent="0.2">
      <c r="A2732">
        <f ca="1">PHOTOS[[#This Row],[Customer_ID]]</f>
        <v>122</v>
      </c>
      <c r="B2732" s="10" t="s">
        <v>4113</v>
      </c>
      <c r="C2732" t="s">
        <v>7136</v>
      </c>
    </row>
    <row r="2733" spans="1:3" x14ac:dyDescent="0.2">
      <c r="A2733">
        <f ca="1">PHOTOS[[#This Row],[Customer_ID]]</f>
        <v>160</v>
      </c>
      <c r="B2733" s="10" t="s">
        <v>4113</v>
      </c>
      <c r="C2733" t="s">
        <v>7137</v>
      </c>
    </row>
    <row r="2734" spans="1:3" x14ac:dyDescent="0.2">
      <c r="A2734">
        <f ca="1">PHOTOS[[#This Row],[Customer_ID]]</f>
        <v>63</v>
      </c>
      <c r="B2734" s="10" t="s">
        <v>4113</v>
      </c>
      <c r="C2734" t="s">
        <v>7138</v>
      </c>
    </row>
    <row r="2735" spans="1:3" x14ac:dyDescent="0.2">
      <c r="A2735">
        <f ca="1">PHOTOS[[#This Row],[Customer_ID]]</f>
        <v>86</v>
      </c>
      <c r="B2735" s="10" t="s">
        <v>4113</v>
      </c>
      <c r="C2735" t="s">
        <v>7139</v>
      </c>
    </row>
    <row r="2736" spans="1:3" x14ac:dyDescent="0.2">
      <c r="A2736">
        <f ca="1">PHOTOS[[#This Row],[Customer_ID]]</f>
        <v>110</v>
      </c>
      <c r="B2736" s="10" t="s">
        <v>4113</v>
      </c>
      <c r="C2736" t="s">
        <v>7140</v>
      </c>
    </row>
    <row r="2737" spans="1:3" x14ac:dyDescent="0.2">
      <c r="A2737">
        <f ca="1">PHOTOS[[#This Row],[Customer_ID]]</f>
        <v>186</v>
      </c>
      <c r="B2737" s="10" t="s">
        <v>4113</v>
      </c>
      <c r="C2737" t="s">
        <v>7141</v>
      </c>
    </row>
    <row r="2738" spans="1:3" x14ac:dyDescent="0.2">
      <c r="A2738">
        <f ca="1">PHOTOS[[#This Row],[Customer_ID]]</f>
        <v>108</v>
      </c>
      <c r="B2738" s="10" t="s">
        <v>4113</v>
      </c>
      <c r="C2738" t="s">
        <v>7142</v>
      </c>
    </row>
    <row r="2739" spans="1:3" x14ac:dyDescent="0.2">
      <c r="A2739">
        <f ca="1">PHOTOS[[#This Row],[Customer_ID]]</f>
        <v>13</v>
      </c>
      <c r="B2739" s="10" t="s">
        <v>4113</v>
      </c>
      <c r="C2739" t="s">
        <v>7143</v>
      </c>
    </row>
    <row r="2740" spans="1:3" x14ac:dyDescent="0.2">
      <c r="A2740">
        <f ca="1">PHOTOS[[#This Row],[Customer_ID]]</f>
        <v>4</v>
      </c>
      <c r="B2740" s="10" t="s">
        <v>4113</v>
      </c>
      <c r="C2740" t="s">
        <v>7144</v>
      </c>
    </row>
    <row r="2741" spans="1:3" x14ac:dyDescent="0.2">
      <c r="A2741">
        <f ca="1">PHOTOS[[#This Row],[Customer_ID]]</f>
        <v>157</v>
      </c>
      <c r="B2741" s="10" t="s">
        <v>4113</v>
      </c>
      <c r="C2741" t="s">
        <v>7145</v>
      </c>
    </row>
    <row r="2742" spans="1:3" x14ac:dyDescent="0.2">
      <c r="A2742">
        <f ca="1">PHOTOS[[#This Row],[Customer_ID]]</f>
        <v>102</v>
      </c>
      <c r="B2742" s="10" t="s">
        <v>4113</v>
      </c>
      <c r="C2742" t="s">
        <v>7146</v>
      </c>
    </row>
    <row r="2743" spans="1:3" x14ac:dyDescent="0.2">
      <c r="A2743">
        <f ca="1">PHOTOS[[#This Row],[Customer_ID]]</f>
        <v>169</v>
      </c>
      <c r="B2743" s="10" t="s">
        <v>4113</v>
      </c>
      <c r="C2743" t="s">
        <v>7147</v>
      </c>
    </row>
    <row r="2744" spans="1:3" x14ac:dyDescent="0.2">
      <c r="A2744">
        <f ca="1">PHOTOS[[#This Row],[Customer_ID]]</f>
        <v>1</v>
      </c>
      <c r="B2744" s="10" t="s">
        <v>4113</v>
      </c>
      <c r="C2744" t="s">
        <v>7148</v>
      </c>
    </row>
    <row r="2745" spans="1:3" x14ac:dyDescent="0.2">
      <c r="A2745">
        <f ca="1">PHOTOS[[#This Row],[Customer_ID]]</f>
        <v>82</v>
      </c>
      <c r="B2745" s="10" t="s">
        <v>4113</v>
      </c>
      <c r="C2745" t="s">
        <v>7149</v>
      </c>
    </row>
    <row r="2746" spans="1:3" x14ac:dyDescent="0.2">
      <c r="A2746">
        <f ca="1">PHOTOS[[#This Row],[Customer_ID]]</f>
        <v>22</v>
      </c>
      <c r="B2746" s="10" t="s">
        <v>4113</v>
      </c>
      <c r="C2746" t="s">
        <v>7150</v>
      </c>
    </row>
    <row r="2747" spans="1:3" x14ac:dyDescent="0.2">
      <c r="A2747">
        <f ca="1">PHOTOS[[#This Row],[Customer_ID]]</f>
        <v>31</v>
      </c>
      <c r="B2747" s="10" t="s">
        <v>4113</v>
      </c>
      <c r="C2747" t="s">
        <v>7151</v>
      </c>
    </row>
    <row r="2748" spans="1:3" x14ac:dyDescent="0.2">
      <c r="A2748">
        <f ca="1">PHOTOS[[#This Row],[Customer_ID]]</f>
        <v>146</v>
      </c>
      <c r="B2748" s="10" t="s">
        <v>4113</v>
      </c>
      <c r="C2748" t="s">
        <v>7152</v>
      </c>
    </row>
    <row r="2749" spans="1:3" x14ac:dyDescent="0.2">
      <c r="A2749">
        <f ca="1">PHOTOS[[#This Row],[Customer_ID]]</f>
        <v>197</v>
      </c>
      <c r="B2749" s="10" t="s">
        <v>4113</v>
      </c>
      <c r="C2749" t="s">
        <v>7153</v>
      </c>
    </row>
    <row r="2750" spans="1:3" x14ac:dyDescent="0.2">
      <c r="A2750">
        <f ca="1">PHOTOS[[#This Row],[Customer_ID]]</f>
        <v>59</v>
      </c>
      <c r="B2750" s="10" t="s">
        <v>4113</v>
      </c>
      <c r="C2750" t="s">
        <v>7154</v>
      </c>
    </row>
    <row r="2751" spans="1:3" x14ac:dyDescent="0.2">
      <c r="A2751">
        <f ca="1">PHOTOS[[#This Row],[Customer_ID]]</f>
        <v>34</v>
      </c>
      <c r="B2751" s="10" t="s">
        <v>4113</v>
      </c>
      <c r="C2751" t="s">
        <v>7155</v>
      </c>
    </row>
    <row r="2752" spans="1:3" x14ac:dyDescent="0.2">
      <c r="A2752">
        <f ca="1">PHOTOS[[#This Row],[Customer_ID]]</f>
        <v>80</v>
      </c>
      <c r="B2752" s="10" t="s">
        <v>4113</v>
      </c>
      <c r="C2752" t="s">
        <v>7156</v>
      </c>
    </row>
    <row r="2753" spans="1:3" x14ac:dyDescent="0.2">
      <c r="A2753">
        <f ca="1">PHOTOS[[#This Row],[Customer_ID]]</f>
        <v>146</v>
      </c>
      <c r="B2753" s="10" t="s">
        <v>4113</v>
      </c>
      <c r="C2753" t="s">
        <v>7157</v>
      </c>
    </row>
    <row r="2754" spans="1:3" x14ac:dyDescent="0.2">
      <c r="A2754">
        <f ca="1">PHOTOS[[#This Row],[Customer_ID]]</f>
        <v>107</v>
      </c>
      <c r="B2754" s="10" t="s">
        <v>4113</v>
      </c>
      <c r="C2754" t="s">
        <v>7158</v>
      </c>
    </row>
    <row r="2755" spans="1:3" x14ac:dyDescent="0.2">
      <c r="A2755">
        <f ca="1">PHOTOS[[#This Row],[Customer_ID]]</f>
        <v>186</v>
      </c>
      <c r="B2755" s="10" t="s">
        <v>4113</v>
      </c>
      <c r="C2755" t="s">
        <v>7159</v>
      </c>
    </row>
    <row r="2756" spans="1:3" x14ac:dyDescent="0.2">
      <c r="A2756">
        <f ca="1">PHOTOS[[#This Row],[Customer_ID]]</f>
        <v>34</v>
      </c>
      <c r="B2756" s="10" t="s">
        <v>4113</v>
      </c>
      <c r="C2756" t="s">
        <v>7160</v>
      </c>
    </row>
    <row r="2757" spans="1:3" x14ac:dyDescent="0.2">
      <c r="A2757">
        <f ca="1">PHOTOS[[#This Row],[Customer_ID]]</f>
        <v>165</v>
      </c>
      <c r="B2757" s="10" t="s">
        <v>4113</v>
      </c>
      <c r="C2757" t="s">
        <v>7161</v>
      </c>
    </row>
    <row r="2758" spans="1:3" x14ac:dyDescent="0.2">
      <c r="A2758">
        <f ca="1">PHOTOS[[#This Row],[Customer_ID]]</f>
        <v>58</v>
      </c>
      <c r="B2758" s="10" t="s">
        <v>4113</v>
      </c>
      <c r="C2758" t="s">
        <v>7162</v>
      </c>
    </row>
    <row r="2759" spans="1:3" x14ac:dyDescent="0.2">
      <c r="A2759">
        <f ca="1">PHOTOS[[#This Row],[Customer_ID]]</f>
        <v>109</v>
      </c>
      <c r="B2759" s="10" t="s">
        <v>4113</v>
      </c>
      <c r="C2759" t="s">
        <v>7163</v>
      </c>
    </row>
    <row r="2760" spans="1:3" x14ac:dyDescent="0.2">
      <c r="A2760">
        <f ca="1">PHOTOS[[#This Row],[Customer_ID]]</f>
        <v>67</v>
      </c>
      <c r="B2760" s="10" t="s">
        <v>4113</v>
      </c>
      <c r="C2760" t="s">
        <v>7164</v>
      </c>
    </row>
    <row r="2761" spans="1:3" x14ac:dyDescent="0.2">
      <c r="A2761">
        <f ca="1">PHOTOS[[#This Row],[Customer_ID]]</f>
        <v>152</v>
      </c>
      <c r="B2761" s="10" t="s">
        <v>4113</v>
      </c>
      <c r="C2761" t="s">
        <v>7165</v>
      </c>
    </row>
    <row r="2762" spans="1:3" x14ac:dyDescent="0.2">
      <c r="A2762">
        <f ca="1">PHOTOS[[#This Row],[Customer_ID]]</f>
        <v>147</v>
      </c>
      <c r="B2762" s="10" t="s">
        <v>4113</v>
      </c>
      <c r="C2762" t="s">
        <v>7166</v>
      </c>
    </row>
    <row r="2763" spans="1:3" x14ac:dyDescent="0.2">
      <c r="A2763">
        <f ca="1">PHOTOS[[#This Row],[Customer_ID]]</f>
        <v>189</v>
      </c>
      <c r="B2763" s="10" t="s">
        <v>4113</v>
      </c>
      <c r="C2763" t="s">
        <v>7167</v>
      </c>
    </row>
    <row r="2764" spans="1:3" x14ac:dyDescent="0.2">
      <c r="A2764">
        <f ca="1">PHOTOS[[#This Row],[Customer_ID]]</f>
        <v>15</v>
      </c>
      <c r="B2764" s="10" t="s">
        <v>4113</v>
      </c>
      <c r="C2764" t="s">
        <v>7168</v>
      </c>
    </row>
    <row r="2765" spans="1:3" x14ac:dyDescent="0.2">
      <c r="A2765">
        <f ca="1">PHOTOS[[#This Row],[Customer_ID]]</f>
        <v>68</v>
      </c>
      <c r="B2765" s="10" t="s">
        <v>4113</v>
      </c>
      <c r="C2765" t="s">
        <v>7169</v>
      </c>
    </row>
    <row r="2766" spans="1:3" x14ac:dyDescent="0.2">
      <c r="A2766">
        <f ca="1">PHOTOS[[#This Row],[Customer_ID]]</f>
        <v>175</v>
      </c>
      <c r="B2766" s="10" t="s">
        <v>4113</v>
      </c>
      <c r="C2766" t="s">
        <v>7170</v>
      </c>
    </row>
    <row r="2767" spans="1:3" x14ac:dyDescent="0.2">
      <c r="A2767">
        <f ca="1">PHOTOS[[#This Row],[Customer_ID]]</f>
        <v>100</v>
      </c>
      <c r="B2767" s="10" t="s">
        <v>4113</v>
      </c>
      <c r="C2767" t="s">
        <v>7171</v>
      </c>
    </row>
    <row r="2768" spans="1:3" x14ac:dyDescent="0.2">
      <c r="A2768">
        <f ca="1">PHOTOS[[#This Row],[Customer_ID]]</f>
        <v>147</v>
      </c>
      <c r="B2768" s="10" t="s">
        <v>4113</v>
      </c>
      <c r="C2768" t="s">
        <v>7172</v>
      </c>
    </row>
    <row r="2769" spans="1:3" x14ac:dyDescent="0.2">
      <c r="A2769">
        <f ca="1">PHOTOS[[#This Row],[Customer_ID]]</f>
        <v>48</v>
      </c>
      <c r="B2769" s="10" t="s">
        <v>4113</v>
      </c>
      <c r="C2769" t="s">
        <v>7173</v>
      </c>
    </row>
    <row r="2770" spans="1:3" x14ac:dyDescent="0.2">
      <c r="A2770">
        <f ca="1">PHOTOS[[#This Row],[Customer_ID]]</f>
        <v>54</v>
      </c>
      <c r="B2770" s="10" t="s">
        <v>4113</v>
      </c>
      <c r="C2770" t="s">
        <v>7174</v>
      </c>
    </row>
    <row r="2771" spans="1:3" x14ac:dyDescent="0.2">
      <c r="A2771">
        <f ca="1">PHOTOS[[#This Row],[Customer_ID]]</f>
        <v>137</v>
      </c>
      <c r="B2771" s="10" t="s">
        <v>4113</v>
      </c>
      <c r="C2771" t="s">
        <v>7175</v>
      </c>
    </row>
    <row r="2772" spans="1:3" x14ac:dyDescent="0.2">
      <c r="A2772">
        <f ca="1">PHOTOS[[#This Row],[Customer_ID]]</f>
        <v>35</v>
      </c>
      <c r="B2772" s="10" t="s">
        <v>4113</v>
      </c>
      <c r="C2772" t="s">
        <v>7176</v>
      </c>
    </row>
    <row r="2773" spans="1:3" x14ac:dyDescent="0.2">
      <c r="A2773">
        <f ca="1">PHOTOS[[#This Row],[Customer_ID]]</f>
        <v>80</v>
      </c>
      <c r="B2773" s="10" t="s">
        <v>4113</v>
      </c>
      <c r="C2773" t="s">
        <v>7177</v>
      </c>
    </row>
    <row r="2774" spans="1:3" x14ac:dyDescent="0.2">
      <c r="A2774">
        <f ca="1">PHOTOS[[#This Row],[Customer_ID]]</f>
        <v>169</v>
      </c>
      <c r="B2774" s="10" t="s">
        <v>4113</v>
      </c>
      <c r="C2774" t="s">
        <v>7178</v>
      </c>
    </row>
    <row r="2775" spans="1:3" x14ac:dyDescent="0.2">
      <c r="A2775">
        <f ca="1">PHOTOS[[#This Row],[Customer_ID]]</f>
        <v>78</v>
      </c>
      <c r="B2775" s="10" t="s">
        <v>4113</v>
      </c>
      <c r="C2775" t="s">
        <v>7179</v>
      </c>
    </row>
    <row r="2776" spans="1:3" x14ac:dyDescent="0.2">
      <c r="A2776">
        <f ca="1">PHOTOS[[#This Row],[Customer_ID]]</f>
        <v>142</v>
      </c>
      <c r="B2776" s="10" t="s">
        <v>4113</v>
      </c>
      <c r="C2776" t="s">
        <v>7180</v>
      </c>
    </row>
    <row r="2777" spans="1:3" x14ac:dyDescent="0.2">
      <c r="A2777">
        <f ca="1">PHOTOS[[#This Row],[Customer_ID]]</f>
        <v>16</v>
      </c>
      <c r="B2777" s="10" t="s">
        <v>4113</v>
      </c>
      <c r="C2777" t="s">
        <v>7181</v>
      </c>
    </row>
    <row r="2778" spans="1:3" x14ac:dyDescent="0.2">
      <c r="A2778">
        <f ca="1">PHOTOS[[#This Row],[Customer_ID]]</f>
        <v>84</v>
      </c>
      <c r="B2778" s="10" t="s">
        <v>4113</v>
      </c>
      <c r="C2778" t="s">
        <v>7182</v>
      </c>
    </row>
    <row r="2779" spans="1:3" x14ac:dyDescent="0.2">
      <c r="A2779">
        <f ca="1">PHOTOS[[#This Row],[Customer_ID]]</f>
        <v>42</v>
      </c>
      <c r="B2779" s="10" t="s">
        <v>4113</v>
      </c>
      <c r="C2779" t="s">
        <v>7183</v>
      </c>
    </row>
    <row r="2780" spans="1:3" x14ac:dyDescent="0.2">
      <c r="A2780">
        <f ca="1">PHOTOS[[#This Row],[Customer_ID]]</f>
        <v>73</v>
      </c>
      <c r="B2780" s="10" t="s">
        <v>4113</v>
      </c>
      <c r="C2780" t="s">
        <v>7184</v>
      </c>
    </row>
    <row r="2781" spans="1:3" x14ac:dyDescent="0.2">
      <c r="A2781">
        <f ca="1">PHOTOS[[#This Row],[Customer_ID]]</f>
        <v>114</v>
      </c>
      <c r="B2781" s="10" t="s">
        <v>4113</v>
      </c>
      <c r="C2781" t="s">
        <v>7185</v>
      </c>
    </row>
    <row r="2782" spans="1:3" x14ac:dyDescent="0.2">
      <c r="A2782">
        <f ca="1">PHOTOS[[#This Row],[Customer_ID]]</f>
        <v>160</v>
      </c>
      <c r="B2782" s="10" t="s">
        <v>4113</v>
      </c>
      <c r="C2782" t="s">
        <v>7186</v>
      </c>
    </row>
    <row r="2783" spans="1:3" x14ac:dyDescent="0.2">
      <c r="A2783">
        <f ca="1">PHOTOS[[#This Row],[Customer_ID]]</f>
        <v>79</v>
      </c>
      <c r="B2783" s="10" t="s">
        <v>4113</v>
      </c>
      <c r="C2783" t="s">
        <v>7187</v>
      </c>
    </row>
    <row r="2784" spans="1:3" x14ac:dyDescent="0.2">
      <c r="A2784">
        <f ca="1">PHOTOS[[#This Row],[Customer_ID]]</f>
        <v>190</v>
      </c>
      <c r="B2784" s="10" t="s">
        <v>4113</v>
      </c>
      <c r="C2784" t="s">
        <v>7188</v>
      </c>
    </row>
    <row r="2785" spans="1:3" x14ac:dyDescent="0.2">
      <c r="A2785">
        <f ca="1">PHOTOS[[#This Row],[Customer_ID]]</f>
        <v>15</v>
      </c>
      <c r="B2785" s="10" t="s">
        <v>4113</v>
      </c>
      <c r="C2785" t="s">
        <v>7189</v>
      </c>
    </row>
    <row r="2786" spans="1:3" x14ac:dyDescent="0.2">
      <c r="A2786">
        <f ca="1">PHOTOS[[#This Row],[Customer_ID]]</f>
        <v>197</v>
      </c>
      <c r="B2786" s="10" t="s">
        <v>4113</v>
      </c>
      <c r="C2786" t="s">
        <v>7190</v>
      </c>
    </row>
    <row r="2787" spans="1:3" x14ac:dyDescent="0.2">
      <c r="A2787">
        <f ca="1">PHOTOS[[#This Row],[Customer_ID]]</f>
        <v>21</v>
      </c>
      <c r="B2787" s="10" t="s">
        <v>4113</v>
      </c>
      <c r="C2787" t="s">
        <v>7191</v>
      </c>
    </row>
    <row r="2788" spans="1:3" x14ac:dyDescent="0.2">
      <c r="A2788">
        <f ca="1">PHOTOS[[#This Row],[Customer_ID]]</f>
        <v>126</v>
      </c>
      <c r="B2788" s="10" t="s">
        <v>4113</v>
      </c>
      <c r="C2788" t="s">
        <v>7192</v>
      </c>
    </row>
    <row r="2789" spans="1:3" x14ac:dyDescent="0.2">
      <c r="A2789">
        <f ca="1">PHOTOS[[#This Row],[Customer_ID]]</f>
        <v>133</v>
      </c>
      <c r="B2789" s="10" t="s">
        <v>4113</v>
      </c>
      <c r="C2789" t="s">
        <v>7193</v>
      </c>
    </row>
    <row r="2790" spans="1:3" x14ac:dyDescent="0.2">
      <c r="A2790">
        <f ca="1">PHOTOS[[#This Row],[Customer_ID]]</f>
        <v>191</v>
      </c>
      <c r="B2790" s="10" t="s">
        <v>4113</v>
      </c>
      <c r="C2790" t="s">
        <v>7194</v>
      </c>
    </row>
    <row r="2791" spans="1:3" x14ac:dyDescent="0.2">
      <c r="A2791">
        <f ca="1">PHOTOS[[#This Row],[Customer_ID]]</f>
        <v>181</v>
      </c>
      <c r="B2791" s="10" t="s">
        <v>4113</v>
      </c>
      <c r="C2791" t="s">
        <v>7195</v>
      </c>
    </row>
    <row r="2792" spans="1:3" x14ac:dyDescent="0.2">
      <c r="A2792">
        <f ca="1">PHOTOS[[#This Row],[Customer_ID]]</f>
        <v>22</v>
      </c>
      <c r="B2792" s="10" t="s">
        <v>4113</v>
      </c>
      <c r="C2792" t="s">
        <v>7196</v>
      </c>
    </row>
    <row r="2793" spans="1:3" x14ac:dyDescent="0.2">
      <c r="A2793">
        <f ca="1">PHOTOS[[#This Row],[Customer_ID]]</f>
        <v>151</v>
      </c>
      <c r="B2793" s="10" t="s">
        <v>4113</v>
      </c>
      <c r="C2793" t="s">
        <v>7197</v>
      </c>
    </row>
    <row r="2794" spans="1:3" x14ac:dyDescent="0.2">
      <c r="A2794">
        <f ca="1">PHOTOS[[#This Row],[Customer_ID]]</f>
        <v>122</v>
      </c>
      <c r="B2794" s="10" t="s">
        <v>4113</v>
      </c>
      <c r="C2794" t="s">
        <v>7198</v>
      </c>
    </row>
    <row r="2795" spans="1:3" x14ac:dyDescent="0.2">
      <c r="A2795">
        <f ca="1">PHOTOS[[#This Row],[Customer_ID]]</f>
        <v>141</v>
      </c>
      <c r="B2795" s="10" t="s">
        <v>4113</v>
      </c>
      <c r="C2795" t="s">
        <v>7199</v>
      </c>
    </row>
    <row r="2796" spans="1:3" x14ac:dyDescent="0.2">
      <c r="A2796">
        <f ca="1">PHOTOS[[#This Row],[Customer_ID]]</f>
        <v>36</v>
      </c>
      <c r="B2796" s="10" t="s">
        <v>4113</v>
      </c>
      <c r="C2796" t="s">
        <v>7200</v>
      </c>
    </row>
    <row r="2797" spans="1:3" x14ac:dyDescent="0.2">
      <c r="A2797">
        <f ca="1">PHOTOS[[#This Row],[Customer_ID]]</f>
        <v>90</v>
      </c>
      <c r="B2797" s="10" t="s">
        <v>4113</v>
      </c>
      <c r="C2797" t="s">
        <v>7201</v>
      </c>
    </row>
    <row r="2798" spans="1:3" x14ac:dyDescent="0.2">
      <c r="A2798">
        <f ca="1">PHOTOS[[#This Row],[Customer_ID]]</f>
        <v>23</v>
      </c>
      <c r="B2798" s="10" t="s">
        <v>4113</v>
      </c>
      <c r="C2798" t="s">
        <v>7202</v>
      </c>
    </row>
    <row r="2799" spans="1:3" x14ac:dyDescent="0.2">
      <c r="A2799">
        <f ca="1">PHOTOS[[#This Row],[Customer_ID]]</f>
        <v>168</v>
      </c>
      <c r="B2799" s="10" t="s">
        <v>4113</v>
      </c>
      <c r="C2799" t="s">
        <v>7203</v>
      </c>
    </row>
    <row r="2800" spans="1:3" x14ac:dyDescent="0.2">
      <c r="A2800">
        <f ca="1">PHOTOS[[#This Row],[Customer_ID]]</f>
        <v>192</v>
      </c>
      <c r="B2800" s="10" t="s">
        <v>4113</v>
      </c>
      <c r="C2800" t="s">
        <v>7204</v>
      </c>
    </row>
    <row r="2801" spans="1:3" x14ac:dyDescent="0.2">
      <c r="A2801">
        <f ca="1">PHOTOS[[#This Row],[Customer_ID]]</f>
        <v>16</v>
      </c>
      <c r="B2801" s="10" t="s">
        <v>4113</v>
      </c>
      <c r="C2801" t="s">
        <v>7205</v>
      </c>
    </row>
    <row r="2802" spans="1:3" x14ac:dyDescent="0.2">
      <c r="A2802">
        <f ca="1">PHOTOS[[#This Row],[Customer_ID]]</f>
        <v>193</v>
      </c>
      <c r="B2802" s="10" t="s">
        <v>4113</v>
      </c>
      <c r="C2802" t="s">
        <v>7206</v>
      </c>
    </row>
    <row r="2803" spans="1:3" x14ac:dyDescent="0.2">
      <c r="A2803">
        <f ca="1">PHOTOS[[#This Row],[Customer_ID]]</f>
        <v>107</v>
      </c>
      <c r="B2803" s="10" t="s">
        <v>4113</v>
      </c>
      <c r="C2803" t="s">
        <v>7207</v>
      </c>
    </row>
    <row r="2804" spans="1:3" x14ac:dyDescent="0.2">
      <c r="A2804">
        <f ca="1">PHOTOS[[#This Row],[Customer_ID]]</f>
        <v>158</v>
      </c>
      <c r="B2804" s="10" t="s">
        <v>4113</v>
      </c>
      <c r="C2804" t="s">
        <v>7208</v>
      </c>
    </row>
    <row r="2805" spans="1:3" x14ac:dyDescent="0.2">
      <c r="A2805">
        <f ca="1">PHOTOS[[#This Row],[Customer_ID]]</f>
        <v>17</v>
      </c>
      <c r="B2805" s="10" t="s">
        <v>4113</v>
      </c>
      <c r="C2805" t="s">
        <v>7209</v>
      </c>
    </row>
    <row r="2806" spans="1:3" x14ac:dyDescent="0.2">
      <c r="A2806">
        <f ca="1">PHOTOS[[#This Row],[Customer_ID]]</f>
        <v>11</v>
      </c>
      <c r="B2806" s="10" t="s">
        <v>4113</v>
      </c>
      <c r="C2806" t="s">
        <v>7210</v>
      </c>
    </row>
    <row r="2807" spans="1:3" x14ac:dyDescent="0.2">
      <c r="A2807">
        <f ca="1">PHOTOS[[#This Row],[Customer_ID]]</f>
        <v>168</v>
      </c>
      <c r="B2807" s="10" t="s">
        <v>4113</v>
      </c>
      <c r="C2807" t="s">
        <v>7211</v>
      </c>
    </row>
    <row r="2808" spans="1:3" x14ac:dyDescent="0.2">
      <c r="A2808">
        <f ca="1">PHOTOS[[#This Row],[Customer_ID]]</f>
        <v>54</v>
      </c>
      <c r="B2808" s="10" t="s">
        <v>4113</v>
      </c>
      <c r="C2808" t="s">
        <v>7212</v>
      </c>
    </row>
    <row r="2809" spans="1:3" x14ac:dyDescent="0.2">
      <c r="A2809">
        <f ca="1">PHOTOS[[#This Row],[Customer_ID]]</f>
        <v>33</v>
      </c>
      <c r="B2809" s="10" t="s">
        <v>4113</v>
      </c>
      <c r="C2809" t="s">
        <v>7213</v>
      </c>
    </row>
    <row r="2810" spans="1:3" x14ac:dyDescent="0.2">
      <c r="A2810">
        <f ca="1">PHOTOS[[#This Row],[Customer_ID]]</f>
        <v>66</v>
      </c>
      <c r="B2810" s="10" t="s">
        <v>4113</v>
      </c>
      <c r="C2810" t="s">
        <v>7214</v>
      </c>
    </row>
    <row r="2811" spans="1:3" x14ac:dyDescent="0.2">
      <c r="A2811">
        <f ca="1">PHOTOS[[#This Row],[Customer_ID]]</f>
        <v>144</v>
      </c>
      <c r="B2811" s="10" t="s">
        <v>4113</v>
      </c>
      <c r="C2811" t="s">
        <v>7215</v>
      </c>
    </row>
    <row r="2812" spans="1:3" x14ac:dyDescent="0.2">
      <c r="A2812">
        <f ca="1">PHOTOS[[#This Row],[Customer_ID]]</f>
        <v>146</v>
      </c>
      <c r="B2812" s="10" t="s">
        <v>4113</v>
      </c>
      <c r="C2812" t="s">
        <v>7216</v>
      </c>
    </row>
    <row r="2813" spans="1:3" x14ac:dyDescent="0.2">
      <c r="A2813">
        <f ca="1">PHOTOS[[#This Row],[Customer_ID]]</f>
        <v>20</v>
      </c>
      <c r="B2813" s="10" t="s">
        <v>4113</v>
      </c>
      <c r="C2813" t="s">
        <v>7217</v>
      </c>
    </row>
    <row r="2814" spans="1:3" x14ac:dyDescent="0.2">
      <c r="A2814">
        <f ca="1">PHOTOS[[#This Row],[Customer_ID]]</f>
        <v>131</v>
      </c>
      <c r="B2814" s="10" t="s">
        <v>4113</v>
      </c>
      <c r="C2814" t="s">
        <v>7218</v>
      </c>
    </row>
    <row r="2815" spans="1:3" x14ac:dyDescent="0.2">
      <c r="A2815">
        <f ca="1">PHOTOS[[#This Row],[Customer_ID]]</f>
        <v>69</v>
      </c>
      <c r="B2815" s="10" t="s">
        <v>4113</v>
      </c>
      <c r="C2815" t="s">
        <v>7219</v>
      </c>
    </row>
    <row r="2816" spans="1:3" x14ac:dyDescent="0.2">
      <c r="A2816">
        <f ca="1">PHOTOS[[#This Row],[Customer_ID]]</f>
        <v>142</v>
      </c>
      <c r="B2816" s="10" t="s">
        <v>4113</v>
      </c>
      <c r="C2816" t="s">
        <v>7220</v>
      </c>
    </row>
    <row r="2817" spans="1:3" x14ac:dyDescent="0.2">
      <c r="A2817">
        <f ca="1">PHOTOS[[#This Row],[Customer_ID]]</f>
        <v>99</v>
      </c>
      <c r="B2817" s="10" t="s">
        <v>4113</v>
      </c>
      <c r="C2817" t="s">
        <v>7221</v>
      </c>
    </row>
    <row r="2818" spans="1:3" x14ac:dyDescent="0.2">
      <c r="A2818">
        <f ca="1">PHOTOS[[#This Row],[Customer_ID]]</f>
        <v>162</v>
      </c>
      <c r="B2818" s="10" t="s">
        <v>4113</v>
      </c>
      <c r="C2818" t="s">
        <v>7222</v>
      </c>
    </row>
    <row r="2819" spans="1:3" x14ac:dyDescent="0.2">
      <c r="A2819">
        <f ca="1">PHOTOS[[#This Row],[Customer_ID]]</f>
        <v>88</v>
      </c>
      <c r="B2819" s="10" t="s">
        <v>4113</v>
      </c>
      <c r="C2819" t="s">
        <v>7223</v>
      </c>
    </row>
    <row r="2820" spans="1:3" x14ac:dyDescent="0.2">
      <c r="A2820">
        <f ca="1">PHOTOS[[#This Row],[Customer_ID]]</f>
        <v>162</v>
      </c>
      <c r="B2820" s="10" t="s">
        <v>4113</v>
      </c>
      <c r="C2820" t="s">
        <v>7224</v>
      </c>
    </row>
    <row r="2821" spans="1:3" x14ac:dyDescent="0.2">
      <c r="A2821">
        <f ca="1">PHOTOS[[#This Row],[Customer_ID]]</f>
        <v>53</v>
      </c>
      <c r="B2821" s="10" t="s">
        <v>4113</v>
      </c>
      <c r="C2821" t="s">
        <v>7225</v>
      </c>
    </row>
    <row r="2822" spans="1:3" x14ac:dyDescent="0.2">
      <c r="A2822">
        <f ca="1">PHOTOS[[#This Row],[Customer_ID]]</f>
        <v>26</v>
      </c>
      <c r="B2822" s="10" t="s">
        <v>4113</v>
      </c>
      <c r="C2822" t="s">
        <v>7226</v>
      </c>
    </row>
    <row r="2823" spans="1:3" x14ac:dyDescent="0.2">
      <c r="A2823">
        <f ca="1">PHOTOS[[#This Row],[Customer_ID]]</f>
        <v>87</v>
      </c>
      <c r="B2823" s="10" t="s">
        <v>4113</v>
      </c>
      <c r="C2823" t="s">
        <v>7227</v>
      </c>
    </row>
    <row r="2824" spans="1:3" x14ac:dyDescent="0.2">
      <c r="A2824">
        <f ca="1">PHOTOS[[#This Row],[Customer_ID]]</f>
        <v>161</v>
      </c>
      <c r="B2824" s="10" t="s">
        <v>4113</v>
      </c>
      <c r="C2824" t="s">
        <v>7228</v>
      </c>
    </row>
    <row r="2825" spans="1:3" x14ac:dyDescent="0.2">
      <c r="A2825">
        <f ca="1">PHOTOS[[#This Row],[Customer_ID]]</f>
        <v>139</v>
      </c>
      <c r="B2825" s="10" t="s">
        <v>4113</v>
      </c>
      <c r="C2825" t="s">
        <v>7229</v>
      </c>
    </row>
    <row r="2826" spans="1:3" x14ac:dyDescent="0.2">
      <c r="A2826">
        <f ca="1">PHOTOS[[#This Row],[Customer_ID]]</f>
        <v>140</v>
      </c>
      <c r="B2826" s="10" t="s">
        <v>4113</v>
      </c>
      <c r="C2826" t="s">
        <v>7230</v>
      </c>
    </row>
    <row r="2827" spans="1:3" x14ac:dyDescent="0.2">
      <c r="A2827">
        <f ca="1">PHOTOS[[#This Row],[Customer_ID]]</f>
        <v>113</v>
      </c>
      <c r="B2827" s="10" t="s">
        <v>4113</v>
      </c>
      <c r="C2827" t="s">
        <v>7231</v>
      </c>
    </row>
    <row r="2828" spans="1:3" x14ac:dyDescent="0.2">
      <c r="A2828">
        <f ca="1">PHOTOS[[#This Row],[Customer_ID]]</f>
        <v>153</v>
      </c>
      <c r="B2828" s="10" t="s">
        <v>4113</v>
      </c>
      <c r="C2828" t="s">
        <v>7232</v>
      </c>
    </row>
    <row r="2829" spans="1:3" x14ac:dyDescent="0.2">
      <c r="A2829">
        <f ca="1">PHOTOS[[#This Row],[Customer_ID]]</f>
        <v>92</v>
      </c>
      <c r="B2829" s="10" t="s">
        <v>4113</v>
      </c>
      <c r="C2829" t="s">
        <v>7233</v>
      </c>
    </row>
    <row r="2830" spans="1:3" x14ac:dyDescent="0.2">
      <c r="A2830">
        <f ca="1">PHOTOS[[#This Row],[Customer_ID]]</f>
        <v>135</v>
      </c>
      <c r="B2830" s="10" t="s">
        <v>4113</v>
      </c>
      <c r="C2830" t="s">
        <v>7234</v>
      </c>
    </row>
    <row r="2831" spans="1:3" x14ac:dyDescent="0.2">
      <c r="A2831">
        <f ca="1">PHOTOS[[#This Row],[Customer_ID]]</f>
        <v>88</v>
      </c>
      <c r="B2831" s="10" t="s">
        <v>4113</v>
      </c>
      <c r="C2831" t="s">
        <v>7235</v>
      </c>
    </row>
    <row r="2832" spans="1:3" x14ac:dyDescent="0.2">
      <c r="A2832">
        <f ca="1">PHOTOS[[#This Row],[Customer_ID]]</f>
        <v>58</v>
      </c>
      <c r="B2832" s="10" t="s">
        <v>4113</v>
      </c>
      <c r="C2832" t="s">
        <v>7236</v>
      </c>
    </row>
    <row r="2833" spans="1:3" x14ac:dyDescent="0.2">
      <c r="A2833">
        <f ca="1">PHOTOS[[#This Row],[Customer_ID]]</f>
        <v>3</v>
      </c>
      <c r="B2833" s="10" t="s">
        <v>4113</v>
      </c>
      <c r="C2833" t="s">
        <v>7237</v>
      </c>
    </row>
    <row r="2834" spans="1:3" x14ac:dyDescent="0.2">
      <c r="A2834">
        <f ca="1">PHOTOS[[#This Row],[Customer_ID]]</f>
        <v>71</v>
      </c>
      <c r="B2834" s="10" t="s">
        <v>4113</v>
      </c>
      <c r="C2834" t="s">
        <v>7238</v>
      </c>
    </row>
    <row r="2835" spans="1:3" x14ac:dyDescent="0.2">
      <c r="A2835">
        <f ca="1">PHOTOS[[#This Row],[Customer_ID]]</f>
        <v>74</v>
      </c>
      <c r="B2835" s="10" t="s">
        <v>4113</v>
      </c>
      <c r="C2835" t="s">
        <v>7239</v>
      </c>
    </row>
    <row r="2836" spans="1:3" x14ac:dyDescent="0.2">
      <c r="A2836">
        <f ca="1">PHOTOS[[#This Row],[Customer_ID]]</f>
        <v>196</v>
      </c>
      <c r="B2836" s="10" t="s">
        <v>4113</v>
      </c>
      <c r="C2836" t="s">
        <v>7240</v>
      </c>
    </row>
    <row r="2837" spans="1:3" x14ac:dyDescent="0.2">
      <c r="A2837">
        <f ca="1">PHOTOS[[#This Row],[Customer_ID]]</f>
        <v>26</v>
      </c>
      <c r="B2837" s="10" t="s">
        <v>4113</v>
      </c>
      <c r="C2837" t="s">
        <v>7241</v>
      </c>
    </row>
    <row r="2838" spans="1:3" x14ac:dyDescent="0.2">
      <c r="A2838">
        <f ca="1">PHOTOS[[#This Row],[Customer_ID]]</f>
        <v>15</v>
      </c>
      <c r="B2838" s="10" t="s">
        <v>4113</v>
      </c>
      <c r="C2838" t="s">
        <v>7242</v>
      </c>
    </row>
    <row r="2839" spans="1:3" x14ac:dyDescent="0.2">
      <c r="A2839">
        <f ca="1">PHOTOS[[#This Row],[Customer_ID]]</f>
        <v>38</v>
      </c>
      <c r="B2839" s="10" t="s">
        <v>4113</v>
      </c>
      <c r="C2839" t="s">
        <v>7243</v>
      </c>
    </row>
    <row r="2840" spans="1:3" x14ac:dyDescent="0.2">
      <c r="A2840">
        <f ca="1">PHOTOS[[#This Row],[Customer_ID]]</f>
        <v>143</v>
      </c>
      <c r="B2840" s="10" t="s">
        <v>4113</v>
      </c>
      <c r="C2840" t="s">
        <v>7244</v>
      </c>
    </row>
    <row r="2841" spans="1:3" x14ac:dyDescent="0.2">
      <c r="A2841">
        <f ca="1">PHOTOS[[#This Row],[Customer_ID]]</f>
        <v>59</v>
      </c>
      <c r="B2841" s="10" t="s">
        <v>4113</v>
      </c>
      <c r="C2841" t="s">
        <v>7245</v>
      </c>
    </row>
    <row r="2842" spans="1:3" x14ac:dyDescent="0.2">
      <c r="A2842">
        <f ca="1">PHOTOS[[#This Row],[Customer_ID]]</f>
        <v>32</v>
      </c>
      <c r="B2842" s="10" t="s">
        <v>4113</v>
      </c>
      <c r="C2842" t="s">
        <v>7246</v>
      </c>
    </row>
    <row r="2843" spans="1:3" x14ac:dyDescent="0.2">
      <c r="A2843">
        <f ca="1">PHOTOS[[#This Row],[Customer_ID]]</f>
        <v>32</v>
      </c>
      <c r="B2843" s="10" t="s">
        <v>4113</v>
      </c>
      <c r="C2843" t="s">
        <v>7247</v>
      </c>
    </row>
    <row r="2844" spans="1:3" x14ac:dyDescent="0.2">
      <c r="A2844">
        <f ca="1">PHOTOS[[#This Row],[Customer_ID]]</f>
        <v>158</v>
      </c>
      <c r="B2844" s="10" t="s">
        <v>4113</v>
      </c>
      <c r="C2844" t="s">
        <v>7248</v>
      </c>
    </row>
    <row r="2845" spans="1:3" x14ac:dyDescent="0.2">
      <c r="A2845">
        <f ca="1">PHOTOS[[#This Row],[Customer_ID]]</f>
        <v>51</v>
      </c>
      <c r="B2845" s="10" t="s">
        <v>4113</v>
      </c>
      <c r="C2845" t="s">
        <v>7249</v>
      </c>
    </row>
    <row r="2846" spans="1:3" x14ac:dyDescent="0.2">
      <c r="A2846">
        <f ca="1">PHOTOS[[#This Row],[Customer_ID]]</f>
        <v>32</v>
      </c>
      <c r="B2846" s="10" t="s">
        <v>4113</v>
      </c>
      <c r="C2846" t="s">
        <v>7250</v>
      </c>
    </row>
    <row r="2847" spans="1:3" x14ac:dyDescent="0.2">
      <c r="A2847">
        <f ca="1">PHOTOS[[#This Row],[Customer_ID]]</f>
        <v>143</v>
      </c>
      <c r="B2847" s="10" t="s">
        <v>4113</v>
      </c>
      <c r="C2847" t="s">
        <v>7251</v>
      </c>
    </row>
    <row r="2848" spans="1:3" x14ac:dyDescent="0.2">
      <c r="A2848">
        <f ca="1">PHOTOS[[#This Row],[Customer_ID]]</f>
        <v>137</v>
      </c>
      <c r="B2848" s="10" t="s">
        <v>4113</v>
      </c>
      <c r="C2848" t="s">
        <v>7252</v>
      </c>
    </row>
    <row r="2849" spans="1:3" x14ac:dyDescent="0.2">
      <c r="A2849">
        <f ca="1">PHOTOS[[#This Row],[Customer_ID]]</f>
        <v>178</v>
      </c>
      <c r="B2849" s="10" t="s">
        <v>4113</v>
      </c>
      <c r="C2849" t="s">
        <v>7253</v>
      </c>
    </row>
    <row r="2850" spans="1:3" x14ac:dyDescent="0.2">
      <c r="A2850">
        <f ca="1">PHOTOS[[#This Row],[Customer_ID]]</f>
        <v>164</v>
      </c>
      <c r="B2850" s="10" t="s">
        <v>4113</v>
      </c>
      <c r="C2850" t="s">
        <v>7254</v>
      </c>
    </row>
    <row r="2851" spans="1:3" x14ac:dyDescent="0.2">
      <c r="A2851">
        <f ca="1">PHOTOS[[#This Row],[Customer_ID]]</f>
        <v>156</v>
      </c>
      <c r="B2851" s="10" t="s">
        <v>4113</v>
      </c>
      <c r="C2851" t="s">
        <v>7255</v>
      </c>
    </row>
    <row r="2852" spans="1:3" x14ac:dyDescent="0.2">
      <c r="A2852">
        <f ca="1">PHOTOS[[#This Row],[Customer_ID]]</f>
        <v>98</v>
      </c>
      <c r="B2852" s="10" t="s">
        <v>4113</v>
      </c>
      <c r="C2852" t="s">
        <v>7256</v>
      </c>
    </row>
    <row r="2853" spans="1:3" x14ac:dyDescent="0.2">
      <c r="A2853">
        <f ca="1">PHOTOS[[#This Row],[Customer_ID]]</f>
        <v>99</v>
      </c>
      <c r="B2853" s="10" t="s">
        <v>4113</v>
      </c>
      <c r="C2853" t="s">
        <v>7257</v>
      </c>
    </row>
    <row r="2854" spans="1:3" x14ac:dyDescent="0.2">
      <c r="A2854">
        <f ca="1">PHOTOS[[#This Row],[Customer_ID]]</f>
        <v>40</v>
      </c>
      <c r="B2854" s="10" t="s">
        <v>4113</v>
      </c>
      <c r="C2854" t="s">
        <v>7258</v>
      </c>
    </row>
    <row r="2855" spans="1:3" x14ac:dyDescent="0.2">
      <c r="A2855">
        <f ca="1">PHOTOS[[#This Row],[Customer_ID]]</f>
        <v>199</v>
      </c>
      <c r="B2855" s="10" t="s">
        <v>4113</v>
      </c>
      <c r="C2855" t="s">
        <v>7259</v>
      </c>
    </row>
    <row r="2856" spans="1:3" x14ac:dyDescent="0.2">
      <c r="A2856">
        <f ca="1">PHOTOS[[#This Row],[Customer_ID]]</f>
        <v>28</v>
      </c>
      <c r="B2856" s="10" t="s">
        <v>4113</v>
      </c>
      <c r="C2856" t="s">
        <v>7260</v>
      </c>
    </row>
    <row r="2857" spans="1:3" x14ac:dyDescent="0.2">
      <c r="A2857">
        <f ca="1">PHOTOS[[#This Row],[Customer_ID]]</f>
        <v>43</v>
      </c>
      <c r="B2857" s="10" t="s">
        <v>4113</v>
      </c>
      <c r="C2857" t="s">
        <v>7261</v>
      </c>
    </row>
    <row r="2858" spans="1:3" x14ac:dyDescent="0.2">
      <c r="A2858">
        <f ca="1">PHOTOS[[#This Row],[Customer_ID]]</f>
        <v>37</v>
      </c>
      <c r="B2858" s="10" t="s">
        <v>4113</v>
      </c>
      <c r="C2858" t="s">
        <v>7262</v>
      </c>
    </row>
    <row r="2859" spans="1:3" x14ac:dyDescent="0.2">
      <c r="A2859">
        <f ca="1">PHOTOS[[#This Row],[Customer_ID]]</f>
        <v>25</v>
      </c>
      <c r="B2859" s="10" t="s">
        <v>4113</v>
      </c>
      <c r="C2859" t="s">
        <v>7263</v>
      </c>
    </row>
    <row r="2860" spans="1:3" x14ac:dyDescent="0.2">
      <c r="A2860">
        <f ca="1">PHOTOS[[#This Row],[Customer_ID]]</f>
        <v>22</v>
      </c>
      <c r="B2860" s="10" t="s">
        <v>4113</v>
      </c>
      <c r="C2860" t="s">
        <v>7264</v>
      </c>
    </row>
    <row r="2861" spans="1:3" x14ac:dyDescent="0.2">
      <c r="A2861">
        <f ca="1">PHOTOS[[#This Row],[Customer_ID]]</f>
        <v>195</v>
      </c>
      <c r="B2861" s="10" t="s">
        <v>4113</v>
      </c>
      <c r="C2861" t="s">
        <v>7265</v>
      </c>
    </row>
    <row r="2862" spans="1:3" x14ac:dyDescent="0.2">
      <c r="A2862">
        <f ca="1">PHOTOS[[#This Row],[Customer_ID]]</f>
        <v>123</v>
      </c>
      <c r="B2862" s="10" t="s">
        <v>4113</v>
      </c>
      <c r="C2862" t="s">
        <v>7266</v>
      </c>
    </row>
    <row r="2863" spans="1:3" x14ac:dyDescent="0.2">
      <c r="A2863">
        <f ca="1">PHOTOS[[#This Row],[Customer_ID]]</f>
        <v>109</v>
      </c>
      <c r="B2863" s="10" t="s">
        <v>4113</v>
      </c>
      <c r="C2863" t="s">
        <v>7267</v>
      </c>
    </row>
    <row r="2864" spans="1:3" x14ac:dyDescent="0.2">
      <c r="A2864">
        <f ca="1">PHOTOS[[#This Row],[Customer_ID]]</f>
        <v>86</v>
      </c>
      <c r="B2864" s="10" t="s">
        <v>4113</v>
      </c>
      <c r="C2864" t="s">
        <v>7268</v>
      </c>
    </row>
    <row r="2865" spans="1:3" x14ac:dyDescent="0.2">
      <c r="A2865">
        <f ca="1">PHOTOS[[#This Row],[Customer_ID]]</f>
        <v>160</v>
      </c>
      <c r="B2865" s="10" t="s">
        <v>4113</v>
      </c>
      <c r="C2865" t="s">
        <v>7269</v>
      </c>
    </row>
    <row r="2866" spans="1:3" x14ac:dyDescent="0.2">
      <c r="A2866">
        <f ca="1">PHOTOS[[#This Row],[Customer_ID]]</f>
        <v>199</v>
      </c>
      <c r="B2866" s="10" t="s">
        <v>4113</v>
      </c>
      <c r="C2866" t="s">
        <v>7270</v>
      </c>
    </row>
    <row r="2867" spans="1:3" x14ac:dyDescent="0.2">
      <c r="A2867">
        <f ca="1">PHOTOS[[#This Row],[Customer_ID]]</f>
        <v>82</v>
      </c>
      <c r="B2867" s="10" t="s">
        <v>4113</v>
      </c>
      <c r="C2867" t="s">
        <v>7271</v>
      </c>
    </row>
    <row r="2868" spans="1:3" x14ac:dyDescent="0.2">
      <c r="A2868">
        <f ca="1">PHOTOS[[#This Row],[Customer_ID]]</f>
        <v>29</v>
      </c>
      <c r="B2868" s="10" t="s">
        <v>4113</v>
      </c>
      <c r="C2868" t="s">
        <v>7272</v>
      </c>
    </row>
    <row r="2869" spans="1:3" x14ac:dyDescent="0.2">
      <c r="A2869">
        <f ca="1">PHOTOS[[#This Row],[Customer_ID]]</f>
        <v>170</v>
      </c>
      <c r="B2869" s="10" t="s">
        <v>4113</v>
      </c>
      <c r="C2869" t="s">
        <v>7273</v>
      </c>
    </row>
    <row r="2870" spans="1:3" x14ac:dyDescent="0.2">
      <c r="A2870">
        <f ca="1">PHOTOS[[#This Row],[Customer_ID]]</f>
        <v>110</v>
      </c>
      <c r="B2870" s="10" t="s">
        <v>4113</v>
      </c>
      <c r="C2870" t="s">
        <v>7274</v>
      </c>
    </row>
    <row r="2871" spans="1:3" x14ac:dyDescent="0.2">
      <c r="A2871">
        <f ca="1">PHOTOS[[#This Row],[Customer_ID]]</f>
        <v>71</v>
      </c>
      <c r="B2871" s="10" t="s">
        <v>4113</v>
      </c>
      <c r="C2871" t="s">
        <v>7275</v>
      </c>
    </row>
    <row r="2872" spans="1:3" x14ac:dyDescent="0.2">
      <c r="A2872">
        <f ca="1">PHOTOS[[#This Row],[Customer_ID]]</f>
        <v>114</v>
      </c>
      <c r="B2872" s="10" t="s">
        <v>4113</v>
      </c>
      <c r="C2872" t="s">
        <v>7276</v>
      </c>
    </row>
    <row r="2873" spans="1:3" x14ac:dyDescent="0.2">
      <c r="A2873">
        <f ca="1">PHOTOS[[#This Row],[Customer_ID]]</f>
        <v>50</v>
      </c>
      <c r="B2873" s="10" t="s">
        <v>4113</v>
      </c>
      <c r="C2873" t="s">
        <v>7277</v>
      </c>
    </row>
    <row r="2874" spans="1:3" x14ac:dyDescent="0.2">
      <c r="A2874">
        <f ca="1">PHOTOS[[#This Row],[Customer_ID]]</f>
        <v>86</v>
      </c>
      <c r="B2874" s="10" t="s">
        <v>4113</v>
      </c>
      <c r="C2874" t="s">
        <v>7278</v>
      </c>
    </row>
    <row r="2875" spans="1:3" x14ac:dyDescent="0.2">
      <c r="A2875">
        <f ca="1">PHOTOS[[#This Row],[Customer_ID]]</f>
        <v>122</v>
      </c>
      <c r="B2875" s="10" t="s">
        <v>4113</v>
      </c>
      <c r="C2875" t="s">
        <v>7279</v>
      </c>
    </row>
    <row r="2876" spans="1:3" x14ac:dyDescent="0.2">
      <c r="A2876">
        <f ca="1">PHOTOS[[#This Row],[Customer_ID]]</f>
        <v>110</v>
      </c>
      <c r="B2876" s="10" t="s">
        <v>4113</v>
      </c>
      <c r="C2876" t="s">
        <v>7280</v>
      </c>
    </row>
    <row r="2877" spans="1:3" x14ac:dyDescent="0.2">
      <c r="A2877">
        <f ca="1">PHOTOS[[#This Row],[Customer_ID]]</f>
        <v>16</v>
      </c>
      <c r="B2877" s="10" t="s">
        <v>4113</v>
      </c>
      <c r="C2877" t="s">
        <v>7281</v>
      </c>
    </row>
    <row r="2878" spans="1:3" x14ac:dyDescent="0.2">
      <c r="A2878">
        <f ca="1">PHOTOS[[#This Row],[Customer_ID]]</f>
        <v>172</v>
      </c>
      <c r="B2878" s="10" t="s">
        <v>4113</v>
      </c>
      <c r="C2878" t="s">
        <v>7282</v>
      </c>
    </row>
    <row r="2879" spans="1:3" x14ac:dyDescent="0.2">
      <c r="A2879">
        <f ca="1">PHOTOS[[#This Row],[Customer_ID]]</f>
        <v>167</v>
      </c>
      <c r="B2879" s="10" t="s">
        <v>4113</v>
      </c>
      <c r="C2879" t="s">
        <v>7283</v>
      </c>
    </row>
    <row r="2880" spans="1:3" x14ac:dyDescent="0.2">
      <c r="A2880">
        <f ca="1">PHOTOS[[#This Row],[Customer_ID]]</f>
        <v>123</v>
      </c>
      <c r="B2880" s="10" t="s">
        <v>4113</v>
      </c>
      <c r="C2880" t="s">
        <v>7284</v>
      </c>
    </row>
    <row r="2881" spans="1:3" x14ac:dyDescent="0.2">
      <c r="A2881">
        <f ca="1">PHOTOS[[#This Row],[Customer_ID]]</f>
        <v>28</v>
      </c>
      <c r="B2881" s="10" t="s">
        <v>4113</v>
      </c>
      <c r="C2881" t="s">
        <v>7285</v>
      </c>
    </row>
    <row r="2882" spans="1:3" x14ac:dyDescent="0.2">
      <c r="A2882">
        <f ca="1">PHOTOS[[#This Row],[Customer_ID]]</f>
        <v>58</v>
      </c>
      <c r="B2882" s="10" t="s">
        <v>4113</v>
      </c>
      <c r="C2882" t="s">
        <v>7286</v>
      </c>
    </row>
    <row r="2883" spans="1:3" x14ac:dyDescent="0.2">
      <c r="A2883">
        <f ca="1">PHOTOS[[#This Row],[Customer_ID]]</f>
        <v>98</v>
      </c>
      <c r="B2883" s="10" t="s">
        <v>4113</v>
      </c>
      <c r="C2883" t="s">
        <v>7287</v>
      </c>
    </row>
    <row r="2884" spans="1:3" x14ac:dyDescent="0.2">
      <c r="A2884">
        <f ca="1">PHOTOS[[#This Row],[Customer_ID]]</f>
        <v>90</v>
      </c>
      <c r="B2884" s="10" t="s">
        <v>4113</v>
      </c>
      <c r="C2884" t="s">
        <v>7288</v>
      </c>
    </row>
    <row r="2885" spans="1:3" x14ac:dyDescent="0.2">
      <c r="A2885">
        <f ca="1">PHOTOS[[#This Row],[Customer_ID]]</f>
        <v>53</v>
      </c>
      <c r="B2885" s="10" t="s">
        <v>4113</v>
      </c>
      <c r="C2885" t="s">
        <v>7289</v>
      </c>
    </row>
    <row r="2886" spans="1:3" x14ac:dyDescent="0.2">
      <c r="A2886">
        <f ca="1">PHOTOS[[#This Row],[Customer_ID]]</f>
        <v>76</v>
      </c>
      <c r="B2886" s="10" t="s">
        <v>4113</v>
      </c>
      <c r="C2886" t="s">
        <v>7290</v>
      </c>
    </row>
    <row r="2887" spans="1:3" x14ac:dyDescent="0.2">
      <c r="A2887">
        <f ca="1">PHOTOS[[#This Row],[Customer_ID]]</f>
        <v>82</v>
      </c>
      <c r="B2887" s="10" t="s">
        <v>4113</v>
      </c>
      <c r="C2887" t="s">
        <v>7291</v>
      </c>
    </row>
    <row r="2888" spans="1:3" x14ac:dyDescent="0.2">
      <c r="A2888">
        <f ca="1">PHOTOS[[#This Row],[Customer_ID]]</f>
        <v>84</v>
      </c>
      <c r="B2888" s="10" t="s">
        <v>4113</v>
      </c>
      <c r="C2888" t="s">
        <v>7292</v>
      </c>
    </row>
    <row r="2889" spans="1:3" x14ac:dyDescent="0.2">
      <c r="A2889">
        <f ca="1">PHOTOS[[#This Row],[Customer_ID]]</f>
        <v>69</v>
      </c>
      <c r="B2889" s="10" t="s">
        <v>4113</v>
      </c>
      <c r="C2889" t="s">
        <v>7293</v>
      </c>
    </row>
    <row r="2890" spans="1:3" x14ac:dyDescent="0.2">
      <c r="A2890">
        <f ca="1">PHOTOS[[#This Row],[Customer_ID]]</f>
        <v>172</v>
      </c>
      <c r="B2890" s="10" t="s">
        <v>4113</v>
      </c>
      <c r="C2890" t="s">
        <v>7294</v>
      </c>
    </row>
    <row r="2891" spans="1:3" x14ac:dyDescent="0.2">
      <c r="A2891">
        <f ca="1">PHOTOS[[#This Row],[Customer_ID]]</f>
        <v>147</v>
      </c>
      <c r="B2891" s="10" t="s">
        <v>4113</v>
      </c>
      <c r="C2891" t="s">
        <v>7295</v>
      </c>
    </row>
    <row r="2892" spans="1:3" x14ac:dyDescent="0.2">
      <c r="A2892">
        <f ca="1">PHOTOS[[#This Row],[Customer_ID]]</f>
        <v>176</v>
      </c>
      <c r="B2892" s="10" t="s">
        <v>4113</v>
      </c>
      <c r="C2892" t="s">
        <v>7296</v>
      </c>
    </row>
    <row r="2893" spans="1:3" x14ac:dyDescent="0.2">
      <c r="A2893">
        <f ca="1">PHOTOS[[#This Row],[Customer_ID]]</f>
        <v>134</v>
      </c>
      <c r="B2893" s="10" t="s">
        <v>4113</v>
      </c>
      <c r="C2893" t="s">
        <v>7297</v>
      </c>
    </row>
    <row r="2894" spans="1:3" x14ac:dyDescent="0.2">
      <c r="A2894">
        <f ca="1">PHOTOS[[#This Row],[Customer_ID]]</f>
        <v>145</v>
      </c>
      <c r="B2894" s="10" t="s">
        <v>4113</v>
      </c>
      <c r="C2894" t="s">
        <v>7298</v>
      </c>
    </row>
    <row r="2895" spans="1:3" x14ac:dyDescent="0.2">
      <c r="A2895">
        <f ca="1">PHOTOS[[#This Row],[Customer_ID]]</f>
        <v>5</v>
      </c>
      <c r="B2895" s="10" t="s">
        <v>4113</v>
      </c>
      <c r="C2895" t="s">
        <v>7299</v>
      </c>
    </row>
    <row r="2896" spans="1:3" x14ac:dyDescent="0.2">
      <c r="A2896">
        <f ca="1">PHOTOS[[#This Row],[Customer_ID]]</f>
        <v>167</v>
      </c>
      <c r="B2896" s="10" t="s">
        <v>4113</v>
      </c>
      <c r="C2896" t="s">
        <v>7300</v>
      </c>
    </row>
    <row r="2897" spans="1:3" x14ac:dyDescent="0.2">
      <c r="A2897">
        <f ca="1">PHOTOS[[#This Row],[Customer_ID]]</f>
        <v>124</v>
      </c>
      <c r="B2897" s="10" t="s">
        <v>4113</v>
      </c>
      <c r="C2897" t="s">
        <v>7301</v>
      </c>
    </row>
    <row r="2898" spans="1:3" x14ac:dyDescent="0.2">
      <c r="A2898">
        <f ca="1">PHOTOS[[#This Row],[Customer_ID]]</f>
        <v>34</v>
      </c>
      <c r="B2898" s="10" t="s">
        <v>4113</v>
      </c>
      <c r="C2898" t="s">
        <v>7302</v>
      </c>
    </row>
    <row r="2899" spans="1:3" x14ac:dyDescent="0.2">
      <c r="A2899">
        <f ca="1">PHOTOS[[#This Row],[Customer_ID]]</f>
        <v>80</v>
      </c>
      <c r="B2899" s="10" t="s">
        <v>4113</v>
      </c>
      <c r="C2899" t="s">
        <v>7303</v>
      </c>
    </row>
    <row r="2900" spans="1:3" x14ac:dyDescent="0.2">
      <c r="A2900">
        <f ca="1">PHOTOS[[#This Row],[Customer_ID]]</f>
        <v>24</v>
      </c>
      <c r="B2900" s="10" t="s">
        <v>4113</v>
      </c>
      <c r="C2900" t="s">
        <v>7304</v>
      </c>
    </row>
    <row r="2901" spans="1:3" x14ac:dyDescent="0.2">
      <c r="A2901">
        <f ca="1">PHOTOS[[#This Row],[Customer_ID]]</f>
        <v>18</v>
      </c>
      <c r="B2901" s="10" t="s">
        <v>4113</v>
      </c>
      <c r="C2901" t="s">
        <v>7305</v>
      </c>
    </row>
    <row r="2902" spans="1:3" x14ac:dyDescent="0.2">
      <c r="A2902">
        <f ca="1">PHOTOS[[#This Row],[Customer_ID]]</f>
        <v>174</v>
      </c>
      <c r="B2902" s="10" t="s">
        <v>4113</v>
      </c>
      <c r="C2902" t="s">
        <v>7306</v>
      </c>
    </row>
    <row r="2903" spans="1:3" x14ac:dyDescent="0.2">
      <c r="A2903">
        <f ca="1">PHOTOS[[#This Row],[Customer_ID]]</f>
        <v>141</v>
      </c>
      <c r="B2903" s="10" t="s">
        <v>4113</v>
      </c>
      <c r="C2903" t="s">
        <v>7307</v>
      </c>
    </row>
    <row r="2904" spans="1:3" x14ac:dyDescent="0.2">
      <c r="A2904">
        <f ca="1">PHOTOS[[#This Row],[Customer_ID]]</f>
        <v>10</v>
      </c>
      <c r="B2904" s="10" t="s">
        <v>4113</v>
      </c>
      <c r="C2904" t="s">
        <v>7308</v>
      </c>
    </row>
    <row r="2905" spans="1:3" x14ac:dyDescent="0.2">
      <c r="A2905">
        <f ca="1">PHOTOS[[#This Row],[Customer_ID]]</f>
        <v>38</v>
      </c>
      <c r="B2905" s="10" t="s">
        <v>4113</v>
      </c>
      <c r="C2905" t="s">
        <v>7309</v>
      </c>
    </row>
    <row r="2906" spans="1:3" x14ac:dyDescent="0.2">
      <c r="A2906">
        <f ca="1">PHOTOS[[#This Row],[Customer_ID]]</f>
        <v>71</v>
      </c>
      <c r="B2906" s="10" t="s">
        <v>4113</v>
      </c>
      <c r="C2906" t="s">
        <v>7310</v>
      </c>
    </row>
    <row r="2907" spans="1:3" x14ac:dyDescent="0.2">
      <c r="A2907">
        <f ca="1">PHOTOS[[#This Row],[Customer_ID]]</f>
        <v>9</v>
      </c>
      <c r="B2907" s="10" t="s">
        <v>4113</v>
      </c>
      <c r="C2907" t="s">
        <v>7311</v>
      </c>
    </row>
    <row r="2908" spans="1:3" x14ac:dyDescent="0.2">
      <c r="A2908">
        <f ca="1">PHOTOS[[#This Row],[Customer_ID]]</f>
        <v>129</v>
      </c>
      <c r="B2908" s="10" t="s">
        <v>4113</v>
      </c>
      <c r="C2908" t="s">
        <v>7312</v>
      </c>
    </row>
    <row r="2909" spans="1:3" x14ac:dyDescent="0.2">
      <c r="A2909">
        <f ca="1">PHOTOS[[#This Row],[Customer_ID]]</f>
        <v>99</v>
      </c>
      <c r="B2909" s="10" t="s">
        <v>4113</v>
      </c>
      <c r="C2909" t="s">
        <v>7313</v>
      </c>
    </row>
    <row r="2910" spans="1:3" x14ac:dyDescent="0.2">
      <c r="A2910">
        <f ca="1">PHOTOS[[#This Row],[Customer_ID]]</f>
        <v>83</v>
      </c>
      <c r="B2910" s="10" t="s">
        <v>4113</v>
      </c>
      <c r="C2910" t="s">
        <v>7314</v>
      </c>
    </row>
    <row r="2911" spans="1:3" x14ac:dyDescent="0.2">
      <c r="A2911">
        <f ca="1">PHOTOS[[#This Row],[Customer_ID]]</f>
        <v>200</v>
      </c>
      <c r="B2911" s="10" t="s">
        <v>4113</v>
      </c>
      <c r="C2911" t="s">
        <v>7315</v>
      </c>
    </row>
    <row r="2912" spans="1:3" x14ac:dyDescent="0.2">
      <c r="A2912">
        <f ca="1">PHOTOS[[#This Row],[Customer_ID]]</f>
        <v>124</v>
      </c>
      <c r="B2912" s="10" t="s">
        <v>4113</v>
      </c>
      <c r="C2912" t="s">
        <v>7316</v>
      </c>
    </row>
    <row r="2913" spans="1:3" x14ac:dyDescent="0.2">
      <c r="A2913">
        <f ca="1">PHOTOS[[#This Row],[Customer_ID]]</f>
        <v>61</v>
      </c>
      <c r="B2913" s="10" t="s">
        <v>4113</v>
      </c>
      <c r="C2913" t="s">
        <v>7317</v>
      </c>
    </row>
    <row r="2914" spans="1:3" x14ac:dyDescent="0.2">
      <c r="A2914">
        <f ca="1">PHOTOS[[#This Row],[Customer_ID]]</f>
        <v>5</v>
      </c>
      <c r="B2914" s="10" t="s">
        <v>4113</v>
      </c>
      <c r="C2914" t="s">
        <v>7318</v>
      </c>
    </row>
    <row r="2915" spans="1:3" x14ac:dyDescent="0.2">
      <c r="A2915">
        <f ca="1">PHOTOS[[#This Row],[Customer_ID]]</f>
        <v>150</v>
      </c>
      <c r="B2915" s="10" t="s">
        <v>4113</v>
      </c>
      <c r="C2915" t="s">
        <v>7319</v>
      </c>
    </row>
    <row r="2916" spans="1:3" x14ac:dyDescent="0.2">
      <c r="A2916">
        <f ca="1">PHOTOS[[#This Row],[Customer_ID]]</f>
        <v>134</v>
      </c>
      <c r="B2916" s="10" t="s">
        <v>4113</v>
      </c>
      <c r="C2916" t="s">
        <v>7320</v>
      </c>
    </row>
    <row r="2917" spans="1:3" x14ac:dyDescent="0.2">
      <c r="A2917">
        <f ca="1">PHOTOS[[#This Row],[Customer_ID]]</f>
        <v>119</v>
      </c>
      <c r="B2917" s="10" t="s">
        <v>4113</v>
      </c>
      <c r="C2917" t="s">
        <v>7321</v>
      </c>
    </row>
    <row r="2918" spans="1:3" x14ac:dyDescent="0.2">
      <c r="A2918">
        <f ca="1">PHOTOS[[#This Row],[Customer_ID]]</f>
        <v>116</v>
      </c>
      <c r="B2918" s="10" t="s">
        <v>4113</v>
      </c>
      <c r="C2918" t="s">
        <v>7322</v>
      </c>
    </row>
    <row r="2919" spans="1:3" x14ac:dyDescent="0.2">
      <c r="A2919">
        <f ca="1">PHOTOS[[#This Row],[Customer_ID]]</f>
        <v>191</v>
      </c>
      <c r="B2919" s="10" t="s">
        <v>4113</v>
      </c>
      <c r="C2919" t="s">
        <v>7323</v>
      </c>
    </row>
    <row r="2920" spans="1:3" x14ac:dyDescent="0.2">
      <c r="A2920">
        <f ca="1">PHOTOS[[#This Row],[Customer_ID]]</f>
        <v>145</v>
      </c>
      <c r="B2920" s="10" t="s">
        <v>4113</v>
      </c>
      <c r="C2920" t="s">
        <v>7324</v>
      </c>
    </row>
    <row r="2921" spans="1:3" x14ac:dyDescent="0.2">
      <c r="A2921">
        <f ca="1">PHOTOS[[#This Row],[Customer_ID]]</f>
        <v>37</v>
      </c>
      <c r="B2921" s="10" t="s">
        <v>4113</v>
      </c>
      <c r="C2921" t="s">
        <v>7325</v>
      </c>
    </row>
    <row r="2922" spans="1:3" x14ac:dyDescent="0.2">
      <c r="A2922">
        <f ca="1">PHOTOS[[#This Row],[Customer_ID]]</f>
        <v>167</v>
      </c>
      <c r="B2922" s="10" t="s">
        <v>4113</v>
      </c>
      <c r="C2922" t="s">
        <v>7326</v>
      </c>
    </row>
    <row r="2923" spans="1:3" x14ac:dyDescent="0.2">
      <c r="A2923">
        <f ca="1">PHOTOS[[#This Row],[Customer_ID]]</f>
        <v>143</v>
      </c>
      <c r="B2923" s="10" t="s">
        <v>4113</v>
      </c>
      <c r="C2923" t="s">
        <v>7327</v>
      </c>
    </row>
    <row r="2924" spans="1:3" x14ac:dyDescent="0.2">
      <c r="A2924">
        <f ca="1">PHOTOS[[#This Row],[Customer_ID]]</f>
        <v>9</v>
      </c>
      <c r="B2924" s="10" t="s">
        <v>4113</v>
      </c>
      <c r="C2924" t="s">
        <v>7328</v>
      </c>
    </row>
    <row r="2925" spans="1:3" x14ac:dyDescent="0.2">
      <c r="A2925">
        <f ca="1">PHOTOS[[#This Row],[Customer_ID]]</f>
        <v>101</v>
      </c>
      <c r="B2925" s="10" t="s">
        <v>4113</v>
      </c>
      <c r="C2925" t="s">
        <v>7329</v>
      </c>
    </row>
    <row r="2926" spans="1:3" x14ac:dyDescent="0.2">
      <c r="A2926">
        <f ca="1">PHOTOS[[#This Row],[Customer_ID]]</f>
        <v>11</v>
      </c>
      <c r="B2926" s="10" t="s">
        <v>4113</v>
      </c>
      <c r="C2926" t="s">
        <v>7330</v>
      </c>
    </row>
    <row r="2927" spans="1:3" x14ac:dyDescent="0.2">
      <c r="A2927">
        <f ca="1">PHOTOS[[#This Row],[Customer_ID]]</f>
        <v>141</v>
      </c>
      <c r="B2927" s="10" t="s">
        <v>4113</v>
      </c>
      <c r="C2927" t="s">
        <v>7331</v>
      </c>
    </row>
    <row r="2928" spans="1:3" x14ac:dyDescent="0.2">
      <c r="A2928">
        <f ca="1">PHOTOS[[#This Row],[Customer_ID]]</f>
        <v>173</v>
      </c>
      <c r="B2928" s="10" t="s">
        <v>4113</v>
      </c>
      <c r="C2928" t="s">
        <v>7332</v>
      </c>
    </row>
    <row r="2929" spans="1:3" x14ac:dyDescent="0.2">
      <c r="A2929">
        <f ca="1">PHOTOS[[#This Row],[Customer_ID]]</f>
        <v>53</v>
      </c>
      <c r="B2929" s="10" t="s">
        <v>4113</v>
      </c>
      <c r="C2929" t="s">
        <v>7333</v>
      </c>
    </row>
    <row r="2930" spans="1:3" x14ac:dyDescent="0.2">
      <c r="A2930">
        <f ca="1">PHOTOS[[#This Row],[Customer_ID]]</f>
        <v>46</v>
      </c>
      <c r="B2930" s="10" t="s">
        <v>4113</v>
      </c>
      <c r="C2930" t="s">
        <v>7334</v>
      </c>
    </row>
    <row r="2931" spans="1:3" x14ac:dyDescent="0.2">
      <c r="A2931">
        <f ca="1">PHOTOS[[#This Row],[Customer_ID]]</f>
        <v>142</v>
      </c>
      <c r="B2931" s="10" t="s">
        <v>4113</v>
      </c>
      <c r="C2931" t="s">
        <v>7335</v>
      </c>
    </row>
    <row r="2932" spans="1:3" x14ac:dyDescent="0.2">
      <c r="A2932">
        <f ca="1">PHOTOS[[#This Row],[Customer_ID]]</f>
        <v>182</v>
      </c>
      <c r="B2932" s="10" t="s">
        <v>4113</v>
      </c>
      <c r="C2932" t="s">
        <v>7336</v>
      </c>
    </row>
    <row r="2933" spans="1:3" x14ac:dyDescent="0.2">
      <c r="A2933">
        <f ca="1">PHOTOS[[#This Row],[Customer_ID]]</f>
        <v>8</v>
      </c>
      <c r="B2933" s="10" t="s">
        <v>4113</v>
      </c>
      <c r="C2933" t="s">
        <v>7337</v>
      </c>
    </row>
    <row r="2934" spans="1:3" x14ac:dyDescent="0.2">
      <c r="A2934">
        <f ca="1">PHOTOS[[#This Row],[Customer_ID]]</f>
        <v>47</v>
      </c>
      <c r="B2934" s="10" t="s">
        <v>4113</v>
      </c>
      <c r="C2934" t="s">
        <v>7338</v>
      </c>
    </row>
    <row r="2935" spans="1:3" x14ac:dyDescent="0.2">
      <c r="A2935">
        <f ca="1">PHOTOS[[#This Row],[Customer_ID]]</f>
        <v>26</v>
      </c>
      <c r="B2935" s="10" t="s">
        <v>4113</v>
      </c>
      <c r="C2935" t="s">
        <v>7339</v>
      </c>
    </row>
    <row r="2936" spans="1:3" x14ac:dyDescent="0.2">
      <c r="A2936">
        <f ca="1">PHOTOS[[#This Row],[Customer_ID]]</f>
        <v>170</v>
      </c>
      <c r="B2936" s="10" t="s">
        <v>4113</v>
      </c>
      <c r="C2936" t="s">
        <v>7340</v>
      </c>
    </row>
    <row r="2937" spans="1:3" x14ac:dyDescent="0.2">
      <c r="A2937">
        <f ca="1">PHOTOS[[#This Row],[Customer_ID]]</f>
        <v>30</v>
      </c>
      <c r="B2937" s="10" t="s">
        <v>4113</v>
      </c>
      <c r="C2937" t="s">
        <v>7341</v>
      </c>
    </row>
    <row r="2938" spans="1:3" x14ac:dyDescent="0.2">
      <c r="A2938">
        <f ca="1">PHOTOS[[#This Row],[Customer_ID]]</f>
        <v>125</v>
      </c>
      <c r="B2938" s="10" t="s">
        <v>4113</v>
      </c>
      <c r="C2938" t="s">
        <v>7342</v>
      </c>
    </row>
    <row r="2939" spans="1:3" x14ac:dyDescent="0.2">
      <c r="A2939">
        <f ca="1">PHOTOS[[#This Row],[Customer_ID]]</f>
        <v>151</v>
      </c>
      <c r="B2939" s="10" t="s">
        <v>4113</v>
      </c>
      <c r="C2939" t="s">
        <v>7343</v>
      </c>
    </row>
    <row r="2940" spans="1:3" x14ac:dyDescent="0.2">
      <c r="A2940">
        <f ca="1">PHOTOS[[#This Row],[Customer_ID]]</f>
        <v>60</v>
      </c>
      <c r="B2940" s="10" t="s">
        <v>4113</v>
      </c>
      <c r="C2940" t="s">
        <v>7344</v>
      </c>
    </row>
    <row r="2941" spans="1:3" x14ac:dyDescent="0.2">
      <c r="A2941">
        <f ca="1">PHOTOS[[#This Row],[Customer_ID]]</f>
        <v>200</v>
      </c>
      <c r="B2941" s="10" t="s">
        <v>4113</v>
      </c>
      <c r="C2941" t="s">
        <v>7345</v>
      </c>
    </row>
    <row r="2942" spans="1:3" x14ac:dyDescent="0.2">
      <c r="A2942">
        <f ca="1">PHOTOS[[#This Row],[Customer_ID]]</f>
        <v>39</v>
      </c>
      <c r="B2942" s="10" t="s">
        <v>4113</v>
      </c>
      <c r="C2942" t="s">
        <v>7346</v>
      </c>
    </row>
    <row r="2943" spans="1:3" x14ac:dyDescent="0.2">
      <c r="A2943">
        <f ca="1">PHOTOS[[#This Row],[Customer_ID]]</f>
        <v>130</v>
      </c>
      <c r="B2943" s="10" t="s">
        <v>4113</v>
      </c>
      <c r="C2943" t="s">
        <v>7347</v>
      </c>
    </row>
    <row r="2944" spans="1:3" x14ac:dyDescent="0.2">
      <c r="A2944">
        <f ca="1">PHOTOS[[#This Row],[Customer_ID]]</f>
        <v>88</v>
      </c>
      <c r="B2944" s="10" t="s">
        <v>4113</v>
      </c>
      <c r="C2944" t="s">
        <v>7348</v>
      </c>
    </row>
    <row r="2945" spans="1:3" x14ac:dyDescent="0.2">
      <c r="A2945">
        <f ca="1">PHOTOS[[#This Row],[Customer_ID]]</f>
        <v>97</v>
      </c>
      <c r="B2945" s="10" t="s">
        <v>4113</v>
      </c>
      <c r="C2945" t="s">
        <v>7349</v>
      </c>
    </row>
    <row r="2946" spans="1:3" x14ac:dyDescent="0.2">
      <c r="A2946">
        <f ca="1">PHOTOS[[#This Row],[Customer_ID]]</f>
        <v>63</v>
      </c>
      <c r="B2946" s="10" t="s">
        <v>4113</v>
      </c>
      <c r="C2946" t="s">
        <v>7350</v>
      </c>
    </row>
    <row r="2947" spans="1:3" x14ac:dyDescent="0.2">
      <c r="A2947">
        <f ca="1">PHOTOS[[#This Row],[Customer_ID]]</f>
        <v>53</v>
      </c>
      <c r="B2947" s="10" t="s">
        <v>4113</v>
      </c>
      <c r="C2947" t="s">
        <v>7351</v>
      </c>
    </row>
    <row r="2948" spans="1:3" x14ac:dyDescent="0.2">
      <c r="A2948">
        <f ca="1">PHOTOS[[#This Row],[Customer_ID]]</f>
        <v>96</v>
      </c>
      <c r="B2948" s="10" t="s">
        <v>4113</v>
      </c>
      <c r="C2948" t="s">
        <v>7352</v>
      </c>
    </row>
    <row r="2949" spans="1:3" x14ac:dyDescent="0.2">
      <c r="A2949">
        <f ca="1">PHOTOS[[#This Row],[Customer_ID]]</f>
        <v>110</v>
      </c>
      <c r="B2949" s="10" t="s">
        <v>4113</v>
      </c>
      <c r="C2949" t="s">
        <v>7353</v>
      </c>
    </row>
    <row r="2950" spans="1:3" x14ac:dyDescent="0.2">
      <c r="A2950">
        <f ca="1">PHOTOS[[#This Row],[Customer_ID]]</f>
        <v>116</v>
      </c>
      <c r="B2950" s="10" t="s">
        <v>4113</v>
      </c>
      <c r="C2950" t="s">
        <v>7354</v>
      </c>
    </row>
    <row r="2951" spans="1:3" x14ac:dyDescent="0.2">
      <c r="A2951">
        <f ca="1">PHOTOS[[#This Row],[Customer_ID]]</f>
        <v>191</v>
      </c>
      <c r="B2951" s="10" t="s">
        <v>4113</v>
      </c>
      <c r="C2951" t="s">
        <v>7355</v>
      </c>
    </row>
    <row r="2952" spans="1:3" x14ac:dyDescent="0.2">
      <c r="A2952">
        <f ca="1">PHOTOS[[#This Row],[Customer_ID]]</f>
        <v>79</v>
      </c>
      <c r="B2952" s="10" t="s">
        <v>4113</v>
      </c>
      <c r="C2952" t="s">
        <v>7356</v>
      </c>
    </row>
    <row r="2953" spans="1:3" x14ac:dyDescent="0.2">
      <c r="A2953">
        <f ca="1">PHOTOS[[#This Row],[Customer_ID]]</f>
        <v>196</v>
      </c>
      <c r="B2953" s="10" t="s">
        <v>4113</v>
      </c>
      <c r="C2953" t="s">
        <v>7357</v>
      </c>
    </row>
    <row r="2954" spans="1:3" x14ac:dyDescent="0.2">
      <c r="A2954">
        <f ca="1">PHOTOS[[#This Row],[Customer_ID]]</f>
        <v>74</v>
      </c>
      <c r="B2954" s="10" t="s">
        <v>4113</v>
      </c>
      <c r="C2954" t="s">
        <v>7358</v>
      </c>
    </row>
    <row r="2955" spans="1:3" x14ac:dyDescent="0.2">
      <c r="A2955">
        <f ca="1">PHOTOS[[#This Row],[Customer_ID]]</f>
        <v>63</v>
      </c>
      <c r="B2955" s="10" t="s">
        <v>4113</v>
      </c>
      <c r="C2955" t="s">
        <v>7359</v>
      </c>
    </row>
    <row r="2956" spans="1:3" x14ac:dyDescent="0.2">
      <c r="A2956">
        <f ca="1">PHOTOS[[#This Row],[Customer_ID]]</f>
        <v>80</v>
      </c>
      <c r="B2956" s="10" t="s">
        <v>4113</v>
      </c>
      <c r="C2956" t="s">
        <v>7360</v>
      </c>
    </row>
    <row r="2957" spans="1:3" x14ac:dyDescent="0.2">
      <c r="A2957">
        <f ca="1">PHOTOS[[#This Row],[Customer_ID]]</f>
        <v>145</v>
      </c>
      <c r="B2957" s="10" t="s">
        <v>4113</v>
      </c>
      <c r="C2957" t="s">
        <v>7361</v>
      </c>
    </row>
    <row r="2958" spans="1:3" x14ac:dyDescent="0.2">
      <c r="A2958">
        <f ca="1">PHOTOS[[#This Row],[Customer_ID]]</f>
        <v>104</v>
      </c>
      <c r="B2958" s="10" t="s">
        <v>4113</v>
      </c>
      <c r="C2958" t="s">
        <v>7362</v>
      </c>
    </row>
    <row r="2959" spans="1:3" x14ac:dyDescent="0.2">
      <c r="A2959">
        <f ca="1">PHOTOS[[#This Row],[Customer_ID]]</f>
        <v>3</v>
      </c>
      <c r="B2959" s="10" t="s">
        <v>4113</v>
      </c>
      <c r="C2959" t="s">
        <v>7363</v>
      </c>
    </row>
    <row r="2960" spans="1:3" x14ac:dyDescent="0.2">
      <c r="A2960">
        <f ca="1">PHOTOS[[#This Row],[Customer_ID]]</f>
        <v>90</v>
      </c>
      <c r="B2960" s="10" t="s">
        <v>4113</v>
      </c>
      <c r="C2960" t="s">
        <v>7364</v>
      </c>
    </row>
    <row r="2961" spans="1:3" x14ac:dyDescent="0.2">
      <c r="A2961">
        <f ca="1">PHOTOS[[#This Row],[Customer_ID]]</f>
        <v>34</v>
      </c>
      <c r="B2961" s="10" t="s">
        <v>4113</v>
      </c>
      <c r="C2961" t="s">
        <v>7365</v>
      </c>
    </row>
    <row r="2962" spans="1:3" x14ac:dyDescent="0.2">
      <c r="A2962">
        <f ca="1">PHOTOS[[#This Row],[Customer_ID]]</f>
        <v>141</v>
      </c>
      <c r="B2962" s="10" t="s">
        <v>4113</v>
      </c>
      <c r="C2962" t="s">
        <v>7366</v>
      </c>
    </row>
    <row r="2963" spans="1:3" x14ac:dyDescent="0.2">
      <c r="A2963">
        <f ca="1">PHOTOS[[#This Row],[Customer_ID]]</f>
        <v>79</v>
      </c>
      <c r="B2963" s="10" t="s">
        <v>4113</v>
      </c>
      <c r="C2963" t="s">
        <v>7367</v>
      </c>
    </row>
    <row r="2964" spans="1:3" x14ac:dyDescent="0.2">
      <c r="A2964">
        <f ca="1">PHOTOS[[#This Row],[Customer_ID]]</f>
        <v>177</v>
      </c>
      <c r="B2964" s="10" t="s">
        <v>4113</v>
      </c>
      <c r="C2964" t="s">
        <v>7368</v>
      </c>
    </row>
    <row r="2965" spans="1:3" x14ac:dyDescent="0.2">
      <c r="A2965">
        <f ca="1">PHOTOS[[#This Row],[Customer_ID]]</f>
        <v>84</v>
      </c>
      <c r="B2965" s="10" t="s">
        <v>4113</v>
      </c>
      <c r="C2965" t="s">
        <v>7369</v>
      </c>
    </row>
    <row r="2966" spans="1:3" x14ac:dyDescent="0.2">
      <c r="A2966">
        <f ca="1">PHOTOS[[#This Row],[Customer_ID]]</f>
        <v>62</v>
      </c>
      <c r="B2966" s="10" t="s">
        <v>4113</v>
      </c>
      <c r="C2966" t="s">
        <v>7370</v>
      </c>
    </row>
    <row r="2967" spans="1:3" x14ac:dyDescent="0.2">
      <c r="A2967">
        <f ca="1">PHOTOS[[#This Row],[Customer_ID]]</f>
        <v>187</v>
      </c>
      <c r="B2967" s="10" t="s">
        <v>4113</v>
      </c>
      <c r="C2967" t="s">
        <v>7371</v>
      </c>
    </row>
    <row r="2968" spans="1:3" x14ac:dyDescent="0.2">
      <c r="A2968">
        <f ca="1">PHOTOS[[#This Row],[Customer_ID]]</f>
        <v>99</v>
      </c>
      <c r="B2968" s="10" t="s">
        <v>4113</v>
      </c>
      <c r="C2968" t="s">
        <v>7372</v>
      </c>
    </row>
    <row r="2969" spans="1:3" x14ac:dyDescent="0.2">
      <c r="A2969">
        <f ca="1">PHOTOS[[#This Row],[Customer_ID]]</f>
        <v>1</v>
      </c>
      <c r="B2969" s="10" t="s">
        <v>4113</v>
      </c>
      <c r="C2969" t="s">
        <v>7373</v>
      </c>
    </row>
    <row r="2970" spans="1:3" x14ac:dyDescent="0.2">
      <c r="A2970">
        <f ca="1">PHOTOS[[#This Row],[Customer_ID]]</f>
        <v>129</v>
      </c>
      <c r="B2970" s="10" t="s">
        <v>4113</v>
      </c>
      <c r="C2970" t="s">
        <v>7374</v>
      </c>
    </row>
    <row r="2971" spans="1:3" x14ac:dyDescent="0.2">
      <c r="A2971">
        <f ca="1">PHOTOS[[#This Row],[Customer_ID]]</f>
        <v>57</v>
      </c>
      <c r="B2971" s="10" t="s">
        <v>4113</v>
      </c>
      <c r="C2971" t="s">
        <v>7375</v>
      </c>
    </row>
    <row r="2972" spans="1:3" x14ac:dyDescent="0.2">
      <c r="A2972">
        <f ca="1">PHOTOS[[#This Row],[Customer_ID]]</f>
        <v>6</v>
      </c>
      <c r="B2972" s="10" t="s">
        <v>4113</v>
      </c>
      <c r="C2972" t="s">
        <v>7376</v>
      </c>
    </row>
    <row r="2973" spans="1:3" x14ac:dyDescent="0.2">
      <c r="A2973">
        <f ca="1">PHOTOS[[#This Row],[Customer_ID]]</f>
        <v>173</v>
      </c>
      <c r="B2973" s="10" t="s">
        <v>4113</v>
      </c>
      <c r="C2973" t="s">
        <v>7377</v>
      </c>
    </row>
    <row r="2974" spans="1:3" x14ac:dyDescent="0.2">
      <c r="A2974">
        <f ca="1">PHOTOS[[#This Row],[Customer_ID]]</f>
        <v>90</v>
      </c>
      <c r="B2974" s="10" t="s">
        <v>4113</v>
      </c>
      <c r="C2974" t="s">
        <v>7378</v>
      </c>
    </row>
    <row r="2975" spans="1:3" x14ac:dyDescent="0.2">
      <c r="A2975">
        <f ca="1">PHOTOS[[#This Row],[Customer_ID]]</f>
        <v>49</v>
      </c>
      <c r="B2975" s="10" t="s">
        <v>4113</v>
      </c>
      <c r="C2975" t="s">
        <v>7379</v>
      </c>
    </row>
    <row r="2976" spans="1:3" x14ac:dyDescent="0.2">
      <c r="A2976">
        <f ca="1">PHOTOS[[#This Row],[Customer_ID]]</f>
        <v>61</v>
      </c>
      <c r="B2976" s="10" t="s">
        <v>4113</v>
      </c>
      <c r="C2976" t="s">
        <v>7380</v>
      </c>
    </row>
    <row r="2977" spans="1:3" x14ac:dyDescent="0.2">
      <c r="A2977">
        <f ca="1">PHOTOS[[#This Row],[Customer_ID]]</f>
        <v>83</v>
      </c>
      <c r="B2977" s="10" t="s">
        <v>4113</v>
      </c>
      <c r="C2977" t="s">
        <v>7381</v>
      </c>
    </row>
    <row r="2978" spans="1:3" x14ac:dyDescent="0.2">
      <c r="A2978">
        <f ca="1">PHOTOS[[#This Row],[Customer_ID]]</f>
        <v>118</v>
      </c>
      <c r="B2978" s="10" t="s">
        <v>4113</v>
      </c>
      <c r="C2978" t="s">
        <v>7382</v>
      </c>
    </row>
    <row r="2979" spans="1:3" x14ac:dyDescent="0.2">
      <c r="A2979">
        <f ca="1">PHOTOS[[#This Row],[Customer_ID]]</f>
        <v>192</v>
      </c>
      <c r="B2979" s="10" t="s">
        <v>4113</v>
      </c>
      <c r="C2979" t="s">
        <v>7383</v>
      </c>
    </row>
    <row r="2980" spans="1:3" x14ac:dyDescent="0.2">
      <c r="A2980">
        <f ca="1">PHOTOS[[#This Row],[Customer_ID]]</f>
        <v>43</v>
      </c>
      <c r="B2980" s="10" t="s">
        <v>4113</v>
      </c>
      <c r="C2980" t="s">
        <v>7384</v>
      </c>
    </row>
    <row r="2981" spans="1:3" x14ac:dyDescent="0.2">
      <c r="A2981">
        <f ca="1">PHOTOS[[#This Row],[Customer_ID]]</f>
        <v>174</v>
      </c>
      <c r="B2981" s="10" t="s">
        <v>4113</v>
      </c>
      <c r="C2981" t="s">
        <v>7385</v>
      </c>
    </row>
    <row r="2982" spans="1:3" x14ac:dyDescent="0.2">
      <c r="A2982">
        <f ca="1">PHOTOS[[#This Row],[Customer_ID]]</f>
        <v>94</v>
      </c>
      <c r="B2982" s="10" t="s">
        <v>4113</v>
      </c>
      <c r="C2982" t="s">
        <v>7386</v>
      </c>
    </row>
    <row r="2983" spans="1:3" x14ac:dyDescent="0.2">
      <c r="A2983">
        <f ca="1">PHOTOS[[#This Row],[Customer_ID]]</f>
        <v>88</v>
      </c>
      <c r="B2983" s="10" t="s">
        <v>4113</v>
      </c>
      <c r="C2983" t="s">
        <v>7387</v>
      </c>
    </row>
    <row r="2984" spans="1:3" x14ac:dyDescent="0.2">
      <c r="A2984">
        <f ca="1">PHOTOS[[#This Row],[Customer_ID]]</f>
        <v>167</v>
      </c>
      <c r="B2984" s="10" t="s">
        <v>4113</v>
      </c>
      <c r="C2984" t="s">
        <v>7388</v>
      </c>
    </row>
    <row r="2985" spans="1:3" x14ac:dyDescent="0.2">
      <c r="A2985">
        <f ca="1">PHOTOS[[#This Row],[Customer_ID]]</f>
        <v>68</v>
      </c>
      <c r="B2985" s="10" t="s">
        <v>4113</v>
      </c>
      <c r="C2985" t="s">
        <v>7389</v>
      </c>
    </row>
    <row r="2986" spans="1:3" x14ac:dyDescent="0.2">
      <c r="A2986">
        <f ca="1">PHOTOS[[#This Row],[Customer_ID]]</f>
        <v>116</v>
      </c>
      <c r="B2986" s="10" t="s">
        <v>4113</v>
      </c>
      <c r="C2986" t="s">
        <v>7390</v>
      </c>
    </row>
    <row r="2987" spans="1:3" x14ac:dyDescent="0.2">
      <c r="A2987">
        <f ca="1">PHOTOS[[#This Row],[Customer_ID]]</f>
        <v>28</v>
      </c>
      <c r="B2987" s="10" t="s">
        <v>4113</v>
      </c>
      <c r="C2987" t="s">
        <v>7391</v>
      </c>
    </row>
    <row r="2988" spans="1:3" x14ac:dyDescent="0.2">
      <c r="A2988">
        <f ca="1">PHOTOS[[#This Row],[Customer_ID]]</f>
        <v>20</v>
      </c>
      <c r="B2988" s="10" t="s">
        <v>4113</v>
      </c>
      <c r="C2988" t="s">
        <v>7392</v>
      </c>
    </row>
    <row r="2989" spans="1:3" x14ac:dyDescent="0.2">
      <c r="A2989">
        <f ca="1">PHOTOS[[#This Row],[Customer_ID]]</f>
        <v>105</v>
      </c>
      <c r="B2989" s="10" t="s">
        <v>4113</v>
      </c>
      <c r="C2989" t="s">
        <v>7393</v>
      </c>
    </row>
    <row r="2990" spans="1:3" x14ac:dyDescent="0.2">
      <c r="A2990">
        <f ca="1">PHOTOS[[#This Row],[Customer_ID]]</f>
        <v>20</v>
      </c>
      <c r="B2990" s="10" t="s">
        <v>4113</v>
      </c>
      <c r="C2990" t="s">
        <v>7394</v>
      </c>
    </row>
    <row r="2991" spans="1:3" x14ac:dyDescent="0.2">
      <c r="A2991">
        <f ca="1">PHOTOS[[#This Row],[Customer_ID]]</f>
        <v>86</v>
      </c>
      <c r="B2991" s="10" t="s">
        <v>4113</v>
      </c>
      <c r="C2991" t="s">
        <v>7395</v>
      </c>
    </row>
    <row r="2992" spans="1:3" x14ac:dyDescent="0.2">
      <c r="A2992">
        <f ca="1">PHOTOS[[#This Row],[Customer_ID]]</f>
        <v>50</v>
      </c>
      <c r="B2992" s="10" t="s">
        <v>4113</v>
      </c>
      <c r="C2992" t="s">
        <v>7396</v>
      </c>
    </row>
    <row r="2993" spans="1:3" x14ac:dyDescent="0.2">
      <c r="A2993">
        <f ca="1">PHOTOS[[#This Row],[Customer_ID]]</f>
        <v>109</v>
      </c>
      <c r="B2993" s="10" t="s">
        <v>4113</v>
      </c>
      <c r="C2993" t="s">
        <v>7397</v>
      </c>
    </row>
    <row r="2994" spans="1:3" x14ac:dyDescent="0.2">
      <c r="A2994">
        <f ca="1">PHOTOS[[#This Row],[Customer_ID]]</f>
        <v>17</v>
      </c>
      <c r="B2994" s="10" t="s">
        <v>4113</v>
      </c>
      <c r="C2994" t="s">
        <v>7398</v>
      </c>
    </row>
    <row r="2995" spans="1:3" x14ac:dyDescent="0.2">
      <c r="A2995">
        <f ca="1">PHOTOS[[#This Row],[Customer_ID]]</f>
        <v>100</v>
      </c>
      <c r="B2995" s="10" t="s">
        <v>4113</v>
      </c>
      <c r="C2995" t="s">
        <v>7399</v>
      </c>
    </row>
    <row r="2996" spans="1:3" x14ac:dyDescent="0.2">
      <c r="A2996">
        <f ca="1">PHOTOS[[#This Row],[Customer_ID]]</f>
        <v>186</v>
      </c>
      <c r="B2996" s="10" t="s">
        <v>4113</v>
      </c>
      <c r="C2996" t="s">
        <v>7400</v>
      </c>
    </row>
    <row r="2997" spans="1:3" x14ac:dyDescent="0.2">
      <c r="A2997">
        <f ca="1">PHOTOS[[#This Row],[Customer_ID]]</f>
        <v>29</v>
      </c>
      <c r="B2997" s="10" t="s">
        <v>4113</v>
      </c>
      <c r="C2997" t="s">
        <v>7401</v>
      </c>
    </row>
    <row r="2998" spans="1:3" x14ac:dyDescent="0.2">
      <c r="A2998">
        <f ca="1">PHOTOS[[#This Row],[Customer_ID]]</f>
        <v>190</v>
      </c>
      <c r="B2998" s="10" t="s">
        <v>4113</v>
      </c>
      <c r="C2998" t="s">
        <v>7402</v>
      </c>
    </row>
    <row r="2999" spans="1:3" x14ac:dyDescent="0.2">
      <c r="A2999">
        <f ca="1">PHOTOS[[#This Row],[Customer_ID]]</f>
        <v>18</v>
      </c>
      <c r="B2999" s="10" t="s">
        <v>4113</v>
      </c>
      <c r="C2999" t="s">
        <v>7403</v>
      </c>
    </row>
    <row r="3000" spans="1:3" x14ac:dyDescent="0.2">
      <c r="A3000">
        <f ca="1">PHOTOS[[#This Row],[Customer_ID]]</f>
        <v>163</v>
      </c>
      <c r="B3000" s="10" t="s">
        <v>4113</v>
      </c>
      <c r="C3000" t="s">
        <v>7404</v>
      </c>
    </row>
    <row r="3001" spans="1:3" x14ac:dyDescent="0.2">
      <c r="A3001">
        <f ca="1">PHOTOS[[#This Row],[Customer_ID]]</f>
        <v>3</v>
      </c>
      <c r="B3001" s="10" t="s">
        <v>4113</v>
      </c>
      <c r="C3001" t="s">
        <v>7405</v>
      </c>
    </row>
    <row r="3002" spans="1:3" x14ac:dyDescent="0.2">
      <c r="A3002" s="10"/>
      <c r="B3002" s="10"/>
      <c r="C3002" s="1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workbookViewId="0"/>
  </sheetViews>
  <sheetFormatPr defaultRowHeight="14.25" x14ac:dyDescent="0.2"/>
  <cols>
    <col min="1" max="1" width="21.5" customWidth="1"/>
    <col min="2" max="2" width="17.625" customWidth="1"/>
  </cols>
  <sheetData>
    <row r="1" spans="1:2" ht="15" x14ac:dyDescent="0.25">
      <c r="A1" s="32" t="s">
        <v>11</v>
      </c>
      <c r="B1" s="32" t="s">
        <v>12</v>
      </c>
    </row>
    <row r="2" spans="1:2" x14ac:dyDescent="0.2">
      <c r="A2" s="9" t="s">
        <v>3050</v>
      </c>
      <c r="B2" s="9"/>
    </row>
    <row r="3" spans="1:2" x14ac:dyDescent="0.2">
      <c r="A3" s="10" t="s">
        <v>3051</v>
      </c>
      <c r="B3" s="10" t="s">
        <v>3050</v>
      </c>
    </row>
    <row r="4" spans="1:2" x14ac:dyDescent="0.2">
      <c r="A4" s="9" t="s">
        <v>3052</v>
      </c>
      <c r="B4" s="9" t="s">
        <v>3050</v>
      </c>
    </row>
    <row r="5" spans="1:2" x14ac:dyDescent="0.2">
      <c r="A5" s="10" t="s">
        <v>4128</v>
      </c>
      <c r="B5" s="10" t="s">
        <v>3050</v>
      </c>
    </row>
    <row r="6" spans="1:2" x14ac:dyDescent="0.2">
      <c r="A6" s="9" t="s">
        <v>3053</v>
      </c>
      <c r="B6" s="9"/>
    </row>
    <row r="7" spans="1:2" x14ac:dyDescent="0.2">
      <c r="A7" s="10" t="s">
        <v>3054</v>
      </c>
      <c r="B7" s="10" t="s">
        <v>3053</v>
      </c>
    </row>
    <row r="8" spans="1:2" x14ac:dyDescent="0.2">
      <c r="A8" s="9" t="s">
        <v>3055</v>
      </c>
      <c r="B8" s="9" t="s">
        <v>3053</v>
      </c>
    </row>
    <row r="9" spans="1:2" x14ac:dyDescent="0.2">
      <c r="A9" s="10" t="s">
        <v>3056</v>
      </c>
      <c r="B9" s="10" t="s">
        <v>3053</v>
      </c>
    </row>
    <row r="10" spans="1:2" x14ac:dyDescent="0.2">
      <c r="A10" s="9" t="s">
        <v>3057</v>
      </c>
      <c r="B10" s="9" t="s">
        <v>3053</v>
      </c>
    </row>
    <row r="11" spans="1:2" x14ac:dyDescent="0.2">
      <c r="A11" s="10" t="s">
        <v>3059</v>
      </c>
      <c r="B11" s="10"/>
    </row>
    <row r="12" spans="1:2" x14ac:dyDescent="0.2">
      <c r="A12" s="9" t="s">
        <v>3058</v>
      </c>
      <c r="B12" s="9" t="s">
        <v>3059</v>
      </c>
    </row>
    <row r="13" spans="1:2" x14ac:dyDescent="0.2">
      <c r="A13" s="10" t="s">
        <v>3060</v>
      </c>
      <c r="B13" s="10" t="s">
        <v>3059</v>
      </c>
    </row>
    <row r="14" spans="1:2" x14ac:dyDescent="0.2">
      <c r="A14" s="9" t="s">
        <v>4144</v>
      </c>
      <c r="B14" s="9"/>
    </row>
    <row r="15" spans="1:2" x14ac:dyDescent="0.2">
      <c r="A15" s="10" t="s">
        <v>4145</v>
      </c>
      <c r="B15" s="10" t="s">
        <v>4144</v>
      </c>
    </row>
    <row r="16" spans="1:2" x14ac:dyDescent="0.2">
      <c r="A16" s="9" t="s">
        <v>4153</v>
      </c>
      <c r="B16" s="9" t="s">
        <v>4144</v>
      </c>
    </row>
    <row r="17" spans="1:2" x14ac:dyDescent="0.2">
      <c r="A17" s="10" t="s">
        <v>4152</v>
      </c>
      <c r="B17" s="10" t="s">
        <v>4144</v>
      </c>
    </row>
    <row r="18" spans="1:2" x14ac:dyDescent="0.2">
      <c r="A18" s="9" t="s">
        <v>55</v>
      </c>
      <c r="B18" s="9"/>
    </row>
    <row r="19" spans="1:2" x14ac:dyDescent="0.2">
      <c r="A19" s="10" t="s">
        <v>4154</v>
      </c>
      <c r="B19" s="10" t="s">
        <v>55</v>
      </c>
    </row>
    <row r="20" spans="1:2" x14ac:dyDescent="0.2">
      <c r="A20" s="9" t="s">
        <v>4155</v>
      </c>
      <c r="B20" s="9" t="s">
        <v>55</v>
      </c>
    </row>
    <row r="21" spans="1:2" x14ac:dyDescent="0.2">
      <c r="A21" s="9" t="s">
        <v>4159</v>
      </c>
      <c r="B21" s="9" t="s">
        <v>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1"/>
  <sheetViews>
    <sheetView workbookViewId="0">
      <selection activeCell="H1" sqref="H1"/>
    </sheetView>
  </sheetViews>
  <sheetFormatPr defaultRowHeight="14.25" x14ac:dyDescent="0.2"/>
  <cols>
    <col min="1" max="1" width="12.75" bestFit="1" customWidth="1"/>
    <col min="2" max="2" width="23.25" customWidth="1"/>
    <col min="5" max="5" width="11.125" customWidth="1"/>
    <col min="6" max="6" width="16.625" customWidth="1"/>
  </cols>
  <sheetData>
    <row r="1" spans="1:6" ht="15" x14ac:dyDescent="0.25">
      <c r="A1" s="32" t="s">
        <v>29</v>
      </c>
      <c r="B1" s="32" t="s">
        <v>30</v>
      </c>
      <c r="C1" s="32" t="s">
        <v>31</v>
      </c>
      <c r="D1" s="32" t="s">
        <v>32</v>
      </c>
      <c r="E1" s="32" t="s">
        <v>33</v>
      </c>
      <c r="F1" s="32" t="s">
        <v>34</v>
      </c>
    </row>
    <row r="2" spans="1:6" x14ac:dyDescent="0.2">
      <c r="A2" s="9">
        <v>1</v>
      </c>
      <c r="B2" s="9" t="s">
        <v>4129</v>
      </c>
      <c r="C2" s="9"/>
      <c r="D2" s="9">
        <f t="shared" ref="D2:D33" ca="1" si="0">ROUND(MAX(3+5*RAND(),MIN(_xlfn.NORM.INV(RAND(),25,6),60-5*RAND())),2)</f>
        <v>16.260000000000002</v>
      </c>
      <c r="E2" s="9">
        <f ca="1">IF(RAND() &lt; RAND()*4,1,0)</f>
        <v>1</v>
      </c>
      <c r="F2" s="9" t="s">
        <v>4128</v>
      </c>
    </row>
    <row r="3" spans="1:6" x14ac:dyDescent="0.2">
      <c r="A3" s="10">
        <v>2</v>
      </c>
      <c r="B3" s="10" t="s">
        <v>4130</v>
      </c>
      <c r="C3" s="10"/>
      <c r="D3" s="9">
        <f t="shared" ca="1" si="0"/>
        <v>25.96</v>
      </c>
      <c r="E3" s="10">
        <f t="shared" ref="E3:E51" ca="1" si="1">IF(RAND() &lt; RAND()*4,1,0)</f>
        <v>1</v>
      </c>
      <c r="F3" s="10" t="s">
        <v>4128</v>
      </c>
    </row>
    <row r="4" spans="1:6" x14ac:dyDescent="0.2">
      <c r="A4" s="9">
        <v>3</v>
      </c>
      <c r="B4" s="9" t="s">
        <v>4135</v>
      </c>
      <c r="C4" s="9" t="s">
        <v>4120</v>
      </c>
      <c r="D4" s="9">
        <f t="shared" ca="1" si="0"/>
        <v>25.47</v>
      </c>
      <c r="E4" s="9">
        <f t="shared" ca="1" si="1"/>
        <v>1</v>
      </c>
      <c r="F4" s="9" t="s">
        <v>3058</v>
      </c>
    </row>
    <row r="5" spans="1:6" x14ac:dyDescent="0.2">
      <c r="A5" s="10">
        <v>4</v>
      </c>
      <c r="B5" s="10" t="s">
        <v>4136</v>
      </c>
      <c r="C5" s="10" t="s">
        <v>4120</v>
      </c>
      <c r="D5" s="9">
        <f t="shared" ca="1" si="0"/>
        <v>10.96</v>
      </c>
      <c r="E5" s="10">
        <f t="shared" ca="1" si="1"/>
        <v>1</v>
      </c>
      <c r="F5" s="10" t="s">
        <v>3058</v>
      </c>
    </row>
    <row r="6" spans="1:6" x14ac:dyDescent="0.2">
      <c r="A6" s="9">
        <v>5</v>
      </c>
      <c r="B6" s="9" t="s">
        <v>4131</v>
      </c>
      <c r="C6" s="9" t="s">
        <v>4120</v>
      </c>
      <c r="D6" s="9">
        <f t="shared" ca="1" si="0"/>
        <v>19.82</v>
      </c>
      <c r="E6" s="9">
        <f t="shared" ca="1" si="1"/>
        <v>1</v>
      </c>
      <c r="F6" s="9" t="s">
        <v>3058</v>
      </c>
    </row>
    <row r="7" spans="1:6" x14ac:dyDescent="0.2">
      <c r="A7" s="10">
        <v>6</v>
      </c>
      <c r="B7" s="10" t="s">
        <v>4135</v>
      </c>
      <c r="C7" s="10" t="s">
        <v>4123</v>
      </c>
      <c r="D7" s="9">
        <f t="shared" ca="1" si="0"/>
        <v>7.5</v>
      </c>
      <c r="E7" s="10">
        <f t="shared" ca="1" si="1"/>
        <v>1</v>
      </c>
      <c r="F7" s="10" t="s">
        <v>3058</v>
      </c>
    </row>
    <row r="8" spans="1:6" x14ac:dyDescent="0.2">
      <c r="A8" s="9">
        <v>7</v>
      </c>
      <c r="B8" s="9" t="s">
        <v>4136</v>
      </c>
      <c r="C8" s="9" t="s">
        <v>4123</v>
      </c>
      <c r="D8" s="9">
        <f t="shared" ca="1" si="0"/>
        <v>20.46</v>
      </c>
      <c r="E8" s="9">
        <f t="shared" ca="1" si="1"/>
        <v>0</v>
      </c>
      <c r="F8" s="9" t="s">
        <v>3058</v>
      </c>
    </row>
    <row r="9" spans="1:6" x14ac:dyDescent="0.2">
      <c r="A9" s="10">
        <v>8</v>
      </c>
      <c r="B9" s="10" t="s">
        <v>4131</v>
      </c>
      <c r="C9" s="10" t="s">
        <v>4123</v>
      </c>
      <c r="D9" s="9">
        <f t="shared" ca="1" si="0"/>
        <v>30.38</v>
      </c>
      <c r="E9" s="10">
        <f t="shared" ca="1" si="1"/>
        <v>1</v>
      </c>
      <c r="F9" s="10" t="s">
        <v>3058</v>
      </c>
    </row>
    <row r="10" spans="1:6" x14ac:dyDescent="0.2">
      <c r="A10" s="9">
        <v>9</v>
      </c>
      <c r="B10" s="9" t="s">
        <v>4132</v>
      </c>
      <c r="C10" s="9" t="s">
        <v>4133</v>
      </c>
      <c r="D10" s="9">
        <f t="shared" ca="1" si="0"/>
        <v>32.82</v>
      </c>
      <c r="E10" s="9">
        <f t="shared" ca="1" si="1"/>
        <v>1</v>
      </c>
      <c r="F10" s="9" t="s">
        <v>3054</v>
      </c>
    </row>
    <row r="11" spans="1:6" x14ac:dyDescent="0.2">
      <c r="A11" s="10">
        <v>10</v>
      </c>
      <c r="B11" s="10" t="s">
        <v>4132</v>
      </c>
      <c r="C11" s="10" t="s">
        <v>4133</v>
      </c>
      <c r="D11" s="9">
        <f t="shared" ca="1" si="0"/>
        <v>29.19</v>
      </c>
      <c r="E11" s="10">
        <f t="shared" ca="1" si="1"/>
        <v>1</v>
      </c>
      <c r="F11" s="10" t="s">
        <v>3054</v>
      </c>
    </row>
    <row r="12" spans="1:6" x14ac:dyDescent="0.2">
      <c r="A12" s="9">
        <v>11</v>
      </c>
      <c r="B12" s="9" t="s">
        <v>4132</v>
      </c>
      <c r="C12" s="9" t="s">
        <v>4122</v>
      </c>
      <c r="D12" s="9">
        <f t="shared" ca="1" si="0"/>
        <v>20.95</v>
      </c>
      <c r="E12" s="9">
        <f t="shared" ca="1" si="1"/>
        <v>0</v>
      </c>
      <c r="F12" s="9" t="s">
        <v>3054</v>
      </c>
    </row>
    <row r="13" spans="1:6" x14ac:dyDescent="0.2">
      <c r="A13" s="10">
        <v>12</v>
      </c>
      <c r="B13" s="10" t="s">
        <v>4132</v>
      </c>
      <c r="C13" s="10" t="s">
        <v>4122</v>
      </c>
      <c r="D13" s="9">
        <f t="shared" ca="1" si="0"/>
        <v>22.43</v>
      </c>
      <c r="E13" s="10">
        <f t="shared" ca="1" si="1"/>
        <v>1</v>
      </c>
      <c r="F13" s="10" t="s">
        <v>3054</v>
      </c>
    </row>
    <row r="14" spans="1:6" x14ac:dyDescent="0.2">
      <c r="A14" s="9">
        <v>13</v>
      </c>
      <c r="B14" s="9" t="s">
        <v>4132</v>
      </c>
      <c r="C14" s="9" t="s">
        <v>4134</v>
      </c>
      <c r="D14" s="9">
        <f t="shared" ca="1" si="0"/>
        <v>26.81</v>
      </c>
      <c r="E14" s="9">
        <f t="shared" ca="1" si="1"/>
        <v>1</v>
      </c>
      <c r="F14" s="9" t="s">
        <v>3054</v>
      </c>
    </row>
    <row r="15" spans="1:6" x14ac:dyDescent="0.2">
      <c r="A15" s="10">
        <v>14</v>
      </c>
      <c r="B15" s="10" t="s">
        <v>4132</v>
      </c>
      <c r="C15" s="10" t="s">
        <v>4134</v>
      </c>
      <c r="D15" s="9">
        <f t="shared" ca="1" si="0"/>
        <v>22.11</v>
      </c>
      <c r="E15" s="10">
        <f t="shared" ca="1" si="1"/>
        <v>1</v>
      </c>
      <c r="F15" s="10" t="s">
        <v>3054</v>
      </c>
    </row>
    <row r="16" spans="1:6" x14ac:dyDescent="0.2">
      <c r="A16" s="9">
        <v>15</v>
      </c>
      <c r="B16" s="9" t="s">
        <v>4137</v>
      </c>
      <c r="C16" s="9" t="s">
        <v>4118</v>
      </c>
      <c r="D16" s="9">
        <f t="shared" ca="1" si="0"/>
        <v>20.91</v>
      </c>
      <c r="E16" s="9">
        <f t="shared" ca="1" si="1"/>
        <v>1</v>
      </c>
      <c r="F16" s="9" t="s">
        <v>3057</v>
      </c>
    </row>
    <row r="17" spans="1:6" x14ac:dyDescent="0.2">
      <c r="A17" s="10">
        <v>16</v>
      </c>
      <c r="B17" s="10" t="s">
        <v>4138</v>
      </c>
      <c r="C17" s="10"/>
      <c r="D17" s="9">
        <f t="shared" ca="1" si="0"/>
        <v>17.829999999999998</v>
      </c>
      <c r="E17" s="10">
        <f t="shared" ca="1" si="1"/>
        <v>1</v>
      </c>
      <c r="F17" s="10" t="s">
        <v>3057</v>
      </c>
    </row>
    <row r="18" spans="1:6" x14ac:dyDescent="0.2">
      <c r="A18" s="9">
        <v>17</v>
      </c>
      <c r="B18" s="9" t="s">
        <v>4139</v>
      </c>
      <c r="C18" s="9" t="s">
        <v>4120</v>
      </c>
      <c r="D18" s="9">
        <f t="shared" ca="1" si="0"/>
        <v>27.57</v>
      </c>
      <c r="E18" s="9">
        <f t="shared" ca="1" si="1"/>
        <v>1</v>
      </c>
      <c r="F18" s="9" t="s">
        <v>3057</v>
      </c>
    </row>
    <row r="19" spans="1:6" x14ac:dyDescent="0.2">
      <c r="A19" s="10">
        <v>18</v>
      </c>
      <c r="B19" s="10" t="s">
        <v>4140</v>
      </c>
      <c r="C19" s="10" t="s">
        <v>4121</v>
      </c>
      <c r="D19" s="9">
        <f t="shared" ca="1" si="0"/>
        <v>32.409999999999997</v>
      </c>
      <c r="E19" s="10">
        <f t="shared" ca="1" si="1"/>
        <v>1</v>
      </c>
      <c r="F19" s="10" t="s">
        <v>3055</v>
      </c>
    </row>
    <row r="20" spans="1:6" x14ac:dyDescent="0.2">
      <c r="A20" s="9">
        <v>19</v>
      </c>
      <c r="B20" s="9" t="s">
        <v>4141</v>
      </c>
      <c r="C20" s="9" t="s">
        <v>4122</v>
      </c>
      <c r="D20" s="9">
        <f t="shared" ca="1" si="0"/>
        <v>33.15</v>
      </c>
      <c r="E20" s="9">
        <f t="shared" ca="1" si="1"/>
        <v>1</v>
      </c>
      <c r="F20" s="9" t="s">
        <v>3055</v>
      </c>
    </row>
    <row r="21" spans="1:6" x14ac:dyDescent="0.2">
      <c r="A21" s="10">
        <v>20</v>
      </c>
      <c r="B21" s="10" t="s">
        <v>4142</v>
      </c>
      <c r="C21" s="10" t="s">
        <v>4127</v>
      </c>
      <c r="D21" s="9">
        <f t="shared" ca="1" si="0"/>
        <v>24.79</v>
      </c>
      <c r="E21" s="10">
        <f t="shared" ca="1" si="1"/>
        <v>1</v>
      </c>
      <c r="F21" s="10" t="s">
        <v>3056</v>
      </c>
    </row>
    <row r="22" spans="1:6" x14ac:dyDescent="0.2">
      <c r="A22" s="9">
        <v>21</v>
      </c>
      <c r="B22" s="9" t="s">
        <v>4143</v>
      </c>
      <c r="C22" s="9"/>
      <c r="D22" s="9">
        <f t="shared" ca="1" si="0"/>
        <v>29.51</v>
      </c>
      <c r="E22" s="9">
        <f t="shared" ca="1" si="1"/>
        <v>1</v>
      </c>
      <c r="F22" s="9" t="s">
        <v>3056</v>
      </c>
    </row>
    <row r="23" spans="1:6" x14ac:dyDescent="0.2">
      <c r="A23" s="10">
        <v>22</v>
      </c>
      <c r="B23" s="10" t="s">
        <v>4146</v>
      </c>
      <c r="C23" s="10" t="s">
        <v>4123</v>
      </c>
      <c r="D23" s="9">
        <f t="shared" ca="1" si="0"/>
        <v>34.049999999999997</v>
      </c>
      <c r="E23" s="10">
        <f t="shared" ca="1" si="1"/>
        <v>1</v>
      </c>
      <c r="F23" s="10" t="s">
        <v>4145</v>
      </c>
    </row>
    <row r="24" spans="1:6" x14ac:dyDescent="0.2">
      <c r="A24" s="9">
        <v>23</v>
      </c>
      <c r="B24" s="9" t="s">
        <v>4147</v>
      </c>
      <c r="C24" s="9" t="s">
        <v>4124</v>
      </c>
      <c r="D24" s="9">
        <f t="shared" ca="1" si="0"/>
        <v>20.92</v>
      </c>
      <c r="E24" s="9">
        <f t="shared" ca="1" si="1"/>
        <v>1</v>
      </c>
      <c r="F24" s="9" t="s">
        <v>4145</v>
      </c>
    </row>
    <row r="25" spans="1:6" x14ac:dyDescent="0.2">
      <c r="A25" s="10">
        <v>24</v>
      </c>
      <c r="B25" s="10" t="s">
        <v>4148</v>
      </c>
      <c r="C25" s="10" t="s">
        <v>4121</v>
      </c>
      <c r="D25" s="9">
        <f t="shared" ca="1" si="0"/>
        <v>17.829999999999998</v>
      </c>
      <c r="E25" s="10">
        <f t="shared" ca="1" si="1"/>
        <v>1</v>
      </c>
      <c r="F25" s="10" t="s">
        <v>4153</v>
      </c>
    </row>
    <row r="26" spans="1:6" x14ac:dyDescent="0.2">
      <c r="A26" s="9">
        <v>25</v>
      </c>
      <c r="B26" s="9" t="s">
        <v>4149</v>
      </c>
      <c r="C26" s="9" t="s">
        <v>4125</v>
      </c>
      <c r="D26" s="9">
        <f t="shared" ca="1" si="0"/>
        <v>30.08</v>
      </c>
      <c r="E26" s="9">
        <f t="shared" ca="1" si="1"/>
        <v>1</v>
      </c>
      <c r="F26" s="9" t="s">
        <v>4153</v>
      </c>
    </row>
    <row r="27" spans="1:6" x14ac:dyDescent="0.2">
      <c r="A27" s="10">
        <v>26</v>
      </c>
      <c r="B27" s="10" t="s">
        <v>4151</v>
      </c>
      <c r="C27" s="10" t="s">
        <v>4121</v>
      </c>
      <c r="D27" s="9">
        <f t="shared" ca="1" si="0"/>
        <v>31.94</v>
      </c>
      <c r="E27" s="10">
        <f t="shared" ca="1" si="1"/>
        <v>1</v>
      </c>
      <c r="F27" s="10" t="s">
        <v>4152</v>
      </c>
    </row>
    <row r="28" spans="1:6" x14ac:dyDescent="0.2">
      <c r="A28" s="9">
        <v>27</v>
      </c>
      <c r="B28" s="9" t="s">
        <v>4150</v>
      </c>
      <c r="C28" s="9" t="s">
        <v>4121</v>
      </c>
      <c r="D28" s="9">
        <f t="shared" ca="1" si="0"/>
        <v>27.67</v>
      </c>
      <c r="E28" s="9">
        <f t="shared" ca="1" si="1"/>
        <v>0</v>
      </c>
      <c r="F28" s="9" t="s">
        <v>4152</v>
      </c>
    </row>
    <row r="29" spans="1:6" x14ac:dyDescent="0.2">
      <c r="A29" s="10">
        <v>28</v>
      </c>
      <c r="B29" s="10" t="s">
        <v>4156</v>
      </c>
      <c r="C29" s="10" t="s">
        <v>4115</v>
      </c>
      <c r="D29" s="9">
        <f t="shared" ca="1" si="0"/>
        <v>31.27</v>
      </c>
      <c r="E29" s="10">
        <f t="shared" ca="1" si="1"/>
        <v>1</v>
      </c>
      <c r="F29" s="10" t="s">
        <v>4154</v>
      </c>
    </row>
    <row r="30" spans="1:6" x14ac:dyDescent="0.2">
      <c r="A30" s="9">
        <v>29</v>
      </c>
      <c r="B30" s="9" t="s">
        <v>4157</v>
      </c>
      <c r="C30" s="9" t="s">
        <v>4119</v>
      </c>
      <c r="D30" s="9">
        <f t="shared" ca="1" si="0"/>
        <v>29.85</v>
      </c>
      <c r="E30" s="9">
        <f t="shared" ca="1" si="1"/>
        <v>1</v>
      </c>
      <c r="F30" s="9" t="s">
        <v>4154</v>
      </c>
    </row>
    <row r="31" spans="1:6" x14ac:dyDescent="0.2">
      <c r="A31" s="10">
        <v>30</v>
      </c>
      <c r="B31" s="10" t="s">
        <v>4158</v>
      </c>
      <c r="C31" s="10"/>
      <c r="D31" s="9">
        <f t="shared" ca="1" si="0"/>
        <v>24.87</v>
      </c>
      <c r="E31" s="10">
        <f t="shared" ca="1" si="1"/>
        <v>1</v>
      </c>
      <c r="F31" s="10" t="s">
        <v>4154</v>
      </c>
    </row>
    <row r="32" spans="1:6" x14ac:dyDescent="0.2">
      <c r="A32" s="9">
        <v>31</v>
      </c>
      <c r="B32" s="9" t="s">
        <v>4161</v>
      </c>
      <c r="C32" s="9" t="s">
        <v>4117</v>
      </c>
      <c r="D32" s="9">
        <f t="shared" ca="1" si="0"/>
        <v>36.36</v>
      </c>
      <c r="E32" s="9">
        <f t="shared" ca="1" si="1"/>
        <v>1</v>
      </c>
      <c r="F32" s="9" t="s">
        <v>4155</v>
      </c>
    </row>
    <row r="33" spans="1:6" x14ac:dyDescent="0.2">
      <c r="A33" s="10">
        <v>32</v>
      </c>
      <c r="B33" s="10" t="s">
        <v>4162</v>
      </c>
      <c r="C33" s="10" t="s">
        <v>4116</v>
      </c>
      <c r="D33" s="9">
        <f t="shared" ca="1" si="0"/>
        <v>25.8</v>
      </c>
      <c r="E33" s="10">
        <f t="shared" ca="1" si="1"/>
        <v>1</v>
      </c>
      <c r="F33" s="10" t="s">
        <v>4155</v>
      </c>
    </row>
    <row r="34" spans="1:6" x14ac:dyDescent="0.2">
      <c r="A34" s="9">
        <v>33</v>
      </c>
      <c r="B34" s="9" t="s">
        <v>4160</v>
      </c>
      <c r="C34" s="9"/>
      <c r="D34" s="9">
        <f t="shared" ref="D34:D51" ca="1" si="2">ROUND(MAX(3+5*RAND(),MIN(_xlfn.NORM.INV(RAND(),25,6),60-5*RAND())),2)</f>
        <v>18.47</v>
      </c>
      <c r="E34" s="9">
        <f t="shared" ca="1" si="1"/>
        <v>1</v>
      </c>
      <c r="F34" s="9" t="s">
        <v>4159</v>
      </c>
    </row>
    <row r="35" spans="1:6" x14ac:dyDescent="0.2">
      <c r="A35" s="10">
        <v>34</v>
      </c>
      <c r="B35" s="10" t="s">
        <v>4163</v>
      </c>
      <c r="C35" s="10"/>
      <c r="D35" s="9">
        <f t="shared" ca="1" si="2"/>
        <v>21.54</v>
      </c>
      <c r="E35" s="10">
        <f t="shared" ca="1" si="1"/>
        <v>1</v>
      </c>
      <c r="F35" s="10" t="s">
        <v>4159</v>
      </c>
    </row>
    <row r="36" spans="1:6" x14ac:dyDescent="0.2">
      <c r="A36" s="9">
        <v>35</v>
      </c>
      <c r="B36" s="9" t="s">
        <v>4164</v>
      </c>
      <c r="C36" s="9"/>
      <c r="D36" s="9">
        <f t="shared" ca="1" si="2"/>
        <v>23.13</v>
      </c>
      <c r="E36" s="9">
        <f t="shared" ca="1" si="1"/>
        <v>1</v>
      </c>
      <c r="F36" s="9" t="s">
        <v>3052</v>
      </c>
    </row>
    <row r="37" spans="1:6" x14ac:dyDescent="0.2">
      <c r="A37" s="10">
        <v>36</v>
      </c>
      <c r="B37" s="10" t="s">
        <v>4165</v>
      </c>
      <c r="C37" s="10"/>
      <c r="D37" s="9">
        <f t="shared" ca="1" si="2"/>
        <v>30.92</v>
      </c>
      <c r="E37" s="10">
        <f t="shared" ca="1" si="1"/>
        <v>1</v>
      </c>
      <c r="F37" s="10" t="s">
        <v>3052</v>
      </c>
    </row>
    <row r="38" spans="1:6" x14ac:dyDescent="0.2">
      <c r="A38" s="9">
        <v>37</v>
      </c>
      <c r="B38" s="9" t="s">
        <v>4166</v>
      </c>
      <c r="C38" s="9"/>
      <c r="D38" s="9">
        <f t="shared" ca="1" si="2"/>
        <v>36.049999999999997</v>
      </c>
      <c r="E38" s="9">
        <f t="shared" ca="1" si="1"/>
        <v>1</v>
      </c>
      <c r="F38" s="9" t="s">
        <v>3052</v>
      </c>
    </row>
    <row r="39" spans="1:6" x14ac:dyDescent="0.2">
      <c r="A39" s="10">
        <v>38</v>
      </c>
      <c r="B39" s="10" t="s">
        <v>4167</v>
      </c>
      <c r="C39" s="10" t="s">
        <v>39</v>
      </c>
      <c r="D39" s="9">
        <f t="shared" ca="1" si="2"/>
        <v>35.46</v>
      </c>
      <c r="E39" s="10">
        <f t="shared" ca="1" si="1"/>
        <v>1</v>
      </c>
      <c r="F39" s="10" t="s">
        <v>3051</v>
      </c>
    </row>
    <row r="40" spans="1:6" x14ac:dyDescent="0.2">
      <c r="A40" s="9">
        <v>39</v>
      </c>
      <c r="B40" s="9" t="s">
        <v>4167</v>
      </c>
      <c r="C40" s="9" t="s">
        <v>4127</v>
      </c>
      <c r="D40" s="9">
        <f t="shared" ca="1" si="2"/>
        <v>32.86</v>
      </c>
      <c r="E40" s="9">
        <f t="shared" ca="1" si="1"/>
        <v>0</v>
      </c>
      <c r="F40" s="9" t="s">
        <v>3051</v>
      </c>
    </row>
    <row r="41" spans="1:6" x14ac:dyDescent="0.2">
      <c r="A41" s="10">
        <v>40</v>
      </c>
      <c r="B41" s="10" t="s">
        <v>4168</v>
      </c>
      <c r="C41" s="10" t="s">
        <v>4115</v>
      </c>
      <c r="D41" s="9">
        <f t="shared" ca="1" si="2"/>
        <v>26.01</v>
      </c>
      <c r="E41" s="10">
        <f t="shared" ca="1" si="1"/>
        <v>1</v>
      </c>
      <c r="F41" s="10" t="s">
        <v>3051</v>
      </c>
    </row>
    <row r="42" spans="1:6" x14ac:dyDescent="0.2">
      <c r="A42" s="9">
        <v>41</v>
      </c>
      <c r="B42" s="9" t="s">
        <v>4168</v>
      </c>
      <c r="C42" s="9" t="s">
        <v>4126</v>
      </c>
      <c r="D42" s="9">
        <f t="shared" ca="1" si="2"/>
        <v>21.29</v>
      </c>
      <c r="E42" s="9">
        <f t="shared" ca="1" si="1"/>
        <v>0</v>
      </c>
      <c r="F42" s="9" t="s">
        <v>3051</v>
      </c>
    </row>
    <row r="43" spans="1:6" x14ac:dyDescent="0.2">
      <c r="A43" s="10">
        <v>42</v>
      </c>
      <c r="B43" s="10" t="s">
        <v>4169</v>
      </c>
      <c r="C43" s="10" t="s">
        <v>4126</v>
      </c>
      <c r="D43" s="9">
        <f t="shared" ca="1" si="2"/>
        <v>40.24</v>
      </c>
      <c r="E43" s="10">
        <f t="shared" ca="1" si="1"/>
        <v>1</v>
      </c>
      <c r="F43" s="10" t="s">
        <v>3051</v>
      </c>
    </row>
    <row r="44" spans="1:6" x14ac:dyDescent="0.2">
      <c r="A44" s="9">
        <v>43</v>
      </c>
      <c r="B44" s="9" t="s">
        <v>4169</v>
      </c>
      <c r="C44" s="9" t="s">
        <v>4121</v>
      </c>
      <c r="D44" s="9">
        <f t="shared" ca="1" si="2"/>
        <v>26.63</v>
      </c>
      <c r="E44" s="9">
        <f t="shared" ca="1" si="1"/>
        <v>1</v>
      </c>
      <c r="F44" s="9" t="s">
        <v>3051</v>
      </c>
    </row>
    <row r="45" spans="1:6" x14ac:dyDescent="0.2">
      <c r="A45" s="10">
        <v>44</v>
      </c>
      <c r="B45" s="10" t="s">
        <v>4170</v>
      </c>
      <c r="C45" s="10" t="s">
        <v>4117</v>
      </c>
      <c r="D45" s="9">
        <f t="shared" ca="1" si="2"/>
        <v>28.68</v>
      </c>
      <c r="E45" s="10">
        <f t="shared" ca="1" si="1"/>
        <v>1</v>
      </c>
      <c r="F45" s="10" t="s">
        <v>3051</v>
      </c>
    </row>
    <row r="46" spans="1:6" x14ac:dyDescent="0.2">
      <c r="A46" s="9">
        <v>45</v>
      </c>
      <c r="B46" s="9" t="s">
        <v>4170</v>
      </c>
      <c r="C46" s="9" t="s">
        <v>4114</v>
      </c>
      <c r="D46" s="9">
        <f t="shared" ca="1" si="2"/>
        <v>24.39</v>
      </c>
      <c r="E46" s="9">
        <f t="shared" ca="1" si="1"/>
        <v>1</v>
      </c>
      <c r="F46" s="9" t="s">
        <v>3051</v>
      </c>
    </row>
    <row r="47" spans="1:6" x14ac:dyDescent="0.2">
      <c r="A47" s="10">
        <v>46</v>
      </c>
      <c r="B47" s="10" t="s">
        <v>4171</v>
      </c>
      <c r="C47" s="10"/>
      <c r="D47" s="9">
        <f t="shared" ca="1" si="2"/>
        <v>32.26</v>
      </c>
      <c r="E47" s="10">
        <f t="shared" ca="1" si="1"/>
        <v>1</v>
      </c>
      <c r="F47" s="10" t="s">
        <v>3051</v>
      </c>
    </row>
    <row r="48" spans="1:6" x14ac:dyDescent="0.2">
      <c r="A48" s="9">
        <v>47</v>
      </c>
      <c r="B48" s="9" t="s">
        <v>4171</v>
      </c>
      <c r="C48" s="9"/>
      <c r="D48" s="9">
        <f t="shared" ca="1" si="2"/>
        <v>19.649999999999999</v>
      </c>
      <c r="E48" s="9">
        <f t="shared" ca="1" si="1"/>
        <v>1</v>
      </c>
      <c r="F48" s="9" t="s">
        <v>3051</v>
      </c>
    </row>
    <row r="49" spans="1:6" x14ac:dyDescent="0.2">
      <c r="A49" s="10">
        <v>48</v>
      </c>
      <c r="B49" s="10" t="s">
        <v>4173</v>
      </c>
      <c r="C49" s="10" t="s">
        <v>4119</v>
      </c>
      <c r="D49" s="9">
        <f t="shared" ca="1" si="2"/>
        <v>27.57</v>
      </c>
      <c r="E49" s="10">
        <f t="shared" ca="1" si="1"/>
        <v>1</v>
      </c>
      <c r="F49" s="10" t="s">
        <v>3060</v>
      </c>
    </row>
    <row r="50" spans="1:6" x14ac:dyDescent="0.2">
      <c r="A50" s="9">
        <v>49</v>
      </c>
      <c r="B50" s="9" t="s">
        <v>4172</v>
      </c>
      <c r="C50" s="9" t="s">
        <v>4119</v>
      </c>
      <c r="D50" s="9">
        <f t="shared" ca="1" si="2"/>
        <v>31.44</v>
      </c>
      <c r="E50" s="9">
        <f t="shared" ca="1" si="1"/>
        <v>1</v>
      </c>
      <c r="F50" s="9" t="s">
        <v>3060</v>
      </c>
    </row>
    <row r="51" spans="1:6" x14ac:dyDescent="0.2">
      <c r="A51" s="10">
        <v>50</v>
      </c>
      <c r="B51" s="10" t="s">
        <v>4172</v>
      </c>
      <c r="C51" s="10" t="s">
        <v>4174</v>
      </c>
      <c r="D51" s="9">
        <f t="shared" ca="1" si="2"/>
        <v>27.31</v>
      </c>
      <c r="E51" s="10">
        <f t="shared" ca="1" si="1"/>
        <v>1</v>
      </c>
      <c r="F51" s="10" t="s">
        <v>3060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401"/>
  <sheetViews>
    <sheetView workbookViewId="0">
      <selection activeCell="I1" sqref="I1"/>
    </sheetView>
  </sheetViews>
  <sheetFormatPr defaultRowHeight="14.25" x14ac:dyDescent="0.2"/>
  <cols>
    <col min="1" max="1" width="6.5" bestFit="1" customWidth="1"/>
    <col min="2" max="2" width="16.875" customWidth="1"/>
    <col min="3" max="3" width="16.5" customWidth="1"/>
    <col min="4" max="4" width="16.125" bestFit="1" customWidth="1"/>
    <col min="5" max="5" width="16.125" customWidth="1"/>
    <col min="6" max="6" width="15.75" bestFit="1" customWidth="1"/>
    <col min="7" max="7" width="10.5" bestFit="1" customWidth="1"/>
  </cols>
  <sheetData>
    <row r="1" spans="1:11" ht="15" x14ac:dyDescent="0.25">
      <c r="A1" s="12" t="s">
        <v>59</v>
      </c>
      <c r="B1" s="34" t="s">
        <v>0</v>
      </c>
      <c r="C1" s="32" t="s">
        <v>35</v>
      </c>
      <c r="D1" s="32" t="s">
        <v>36</v>
      </c>
      <c r="E1" s="32" t="s">
        <v>29</v>
      </c>
      <c r="F1" s="38" t="s">
        <v>9420</v>
      </c>
      <c r="G1" s="22" t="s">
        <v>21</v>
      </c>
    </row>
    <row r="2" spans="1:11" x14ac:dyDescent="0.2">
      <c r="A2" s="9">
        <v>1</v>
      </c>
      <c r="B2" s="13">
        <f ca="1">RANDBETWEEN(1,200)</f>
        <v>87</v>
      </c>
      <c r="C2" s="23">
        <f t="shared" ref="C2:C65" ca="1" si="0">G2+RANDBETWEEN(0,TODAY()-G2)+RAND()</f>
        <v>43985.390812560086</v>
      </c>
      <c r="D2" s="9" t="str">
        <f ca="1">_xlfn.CONCAT(VLOOKUP(RANDBETWEEN(1,7),PROJECTS!$J$3:$K$10,2),"",TRIM(RIGHT(SUBSTITUTE(F2," ",REPT(" ",100)),100)))</f>
        <v>Cool Hoodie</v>
      </c>
      <c r="E2" s="9">
        <f t="shared" ref="E2:E65" ca="1" si="1">RANDBETWEEN(1,50)</f>
        <v>20</v>
      </c>
      <c r="F2" s="9" t="str">
        <f ca="1">VLOOKUP(PROJECTS[[#This Row],[Product_ID]],PRODUCTS[],2)</f>
        <v>Hoodie</v>
      </c>
      <c r="G2" s="24">
        <f ca="1">VLOOKUP(B2,'CUSTOMERS'!$A$2:$G$201,7)</f>
        <v>43499</v>
      </c>
    </row>
    <row r="3" spans="1:11" ht="15" x14ac:dyDescent="0.25">
      <c r="A3" s="10">
        <v>2</v>
      </c>
      <c r="B3" s="15">
        <f t="shared" ref="B3:B66" ca="1" si="2">RANDBETWEEN(1,200)</f>
        <v>100</v>
      </c>
      <c r="C3" s="25">
        <f t="shared" ca="1" si="0"/>
        <v>44146.611688500598</v>
      </c>
      <c r="D3" s="10" t="str">
        <f ca="1">_xlfn.CONCAT(VLOOKUP(RANDBETWEEN(1,7),PROJECTS!$J$3:$K$10,2),"",TRIM(RIGHT(SUBSTITUTE(F3," ",REPT(" ",100)),100)))</f>
        <v>Special Tile</v>
      </c>
      <c r="E3" s="10">
        <f t="shared" ca="1" si="1"/>
        <v>46</v>
      </c>
      <c r="F3" s="10" t="str">
        <f ca="1">VLOOKUP(PROJECTS[[#This Row],[Product_ID]],PRODUCTS[],2)</f>
        <v>Canvas Tile</v>
      </c>
      <c r="G3" s="26">
        <f ca="1">VLOOKUP(B3,'CUSTOMERS'!$A$2:$G$201,7)</f>
        <v>43462</v>
      </c>
      <c r="J3" s="11" t="s">
        <v>60</v>
      </c>
      <c r="K3" s="18" t="s">
        <v>59</v>
      </c>
    </row>
    <row r="4" spans="1:11" x14ac:dyDescent="0.2">
      <c r="A4" s="9">
        <v>3</v>
      </c>
      <c r="B4" s="9">
        <f t="shared" ca="1" si="2"/>
        <v>24</v>
      </c>
      <c r="C4" s="23">
        <f t="shared" ca="1" si="0"/>
        <v>45327.267933918112</v>
      </c>
      <c r="D4" s="9" t="str">
        <f ca="1">_xlfn.CONCAT(VLOOKUP(RANDBETWEEN(1,7),PROJECTS!$J$3:$K$10,2),"",TRIM(RIGHT(SUBSTITUTE(F4," ",REPT(" ",100)),100)))</f>
        <v>Mug</v>
      </c>
      <c r="E4" s="9">
        <f t="shared" ca="1" si="1"/>
        <v>21</v>
      </c>
      <c r="F4" s="9" t="str">
        <f ca="1">VLOOKUP(PROJECTS[[#This Row],[Product_ID]],PRODUCTS[],2)</f>
        <v>Beer Mug</v>
      </c>
      <c r="G4" s="14">
        <f ca="1">VLOOKUP(B4,'CUSTOMERS'!$A$2:$G$201,7)</f>
        <v>44091</v>
      </c>
      <c r="J4" s="13">
        <v>1</v>
      </c>
      <c r="K4" s="20" t="s">
        <v>9406</v>
      </c>
    </row>
    <row r="5" spans="1:11" x14ac:dyDescent="0.2">
      <c r="A5" s="10">
        <v>4</v>
      </c>
      <c r="B5" s="10">
        <f t="shared" ca="1" si="2"/>
        <v>181</v>
      </c>
      <c r="C5" s="25">
        <f t="shared" ca="1" si="0"/>
        <v>45004.179507258406</v>
      </c>
      <c r="D5" s="10" t="str">
        <f ca="1">_xlfn.CONCAT(VLOOKUP(RANDBETWEEN(1,7),PROJECTS!$J$3:$K$10,2),"",TRIM(RIGHT(SUBSTITUTE(F5," ",REPT(" ",100)),100)))</f>
        <v>Special Wedding</v>
      </c>
      <c r="E5" s="10">
        <f t="shared" ca="1" si="1"/>
        <v>23</v>
      </c>
      <c r="F5" s="10" t="str">
        <f ca="1">VLOOKUP(PROJECTS[[#This Row],[Product_ID]],PRODUCTS[],2)</f>
        <v>Elegant Wedding</v>
      </c>
      <c r="G5" s="16">
        <f ca="1">VLOOKUP(B5,'CUSTOMERS'!$A$2:$G$201,7)</f>
        <v>43825</v>
      </c>
      <c r="J5" s="15">
        <v>2</v>
      </c>
      <c r="K5" s="21" t="s">
        <v>9407</v>
      </c>
    </row>
    <row r="6" spans="1:11" x14ac:dyDescent="0.2">
      <c r="A6" s="9">
        <v>5</v>
      </c>
      <c r="B6" s="9">
        <f t="shared" ca="1" si="2"/>
        <v>36</v>
      </c>
      <c r="C6" s="23">
        <f t="shared" ca="1" si="0"/>
        <v>42868.048672852769</v>
      </c>
      <c r="D6" s="9" t="str">
        <f ca="1">_xlfn.CONCAT(VLOOKUP(RANDBETWEEN(1,7),PROJECTS!$J$3:$K$10,2),"",TRIM(RIGHT(SUBSTITUTE(F6," ",REPT(" ",100)),100)))</f>
        <v>Special Puzzle</v>
      </c>
      <c r="E6" s="9">
        <f t="shared" ca="1" si="1"/>
        <v>9</v>
      </c>
      <c r="F6" s="9" t="str">
        <f ca="1">VLOOKUP(PROJECTS[[#This Row],[Product_ID]],PRODUCTS[],2)</f>
        <v>Collage Puzzle</v>
      </c>
      <c r="G6" s="14">
        <f ca="1">VLOOKUP(B6,'CUSTOMERS'!$A$2:$G$201,7)</f>
        <v>42752</v>
      </c>
      <c r="J6" s="13">
        <v>3</v>
      </c>
      <c r="K6" s="20" t="s">
        <v>9408</v>
      </c>
    </row>
    <row r="7" spans="1:11" x14ac:dyDescent="0.2">
      <c r="A7" s="10">
        <v>6</v>
      </c>
      <c r="B7" s="10">
        <f t="shared" ca="1" si="2"/>
        <v>141</v>
      </c>
      <c r="C7" s="25">
        <f t="shared" ca="1" si="0"/>
        <v>43852.081401616349</v>
      </c>
      <c r="D7" s="10" t="str">
        <f ca="1">_xlfn.CONCAT(VLOOKUP(RANDBETWEEN(1,7),PROJECTS!$J$3:$K$10,2),"",TRIM(RIGHT(SUBSTITUTE(F7," ",REPT(" ",100)),100)))</f>
        <v>Tile</v>
      </c>
      <c r="E7" s="10">
        <f t="shared" ca="1" si="1"/>
        <v>44</v>
      </c>
      <c r="F7" s="10" t="str">
        <f ca="1">VLOOKUP(PROJECTS[[#This Row],[Product_ID]],PRODUCTS[],2)</f>
        <v>Metal Tile</v>
      </c>
      <c r="G7" s="16">
        <f ca="1">VLOOKUP(B7,'CUSTOMERS'!$A$2:$G$201,7)</f>
        <v>42777</v>
      </c>
      <c r="J7" s="15">
        <v>4</v>
      </c>
      <c r="K7" s="21" t="s">
        <v>9409</v>
      </c>
    </row>
    <row r="8" spans="1:11" x14ac:dyDescent="0.2">
      <c r="A8" s="9">
        <v>7</v>
      </c>
      <c r="B8" s="9">
        <f t="shared" ca="1" si="2"/>
        <v>188</v>
      </c>
      <c r="C8" s="23">
        <f t="shared" ca="1" si="0"/>
        <v>44804.210623884588</v>
      </c>
      <c r="D8" s="9" t="str">
        <f ca="1">_xlfn.CONCAT(VLOOKUP(RANDBETWEEN(1,7),PROJECTS!$J$3:$K$10,2),"",TRIM(RIGHT(SUBSTITUTE(F8," ",REPT(" ",100)),100)))</f>
        <v>Cool Tile</v>
      </c>
      <c r="E8" s="9">
        <f t="shared" ca="1" si="1"/>
        <v>46</v>
      </c>
      <c r="F8" s="9" t="str">
        <f ca="1">VLOOKUP(PROJECTS[[#This Row],[Product_ID]],PRODUCTS[],2)</f>
        <v>Canvas Tile</v>
      </c>
      <c r="G8" s="14">
        <f ca="1">VLOOKUP(B8,'CUSTOMERS'!$A$2:$G$201,7)</f>
        <v>42938</v>
      </c>
      <c r="J8" s="13">
        <v>5</v>
      </c>
      <c r="K8" s="20" t="s">
        <v>9410</v>
      </c>
    </row>
    <row r="9" spans="1:11" x14ac:dyDescent="0.2">
      <c r="A9" s="10">
        <v>8</v>
      </c>
      <c r="B9" s="10">
        <f t="shared" ca="1" si="2"/>
        <v>48</v>
      </c>
      <c r="C9" s="25">
        <f t="shared" ca="1" si="0"/>
        <v>43889.869622709215</v>
      </c>
      <c r="D9" s="10" t="str">
        <f ca="1">_xlfn.CONCAT(VLOOKUP(RANDBETWEEN(1,7),PROJECTS!$J$3:$K$10,2),"",TRIM(RIGHT(SUBSTITUTE(F9," ",REPT(" ",100)),100)))</f>
        <v>Unusual Tile</v>
      </c>
      <c r="E9" s="10">
        <f t="shared" ca="1" si="1"/>
        <v>47</v>
      </c>
      <c r="F9" s="10" t="str">
        <f ca="1">VLOOKUP(PROJECTS[[#This Row],[Product_ID]],PRODUCTS[],2)</f>
        <v>Canvas Tile</v>
      </c>
      <c r="G9" s="16">
        <f ca="1">VLOOKUP(B9,'CUSTOMERS'!$A$2:$G$201,7)</f>
        <v>42777</v>
      </c>
      <c r="J9" s="15">
        <v>6</v>
      </c>
      <c r="K9" s="21"/>
    </row>
    <row r="10" spans="1:11" x14ac:dyDescent="0.2">
      <c r="A10" s="9">
        <v>9</v>
      </c>
      <c r="B10" s="9">
        <f t="shared" ca="1" si="2"/>
        <v>142</v>
      </c>
      <c r="C10" s="23">
        <f t="shared" ca="1" si="0"/>
        <v>45509.032145019461</v>
      </c>
      <c r="D10" s="9" t="str">
        <f ca="1">_xlfn.CONCAT(VLOOKUP(RANDBETWEEN(1,7),PROJECTS!$J$3:$K$10,2),"",TRIM(RIGHT(SUBSTITUTE(F10," ",REPT(" ",100)),100)))</f>
        <v>Pillow</v>
      </c>
      <c r="E10" s="9">
        <f t="shared" ca="1" si="1"/>
        <v>36</v>
      </c>
      <c r="F10" s="9" t="str">
        <f ca="1">VLOOKUP(PROJECTS[[#This Row],[Product_ID]],PRODUCTS[],2)</f>
        <v>Flight Pillow</v>
      </c>
      <c r="G10" s="14">
        <f ca="1">VLOOKUP(B10,'CUSTOMERS'!$A$2:$G$201,7)</f>
        <v>42956</v>
      </c>
      <c r="J10" s="17">
        <v>7</v>
      </c>
      <c r="K10" s="19"/>
    </row>
    <row r="11" spans="1:11" x14ac:dyDescent="0.2">
      <c r="A11" s="10">
        <v>10</v>
      </c>
      <c r="B11" s="10">
        <f t="shared" ca="1" si="2"/>
        <v>96</v>
      </c>
      <c r="C11" s="25">
        <f t="shared" ca="1" si="0"/>
        <v>44956.997370239034</v>
      </c>
      <c r="D11" s="10" t="str">
        <f ca="1">_xlfn.CONCAT(VLOOKUP(RANDBETWEEN(1,7),PROJECTS!$J$3:$K$10,2),"",TRIM(RIGHT(SUBSTITUTE(F11," ",REPT(" ",100)),100)))</f>
        <v>Some Diary</v>
      </c>
      <c r="E11" s="10">
        <f t="shared" ca="1" si="1"/>
        <v>49</v>
      </c>
      <c r="F11" s="10" t="str">
        <f ca="1">VLOOKUP(PROJECTS[[#This Row],[Product_ID]],PRODUCTS[],2)</f>
        <v>Dear Diary</v>
      </c>
      <c r="G11" s="16">
        <f ca="1">VLOOKUP(B11,'CUSTOMERS'!$A$2:$G$201,7)</f>
        <v>44080</v>
      </c>
    </row>
    <row r="12" spans="1:11" x14ac:dyDescent="0.2">
      <c r="A12" s="9">
        <v>11</v>
      </c>
      <c r="B12" s="9">
        <f t="shared" ca="1" si="2"/>
        <v>173</v>
      </c>
      <c r="C12" s="23">
        <f t="shared" ca="1" si="0"/>
        <v>44335.171034177896</v>
      </c>
      <c r="D12" s="9" t="str">
        <f ca="1">_xlfn.CONCAT(VLOOKUP(RANDBETWEEN(1,7),PROJECTS!$J$3:$K$10,2),"",TRIM(RIGHT(SUBSTITUTE(F12," ",REPT(" ",100)),100)))</f>
        <v>Paw</v>
      </c>
      <c r="E12" s="9">
        <f t="shared" ca="1" si="1"/>
        <v>15</v>
      </c>
      <c r="F12" s="9" t="str">
        <f ca="1">VLOOKUP(PROJECTS[[#This Row],[Product_ID]],PRODUCTS[],2)</f>
        <v>Love Paw</v>
      </c>
      <c r="G12" s="14">
        <f ca="1">VLOOKUP(B12,'CUSTOMERS'!$A$2:$G$201,7)</f>
        <v>42790</v>
      </c>
    </row>
    <row r="13" spans="1:11" x14ac:dyDescent="0.2">
      <c r="A13" s="10">
        <v>12</v>
      </c>
      <c r="B13" s="10">
        <f t="shared" ca="1" si="2"/>
        <v>164</v>
      </c>
      <c r="C13" s="25">
        <f t="shared" ca="1" si="0"/>
        <v>44716.156257750547</v>
      </c>
      <c r="D13" s="10" t="str">
        <f ca="1">_xlfn.CONCAT(VLOOKUP(RANDBETWEEN(1,7),PROJECTS!$J$3:$K$10,2),"",TRIM(RIGHT(SUBSTITUTE(F13," ",REPT(" ",100)),100)))</f>
        <v>Puzzle</v>
      </c>
      <c r="E13" s="10">
        <f t="shared" ca="1" si="1"/>
        <v>13</v>
      </c>
      <c r="F13" s="10" t="str">
        <f ca="1">VLOOKUP(PROJECTS[[#This Row],[Product_ID]],PRODUCTS[],2)</f>
        <v>Collage Puzzle</v>
      </c>
      <c r="G13" s="16">
        <f ca="1">VLOOKUP(B13,'CUSTOMERS'!$A$2:$G$201,7)</f>
        <v>44034</v>
      </c>
    </row>
    <row r="14" spans="1:11" x14ac:dyDescent="0.2">
      <c r="A14" s="9">
        <v>13</v>
      </c>
      <c r="B14" s="9">
        <f t="shared" ca="1" si="2"/>
        <v>128</v>
      </c>
      <c r="C14" s="23">
        <f t="shared" ca="1" si="0"/>
        <v>44574.199192725617</v>
      </c>
      <c r="D14" s="9" t="str">
        <f ca="1">_xlfn.CONCAT(VLOOKUP(RANDBETWEEN(1,7),PROJECTS!$J$3:$K$10,2),"",TRIM(RIGHT(SUBSTITUTE(F14," ",REPT(" ",100)),100)))</f>
        <v>Cheap Memories</v>
      </c>
      <c r="E14" s="9">
        <f t="shared" ca="1" si="1"/>
        <v>25</v>
      </c>
      <c r="F14" s="9" t="str">
        <f ca="1">VLOOKUP(PROJECTS[[#This Row],[Product_ID]],PRODUCTS[],2)</f>
        <v>Travel Memories</v>
      </c>
      <c r="G14" s="14">
        <f ca="1">VLOOKUP(B14,'CUSTOMERS'!$A$2:$G$201,7)</f>
        <v>44105</v>
      </c>
    </row>
    <row r="15" spans="1:11" x14ac:dyDescent="0.2">
      <c r="A15" s="10">
        <v>14</v>
      </c>
      <c r="B15" s="10">
        <f t="shared" ca="1" si="2"/>
        <v>53</v>
      </c>
      <c r="C15" s="25">
        <f t="shared" ca="1" si="0"/>
        <v>44198.921520372365</v>
      </c>
      <c r="D15" s="10" t="str">
        <f ca="1">_xlfn.CONCAT(VLOOKUP(RANDBETWEEN(1,7),PROJECTS!$J$3:$K$10,2),"",TRIM(RIGHT(SUBSTITUTE(F15," ",REPT(" ",100)),100)))</f>
        <v>Cheap Cocktails</v>
      </c>
      <c r="E15" s="10">
        <f t="shared" ca="1" si="1"/>
        <v>28</v>
      </c>
      <c r="F15" s="10" t="str">
        <f ca="1">VLOOKUP(PROJECTS[[#This Row],[Product_ID]],PRODUCTS[],2)</f>
        <v>Haunted Cocktails</v>
      </c>
      <c r="G15" s="16">
        <f ca="1">VLOOKUP(B15,'CUSTOMERS'!$A$2:$G$201,7)</f>
        <v>44164</v>
      </c>
    </row>
    <row r="16" spans="1:11" x14ac:dyDescent="0.2">
      <c r="A16" s="9">
        <v>15</v>
      </c>
      <c r="B16" s="9">
        <f t="shared" ca="1" si="2"/>
        <v>64</v>
      </c>
      <c r="C16" s="23">
        <f t="shared" ca="1" si="0"/>
        <v>45139.298117080776</v>
      </c>
      <c r="D16" s="9" t="str">
        <f ca="1">_xlfn.CONCAT(VLOOKUP(RANDBETWEEN(1,7),PROJECTS!$J$3:$K$10,2),"",TRIM(RIGHT(SUBSTITUTE(F16," ",REPT(" ",100)),100)))</f>
        <v>Some Print</v>
      </c>
      <c r="E16" s="9">
        <f t="shared" ca="1" si="1"/>
        <v>40</v>
      </c>
      <c r="F16" s="9" t="str">
        <f ca="1">VLOOKUP(PROJECTS[[#This Row],[Product_ID]],PRODUCTS[],2)</f>
        <v>Acrylic Print</v>
      </c>
      <c r="G16" s="14">
        <f ca="1">VLOOKUP(B16,'CUSTOMERS'!$A$2:$G$201,7)</f>
        <v>44014</v>
      </c>
    </row>
    <row r="17" spans="1:7" x14ac:dyDescent="0.2">
      <c r="A17" s="10">
        <v>16</v>
      </c>
      <c r="B17" s="10">
        <f t="shared" ca="1" si="2"/>
        <v>6</v>
      </c>
      <c r="C17" s="25">
        <f t="shared" ca="1" si="0"/>
        <v>45426.930351104886</v>
      </c>
      <c r="D17" s="10" t="str">
        <f ca="1">_xlfn.CONCAT(VLOOKUP(RANDBETWEEN(1,7),PROJECTS!$J$3:$K$10,2),"",TRIM(RIGHT(SUBSTITUTE(F17," ",REPT(" ",100)),100)))</f>
        <v>Puzzle</v>
      </c>
      <c r="E17" s="10">
        <f t="shared" ca="1" si="1"/>
        <v>14</v>
      </c>
      <c r="F17" s="10" t="str">
        <f ca="1">VLOOKUP(PROJECTS[[#This Row],[Product_ID]],PRODUCTS[],2)</f>
        <v>Collage Puzzle</v>
      </c>
      <c r="G17" s="16">
        <f ca="1">VLOOKUP(B17,'CUSTOMERS'!$A$2:$G$201,7)</f>
        <v>44032</v>
      </c>
    </row>
    <row r="18" spans="1:7" x14ac:dyDescent="0.2">
      <c r="A18" s="9">
        <v>17</v>
      </c>
      <c r="B18" s="9">
        <f t="shared" ca="1" si="2"/>
        <v>199</v>
      </c>
      <c r="C18" s="23">
        <f t="shared" ca="1" si="0"/>
        <v>43342.67750155364</v>
      </c>
      <c r="D18" s="9" t="str">
        <f ca="1">_xlfn.CONCAT(VLOOKUP(RANDBETWEEN(1,7),PROJECTS!$J$3:$K$10,2),"",TRIM(RIGHT(SUBSTITUTE(F18," ",REPT(" ",100)),100)))</f>
        <v>Paw</v>
      </c>
      <c r="E18" s="9">
        <f t="shared" ca="1" si="1"/>
        <v>15</v>
      </c>
      <c r="F18" s="9" t="str">
        <f ca="1">VLOOKUP(PROJECTS[[#This Row],[Product_ID]],PRODUCTS[],2)</f>
        <v>Love Paw</v>
      </c>
      <c r="G18" s="14">
        <f ca="1">VLOOKUP(B18,'CUSTOMERS'!$A$2:$G$201,7)</f>
        <v>43025</v>
      </c>
    </row>
    <row r="19" spans="1:7" x14ac:dyDescent="0.2">
      <c r="A19" s="10">
        <v>18</v>
      </c>
      <c r="B19" s="10">
        <f t="shared" ca="1" si="2"/>
        <v>81</v>
      </c>
      <c r="C19" s="25">
        <f t="shared" ca="1" si="0"/>
        <v>45183.460415400332</v>
      </c>
      <c r="D19" s="10" t="str">
        <f ca="1">_xlfn.CONCAT(VLOOKUP(RANDBETWEEN(1,7),PROJECTS!$J$3:$K$10,2),"",TRIM(RIGHT(SUBSTITUTE(F19," ",REPT(" ",100)),100)))</f>
        <v>Some Thanks</v>
      </c>
      <c r="E19" s="10">
        <f t="shared" ca="1" si="1"/>
        <v>32</v>
      </c>
      <c r="F19" s="10" t="str">
        <f ca="1">VLOOKUP(PROJECTS[[#This Row],[Product_ID]],PRODUCTS[],2)</f>
        <v>Giving Thanks</v>
      </c>
      <c r="G19" s="16">
        <f ca="1">VLOOKUP(B19,'CUSTOMERS'!$A$2:$G$201,7)</f>
        <v>42867</v>
      </c>
    </row>
    <row r="20" spans="1:7" x14ac:dyDescent="0.2">
      <c r="A20" s="9">
        <v>19</v>
      </c>
      <c r="B20" s="9">
        <f t="shared" ca="1" si="2"/>
        <v>146</v>
      </c>
      <c r="C20" s="23">
        <f t="shared" ca="1" si="0"/>
        <v>45477.809648677372</v>
      </c>
      <c r="D20" s="9" t="str">
        <f ca="1">_xlfn.CONCAT(VLOOKUP(RANDBETWEEN(1,7),PROJECTS!$J$3:$K$10,2),"",TRIM(RIGHT(SUBSTITUTE(F20," ",REPT(" ",100)),100)))</f>
        <v>Cocktails</v>
      </c>
      <c r="E20" s="9">
        <f t="shared" ca="1" si="1"/>
        <v>28</v>
      </c>
      <c r="F20" s="9" t="str">
        <f ca="1">VLOOKUP(PROJECTS[[#This Row],[Product_ID]],PRODUCTS[],2)</f>
        <v>Haunted Cocktails</v>
      </c>
      <c r="G20" s="14">
        <f ca="1">VLOOKUP(B20,'CUSTOMERS'!$A$2:$G$201,7)</f>
        <v>42895</v>
      </c>
    </row>
    <row r="21" spans="1:7" x14ac:dyDescent="0.2">
      <c r="A21" s="10">
        <v>20</v>
      </c>
      <c r="B21" s="10">
        <f t="shared" ca="1" si="2"/>
        <v>156</v>
      </c>
      <c r="C21" s="25">
        <f t="shared" ca="1" si="0"/>
        <v>45121.901935319409</v>
      </c>
      <c r="D21" s="10" t="str">
        <f ca="1">_xlfn.CONCAT(VLOOKUP(RANDBETWEEN(1,7),PROJECTS!$J$3:$K$10,2),"",TRIM(RIGHT(SUBSTITUTE(F21," ",REPT(" ",100)),100)))</f>
        <v>Cheap Pillow</v>
      </c>
      <c r="E21" s="10">
        <f t="shared" ca="1" si="1"/>
        <v>35</v>
      </c>
      <c r="F21" s="10" t="str">
        <f ca="1">VLOOKUP(PROJECTS[[#This Row],[Product_ID]],PRODUCTS[],2)</f>
        <v>Indoor Pillow</v>
      </c>
      <c r="G21" s="16">
        <f ca="1">VLOOKUP(B21,'CUSTOMERS'!$A$2:$G$201,7)</f>
        <v>43481</v>
      </c>
    </row>
    <row r="22" spans="1:7" x14ac:dyDescent="0.2">
      <c r="A22" s="9">
        <v>21</v>
      </c>
      <c r="B22" s="9">
        <f t="shared" ca="1" si="2"/>
        <v>29</v>
      </c>
      <c r="C22" s="23">
        <f t="shared" ca="1" si="0"/>
        <v>44476.155332534458</v>
      </c>
      <c r="D22" s="9" t="str">
        <f ca="1">_xlfn.CONCAT(VLOOKUP(RANDBETWEEN(1,7),PROJECTS!$J$3:$K$10,2),"",TRIM(RIGHT(SUBSTITUTE(F22," ",REPT(" ",100)),100)))</f>
        <v>Cool Hamsah</v>
      </c>
      <c r="E22" s="9">
        <f t="shared" ca="1" si="1"/>
        <v>39</v>
      </c>
      <c r="F22" s="9" t="str">
        <f ca="1">VLOOKUP(PROJECTS[[#This Row],[Product_ID]],PRODUCTS[],2)</f>
        <v>Hamsah</v>
      </c>
      <c r="G22" s="14">
        <f ca="1">VLOOKUP(B22,'CUSTOMERS'!$A$2:$G$201,7)</f>
        <v>43806</v>
      </c>
    </row>
    <row r="23" spans="1:7" x14ac:dyDescent="0.2">
      <c r="A23" s="10">
        <v>22</v>
      </c>
      <c r="B23" s="10">
        <f t="shared" ca="1" si="2"/>
        <v>128</v>
      </c>
      <c r="C23" s="25">
        <f t="shared" ca="1" si="0"/>
        <v>44334.465584192578</v>
      </c>
      <c r="D23" s="10" t="str">
        <f ca="1">_xlfn.CONCAT(VLOOKUP(RANDBETWEEN(1,7),PROJECTS!$J$3:$K$10,2),"",TRIM(RIGHT(SUBSTITUTE(F23," ",REPT(" ",100)),100)))</f>
        <v>Hoodie</v>
      </c>
      <c r="E23" s="10">
        <f t="shared" ca="1" si="1"/>
        <v>20</v>
      </c>
      <c r="F23" s="10" t="str">
        <f ca="1">VLOOKUP(PROJECTS[[#This Row],[Product_ID]],PRODUCTS[],2)</f>
        <v>Hoodie</v>
      </c>
      <c r="G23" s="16">
        <f ca="1">VLOOKUP(B23,'CUSTOMERS'!$A$2:$G$201,7)</f>
        <v>44105</v>
      </c>
    </row>
    <row r="24" spans="1:7" x14ac:dyDescent="0.2">
      <c r="A24" s="9">
        <v>23</v>
      </c>
      <c r="B24" s="9">
        <f t="shared" ca="1" si="2"/>
        <v>95</v>
      </c>
      <c r="C24" s="23">
        <f t="shared" ca="1" si="0"/>
        <v>43374.697969442212</v>
      </c>
      <c r="D24" s="9" t="str">
        <f ca="1">_xlfn.CONCAT(VLOOKUP(RANDBETWEEN(1,7),PROJECTS!$J$3:$K$10,2),"",TRIM(RIGHT(SUBSTITUTE(F24," ",REPT(" ",100)),100)))</f>
        <v>Cool Calendar</v>
      </c>
      <c r="E24" s="9">
        <f t="shared" ca="1" si="1"/>
        <v>5</v>
      </c>
      <c r="F24" s="9" t="str">
        <f ca="1">VLOOKUP(PROJECTS[[#This Row],[Product_ID]],PRODUCTS[],2)</f>
        <v>Wall Calendar</v>
      </c>
      <c r="G24" s="14">
        <f ca="1">VLOOKUP(B24,'CUSTOMERS'!$A$2:$G$201,7)</f>
        <v>42856</v>
      </c>
    </row>
    <row r="25" spans="1:7" x14ac:dyDescent="0.2">
      <c r="A25" s="10">
        <v>24</v>
      </c>
      <c r="B25" s="10">
        <f t="shared" ca="1" si="2"/>
        <v>45</v>
      </c>
      <c r="C25" s="25">
        <f t="shared" ca="1" si="0"/>
        <v>44777.642787823097</v>
      </c>
      <c r="D25" s="10" t="str">
        <f ca="1">_xlfn.CONCAT(VLOOKUP(RANDBETWEEN(1,7),PROJECTS!$J$3:$K$10,2),"",TRIM(RIGHT(SUBSTITUTE(F25," ",REPT(" ",100)),100)))</f>
        <v>Puzzle</v>
      </c>
      <c r="E25" s="10">
        <f t="shared" ca="1" si="1"/>
        <v>12</v>
      </c>
      <c r="F25" s="10" t="str">
        <f ca="1">VLOOKUP(PROJECTS[[#This Row],[Product_ID]],PRODUCTS[],2)</f>
        <v>Collage Puzzle</v>
      </c>
      <c r="G25" s="16">
        <f ca="1">VLOOKUP(B25,'CUSTOMERS'!$A$2:$G$201,7)</f>
        <v>42874</v>
      </c>
    </row>
    <row r="26" spans="1:7" x14ac:dyDescent="0.2">
      <c r="A26" s="9">
        <v>25</v>
      </c>
      <c r="B26" s="9">
        <f t="shared" ca="1" si="2"/>
        <v>120</v>
      </c>
      <c r="C26" s="23">
        <f t="shared" ca="1" si="0"/>
        <v>44378.128654692016</v>
      </c>
      <c r="D26" s="9" t="str">
        <f ca="1">_xlfn.CONCAT(VLOOKUP(RANDBETWEEN(1,7),PROJECTS!$J$3:$K$10,2),"",TRIM(RIGHT(SUBSTITUTE(F26," ",REPT(" ",100)),100)))</f>
        <v>Special Print</v>
      </c>
      <c r="E26" s="9">
        <f t="shared" ca="1" si="1"/>
        <v>41</v>
      </c>
      <c r="F26" s="9" t="str">
        <f ca="1">VLOOKUP(PROJECTS[[#This Row],[Product_ID]],PRODUCTS[],2)</f>
        <v>Acrylic Print</v>
      </c>
      <c r="G26" s="14">
        <f ca="1">VLOOKUP(B26,'CUSTOMERS'!$A$2:$G$201,7)</f>
        <v>43792</v>
      </c>
    </row>
    <row r="27" spans="1:7" x14ac:dyDescent="0.2">
      <c r="A27" s="10">
        <v>26</v>
      </c>
      <c r="B27" s="10">
        <f t="shared" ca="1" si="2"/>
        <v>172</v>
      </c>
      <c r="C27" s="25">
        <f t="shared" ca="1" si="0"/>
        <v>44786.547414162967</v>
      </c>
      <c r="D27" s="10" t="str">
        <f ca="1">_xlfn.CONCAT(VLOOKUP(RANDBETWEEN(1,7),PROJECTS!$J$3:$K$10,2),"",TRIM(RIGHT(SUBSTITUTE(F27," ",REPT(" ",100)),100)))</f>
        <v>Unusual Puzzle</v>
      </c>
      <c r="E27" s="10">
        <f t="shared" ca="1" si="1"/>
        <v>9</v>
      </c>
      <c r="F27" s="10" t="str">
        <f ca="1">VLOOKUP(PROJECTS[[#This Row],[Product_ID]],PRODUCTS[],2)</f>
        <v>Collage Puzzle</v>
      </c>
      <c r="G27" s="16">
        <f ca="1">VLOOKUP(B27,'CUSTOMERS'!$A$2:$G$201,7)</f>
        <v>42803</v>
      </c>
    </row>
    <row r="28" spans="1:7" x14ac:dyDescent="0.2">
      <c r="A28" s="9">
        <v>27</v>
      </c>
      <c r="B28" s="9">
        <f t="shared" ca="1" si="2"/>
        <v>101</v>
      </c>
      <c r="C28" s="23">
        <f t="shared" ca="1" si="0"/>
        <v>43462.670343028629</v>
      </c>
      <c r="D28" s="9" t="str">
        <f ca="1">_xlfn.CONCAT(VLOOKUP(RANDBETWEEN(1,7),PROJECTS!$J$3:$K$10,2),"",TRIM(RIGHT(SUBSTITUTE(F28," ",REPT(" ",100)),100)))</f>
        <v>Thoughts</v>
      </c>
      <c r="E28" s="9">
        <f t="shared" ca="1" si="1"/>
        <v>48</v>
      </c>
      <c r="F28" s="9" t="str">
        <f ca="1">VLOOKUP(PROJECTS[[#This Row],[Product_ID]],PRODUCTS[],2)</f>
        <v>Thoughts</v>
      </c>
      <c r="G28" s="14">
        <f ca="1">VLOOKUP(B28,'CUSTOMERS'!$A$2:$G$201,7)</f>
        <v>43257</v>
      </c>
    </row>
    <row r="29" spans="1:7" x14ac:dyDescent="0.2">
      <c r="A29" s="10">
        <v>28</v>
      </c>
      <c r="B29" s="10">
        <f t="shared" ca="1" si="2"/>
        <v>78</v>
      </c>
      <c r="C29" s="25">
        <f t="shared" ca="1" si="0"/>
        <v>43710.145829334317</v>
      </c>
      <c r="D29" s="10" t="str">
        <f ca="1">_xlfn.CONCAT(VLOOKUP(RANDBETWEEN(1,7),PROJECTS!$J$3:$K$10,2),"",TRIM(RIGHT(SUBSTITUTE(F29," ",REPT(" ",100)),100)))</f>
        <v>Cheap Print</v>
      </c>
      <c r="E29" s="10">
        <f t="shared" ca="1" si="1"/>
        <v>40</v>
      </c>
      <c r="F29" s="10" t="str">
        <f ca="1">VLOOKUP(PROJECTS[[#This Row],[Product_ID]],PRODUCTS[],2)</f>
        <v>Acrylic Print</v>
      </c>
      <c r="G29" s="16">
        <f ca="1">VLOOKUP(B29,'CUSTOMERS'!$A$2:$G$201,7)</f>
        <v>43096</v>
      </c>
    </row>
    <row r="30" spans="1:7" x14ac:dyDescent="0.2">
      <c r="A30" s="9">
        <v>29</v>
      </c>
      <c r="B30" s="9">
        <f t="shared" ca="1" si="2"/>
        <v>161</v>
      </c>
      <c r="C30" s="23">
        <f t="shared" ca="1" si="0"/>
        <v>43069.200527113055</v>
      </c>
      <c r="D30" s="9" t="str">
        <f ca="1">_xlfn.CONCAT(VLOOKUP(RANDBETWEEN(1,7),PROJECTS!$J$3:$K$10,2),"",TRIM(RIGHT(SUBSTITUTE(F30," ",REPT(" ",100)),100)))</f>
        <v>Friend</v>
      </c>
      <c r="E30" s="9">
        <f t="shared" ca="1" si="1"/>
        <v>16</v>
      </c>
      <c r="F30" s="9" t="str">
        <f ca="1">VLOOKUP(PROJECTS[[#This Row],[Product_ID]],PRODUCTS[],2)</f>
        <v>My Best Friend</v>
      </c>
      <c r="G30" s="14">
        <f ca="1">VLOOKUP(B30,'CUSTOMERS'!$A$2:$G$201,7)</f>
        <v>42839</v>
      </c>
    </row>
    <row r="31" spans="1:7" x14ac:dyDescent="0.2">
      <c r="A31" s="10">
        <v>30</v>
      </c>
      <c r="B31" s="10">
        <f t="shared" ca="1" si="2"/>
        <v>139</v>
      </c>
      <c r="C31" s="25">
        <f t="shared" ca="1" si="0"/>
        <v>45464.84556321994</v>
      </c>
      <c r="D31" s="10" t="str">
        <f ca="1">_xlfn.CONCAT(VLOOKUP(RANDBETWEEN(1,7),PROJECTS!$J$3:$K$10,2),"",TRIM(RIGHT(SUBSTITUTE(F31," ",REPT(" ",100)),100)))</f>
        <v>Cool Pillow</v>
      </c>
      <c r="E31" s="10">
        <f t="shared" ca="1" si="1"/>
        <v>36</v>
      </c>
      <c r="F31" s="10" t="str">
        <f ca="1">VLOOKUP(PROJECTS[[#This Row],[Product_ID]],PRODUCTS[],2)</f>
        <v>Flight Pillow</v>
      </c>
      <c r="G31" s="16">
        <f ca="1">VLOOKUP(B31,'CUSTOMERS'!$A$2:$G$201,7)</f>
        <v>44130</v>
      </c>
    </row>
    <row r="32" spans="1:7" x14ac:dyDescent="0.2">
      <c r="A32" s="9">
        <v>31</v>
      </c>
      <c r="B32" s="9">
        <f t="shared" ca="1" si="2"/>
        <v>198</v>
      </c>
      <c r="C32" s="23">
        <f t="shared" ca="1" si="0"/>
        <v>44395.053610357209</v>
      </c>
      <c r="D32" s="9" t="str">
        <f ca="1">_xlfn.CONCAT(VLOOKUP(RANDBETWEEN(1,7),PROJECTS!$J$3:$K$10,2),"",TRIM(RIGHT(SUBSTITUTE(F32," ",REPT(" ",100)),100)))</f>
        <v>Unusual Thankful</v>
      </c>
      <c r="E32" s="9">
        <f t="shared" ca="1" si="1"/>
        <v>31</v>
      </c>
      <c r="F32" s="9" t="str">
        <f ca="1">VLOOKUP(PROJECTS[[#This Row],[Product_ID]],PRODUCTS[],2)</f>
        <v>So Thankful</v>
      </c>
      <c r="G32" s="14">
        <f ca="1">VLOOKUP(B32,'CUSTOMERS'!$A$2:$G$201,7)</f>
        <v>42834</v>
      </c>
    </row>
    <row r="33" spans="1:7" x14ac:dyDescent="0.2">
      <c r="A33" s="10">
        <v>32</v>
      </c>
      <c r="B33" s="10">
        <f t="shared" ca="1" si="2"/>
        <v>99</v>
      </c>
      <c r="C33" s="25">
        <f t="shared" ca="1" si="0"/>
        <v>45101.026165848518</v>
      </c>
      <c r="D33" s="10" t="str">
        <f ca="1">_xlfn.CONCAT(VLOOKUP(RANDBETWEEN(1,7),PROJECTS!$J$3:$K$10,2),"",TRIM(RIGHT(SUBSTITUTE(F33," ",REPT(" ",100)),100)))</f>
        <v>Special Menorah</v>
      </c>
      <c r="E33" s="10">
        <f t="shared" ca="1" si="1"/>
        <v>33</v>
      </c>
      <c r="F33" s="10" t="str">
        <f ca="1">VLOOKUP(PROJECTS[[#This Row],[Product_ID]],PRODUCTS[],2)</f>
        <v>Menorah</v>
      </c>
      <c r="G33" s="16">
        <f ca="1">VLOOKUP(B33,'CUSTOMERS'!$A$2:$G$201,7)</f>
        <v>43552</v>
      </c>
    </row>
    <row r="34" spans="1:7" x14ac:dyDescent="0.2">
      <c r="A34" s="9">
        <v>33</v>
      </c>
      <c r="B34" s="9">
        <f t="shared" ca="1" si="2"/>
        <v>32</v>
      </c>
      <c r="C34" s="23">
        <f t="shared" ca="1" si="0"/>
        <v>45245.330864315139</v>
      </c>
      <c r="D34" s="9" t="str">
        <f ca="1">_xlfn.CONCAT(VLOOKUP(RANDBETWEEN(1,7),PROJECTS!$J$3:$K$10,2),"",TRIM(RIGHT(SUBSTITUTE(F34," ",REPT(" ",100)),100)))</f>
        <v>Special Travels</v>
      </c>
      <c r="E34" s="9">
        <f t="shared" ca="1" si="1"/>
        <v>24</v>
      </c>
      <c r="F34" s="9" t="str">
        <f ca="1">VLOOKUP(PROJECTS[[#This Row],[Product_ID]],PRODUCTS[],2)</f>
        <v>Tropical Travels</v>
      </c>
      <c r="G34" s="14">
        <f ca="1">VLOOKUP(B34,'CUSTOMERS'!$A$2:$G$201,7)</f>
        <v>44146</v>
      </c>
    </row>
    <row r="35" spans="1:7" x14ac:dyDescent="0.2">
      <c r="A35" s="10">
        <v>34</v>
      </c>
      <c r="B35" s="10">
        <f t="shared" ca="1" si="2"/>
        <v>178</v>
      </c>
      <c r="C35" s="25">
        <f t="shared" ca="1" si="0"/>
        <v>45000.011234354097</v>
      </c>
      <c r="D35" s="10" t="str">
        <f ca="1">_xlfn.CONCAT(VLOOKUP(RANDBETWEEN(1,7),PROJECTS!$J$3:$K$10,2),"",TRIM(RIGHT(SUBSTITUTE(F35," ",REPT(" ",100)),100)))</f>
        <v>Cheap Hamsah</v>
      </c>
      <c r="E35" s="10">
        <f t="shared" ca="1" si="1"/>
        <v>39</v>
      </c>
      <c r="F35" s="10" t="str">
        <f ca="1">VLOOKUP(PROJECTS[[#This Row],[Product_ID]],PRODUCTS[],2)</f>
        <v>Hamsah</v>
      </c>
      <c r="G35" s="16">
        <f ca="1">VLOOKUP(B35,'CUSTOMERS'!$A$2:$G$201,7)</f>
        <v>43189</v>
      </c>
    </row>
    <row r="36" spans="1:7" x14ac:dyDescent="0.2">
      <c r="A36" s="9">
        <v>35</v>
      </c>
      <c r="B36" s="9">
        <f t="shared" ca="1" si="2"/>
        <v>84</v>
      </c>
      <c r="C36" s="23">
        <f t="shared" ca="1" si="0"/>
        <v>45118.980255533526</v>
      </c>
      <c r="D36" s="9" t="str">
        <f ca="1">_xlfn.CONCAT(VLOOKUP(RANDBETWEEN(1,7),PROJECTS!$J$3:$K$10,2),"",TRIM(RIGHT(SUBSTITUTE(F36," ",REPT(" ",100)),100)))</f>
        <v>Cheap Puzzle</v>
      </c>
      <c r="E36" s="9">
        <f t="shared" ca="1" si="1"/>
        <v>12</v>
      </c>
      <c r="F36" s="9" t="str">
        <f ca="1">VLOOKUP(PROJECTS[[#This Row],[Product_ID]],PRODUCTS[],2)</f>
        <v>Collage Puzzle</v>
      </c>
      <c r="G36" s="14">
        <f ca="1">VLOOKUP(B36,'CUSTOMERS'!$A$2:$G$201,7)</f>
        <v>44028</v>
      </c>
    </row>
    <row r="37" spans="1:7" x14ac:dyDescent="0.2">
      <c r="A37" s="10">
        <v>36</v>
      </c>
      <c r="B37" s="10">
        <f t="shared" ca="1" si="2"/>
        <v>94</v>
      </c>
      <c r="C37" s="25">
        <f t="shared" ca="1" si="0"/>
        <v>44525.43989554287</v>
      </c>
      <c r="D37" s="10" t="str">
        <f ca="1">_xlfn.CONCAT(VLOOKUP(RANDBETWEEN(1,7),PROJECTS!$J$3:$K$10,2),"",TRIM(RIGHT(SUBSTITUTE(F37," ",REPT(" ",100)),100)))</f>
        <v>Pillow</v>
      </c>
      <c r="E37" s="10">
        <f t="shared" ca="1" si="1"/>
        <v>35</v>
      </c>
      <c r="F37" s="10" t="str">
        <f ca="1">VLOOKUP(PROJECTS[[#This Row],[Product_ID]],PRODUCTS[],2)</f>
        <v>Indoor Pillow</v>
      </c>
      <c r="G37" s="16">
        <f ca="1">VLOOKUP(B37,'CUSTOMERS'!$A$2:$G$201,7)</f>
        <v>43348</v>
      </c>
    </row>
    <row r="38" spans="1:7" x14ac:dyDescent="0.2">
      <c r="A38" s="9">
        <v>37</v>
      </c>
      <c r="B38" s="9">
        <f t="shared" ca="1" si="2"/>
        <v>66</v>
      </c>
      <c r="C38" s="23">
        <f t="shared" ca="1" si="0"/>
        <v>43536.962974893795</v>
      </c>
      <c r="D38" s="9" t="str">
        <f ca="1">_xlfn.CONCAT(VLOOKUP(RANDBETWEEN(1,7),PROJECTS!$J$3:$K$10,2),"",TRIM(RIGHT(SUBSTITUTE(F38," ",REPT(" ",100)),100)))</f>
        <v>Unusual Puzzle</v>
      </c>
      <c r="E38" s="9">
        <f t="shared" ca="1" si="1"/>
        <v>13</v>
      </c>
      <c r="F38" s="9" t="str">
        <f ca="1">VLOOKUP(PROJECTS[[#This Row],[Product_ID]],PRODUCTS[],2)</f>
        <v>Collage Puzzle</v>
      </c>
      <c r="G38" s="14">
        <f ca="1">VLOOKUP(B38,'CUSTOMERS'!$A$2:$G$201,7)</f>
        <v>43198</v>
      </c>
    </row>
    <row r="39" spans="1:7" x14ac:dyDescent="0.2">
      <c r="A39" s="10">
        <v>38</v>
      </c>
      <c r="B39" s="10">
        <f t="shared" ca="1" si="2"/>
        <v>193</v>
      </c>
      <c r="C39" s="25">
        <f t="shared" ca="1" si="0"/>
        <v>44739.214094309886</v>
      </c>
      <c r="D39" s="10" t="str">
        <f ca="1">_xlfn.CONCAT(VLOOKUP(RANDBETWEEN(1,7),PROJECTS!$J$3:$K$10,2),"",TRIM(RIGHT(SUBSTITUTE(F39," ",REPT(" ",100)),100)))</f>
        <v>Cheap Puzzle</v>
      </c>
      <c r="E39" s="10">
        <f t="shared" ca="1" si="1"/>
        <v>10</v>
      </c>
      <c r="F39" s="10" t="str">
        <f ca="1">VLOOKUP(PROJECTS[[#This Row],[Product_ID]],PRODUCTS[],2)</f>
        <v>Collage Puzzle</v>
      </c>
      <c r="G39" s="16">
        <f ca="1">VLOOKUP(B39,'CUSTOMERS'!$A$2:$G$201,7)</f>
        <v>42746</v>
      </c>
    </row>
    <row r="40" spans="1:7" x14ac:dyDescent="0.2">
      <c r="A40" s="9">
        <v>39</v>
      </c>
      <c r="B40" s="9">
        <f t="shared" ca="1" si="2"/>
        <v>81</v>
      </c>
      <c r="C40" s="23">
        <f t="shared" ca="1" si="0"/>
        <v>44611.692556647766</v>
      </c>
      <c r="D40" s="9" t="str">
        <f ca="1">_xlfn.CONCAT(VLOOKUP(RANDBETWEEN(1,7),PROJECTS!$J$3:$K$10,2),"",TRIM(RIGHT(SUBSTITUTE(F40," ",REPT(" ",100)),100)))</f>
        <v>Cheap Again</v>
      </c>
      <c r="E40" s="9">
        <f t="shared" ca="1" si="1"/>
        <v>27</v>
      </c>
      <c r="F40" s="9" t="str">
        <f ca="1">VLOOKUP(PROJECTS[[#This Row],[Product_ID]],PRODUCTS[],2)</f>
        <v>Together Again</v>
      </c>
      <c r="G40" s="14">
        <f ca="1">VLOOKUP(B40,'CUSTOMERS'!$A$2:$G$201,7)</f>
        <v>42867</v>
      </c>
    </row>
    <row r="41" spans="1:7" x14ac:dyDescent="0.2">
      <c r="A41" s="10">
        <v>40</v>
      </c>
      <c r="B41" s="10">
        <f t="shared" ca="1" si="2"/>
        <v>131</v>
      </c>
      <c r="C41" s="25">
        <f t="shared" ca="1" si="0"/>
        <v>44991.753453378871</v>
      </c>
      <c r="D41" s="10" t="str">
        <f ca="1">_xlfn.CONCAT(VLOOKUP(RANDBETWEEN(1,7),PROJECTS!$J$3:$K$10,2),"",TRIM(RIGHT(SUBSTITUTE(F41," ",REPT(" ",100)),100)))</f>
        <v>Some Greet</v>
      </c>
      <c r="E41" s="10">
        <f t="shared" ca="1" si="1"/>
        <v>30</v>
      </c>
      <c r="F41" s="10" t="str">
        <f ca="1">VLOOKUP(PROJECTS[[#This Row],[Product_ID]],PRODUCTS[],2)</f>
        <v>Treat N Greet</v>
      </c>
      <c r="G41" s="16">
        <f ca="1">VLOOKUP(B41,'CUSTOMERS'!$A$2:$G$201,7)</f>
        <v>44052</v>
      </c>
    </row>
    <row r="42" spans="1:7" x14ac:dyDescent="0.2">
      <c r="A42" s="9">
        <v>41</v>
      </c>
      <c r="B42" s="9">
        <f t="shared" ca="1" si="2"/>
        <v>67</v>
      </c>
      <c r="C42" s="23">
        <f t="shared" ca="1" si="0"/>
        <v>43551.467627273298</v>
      </c>
      <c r="D42" s="9" t="str">
        <f ca="1">_xlfn.CONCAT(VLOOKUP(RANDBETWEEN(1,7),PROJECTS!$J$3:$K$10,2),"",TRIM(RIGHT(SUBSTITUTE(F42," ",REPT(" ",100)),100)))</f>
        <v>Special Print</v>
      </c>
      <c r="E42" s="9">
        <f t="shared" ca="1" si="1"/>
        <v>41</v>
      </c>
      <c r="F42" s="9" t="str">
        <f ca="1">VLOOKUP(PROJECTS[[#This Row],[Product_ID]],PRODUCTS[],2)</f>
        <v>Acrylic Print</v>
      </c>
      <c r="G42" s="14">
        <f ca="1">VLOOKUP(B42,'CUSTOMERS'!$A$2:$G$201,7)</f>
        <v>43144</v>
      </c>
    </row>
    <row r="43" spans="1:7" x14ac:dyDescent="0.2">
      <c r="A43" s="10">
        <v>42</v>
      </c>
      <c r="B43" s="10">
        <f t="shared" ca="1" si="2"/>
        <v>52</v>
      </c>
      <c r="C43" s="25">
        <f t="shared" ca="1" si="0"/>
        <v>45499.1837106643</v>
      </c>
      <c r="D43" s="10" t="str">
        <f ca="1">_xlfn.CONCAT(VLOOKUP(RANDBETWEEN(1,7),PROJECTS!$J$3:$K$10,2),"",TRIM(RIGHT(SUBSTITUTE(F43," ",REPT(" ",100)),100)))</f>
        <v>Puzzle</v>
      </c>
      <c r="E43" s="10">
        <f t="shared" ca="1" si="1"/>
        <v>12</v>
      </c>
      <c r="F43" s="10" t="str">
        <f ca="1">VLOOKUP(PROJECTS[[#This Row],[Product_ID]],PRODUCTS[],2)</f>
        <v>Collage Puzzle</v>
      </c>
      <c r="G43" s="16">
        <f ca="1">VLOOKUP(B43,'CUSTOMERS'!$A$2:$G$201,7)</f>
        <v>43591</v>
      </c>
    </row>
    <row r="44" spans="1:7" x14ac:dyDescent="0.2">
      <c r="A44" s="9">
        <v>43</v>
      </c>
      <c r="B44" s="9">
        <f t="shared" ca="1" si="2"/>
        <v>106</v>
      </c>
      <c r="C44" s="23">
        <f t="shared" ca="1" si="0"/>
        <v>44952.184768577834</v>
      </c>
      <c r="D44" s="9" t="str">
        <f ca="1">_xlfn.CONCAT(VLOOKUP(RANDBETWEEN(1,7),PROJECTS!$J$3:$K$10,2),"",TRIM(RIGHT(SUBSTITUTE(F44," ",REPT(" ",100)),100)))</f>
        <v>Calendar</v>
      </c>
      <c r="E44" s="9">
        <f t="shared" ca="1" si="1"/>
        <v>7</v>
      </c>
      <c r="F44" s="9" t="str">
        <f ca="1">VLOOKUP(PROJECTS[[#This Row],[Product_ID]],PRODUCTS[],2)</f>
        <v>Modern Calendar</v>
      </c>
      <c r="G44" s="14">
        <f ca="1">VLOOKUP(B44,'CUSTOMERS'!$A$2:$G$201,7)</f>
        <v>43767</v>
      </c>
    </row>
    <row r="45" spans="1:7" x14ac:dyDescent="0.2">
      <c r="A45" s="10">
        <v>44</v>
      </c>
      <c r="B45" s="10">
        <f t="shared" ca="1" si="2"/>
        <v>11</v>
      </c>
      <c r="C45" s="25">
        <f t="shared" ca="1" si="0"/>
        <v>43329.975456546767</v>
      </c>
      <c r="D45" s="10" t="str">
        <f ca="1">_xlfn.CONCAT(VLOOKUP(RANDBETWEEN(1,7),PROJECTS!$J$3:$K$10,2),"",TRIM(RIGHT(SUBSTITUTE(F45," ",REPT(" ",100)),100)))</f>
        <v>Special Paw</v>
      </c>
      <c r="E45" s="10">
        <f t="shared" ca="1" si="1"/>
        <v>15</v>
      </c>
      <c r="F45" s="10" t="str">
        <f ca="1">VLOOKUP(PROJECTS[[#This Row],[Product_ID]],PRODUCTS[],2)</f>
        <v>Love Paw</v>
      </c>
      <c r="G45" s="16">
        <f ca="1">VLOOKUP(B45,'CUSTOMERS'!$A$2:$G$201,7)</f>
        <v>42985</v>
      </c>
    </row>
    <row r="46" spans="1:7" x14ac:dyDescent="0.2">
      <c r="A46" s="9">
        <v>45</v>
      </c>
      <c r="B46" s="9">
        <f t="shared" ca="1" si="2"/>
        <v>190</v>
      </c>
      <c r="C46" s="23">
        <f t="shared" ca="1" si="0"/>
        <v>45039.933471644661</v>
      </c>
      <c r="D46" s="9" t="str">
        <f ca="1">_xlfn.CONCAT(VLOOKUP(RANDBETWEEN(1,7),PROJECTS!$J$3:$K$10,2),"",TRIM(RIGHT(SUBSTITUTE(F46," ",REPT(" ",100)),100)))</f>
        <v>Unusual Puzzle</v>
      </c>
      <c r="E46" s="9">
        <f t="shared" ca="1" si="1"/>
        <v>11</v>
      </c>
      <c r="F46" s="9" t="str">
        <f ca="1">VLOOKUP(PROJECTS[[#This Row],[Product_ID]],PRODUCTS[],2)</f>
        <v>Collage Puzzle</v>
      </c>
      <c r="G46" s="14">
        <f ca="1">VLOOKUP(B46,'CUSTOMERS'!$A$2:$G$201,7)</f>
        <v>43628</v>
      </c>
    </row>
    <row r="47" spans="1:7" x14ac:dyDescent="0.2">
      <c r="A47" s="10">
        <v>46</v>
      </c>
      <c r="B47" s="10">
        <f t="shared" ca="1" si="2"/>
        <v>40</v>
      </c>
      <c r="C47" s="25">
        <f t="shared" ca="1" si="0"/>
        <v>44218.946185636356</v>
      </c>
      <c r="D47" s="10" t="str">
        <f ca="1">_xlfn.CONCAT(VLOOKUP(RANDBETWEEN(1,7),PROJECTS!$J$3:$K$10,2),"",TRIM(RIGHT(SUBSTITUTE(F47," ",REPT(" ",100)),100)))</f>
        <v>Cheap Puzzle</v>
      </c>
      <c r="E47" s="10">
        <f t="shared" ca="1" si="1"/>
        <v>14</v>
      </c>
      <c r="F47" s="10" t="str">
        <f ca="1">VLOOKUP(PROJECTS[[#This Row],[Product_ID]],PRODUCTS[],2)</f>
        <v>Collage Puzzle</v>
      </c>
      <c r="G47" s="16">
        <f ca="1">VLOOKUP(B47,'CUSTOMERS'!$A$2:$G$201,7)</f>
        <v>44148</v>
      </c>
    </row>
    <row r="48" spans="1:7" x14ac:dyDescent="0.2">
      <c r="A48" s="9">
        <v>47</v>
      </c>
      <c r="B48" s="9">
        <f t="shared" ca="1" si="2"/>
        <v>66</v>
      </c>
      <c r="C48" s="23">
        <f t="shared" ca="1" si="0"/>
        <v>43604.145942546136</v>
      </c>
      <c r="D48" s="9" t="str">
        <f ca="1">_xlfn.CONCAT(VLOOKUP(RANDBETWEEN(1,7),PROJECTS!$J$3:$K$10,2),"",TRIM(RIGHT(SUBSTITUTE(F48," ",REPT(" ",100)),100)))</f>
        <v>Unusual Joy</v>
      </c>
      <c r="E48" s="9">
        <f t="shared" ca="1" si="1"/>
        <v>26</v>
      </c>
      <c r="F48" s="9" t="str">
        <f ca="1">VLOOKUP(PROJECTS[[#This Row],[Product_ID]],PRODUCTS[],2)</f>
        <v>Moments of Joy</v>
      </c>
      <c r="G48" s="14">
        <f ca="1">VLOOKUP(B48,'CUSTOMERS'!$A$2:$G$201,7)</f>
        <v>43198</v>
      </c>
    </row>
    <row r="49" spans="1:7" x14ac:dyDescent="0.2">
      <c r="A49" s="10">
        <v>48</v>
      </c>
      <c r="B49" s="10">
        <f t="shared" ca="1" si="2"/>
        <v>196</v>
      </c>
      <c r="C49" s="25">
        <f t="shared" ca="1" si="0"/>
        <v>43899.83882595539</v>
      </c>
      <c r="D49" s="10" t="str">
        <f ca="1">_xlfn.CONCAT(VLOOKUP(RANDBETWEEN(1,7),PROJECTS!$J$3:$K$10,2),"",TRIM(RIGHT(SUBSTITUTE(F49," ",REPT(" ",100)),100)))</f>
        <v>Unusual Print</v>
      </c>
      <c r="E49" s="10">
        <f t="shared" ca="1" si="1"/>
        <v>40</v>
      </c>
      <c r="F49" s="10" t="str">
        <f ca="1">VLOOKUP(PROJECTS[[#This Row],[Product_ID]],PRODUCTS[],2)</f>
        <v>Acrylic Print</v>
      </c>
      <c r="G49" s="16">
        <f ca="1">VLOOKUP(B49,'CUSTOMERS'!$A$2:$G$201,7)</f>
        <v>43392</v>
      </c>
    </row>
    <row r="50" spans="1:7" x14ac:dyDescent="0.2">
      <c r="A50" s="9">
        <v>49</v>
      </c>
      <c r="B50" s="9">
        <f t="shared" ca="1" si="2"/>
        <v>119</v>
      </c>
      <c r="C50" s="23">
        <f t="shared" ca="1" si="0"/>
        <v>44147.654420696635</v>
      </c>
      <c r="D50" s="9" t="str">
        <f ca="1">_xlfn.CONCAT(VLOOKUP(RANDBETWEEN(1,7),PROJECTS!$J$3:$K$10,2),"",TRIM(RIGHT(SUBSTITUTE(F50," ",REPT(" ",100)),100)))</f>
        <v>Cheap Greatest</v>
      </c>
      <c r="E50" s="9">
        <f t="shared" ca="1" si="1"/>
        <v>18</v>
      </c>
      <c r="F50" s="9" t="str">
        <f ca="1">VLOOKUP(PROJECTS[[#This Row],[Product_ID]],PRODUCTS[],2)</f>
        <v>World's Greatest</v>
      </c>
      <c r="G50" s="14">
        <f ca="1">VLOOKUP(B50,'CUSTOMERS'!$A$2:$G$201,7)</f>
        <v>43415</v>
      </c>
    </row>
    <row r="51" spans="1:7" x14ac:dyDescent="0.2">
      <c r="A51" s="10">
        <v>50</v>
      </c>
      <c r="B51" s="10">
        <f t="shared" ca="1" si="2"/>
        <v>29</v>
      </c>
      <c r="C51" s="25">
        <f t="shared" ca="1" si="0"/>
        <v>44437.034594298442</v>
      </c>
      <c r="D51" s="10" t="str">
        <f ca="1">_xlfn.CONCAT(VLOOKUP(RANDBETWEEN(1,7),PROJECTS!$J$3:$K$10,2),"",TRIM(RIGHT(SUBSTITUTE(F51," ",REPT(" ",100)),100)))</f>
        <v>Unusual Thanks</v>
      </c>
      <c r="E51" s="10">
        <f t="shared" ca="1" si="1"/>
        <v>32</v>
      </c>
      <c r="F51" s="10" t="str">
        <f ca="1">VLOOKUP(PROJECTS[[#This Row],[Product_ID]],PRODUCTS[],2)</f>
        <v>Giving Thanks</v>
      </c>
      <c r="G51" s="16">
        <f ca="1">VLOOKUP(B51,'CUSTOMERS'!$A$2:$G$201,7)</f>
        <v>43806</v>
      </c>
    </row>
    <row r="52" spans="1:7" x14ac:dyDescent="0.2">
      <c r="A52" s="9">
        <v>51</v>
      </c>
      <c r="B52" s="9">
        <f t="shared" ca="1" si="2"/>
        <v>182</v>
      </c>
      <c r="C52" s="23">
        <f t="shared" ca="1" si="0"/>
        <v>45147.272802915882</v>
      </c>
      <c r="D52" s="9" t="str">
        <f ca="1">_xlfn.CONCAT(VLOOKUP(RANDBETWEEN(1,7),PROJECTS!$J$3:$K$10,2),"",TRIM(RIGHT(SUBSTITUTE(F52," ",REPT(" ",100)),100)))</f>
        <v>Unusual Print</v>
      </c>
      <c r="E52" s="9">
        <f t="shared" ca="1" si="1"/>
        <v>41</v>
      </c>
      <c r="F52" s="9" t="str">
        <f ca="1">VLOOKUP(PROJECTS[[#This Row],[Product_ID]],PRODUCTS[],2)</f>
        <v>Acrylic Print</v>
      </c>
      <c r="G52" s="14">
        <f ca="1">VLOOKUP(B52,'CUSTOMERS'!$A$2:$G$201,7)</f>
        <v>44139</v>
      </c>
    </row>
    <row r="53" spans="1:7" x14ac:dyDescent="0.2">
      <c r="A53" s="10">
        <v>52</v>
      </c>
      <c r="B53" s="10">
        <f t="shared" ca="1" si="2"/>
        <v>48</v>
      </c>
      <c r="C53" s="25">
        <f t="shared" ca="1" si="0"/>
        <v>43357.55830664884</v>
      </c>
      <c r="D53" s="10" t="str">
        <f ca="1">_xlfn.CONCAT(VLOOKUP(RANDBETWEEN(1,7),PROJECTS!$J$3:$K$10,2),"",TRIM(RIGHT(SUBSTITUTE(F53," ",REPT(" ",100)),100)))</f>
        <v>Special Puzzle</v>
      </c>
      <c r="E53" s="10">
        <f t="shared" ca="1" si="1"/>
        <v>10</v>
      </c>
      <c r="F53" s="10" t="str">
        <f ca="1">VLOOKUP(PROJECTS[[#This Row],[Product_ID]],PRODUCTS[],2)</f>
        <v>Collage Puzzle</v>
      </c>
      <c r="G53" s="16">
        <f ca="1">VLOOKUP(B53,'CUSTOMERS'!$A$2:$G$201,7)</f>
        <v>42777</v>
      </c>
    </row>
    <row r="54" spans="1:7" x14ac:dyDescent="0.2">
      <c r="A54" s="9">
        <v>53</v>
      </c>
      <c r="B54" s="9">
        <f t="shared" ca="1" si="2"/>
        <v>145</v>
      </c>
      <c r="C54" s="23">
        <f t="shared" ca="1" si="0"/>
        <v>45489.62175350701</v>
      </c>
      <c r="D54" s="9" t="str">
        <f ca="1">_xlfn.CONCAT(VLOOKUP(RANDBETWEEN(1,7),PROJECTS!$J$3:$K$10,2),"",TRIM(RIGHT(SUBSTITUTE(F54," ",REPT(" ",100)),100)))</f>
        <v>Joy</v>
      </c>
      <c r="E54" s="9">
        <f t="shared" ca="1" si="1"/>
        <v>26</v>
      </c>
      <c r="F54" s="9" t="str">
        <f ca="1">VLOOKUP(PROJECTS[[#This Row],[Product_ID]],PRODUCTS[],2)</f>
        <v>Moments of Joy</v>
      </c>
      <c r="G54" s="14">
        <f ca="1">VLOOKUP(B54,'CUSTOMERS'!$A$2:$G$201,7)</f>
        <v>43156</v>
      </c>
    </row>
    <row r="55" spans="1:7" x14ac:dyDescent="0.2">
      <c r="A55" s="10">
        <v>54</v>
      </c>
      <c r="B55" s="10">
        <f t="shared" ca="1" si="2"/>
        <v>131</v>
      </c>
      <c r="C55" s="25">
        <f t="shared" ca="1" si="0"/>
        <v>44759.549632228918</v>
      </c>
      <c r="D55" s="10" t="str">
        <f ca="1">_xlfn.CONCAT(VLOOKUP(RANDBETWEEN(1,7),PROJECTS!$J$3:$K$10,2),"",TRIM(RIGHT(SUBSTITUTE(F55," ",REPT(" ",100)),100)))</f>
        <v>Cheap Mug</v>
      </c>
      <c r="E55" s="10">
        <f t="shared" ca="1" si="1"/>
        <v>1</v>
      </c>
      <c r="F55" s="10" t="str">
        <f ca="1">VLOOKUP(PROJECTS[[#This Row],[Product_ID]],PRODUCTS[],2)</f>
        <v>Travel Mug</v>
      </c>
      <c r="G55" s="16">
        <f ca="1">VLOOKUP(B55,'CUSTOMERS'!$A$2:$G$201,7)</f>
        <v>44052</v>
      </c>
    </row>
    <row r="56" spans="1:7" x14ac:dyDescent="0.2">
      <c r="A56" s="9">
        <v>55</v>
      </c>
      <c r="B56" s="9">
        <f t="shared" ca="1" si="2"/>
        <v>187</v>
      </c>
      <c r="C56" s="23">
        <f t="shared" ca="1" si="0"/>
        <v>43993.758944847585</v>
      </c>
      <c r="D56" s="9" t="str">
        <f ca="1">_xlfn.CONCAT(VLOOKUP(RANDBETWEEN(1,7),PROJECTS!$J$3:$K$10,2),"",TRIM(RIGHT(SUBSTITUTE(F56," ",REPT(" ",100)),100)))</f>
        <v>Some Cocktails</v>
      </c>
      <c r="E56" s="9">
        <f t="shared" ca="1" si="1"/>
        <v>28</v>
      </c>
      <c r="F56" s="9" t="str">
        <f ca="1">VLOOKUP(PROJECTS[[#This Row],[Product_ID]],PRODUCTS[],2)</f>
        <v>Haunted Cocktails</v>
      </c>
      <c r="G56" s="14">
        <f ca="1">VLOOKUP(B56,'CUSTOMERS'!$A$2:$G$201,7)</f>
        <v>43790</v>
      </c>
    </row>
    <row r="57" spans="1:7" x14ac:dyDescent="0.2">
      <c r="A57" s="10">
        <v>56</v>
      </c>
      <c r="B57" s="10">
        <f t="shared" ca="1" si="2"/>
        <v>145</v>
      </c>
      <c r="C57" s="25">
        <f t="shared" ca="1" si="0"/>
        <v>45116.547229923563</v>
      </c>
      <c r="D57" s="10" t="str">
        <f ca="1">_xlfn.CONCAT(VLOOKUP(RANDBETWEEN(1,7),PROJECTS!$J$3:$K$10,2),"",TRIM(RIGHT(SUBSTITUTE(F57," ",REPT(" ",100)),100)))</f>
        <v>Some Booyah</v>
      </c>
      <c r="E57" s="10">
        <f t="shared" ca="1" si="1"/>
        <v>29</v>
      </c>
      <c r="F57" s="10" t="str">
        <f ca="1">VLOOKUP(PROJECTS[[#This Row],[Product_ID]],PRODUCTS[],2)</f>
        <v>Booyah</v>
      </c>
      <c r="G57" s="16">
        <f ca="1">VLOOKUP(B57,'CUSTOMERS'!$A$2:$G$201,7)</f>
        <v>43156</v>
      </c>
    </row>
    <row r="58" spans="1:7" x14ac:dyDescent="0.2">
      <c r="A58" s="9">
        <v>57</v>
      </c>
      <c r="B58" s="9">
        <f t="shared" ca="1" si="2"/>
        <v>145</v>
      </c>
      <c r="C58" s="23">
        <f t="shared" ca="1" si="0"/>
        <v>45256.115988118065</v>
      </c>
      <c r="D58" s="9" t="str">
        <f ca="1">_xlfn.CONCAT(VLOOKUP(RANDBETWEEN(1,7),PROJECTS!$J$3:$K$10,2),"",TRIM(RIGHT(SUBSTITUTE(F58," ",REPT(" ",100)),100)))</f>
        <v>Cup</v>
      </c>
      <c r="E58" s="9">
        <f t="shared" ca="1" si="1"/>
        <v>19</v>
      </c>
      <c r="F58" s="9" t="str">
        <f ca="1">VLOOKUP(PROJECTS[[#This Row],[Product_ID]],PRODUCTS[],2)</f>
        <v>Moments Cup</v>
      </c>
      <c r="G58" s="14">
        <f ca="1">VLOOKUP(B58,'CUSTOMERS'!$A$2:$G$201,7)</f>
        <v>43156</v>
      </c>
    </row>
    <row r="59" spans="1:7" x14ac:dyDescent="0.2">
      <c r="A59" s="10">
        <v>58</v>
      </c>
      <c r="B59" s="10">
        <f t="shared" ca="1" si="2"/>
        <v>49</v>
      </c>
      <c r="C59" s="25">
        <f t="shared" ca="1" si="0"/>
        <v>44828.348565417873</v>
      </c>
      <c r="D59" s="10" t="str">
        <f ca="1">_xlfn.CONCAT(VLOOKUP(RANDBETWEEN(1,7),PROJECTS!$J$3:$K$10,2),"",TRIM(RIGHT(SUBSTITUTE(F59," ",REPT(" ",100)),100)))</f>
        <v>Bottle</v>
      </c>
      <c r="E59" s="10">
        <f t="shared" ca="1" si="1"/>
        <v>2</v>
      </c>
      <c r="F59" s="10" t="str">
        <f ca="1">VLOOKUP(PROJECTS[[#This Row],[Product_ID]],PRODUCTS[],2)</f>
        <v>Water Bottle</v>
      </c>
      <c r="G59" s="16">
        <f ca="1">VLOOKUP(B59,'CUSTOMERS'!$A$2:$G$201,7)</f>
        <v>43576</v>
      </c>
    </row>
    <row r="60" spans="1:7" x14ac:dyDescent="0.2">
      <c r="A60" s="9">
        <v>59</v>
      </c>
      <c r="B60" s="9">
        <f t="shared" ca="1" si="2"/>
        <v>186</v>
      </c>
      <c r="C60" s="23">
        <f t="shared" ca="1" si="0"/>
        <v>44542.795491952973</v>
      </c>
      <c r="D60" s="9" t="str">
        <f ca="1">_xlfn.CONCAT(VLOOKUP(RANDBETWEEN(1,7),PROJECTS!$J$3:$K$10,2),"",TRIM(RIGHT(SUBSTITUTE(F60," ",REPT(" ",100)),100)))</f>
        <v>Special Print</v>
      </c>
      <c r="E60" s="9">
        <f t="shared" ca="1" si="1"/>
        <v>43</v>
      </c>
      <c r="F60" s="9" t="str">
        <f ca="1">VLOOKUP(PROJECTS[[#This Row],[Product_ID]],PRODUCTS[],2)</f>
        <v>Wood Print</v>
      </c>
      <c r="G60" s="14">
        <f ca="1">VLOOKUP(B60,'CUSTOMERS'!$A$2:$G$201,7)</f>
        <v>43307</v>
      </c>
    </row>
    <row r="61" spans="1:7" x14ac:dyDescent="0.2">
      <c r="A61" s="10">
        <v>60</v>
      </c>
      <c r="B61" s="10">
        <f t="shared" ca="1" si="2"/>
        <v>17</v>
      </c>
      <c r="C61" s="25">
        <f t="shared" ca="1" si="0"/>
        <v>44263.038772934153</v>
      </c>
      <c r="D61" s="10" t="str">
        <f ca="1">_xlfn.CONCAT(VLOOKUP(RANDBETWEEN(1,7),PROJECTS!$J$3:$K$10,2),"",TRIM(RIGHT(SUBSTITUTE(F61," ",REPT(" ",100)),100)))</f>
        <v>Some Thanks</v>
      </c>
      <c r="E61" s="10">
        <f t="shared" ca="1" si="1"/>
        <v>32</v>
      </c>
      <c r="F61" s="10" t="str">
        <f ca="1">VLOOKUP(PROJECTS[[#This Row],[Product_ID]],PRODUCTS[],2)</f>
        <v>Giving Thanks</v>
      </c>
      <c r="G61" s="16">
        <f ca="1">VLOOKUP(B61,'CUSTOMERS'!$A$2:$G$201,7)</f>
        <v>43865</v>
      </c>
    </row>
    <row r="62" spans="1:7" x14ac:dyDescent="0.2">
      <c r="A62" s="9">
        <v>61</v>
      </c>
      <c r="B62" s="9">
        <f t="shared" ca="1" si="2"/>
        <v>119</v>
      </c>
      <c r="C62" s="23">
        <f t="shared" ca="1" si="0"/>
        <v>43697.477900468599</v>
      </c>
      <c r="D62" s="9" t="str">
        <f ca="1">_xlfn.CONCAT(VLOOKUP(RANDBETWEEN(1,7),PROJECTS!$J$3:$K$10,2),"",TRIM(RIGHT(SUBSTITUTE(F62," ",REPT(" ",100)),100)))</f>
        <v>Special Star</v>
      </c>
      <c r="E62" s="9">
        <f t="shared" ca="1" si="1"/>
        <v>34</v>
      </c>
      <c r="F62" s="9" t="str">
        <f ca="1">VLOOKUP(PROJECTS[[#This Row],[Product_ID]],PRODUCTS[],2)</f>
        <v>Elegant Star</v>
      </c>
      <c r="G62" s="14">
        <f ca="1">VLOOKUP(B62,'CUSTOMERS'!$A$2:$G$201,7)</f>
        <v>43415</v>
      </c>
    </row>
    <row r="63" spans="1:7" x14ac:dyDescent="0.2">
      <c r="A63" s="10">
        <v>62</v>
      </c>
      <c r="B63" s="10">
        <f t="shared" ca="1" si="2"/>
        <v>97</v>
      </c>
      <c r="C63" s="25">
        <f t="shared" ca="1" si="0"/>
        <v>44120.503720458539</v>
      </c>
      <c r="D63" s="10" t="str">
        <f ca="1">_xlfn.CONCAT(VLOOKUP(RANDBETWEEN(1,7),PROJECTS!$J$3:$K$10,2),"",TRIM(RIGHT(SUBSTITUTE(F63," ",REPT(" ",100)),100)))</f>
        <v>Special Calendar</v>
      </c>
      <c r="E63" s="10">
        <f t="shared" ca="1" si="1"/>
        <v>4</v>
      </c>
      <c r="F63" s="10" t="str">
        <f ca="1">VLOOKUP(PROJECTS[[#This Row],[Product_ID]],PRODUCTS[],2)</f>
        <v>Modern Calendar</v>
      </c>
      <c r="G63" s="16">
        <f ca="1">VLOOKUP(B63,'CUSTOMERS'!$A$2:$G$201,7)</f>
        <v>43554</v>
      </c>
    </row>
    <row r="64" spans="1:7" x14ac:dyDescent="0.2">
      <c r="A64" s="9">
        <v>63</v>
      </c>
      <c r="B64" s="9">
        <f t="shared" ca="1" si="2"/>
        <v>30</v>
      </c>
      <c r="C64" s="23">
        <f t="shared" ca="1" si="0"/>
        <v>44138.27441954588</v>
      </c>
      <c r="D64" s="9" t="str">
        <f ca="1">_xlfn.CONCAT(VLOOKUP(RANDBETWEEN(1,7),PROJECTS!$J$3:$K$10,2),"",TRIM(RIGHT(SUBSTITUTE(F64," ",REPT(" ",100)),100)))</f>
        <v>Special Pillow</v>
      </c>
      <c r="E64" s="9">
        <f t="shared" ca="1" si="1"/>
        <v>36</v>
      </c>
      <c r="F64" s="9" t="str">
        <f ca="1">VLOOKUP(PROJECTS[[#This Row],[Product_ID]],PRODUCTS[],2)</f>
        <v>Flight Pillow</v>
      </c>
      <c r="G64" s="14">
        <f ca="1">VLOOKUP(B64,'CUSTOMERS'!$A$2:$G$201,7)</f>
        <v>42922</v>
      </c>
    </row>
    <row r="65" spans="1:7" x14ac:dyDescent="0.2">
      <c r="A65" s="10">
        <v>64</v>
      </c>
      <c r="B65" s="10">
        <f t="shared" ca="1" si="2"/>
        <v>16</v>
      </c>
      <c r="C65" s="25">
        <f t="shared" ca="1" si="0"/>
        <v>43988.14794100928</v>
      </c>
      <c r="D65" s="10" t="str">
        <f ca="1">_xlfn.CONCAT(VLOOKUP(RANDBETWEEN(1,7),PROJECTS!$J$3:$K$10,2),"",TRIM(RIGHT(SUBSTITUTE(F65," ",REPT(" ",100)),100)))</f>
        <v>Some Puzzle</v>
      </c>
      <c r="E65" s="10">
        <f t="shared" ca="1" si="1"/>
        <v>14</v>
      </c>
      <c r="F65" s="10" t="str">
        <f ca="1">VLOOKUP(PROJECTS[[#This Row],[Product_ID]],PRODUCTS[],2)</f>
        <v>Collage Puzzle</v>
      </c>
      <c r="G65" s="16">
        <f ca="1">VLOOKUP(B65,'CUSTOMERS'!$A$2:$G$201,7)</f>
        <v>43017</v>
      </c>
    </row>
    <row r="66" spans="1:7" x14ac:dyDescent="0.2">
      <c r="A66" s="9">
        <v>65</v>
      </c>
      <c r="B66" s="9">
        <f t="shared" ca="1" si="2"/>
        <v>90</v>
      </c>
      <c r="C66" s="23">
        <f t="shared" ref="C66:C129" ca="1" si="3">G66+RANDBETWEEN(0,TODAY()-G66)+RAND()</f>
        <v>44281.756576373948</v>
      </c>
      <c r="D66" s="9" t="str">
        <f ca="1">_xlfn.CONCAT(VLOOKUP(RANDBETWEEN(1,7),PROJECTS!$J$3:$K$10,2),"",TRIM(RIGHT(SUBSTITUTE(F66," ",REPT(" ",100)),100)))</f>
        <v>Cheap Pillow</v>
      </c>
      <c r="E66" s="9">
        <f t="shared" ref="E66:E129" ca="1" si="4">RANDBETWEEN(1,50)</f>
        <v>36</v>
      </c>
      <c r="F66" s="9" t="str">
        <f ca="1">VLOOKUP(PROJECTS[[#This Row],[Product_ID]],PRODUCTS[],2)</f>
        <v>Flight Pillow</v>
      </c>
      <c r="G66" s="14">
        <f ca="1">VLOOKUP(B66,'CUSTOMERS'!$A$2:$G$201,7)</f>
        <v>44015</v>
      </c>
    </row>
    <row r="67" spans="1:7" x14ac:dyDescent="0.2">
      <c r="A67" s="10">
        <v>66</v>
      </c>
      <c r="B67" s="10">
        <f t="shared" ref="B67:B130" ca="1" si="5">RANDBETWEEN(1,200)</f>
        <v>154</v>
      </c>
      <c r="C67" s="25">
        <f t="shared" ca="1" si="3"/>
        <v>44951.331506444847</v>
      </c>
      <c r="D67" s="10" t="str">
        <f ca="1">_xlfn.CONCAT(VLOOKUP(RANDBETWEEN(1,7),PROJECTS!$J$3:$K$10,2),"",TRIM(RIGHT(SUBSTITUTE(F67," ",REPT(" ",100)),100)))</f>
        <v>Unusual Calendar</v>
      </c>
      <c r="E67" s="10">
        <f t="shared" ca="1" si="4"/>
        <v>5</v>
      </c>
      <c r="F67" s="10" t="str">
        <f ca="1">VLOOKUP(PROJECTS[[#This Row],[Product_ID]],PRODUCTS[],2)</f>
        <v>Wall Calendar</v>
      </c>
      <c r="G67" s="16">
        <f ca="1">VLOOKUP(B67,'CUSTOMERS'!$A$2:$G$201,7)</f>
        <v>43018</v>
      </c>
    </row>
    <row r="68" spans="1:7" x14ac:dyDescent="0.2">
      <c r="A68" s="9">
        <v>67</v>
      </c>
      <c r="B68" s="9">
        <f t="shared" ca="1" si="5"/>
        <v>29</v>
      </c>
      <c r="C68" s="23">
        <f t="shared" ca="1" si="3"/>
        <v>44263.285462160966</v>
      </c>
      <c r="D68" s="9" t="str">
        <f ca="1">_xlfn.CONCAT(VLOOKUP(RANDBETWEEN(1,7),PROJECTS!$J$3:$K$10,2),"",TRIM(RIGHT(SUBSTITUTE(F68," ",REPT(" ",100)),100)))</f>
        <v>Tile</v>
      </c>
      <c r="E68" s="9">
        <f t="shared" ca="1" si="4"/>
        <v>46</v>
      </c>
      <c r="F68" s="9" t="str">
        <f ca="1">VLOOKUP(PROJECTS[[#This Row],[Product_ID]],PRODUCTS[],2)</f>
        <v>Canvas Tile</v>
      </c>
      <c r="G68" s="14">
        <f ca="1">VLOOKUP(B68,'CUSTOMERS'!$A$2:$G$201,7)</f>
        <v>43806</v>
      </c>
    </row>
    <row r="69" spans="1:7" x14ac:dyDescent="0.2">
      <c r="A69" s="10">
        <v>68</v>
      </c>
      <c r="B69" s="10">
        <f t="shared" ca="1" si="5"/>
        <v>195</v>
      </c>
      <c r="C69" s="25">
        <f t="shared" ca="1" si="3"/>
        <v>44684.945607177564</v>
      </c>
      <c r="D69" s="10" t="str">
        <f ca="1">_xlfn.CONCAT(VLOOKUP(RANDBETWEEN(1,7),PROJECTS!$J$3:$K$10,2),"",TRIM(RIGHT(SUBSTITUTE(F69," ",REPT(" ",100)),100)))</f>
        <v>Tile</v>
      </c>
      <c r="E69" s="10">
        <f t="shared" ca="1" si="4"/>
        <v>44</v>
      </c>
      <c r="F69" s="10" t="str">
        <f ca="1">VLOOKUP(PROJECTS[[#This Row],[Product_ID]],PRODUCTS[],2)</f>
        <v>Metal Tile</v>
      </c>
      <c r="G69" s="16">
        <f ca="1">VLOOKUP(B69,'CUSTOMERS'!$A$2:$G$201,7)</f>
        <v>43635</v>
      </c>
    </row>
    <row r="70" spans="1:7" x14ac:dyDescent="0.2">
      <c r="A70" s="9">
        <v>69</v>
      </c>
      <c r="B70" s="9">
        <f t="shared" ca="1" si="5"/>
        <v>148</v>
      </c>
      <c r="C70" s="23">
        <f t="shared" ca="1" si="3"/>
        <v>45042.805241644746</v>
      </c>
      <c r="D70" s="9" t="str">
        <f ca="1">_xlfn.CONCAT(VLOOKUP(RANDBETWEEN(1,7),PROJECTS!$J$3:$K$10,2),"",TRIM(RIGHT(SUBSTITUTE(F70," ",REPT(" ",100)),100)))</f>
        <v>Unusual Diary</v>
      </c>
      <c r="E70" s="9">
        <f t="shared" ca="1" si="4"/>
        <v>50</v>
      </c>
      <c r="F70" s="9" t="str">
        <f ca="1">VLOOKUP(PROJECTS[[#This Row],[Product_ID]],PRODUCTS[],2)</f>
        <v>Dear Diary</v>
      </c>
      <c r="G70" s="14">
        <f ca="1">VLOOKUP(B70,'CUSTOMERS'!$A$2:$G$201,7)</f>
        <v>43650</v>
      </c>
    </row>
    <row r="71" spans="1:7" x14ac:dyDescent="0.2">
      <c r="A71" s="10">
        <v>70</v>
      </c>
      <c r="B71" s="10">
        <f t="shared" ca="1" si="5"/>
        <v>17</v>
      </c>
      <c r="C71" s="25">
        <f t="shared" ca="1" si="3"/>
        <v>44678.656398022373</v>
      </c>
      <c r="D71" s="10" t="str">
        <f ca="1">_xlfn.CONCAT(VLOOKUP(RANDBETWEEN(1,7),PROJECTS!$J$3:$K$10,2),"",TRIM(RIGHT(SUBSTITUTE(F71," ",REPT(" ",100)),100)))</f>
        <v>Some Blanket</v>
      </c>
      <c r="E71" s="10">
        <f t="shared" ca="1" si="4"/>
        <v>37</v>
      </c>
      <c r="F71" s="10" t="str">
        <f ca="1">VLOOKUP(PROJECTS[[#This Row],[Product_ID]],PRODUCTS[],2)</f>
        <v>Fleece Blanket</v>
      </c>
      <c r="G71" s="16">
        <f ca="1">VLOOKUP(B71,'CUSTOMERS'!$A$2:$G$201,7)</f>
        <v>43865</v>
      </c>
    </row>
    <row r="72" spans="1:7" x14ac:dyDescent="0.2">
      <c r="A72" s="9">
        <v>71</v>
      </c>
      <c r="B72" s="9">
        <f t="shared" ca="1" si="5"/>
        <v>40</v>
      </c>
      <c r="C72" s="23">
        <f t="shared" ca="1" si="3"/>
        <v>44434.474096573416</v>
      </c>
      <c r="D72" s="9" t="str">
        <f ca="1">_xlfn.CONCAT(VLOOKUP(RANDBETWEEN(1,7),PROJECTS!$J$3:$K$10,2),"",TRIM(RIGHT(SUBSTITUTE(F72," ",REPT(" ",100)),100)))</f>
        <v>Cheap Joy</v>
      </c>
      <c r="E72" s="9">
        <f t="shared" ca="1" si="4"/>
        <v>26</v>
      </c>
      <c r="F72" s="9" t="str">
        <f ca="1">VLOOKUP(PROJECTS[[#This Row],[Product_ID]],PRODUCTS[],2)</f>
        <v>Moments of Joy</v>
      </c>
      <c r="G72" s="14">
        <f ca="1">VLOOKUP(B72,'CUSTOMERS'!$A$2:$G$201,7)</f>
        <v>44148</v>
      </c>
    </row>
    <row r="73" spans="1:7" x14ac:dyDescent="0.2">
      <c r="A73" s="10">
        <v>72</v>
      </c>
      <c r="B73" s="10">
        <f t="shared" ca="1" si="5"/>
        <v>188</v>
      </c>
      <c r="C73" s="25">
        <f t="shared" ca="1" si="3"/>
        <v>44141.06413489212</v>
      </c>
      <c r="D73" s="10" t="str">
        <f ca="1">_xlfn.CONCAT(VLOOKUP(RANDBETWEEN(1,7),PROJECTS!$J$3:$K$10,2),"",TRIM(RIGHT(SUBSTITUTE(F73," ",REPT(" ",100)),100)))</f>
        <v>Wedding</v>
      </c>
      <c r="E73" s="10">
        <f t="shared" ca="1" si="4"/>
        <v>23</v>
      </c>
      <c r="F73" s="10" t="str">
        <f ca="1">VLOOKUP(PROJECTS[[#This Row],[Product_ID]],PRODUCTS[],2)</f>
        <v>Elegant Wedding</v>
      </c>
      <c r="G73" s="16">
        <f ca="1">VLOOKUP(B73,'CUSTOMERS'!$A$2:$G$201,7)</f>
        <v>42938</v>
      </c>
    </row>
    <row r="74" spans="1:7" x14ac:dyDescent="0.2">
      <c r="A74" s="9">
        <v>73</v>
      </c>
      <c r="B74" s="9">
        <f t="shared" ca="1" si="5"/>
        <v>105</v>
      </c>
      <c r="C74" s="23">
        <f t="shared" ca="1" si="3"/>
        <v>44663.672798216765</v>
      </c>
      <c r="D74" s="9" t="str">
        <f ca="1">_xlfn.CONCAT(VLOOKUP(RANDBETWEEN(1,7),PROJECTS!$J$3:$K$10,2),"",TRIM(RIGHT(SUBSTITUTE(F74," ",REPT(" ",100)),100)))</f>
        <v>Some Calendar</v>
      </c>
      <c r="E74" s="9">
        <f t="shared" ca="1" si="4"/>
        <v>3</v>
      </c>
      <c r="F74" s="9" t="str">
        <f ca="1">VLOOKUP(PROJECTS[[#This Row],[Product_ID]],PRODUCTS[],2)</f>
        <v>White Calendar</v>
      </c>
      <c r="G74" s="14">
        <f ca="1">VLOOKUP(B74,'CUSTOMERS'!$A$2:$G$201,7)</f>
        <v>44004</v>
      </c>
    </row>
    <row r="75" spans="1:7" x14ac:dyDescent="0.2">
      <c r="A75" s="10">
        <v>74</v>
      </c>
      <c r="B75" s="10">
        <f t="shared" ca="1" si="5"/>
        <v>121</v>
      </c>
      <c r="C75" s="25">
        <f t="shared" ca="1" si="3"/>
        <v>44876.453383940046</v>
      </c>
      <c r="D75" s="10" t="str">
        <f ca="1">_xlfn.CONCAT(VLOOKUP(RANDBETWEEN(1,7),PROJECTS!$J$3:$K$10,2),"",TRIM(RIGHT(SUBSTITUTE(F75," ",REPT(" ",100)),100)))</f>
        <v>Unusual Tile</v>
      </c>
      <c r="E75" s="10">
        <f t="shared" ca="1" si="4"/>
        <v>44</v>
      </c>
      <c r="F75" s="10" t="str">
        <f ca="1">VLOOKUP(PROJECTS[[#This Row],[Product_ID]],PRODUCTS[],2)</f>
        <v>Metal Tile</v>
      </c>
      <c r="G75" s="16">
        <f ca="1">VLOOKUP(B75,'CUSTOMERS'!$A$2:$G$201,7)</f>
        <v>43834</v>
      </c>
    </row>
    <row r="76" spans="1:7" x14ac:dyDescent="0.2">
      <c r="A76" s="9">
        <v>75</v>
      </c>
      <c r="B76" s="9">
        <f t="shared" ca="1" si="5"/>
        <v>73</v>
      </c>
      <c r="C76" s="23">
        <f t="shared" ca="1" si="3"/>
        <v>45443.334518682517</v>
      </c>
      <c r="D76" s="9" t="str">
        <f ca="1">_xlfn.CONCAT(VLOOKUP(RANDBETWEEN(1,7),PROJECTS!$J$3:$K$10,2),"",TRIM(RIGHT(SUBSTITUTE(F76," ",REPT(" ",100)),100)))</f>
        <v>Special Thoughts</v>
      </c>
      <c r="E76" s="9">
        <f t="shared" ca="1" si="4"/>
        <v>48</v>
      </c>
      <c r="F76" s="9" t="str">
        <f ca="1">VLOOKUP(PROJECTS[[#This Row],[Product_ID]],PRODUCTS[],2)</f>
        <v>Thoughts</v>
      </c>
      <c r="G76" s="14">
        <f ca="1">VLOOKUP(B76,'CUSTOMERS'!$A$2:$G$201,7)</f>
        <v>44188</v>
      </c>
    </row>
    <row r="77" spans="1:7" x14ac:dyDescent="0.2">
      <c r="A77" s="10">
        <v>76</v>
      </c>
      <c r="B77" s="10">
        <f t="shared" ca="1" si="5"/>
        <v>61</v>
      </c>
      <c r="C77" s="25">
        <f t="shared" ca="1" si="3"/>
        <v>43155.32996670375</v>
      </c>
      <c r="D77" s="10" t="str">
        <f ca="1">_xlfn.CONCAT(VLOOKUP(RANDBETWEEN(1,7),PROJECTS!$J$3:$K$10,2),"",TRIM(RIGHT(SUBSTITUTE(F77," ",REPT(" ",100)),100)))</f>
        <v>Special Cocktails</v>
      </c>
      <c r="E77" s="10">
        <f t="shared" ca="1" si="4"/>
        <v>28</v>
      </c>
      <c r="F77" s="10" t="str">
        <f ca="1">VLOOKUP(PROJECTS[[#This Row],[Product_ID]],PRODUCTS[],2)</f>
        <v>Haunted Cocktails</v>
      </c>
      <c r="G77" s="16">
        <f ca="1">VLOOKUP(B77,'CUSTOMERS'!$A$2:$G$201,7)</f>
        <v>42969</v>
      </c>
    </row>
    <row r="78" spans="1:7" x14ac:dyDescent="0.2">
      <c r="A78" s="9">
        <v>77</v>
      </c>
      <c r="B78" s="9">
        <f t="shared" ca="1" si="5"/>
        <v>174</v>
      </c>
      <c r="C78" s="23">
        <f t="shared" ca="1" si="3"/>
        <v>45137.280571848547</v>
      </c>
      <c r="D78" s="9" t="str">
        <f ca="1">_xlfn.CONCAT(VLOOKUP(RANDBETWEEN(1,7),PROJECTS!$J$3:$K$10,2),"",TRIM(RIGHT(SUBSTITUTE(F78," ",REPT(" ",100)),100)))</f>
        <v>Booyah</v>
      </c>
      <c r="E78" s="9">
        <f t="shared" ca="1" si="4"/>
        <v>29</v>
      </c>
      <c r="F78" s="9" t="str">
        <f ca="1">VLOOKUP(PROJECTS[[#This Row],[Product_ID]],PRODUCTS[],2)</f>
        <v>Booyah</v>
      </c>
      <c r="G78" s="14">
        <f ca="1">VLOOKUP(B78,'CUSTOMERS'!$A$2:$G$201,7)</f>
        <v>43051</v>
      </c>
    </row>
    <row r="79" spans="1:7" x14ac:dyDescent="0.2">
      <c r="A79" s="10">
        <v>78</v>
      </c>
      <c r="B79" s="10">
        <f t="shared" ca="1" si="5"/>
        <v>166</v>
      </c>
      <c r="C79" s="25">
        <f t="shared" ca="1" si="3"/>
        <v>43319.578807101745</v>
      </c>
      <c r="D79" s="10" t="str">
        <f ca="1">_xlfn.CONCAT(VLOOKUP(RANDBETWEEN(1,7),PROJECTS!$J$3:$K$10,2),"",TRIM(RIGHT(SUBSTITUTE(F79," ",REPT(" ",100)),100)))</f>
        <v>Cheap Paw</v>
      </c>
      <c r="E79" s="10">
        <f t="shared" ca="1" si="4"/>
        <v>15</v>
      </c>
      <c r="F79" s="10" t="str">
        <f ca="1">VLOOKUP(PROJECTS[[#This Row],[Product_ID]],PRODUCTS[],2)</f>
        <v>Love Paw</v>
      </c>
      <c r="G79" s="16">
        <f ca="1">VLOOKUP(B79,'CUSTOMERS'!$A$2:$G$201,7)</f>
        <v>43298</v>
      </c>
    </row>
    <row r="80" spans="1:7" x14ac:dyDescent="0.2">
      <c r="A80" s="9">
        <v>79</v>
      </c>
      <c r="B80" s="9">
        <f t="shared" ca="1" si="5"/>
        <v>132</v>
      </c>
      <c r="C80" s="23">
        <f t="shared" ca="1" si="3"/>
        <v>44303.786708314525</v>
      </c>
      <c r="D80" s="9" t="str">
        <f ca="1">_xlfn.CONCAT(VLOOKUP(RANDBETWEEN(1,7),PROJECTS!$J$3:$K$10,2),"",TRIM(RIGHT(SUBSTITUTE(F80," ",REPT(" ",100)),100)))</f>
        <v>Cheap Hamsah</v>
      </c>
      <c r="E80" s="9">
        <f t="shared" ca="1" si="4"/>
        <v>39</v>
      </c>
      <c r="F80" s="9" t="str">
        <f ca="1">VLOOKUP(PROJECTS[[#This Row],[Product_ID]],PRODUCTS[],2)</f>
        <v>Hamsah</v>
      </c>
      <c r="G80" s="14">
        <f ca="1">VLOOKUP(B80,'CUSTOMERS'!$A$2:$G$201,7)</f>
        <v>44130</v>
      </c>
    </row>
    <row r="81" spans="1:7" x14ac:dyDescent="0.2">
      <c r="A81" s="10">
        <v>80</v>
      </c>
      <c r="B81" s="10">
        <f t="shared" ca="1" si="5"/>
        <v>1</v>
      </c>
      <c r="C81" s="25">
        <f t="shared" ca="1" si="3"/>
        <v>43438.140757558162</v>
      </c>
      <c r="D81" s="10" t="str">
        <f ca="1">_xlfn.CONCAT(VLOOKUP(RANDBETWEEN(1,7),PROJECTS!$J$3:$K$10,2),"",TRIM(RIGHT(SUBSTITUTE(F81," ",REPT(" ",100)),100)))</f>
        <v>Cheap Puzzle</v>
      </c>
      <c r="E81" s="10">
        <f t="shared" ca="1" si="4"/>
        <v>13</v>
      </c>
      <c r="F81" s="10" t="str">
        <f ca="1">VLOOKUP(PROJECTS[[#This Row],[Product_ID]],PRODUCTS[],2)</f>
        <v>Collage Puzzle</v>
      </c>
      <c r="G81" s="16">
        <f ca="1">VLOOKUP(B81,'CUSTOMERS'!$A$2:$G$201,7)</f>
        <v>42816</v>
      </c>
    </row>
    <row r="82" spans="1:7" x14ac:dyDescent="0.2">
      <c r="A82" s="9">
        <v>81</v>
      </c>
      <c r="B82" s="9">
        <f t="shared" ca="1" si="5"/>
        <v>25</v>
      </c>
      <c r="C82" s="23">
        <f t="shared" ca="1" si="3"/>
        <v>44556.469543392377</v>
      </c>
      <c r="D82" s="9" t="str">
        <f ca="1">_xlfn.CONCAT(VLOOKUP(RANDBETWEEN(1,7),PROJECTS!$J$3:$K$10,2),"",TRIM(RIGHT(SUBSTITUTE(F82," ",REPT(" ",100)),100)))</f>
        <v>Special Calendar</v>
      </c>
      <c r="E82" s="9">
        <f t="shared" ca="1" si="4"/>
        <v>8</v>
      </c>
      <c r="F82" s="9" t="str">
        <f ca="1">VLOOKUP(PROJECTS[[#This Row],[Product_ID]],PRODUCTS[],2)</f>
        <v>Wall Calendar</v>
      </c>
      <c r="G82" s="14">
        <f ca="1">VLOOKUP(B82,'CUSTOMERS'!$A$2:$G$201,7)</f>
        <v>43018</v>
      </c>
    </row>
    <row r="83" spans="1:7" x14ac:dyDescent="0.2">
      <c r="A83" s="10">
        <v>82</v>
      </c>
      <c r="B83" s="10">
        <f t="shared" ca="1" si="5"/>
        <v>23</v>
      </c>
      <c r="C83" s="25">
        <f t="shared" ca="1" si="3"/>
        <v>43015.204340997669</v>
      </c>
      <c r="D83" s="10" t="str">
        <f ca="1">_xlfn.CONCAT(VLOOKUP(RANDBETWEEN(1,7),PROJECTS!$J$3:$K$10,2),"",TRIM(RIGHT(SUBSTITUTE(F83," ",REPT(" ",100)),100)))</f>
        <v>Puzzle</v>
      </c>
      <c r="E83" s="10">
        <f t="shared" ca="1" si="4"/>
        <v>11</v>
      </c>
      <c r="F83" s="10" t="str">
        <f ca="1">VLOOKUP(PROJECTS[[#This Row],[Product_ID]],PRODUCTS[],2)</f>
        <v>Collage Puzzle</v>
      </c>
      <c r="G83" s="16">
        <f ca="1">VLOOKUP(B83,'CUSTOMERS'!$A$2:$G$201,7)</f>
        <v>42785</v>
      </c>
    </row>
    <row r="84" spans="1:7" x14ac:dyDescent="0.2">
      <c r="A84" s="9">
        <v>83</v>
      </c>
      <c r="B84" s="9">
        <f t="shared" ca="1" si="5"/>
        <v>10</v>
      </c>
      <c r="C84" s="23">
        <f t="shared" ca="1" si="3"/>
        <v>44757.085726446261</v>
      </c>
      <c r="D84" s="9" t="str">
        <f ca="1">_xlfn.CONCAT(VLOOKUP(RANDBETWEEN(1,7),PROJECTS!$J$3:$K$10,2),"",TRIM(RIGHT(SUBSTITUTE(F84," ",REPT(" ",100)),100)))</f>
        <v>Cheap Hamsah</v>
      </c>
      <c r="E84" s="9">
        <f t="shared" ca="1" si="4"/>
        <v>38</v>
      </c>
      <c r="F84" s="9" t="str">
        <f ca="1">VLOOKUP(PROJECTS[[#This Row],[Product_ID]],PRODUCTS[],2)</f>
        <v>Hamsah</v>
      </c>
      <c r="G84" s="14">
        <f ca="1">VLOOKUP(B84,'CUSTOMERS'!$A$2:$G$201,7)</f>
        <v>42858</v>
      </c>
    </row>
    <row r="85" spans="1:7" x14ac:dyDescent="0.2">
      <c r="A85" s="10">
        <v>84</v>
      </c>
      <c r="B85" s="10">
        <f t="shared" ca="1" si="5"/>
        <v>1</v>
      </c>
      <c r="C85" s="25">
        <f t="shared" ca="1" si="3"/>
        <v>43282.92310270507</v>
      </c>
      <c r="D85" s="10" t="str">
        <f ca="1">_xlfn.CONCAT(VLOOKUP(RANDBETWEEN(1,7),PROJECTS!$J$3:$K$10,2),"",TRIM(RIGHT(SUBSTITUTE(F85," ",REPT(" ",100)),100)))</f>
        <v>Cool Print</v>
      </c>
      <c r="E85" s="10">
        <f t="shared" ca="1" si="4"/>
        <v>43</v>
      </c>
      <c r="F85" s="10" t="str">
        <f ca="1">VLOOKUP(PROJECTS[[#This Row],[Product_ID]],PRODUCTS[],2)</f>
        <v>Wood Print</v>
      </c>
      <c r="G85" s="16">
        <f ca="1">VLOOKUP(B85,'CUSTOMERS'!$A$2:$G$201,7)</f>
        <v>42816</v>
      </c>
    </row>
    <row r="86" spans="1:7" x14ac:dyDescent="0.2">
      <c r="A86" s="9">
        <v>85</v>
      </c>
      <c r="B86" s="9">
        <f t="shared" ca="1" si="5"/>
        <v>16</v>
      </c>
      <c r="C86" s="23">
        <f t="shared" ca="1" si="3"/>
        <v>43671.298709096402</v>
      </c>
      <c r="D86" s="9" t="str">
        <f ca="1">_xlfn.CONCAT(VLOOKUP(RANDBETWEEN(1,7),PROJECTS!$J$3:$K$10,2),"",TRIM(RIGHT(SUBSTITUTE(F86," ",REPT(" ",100)),100)))</f>
        <v>Special Puzzle</v>
      </c>
      <c r="E86" s="9">
        <f t="shared" ca="1" si="4"/>
        <v>10</v>
      </c>
      <c r="F86" s="9" t="str">
        <f ca="1">VLOOKUP(PROJECTS[[#This Row],[Product_ID]],PRODUCTS[],2)</f>
        <v>Collage Puzzle</v>
      </c>
      <c r="G86" s="14">
        <f ca="1">VLOOKUP(B86,'CUSTOMERS'!$A$2:$G$201,7)</f>
        <v>43017</v>
      </c>
    </row>
    <row r="87" spans="1:7" x14ac:dyDescent="0.2">
      <c r="A87" s="10">
        <v>86</v>
      </c>
      <c r="B87" s="10">
        <f t="shared" ca="1" si="5"/>
        <v>2</v>
      </c>
      <c r="C87" s="25">
        <f t="shared" ca="1" si="3"/>
        <v>43997.792068253446</v>
      </c>
      <c r="D87" s="10" t="str">
        <f ca="1">_xlfn.CONCAT(VLOOKUP(RANDBETWEEN(1,7),PROJECTS!$J$3:$K$10,2),"",TRIM(RIGHT(SUBSTITUTE(F87," ",REPT(" ",100)),100)))</f>
        <v>Cheap Memories</v>
      </c>
      <c r="E87" s="10">
        <f t="shared" ca="1" si="4"/>
        <v>25</v>
      </c>
      <c r="F87" s="10" t="str">
        <f ca="1">VLOOKUP(PROJECTS[[#This Row],[Product_ID]],PRODUCTS[],2)</f>
        <v>Travel Memories</v>
      </c>
      <c r="G87" s="16">
        <f ca="1">VLOOKUP(B87,'CUSTOMERS'!$A$2:$G$201,7)</f>
        <v>43988</v>
      </c>
    </row>
    <row r="88" spans="1:7" x14ac:dyDescent="0.2">
      <c r="A88" s="9">
        <v>87</v>
      </c>
      <c r="B88" s="9">
        <f t="shared" ca="1" si="5"/>
        <v>18</v>
      </c>
      <c r="C88" s="23">
        <f t="shared" ca="1" si="3"/>
        <v>44622.491968861767</v>
      </c>
      <c r="D88" s="9" t="str">
        <f ca="1">_xlfn.CONCAT(VLOOKUP(RANDBETWEEN(1,7),PROJECTS!$J$3:$K$10,2),"",TRIM(RIGHT(SUBSTITUTE(F88," ",REPT(" ",100)),100)))</f>
        <v>Cheap Bottle</v>
      </c>
      <c r="E88" s="9">
        <f t="shared" ca="1" si="4"/>
        <v>2</v>
      </c>
      <c r="F88" s="9" t="str">
        <f ca="1">VLOOKUP(PROJECTS[[#This Row],[Product_ID]],PRODUCTS[],2)</f>
        <v>Water Bottle</v>
      </c>
      <c r="G88" s="14">
        <f ca="1">VLOOKUP(B88,'CUSTOMERS'!$A$2:$G$201,7)</f>
        <v>43879</v>
      </c>
    </row>
    <row r="89" spans="1:7" x14ac:dyDescent="0.2">
      <c r="A89" s="10">
        <v>88</v>
      </c>
      <c r="B89" s="10">
        <f t="shared" ca="1" si="5"/>
        <v>56</v>
      </c>
      <c r="C89" s="25">
        <f t="shared" ca="1" si="3"/>
        <v>44507.446828617627</v>
      </c>
      <c r="D89" s="10" t="str">
        <f ca="1">_xlfn.CONCAT(VLOOKUP(RANDBETWEEN(1,7),PROJECTS!$J$3:$K$10,2),"",TRIM(RIGHT(SUBSTITUTE(F89," ",REPT(" ",100)),100)))</f>
        <v>Wedding</v>
      </c>
      <c r="E89" s="10">
        <f t="shared" ca="1" si="4"/>
        <v>23</v>
      </c>
      <c r="F89" s="10" t="str">
        <f ca="1">VLOOKUP(PROJECTS[[#This Row],[Product_ID]],PRODUCTS[],2)</f>
        <v>Elegant Wedding</v>
      </c>
      <c r="G89" s="16">
        <f ca="1">VLOOKUP(B89,'CUSTOMERS'!$A$2:$G$201,7)</f>
        <v>43634</v>
      </c>
    </row>
    <row r="90" spans="1:7" x14ac:dyDescent="0.2">
      <c r="A90" s="9">
        <v>89</v>
      </c>
      <c r="B90" s="9">
        <f t="shared" ca="1" si="5"/>
        <v>61</v>
      </c>
      <c r="C90" s="23">
        <f t="shared" ca="1" si="3"/>
        <v>43839.392253034741</v>
      </c>
      <c r="D90" s="9" t="str">
        <f ca="1">_xlfn.CONCAT(VLOOKUP(RANDBETWEEN(1,7),PROJECTS!$J$3:$K$10,2),"",TRIM(RIGHT(SUBSTITUTE(F90," ",REPT(" ",100)),100)))</f>
        <v>Some Cup</v>
      </c>
      <c r="E90" s="9">
        <f t="shared" ca="1" si="4"/>
        <v>19</v>
      </c>
      <c r="F90" s="9" t="str">
        <f ca="1">VLOOKUP(PROJECTS[[#This Row],[Product_ID]],PRODUCTS[],2)</f>
        <v>Moments Cup</v>
      </c>
      <c r="G90" s="14">
        <f ca="1">VLOOKUP(B90,'CUSTOMERS'!$A$2:$G$201,7)</f>
        <v>42969</v>
      </c>
    </row>
    <row r="91" spans="1:7" x14ac:dyDescent="0.2">
      <c r="A91" s="10">
        <v>90</v>
      </c>
      <c r="B91" s="10">
        <f t="shared" ca="1" si="5"/>
        <v>90</v>
      </c>
      <c r="C91" s="25">
        <f t="shared" ca="1" si="3"/>
        <v>45141.25911089369</v>
      </c>
      <c r="D91" s="10" t="str">
        <f ca="1">_xlfn.CONCAT(VLOOKUP(RANDBETWEEN(1,7),PROJECTS!$J$3:$K$10,2),"",TRIM(RIGHT(SUBSTITUTE(F91," ",REPT(" ",100)),100)))</f>
        <v>Some Friend</v>
      </c>
      <c r="E91" s="10">
        <f t="shared" ca="1" si="4"/>
        <v>16</v>
      </c>
      <c r="F91" s="10" t="str">
        <f ca="1">VLOOKUP(PROJECTS[[#This Row],[Product_ID]],PRODUCTS[],2)</f>
        <v>My Best Friend</v>
      </c>
      <c r="G91" s="16">
        <f ca="1">VLOOKUP(B91,'CUSTOMERS'!$A$2:$G$201,7)</f>
        <v>44015</v>
      </c>
    </row>
    <row r="92" spans="1:7" x14ac:dyDescent="0.2">
      <c r="A92" s="9">
        <v>91</v>
      </c>
      <c r="B92" s="9">
        <f t="shared" ca="1" si="5"/>
        <v>39</v>
      </c>
      <c r="C92" s="23">
        <f t="shared" ca="1" si="3"/>
        <v>45047.873217414781</v>
      </c>
      <c r="D92" s="9" t="str">
        <f ca="1">_xlfn.CONCAT(VLOOKUP(RANDBETWEEN(1,7),PROJECTS!$J$3:$K$10,2),"",TRIM(RIGHT(SUBSTITUTE(F92," ",REPT(" ",100)),100)))</f>
        <v>Some Print</v>
      </c>
      <c r="E92" s="9">
        <f t="shared" ca="1" si="4"/>
        <v>40</v>
      </c>
      <c r="F92" s="9" t="str">
        <f ca="1">VLOOKUP(PROJECTS[[#This Row],[Product_ID]],PRODUCTS[],2)</f>
        <v>Acrylic Print</v>
      </c>
      <c r="G92" s="14">
        <f ca="1">VLOOKUP(B92,'CUSTOMERS'!$A$2:$G$201,7)</f>
        <v>43091</v>
      </c>
    </row>
    <row r="93" spans="1:7" x14ac:dyDescent="0.2">
      <c r="A93" s="10">
        <v>92</v>
      </c>
      <c r="B93" s="10">
        <f t="shared" ca="1" si="5"/>
        <v>134</v>
      </c>
      <c r="C93" s="25">
        <f t="shared" ca="1" si="3"/>
        <v>44270.587826049858</v>
      </c>
      <c r="D93" s="10" t="str">
        <f ca="1">_xlfn.CONCAT(VLOOKUP(RANDBETWEEN(1,7),PROJECTS!$J$3:$K$10,2),"",TRIM(RIGHT(SUBSTITUTE(F93," ",REPT(" ",100)),100)))</f>
        <v>Unusual Thoughts</v>
      </c>
      <c r="E93" s="10">
        <f t="shared" ca="1" si="4"/>
        <v>48</v>
      </c>
      <c r="F93" s="10" t="str">
        <f ca="1">VLOOKUP(PROJECTS[[#This Row],[Product_ID]],PRODUCTS[],2)</f>
        <v>Thoughts</v>
      </c>
      <c r="G93" s="16">
        <f ca="1">VLOOKUP(B93,'CUSTOMERS'!$A$2:$G$201,7)</f>
        <v>43888</v>
      </c>
    </row>
    <row r="94" spans="1:7" x14ac:dyDescent="0.2">
      <c r="A94" s="9">
        <v>93</v>
      </c>
      <c r="B94" s="9">
        <f t="shared" ca="1" si="5"/>
        <v>24</v>
      </c>
      <c r="C94" s="23">
        <f t="shared" ca="1" si="3"/>
        <v>44651.169731033508</v>
      </c>
      <c r="D94" s="9" t="str">
        <f ca="1">_xlfn.CONCAT(VLOOKUP(RANDBETWEEN(1,7),PROJECTS!$J$3:$K$10,2),"",TRIM(RIGHT(SUBSTITUTE(F94," ",REPT(" ",100)),100)))</f>
        <v>Cheap Pawprint</v>
      </c>
      <c r="E94" s="9">
        <f t="shared" ca="1" si="4"/>
        <v>17</v>
      </c>
      <c r="F94" s="9" t="str">
        <f ca="1">VLOOKUP(PROJECTS[[#This Row],[Product_ID]],PRODUCTS[],2)</f>
        <v>Pawprint</v>
      </c>
      <c r="G94" s="14">
        <f ca="1">VLOOKUP(B94,'CUSTOMERS'!$A$2:$G$201,7)</f>
        <v>44091</v>
      </c>
    </row>
    <row r="95" spans="1:7" x14ac:dyDescent="0.2">
      <c r="A95" s="10">
        <v>94</v>
      </c>
      <c r="B95" s="10">
        <f t="shared" ca="1" si="5"/>
        <v>66</v>
      </c>
      <c r="C95" s="25">
        <f t="shared" ca="1" si="3"/>
        <v>43465.902572323314</v>
      </c>
      <c r="D95" s="10" t="str">
        <f ca="1">_xlfn.CONCAT(VLOOKUP(RANDBETWEEN(1,7),PROJECTS!$J$3:$K$10,2),"",TRIM(RIGHT(SUBSTITUTE(F95," ",REPT(" ",100)),100)))</f>
        <v>Hamsah</v>
      </c>
      <c r="E95" s="10">
        <f t="shared" ca="1" si="4"/>
        <v>39</v>
      </c>
      <c r="F95" s="10" t="str">
        <f ca="1">VLOOKUP(PROJECTS[[#This Row],[Product_ID]],PRODUCTS[],2)</f>
        <v>Hamsah</v>
      </c>
      <c r="G95" s="16">
        <f ca="1">VLOOKUP(B95,'CUSTOMERS'!$A$2:$G$201,7)</f>
        <v>43198</v>
      </c>
    </row>
    <row r="96" spans="1:7" x14ac:dyDescent="0.2">
      <c r="A96" s="9">
        <v>95</v>
      </c>
      <c r="B96" s="9">
        <f t="shared" ca="1" si="5"/>
        <v>152</v>
      </c>
      <c r="C96" s="23">
        <f t="shared" ca="1" si="3"/>
        <v>45035.86030202164</v>
      </c>
      <c r="D96" s="9" t="str">
        <f ca="1">_xlfn.CONCAT(VLOOKUP(RANDBETWEEN(1,7),PROJECTS!$J$3:$K$10,2),"",TRIM(RIGHT(SUBSTITUTE(F96," ",REPT(" ",100)),100)))</f>
        <v>Some Booyah</v>
      </c>
      <c r="E96" s="9">
        <f t="shared" ca="1" si="4"/>
        <v>29</v>
      </c>
      <c r="F96" s="9" t="str">
        <f ca="1">VLOOKUP(PROJECTS[[#This Row],[Product_ID]],PRODUCTS[],2)</f>
        <v>Booyah</v>
      </c>
      <c r="G96" s="14">
        <f ca="1">VLOOKUP(B96,'CUSTOMERS'!$A$2:$G$201,7)</f>
        <v>43760</v>
      </c>
    </row>
    <row r="97" spans="1:7" x14ac:dyDescent="0.2">
      <c r="A97" s="10">
        <v>96</v>
      </c>
      <c r="B97" s="10">
        <f t="shared" ca="1" si="5"/>
        <v>9</v>
      </c>
      <c r="C97" s="25">
        <f t="shared" ca="1" si="3"/>
        <v>44009.072342399479</v>
      </c>
      <c r="D97" s="10" t="str">
        <f ca="1">_xlfn.CONCAT(VLOOKUP(RANDBETWEEN(1,7),PROJECTS!$J$3:$K$10,2),"",TRIM(RIGHT(SUBSTITUTE(F97," ",REPT(" ",100)),100)))</f>
        <v>Menorah</v>
      </c>
      <c r="E97" s="10">
        <f t="shared" ca="1" si="4"/>
        <v>33</v>
      </c>
      <c r="F97" s="10" t="str">
        <f ca="1">VLOOKUP(PROJECTS[[#This Row],[Product_ID]],PRODUCTS[],2)</f>
        <v>Menorah</v>
      </c>
      <c r="G97" s="16">
        <f ca="1">VLOOKUP(B97,'CUSTOMERS'!$A$2:$G$201,7)</f>
        <v>43894</v>
      </c>
    </row>
    <row r="98" spans="1:7" x14ac:dyDescent="0.2">
      <c r="A98" s="9">
        <v>97</v>
      </c>
      <c r="B98" s="9">
        <f t="shared" ca="1" si="5"/>
        <v>122</v>
      </c>
      <c r="C98" s="23">
        <f t="shared" ca="1" si="3"/>
        <v>45322.515826380659</v>
      </c>
      <c r="D98" s="9" t="str">
        <f ca="1">_xlfn.CONCAT(VLOOKUP(RANDBETWEEN(1,7),PROJECTS!$J$3:$K$10,2),"",TRIM(RIGHT(SUBSTITUTE(F98," ",REPT(" ",100)),100)))</f>
        <v>Some Greatest</v>
      </c>
      <c r="E98" s="9">
        <f t="shared" ca="1" si="4"/>
        <v>18</v>
      </c>
      <c r="F98" s="9" t="str">
        <f ca="1">VLOOKUP(PROJECTS[[#This Row],[Product_ID]],PRODUCTS[],2)</f>
        <v>World's Greatest</v>
      </c>
      <c r="G98" s="14">
        <f ca="1">VLOOKUP(B98,'CUSTOMERS'!$A$2:$G$201,7)</f>
        <v>42987</v>
      </c>
    </row>
    <row r="99" spans="1:7" x14ac:dyDescent="0.2">
      <c r="A99" s="10">
        <v>98</v>
      </c>
      <c r="B99" s="10">
        <f t="shared" ca="1" si="5"/>
        <v>139</v>
      </c>
      <c r="C99" s="25">
        <f t="shared" ca="1" si="3"/>
        <v>45392.565298797883</v>
      </c>
      <c r="D99" s="10" t="str">
        <f ca="1">_xlfn.CONCAT(VLOOKUP(RANDBETWEEN(1,7),PROJECTS!$J$3:$K$10,2),"",TRIM(RIGHT(SUBSTITUTE(F99," ",REPT(" ",100)),100)))</f>
        <v>Cool Diary</v>
      </c>
      <c r="E99" s="10">
        <f t="shared" ca="1" si="4"/>
        <v>49</v>
      </c>
      <c r="F99" s="10" t="str">
        <f ca="1">VLOOKUP(PROJECTS[[#This Row],[Product_ID]],PRODUCTS[],2)</f>
        <v>Dear Diary</v>
      </c>
      <c r="G99" s="16">
        <f ca="1">VLOOKUP(B99,'CUSTOMERS'!$A$2:$G$201,7)</f>
        <v>44130</v>
      </c>
    </row>
    <row r="100" spans="1:7" x14ac:dyDescent="0.2">
      <c r="A100" s="9">
        <v>99</v>
      </c>
      <c r="B100" s="9">
        <f t="shared" ca="1" si="5"/>
        <v>86</v>
      </c>
      <c r="C100" s="23">
        <f t="shared" ca="1" si="3"/>
        <v>45395.489297315653</v>
      </c>
      <c r="D100" s="9" t="str">
        <f ca="1">_xlfn.CONCAT(VLOOKUP(RANDBETWEEN(1,7),PROJECTS!$J$3:$K$10,2),"",TRIM(RIGHT(SUBSTITUTE(F100," ",REPT(" ",100)),100)))</f>
        <v>Cool Greatest</v>
      </c>
      <c r="E100" s="9">
        <f t="shared" ca="1" si="4"/>
        <v>18</v>
      </c>
      <c r="F100" s="9" t="str">
        <f ca="1">VLOOKUP(PROJECTS[[#This Row],[Product_ID]],PRODUCTS[],2)</f>
        <v>World's Greatest</v>
      </c>
      <c r="G100" s="14">
        <f ca="1">VLOOKUP(B100,'CUSTOMERS'!$A$2:$G$201,7)</f>
        <v>44096</v>
      </c>
    </row>
    <row r="101" spans="1:7" x14ac:dyDescent="0.2">
      <c r="A101" s="10">
        <v>100</v>
      </c>
      <c r="B101" s="10">
        <f t="shared" ca="1" si="5"/>
        <v>85</v>
      </c>
      <c r="C101" s="25">
        <f t="shared" ca="1" si="3"/>
        <v>45352.93355092156</v>
      </c>
      <c r="D101" s="10" t="str">
        <f ca="1">_xlfn.CONCAT(VLOOKUP(RANDBETWEEN(1,7),PROJECTS!$J$3:$K$10,2),"",TRIM(RIGHT(SUBSTITUTE(F101," ",REPT(" ",100)),100)))</f>
        <v>Special Mug</v>
      </c>
      <c r="E101" s="10">
        <f t="shared" ca="1" si="4"/>
        <v>21</v>
      </c>
      <c r="F101" s="10" t="str">
        <f ca="1">VLOOKUP(PROJECTS[[#This Row],[Product_ID]],PRODUCTS[],2)</f>
        <v>Beer Mug</v>
      </c>
      <c r="G101" s="16">
        <f ca="1">VLOOKUP(B101,'CUSTOMERS'!$A$2:$G$201,7)</f>
        <v>43630</v>
      </c>
    </row>
    <row r="102" spans="1:7" x14ac:dyDescent="0.2">
      <c r="A102" s="9">
        <v>101</v>
      </c>
      <c r="B102" s="9">
        <f t="shared" ca="1" si="5"/>
        <v>109</v>
      </c>
      <c r="C102" s="23">
        <f t="shared" ca="1" si="3"/>
        <v>44713.775822400741</v>
      </c>
      <c r="D102" s="9" t="str">
        <f ca="1">_xlfn.CONCAT(VLOOKUP(RANDBETWEEN(1,7),PROJECTS!$J$3:$K$10,2),"",TRIM(RIGHT(SUBSTITUTE(F102," ",REPT(" ",100)),100)))</f>
        <v>Unusual Pillow</v>
      </c>
      <c r="E102" s="9">
        <f t="shared" ca="1" si="4"/>
        <v>35</v>
      </c>
      <c r="F102" s="9" t="str">
        <f ca="1">VLOOKUP(PROJECTS[[#This Row],[Product_ID]],PRODUCTS[],2)</f>
        <v>Indoor Pillow</v>
      </c>
      <c r="G102" s="14">
        <f ca="1">VLOOKUP(B102,'CUSTOMERS'!$A$2:$G$201,7)</f>
        <v>44065</v>
      </c>
    </row>
    <row r="103" spans="1:7" x14ac:dyDescent="0.2">
      <c r="A103" s="10">
        <v>102</v>
      </c>
      <c r="B103" s="10">
        <f t="shared" ca="1" si="5"/>
        <v>68</v>
      </c>
      <c r="C103" s="25">
        <f t="shared" ca="1" si="3"/>
        <v>44152.006549394013</v>
      </c>
      <c r="D103" s="10" t="str">
        <f ca="1">_xlfn.CONCAT(VLOOKUP(RANDBETWEEN(1,7),PROJECTS!$J$3:$K$10,2),"",TRIM(RIGHT(SUBSTITUTE(F103," ",REPT(" ",100)),100)))</f>
        <v>Some Calendar</v>
      </c>
      <c r="E103" s="10">
        <f t="shared" ca="1" si="4"/>
        <v>6</v>
      </c>
      <c r="F103" s="10" t="str">
        <f ca="1">VLOOKUP(PROJECTS[[#This Row],[Product_ID]],PRODUCTS[],2)</f>
        <v>White Calendar</v>
      </c>
      <c r="G103" s="16">
        <f ca="1">VLOOKUP(B103,'CUSTOMERS'!$A$2:$G$201,7)</f>
        <v>43743</v>
      </c>
    </row>
    <row r="104" spans="1:7" x14ac:dyDescent="0.2">
      <c r="A104" s="9">
        <v>103</v>
      </c>
      <c r="B104" s="9">
        <f t="shared" ca="1" si="5"/>
        <v>173</v>
      </c>
      <c r="C104" s="23">
        <f t="shared" ca="1" si="3"/>
        <v>44819.878414967679</v>
      </c>
      <c r="D104" s="9" t="str">
        <f ca="1">_xlfn.CONCAT(VLOOKUP(RANDBETWEEN(1,7),PROJECTS!$J$3:$K$10,2),"",TRIM(RIGHT(SUBSTITUTE(F104," ",REPT(" ",100)),100)))</f>
        <v>Cheap Tile</v>
      </c>
      <c r="E104" s="9">
        <f t="shared" ca="1" si="4"/>
        <v>45</v>
      </c>
      <c r="F104" s="9" t="str">
        <f ca="1">VLOOKUP(PROJECTS[[#This Row],[Product_ID]],PRODUCTS[],2)</f>
        <v>Metal Tile</v>
      </c>
      <c r="G104" s="14">
        <f ca="1">VLOOKUP(B104,'CUSTOMERS'!$A$2:$G$201,7)</f>
        <v>42790</v>
      </c>
    </row>
    <row r="105" spans="1:7" x14ac:dyDescent="0.2">
      <c r="A105" s="10">
        <v>104</v>
      </c>
      <c r="B105" s="10">
        <f t="shared" ca="1" si="5"/>
        <v>129</v>
      </c>
      <c r="C105" s="25">
        <f t="shared" ca="1" si="3"/>
        <v>44634.477135157642</v>
      </c>
      <c r="D105" s="10" t="str">
        <f ca="1">_xlfn.CONCAT(VLOOKUP(RANDBETWEEN(1,7),PROJECTS!$J$3:$K$10,2),"",TRIM(RIGHT(SUBSTITUTE(F105," ",REPT(" ",100)),100)))</f>
        <v>Cool Puzzle</v>
      </c>
      <c r="E105" s="10">
        <f t="shared" ca="1" si="4"/>
        <v>12</v>
      </c>
      <c r="F105" s="10" t="str">
        <f ca="1">VLOOKUP(PROJECTS[[#This Row],[Product_ID]],PRODUCTS[],2)</f>
        <v>Collage Puzzle</v>
      </c>
      <c r="G105" s="16">
        <f ca="1">VLOOKUP(B105,'CUSTOMERS'!$A$2:$G$201,7)</f>
        <v>44078</v>
      </c>
    </row>
    <row r="106" spans="1:7" x14ac:dyDescent="0.2">
      <c r="A106" s="9">
        <v>105</v>
      </c>
      <c r="B106" s="9">
        <f t="shared" ca="1" si="5"/>
        <v>20</v>
      </c>
      <c r="C106" s="23">
        <f t="shared" ca="1" si="3"/>
        <v>44531.293303590872</v>
      </c>
      <c r="D106" s="9" t="str">
        <f ca="1">_xlfn.CONCAT(VLOOKUP(RANDBETWEEN(1,7),PROJECTS!$J$3:$K$10,2),"",TRIM(RIGHT(SUBSTITUTE(F106," ",REPT(" ",100)),100)))</f>
        <v>Some Pillow</v>
      </c>
      <c r="E106" s="9">
        <f t="shared" ca="1" si="4"/>
        <v>35</v>
      </c>
      <c r="F106" s="9" t="str">
        <f ca="1">VLOOKUP(PROJECTS[[#This Row],[Product_ID]],PRODUCTS[],2)</f>
        <v>Indoor Pillow</v>
      </c>
      <c r="G106" s="14">
        <f ca="1">VLOOKUP(B106,'CUSTOMERS'!$A$2:$G$201,7)</f>
        <v>44127</v>
      </c>
    </row>
    <row r="107" spans="1:7" x14ac:dyDescent="0.2">
      <c r="A107" s="10">
        <v>106</v>
      </c>
      <c r="B107" s="10">
        <f t="shared" ca="1" si="5"/>
        <v>80</v>
      </c>
      <c r="C107" s="25">
        <f t="shared" ca="1" si="3"/>
        <v>44637.451170692038</v>
      </c>
      <c r="D107" s="10" t="str">
        <f ca="1">_xlfn.CONCAT(VLOOKUP(RANDBETWEEN(1,7),PROJECTS!$J$3:$K$10,2),"",TRIM(RIGHT(SUBSTITUTE(F107," ",REPT(" ",100)),100)))</f>
        <v>Some Thoughts</v>
      </c>
      <c r="E107" s="10">
        <f t="shared" ca="1" si="4"/>
        <v>48</v>
      </c>
      <c r="F107" s="10" t="str">
        <f ca="1">VLOOKUP(PROJECTS[[#This Row],[Product_ID]],PRODUCTS[],2)</f>
        <v>Thoughts</v>
      </c>
      <c r="G107" s="16">
        <f ca="1">VLOOKUP(B107,'CUSTOMERS'!$A$2:$G$201,7)</f>
        <v>44159</v>
      </c>
    </row>
    <row r="108" spans="1:7" x14ac:dyDescent="0.2">
      <c r="A108" s="9">
        <v>107</v>
      </c>
      <c r="B108" s="9">
        <f t="shared" ca="1" si="5"/>
        <v>131</v>
      </c>
      <c r="C108" s="23">
        <f t="shared" ca="1" si="3"/>
        <v>45088.371521102737</v>
      </c>
      <c r="D108" s="9" t="str">
        <f ca="1">_xlfn.CONCAT(VLOOKUP(RANDBETWEEN(1,7),PROJECTS!$J$3:$K$10,2),"",TRIM(RIGHT(SUBSTITUTE(F108," ",REPT(" ",100)),100)))</f>
        <v>Cup</v>
      </c>
      <c r="E108" s="9">
        <f t="shared" ca="1" si="4"/>
        <v>19</v>
      </c>
      <c r="F108" s="9" t="str">
        <f ca="1">VLOOKUP(PROJECTS[[#This Row],[Product_ID]],PRODUCTS[],2)</f>
        <v>Moments Cup</v>
      </c>
      <c r="G108" s="14">
        <f ca="1">VLOOKUP(B108,'CUSTOMERS'!$A$2:$G$201,7)</f>
        <v>44052</v>
      </c>
    </row>
    <row r="109" spans="1:7" x14ac:dyDescent="0.2">
      <c r="A109" s="10">
        <v>108</v>
      </c>
      <c r="B109" s="10">
        <f t="shared" ca="1" si="5"/>
        <v>73</v>
      </c>
      <c r="C109" s="25">
        <f t="shared" ca="1" si="3"/>
        <v>44865.67328912393</v>
      </c>
      <c r="D109" s="10" t="str">
        <f ca="1">_xlfn.CONCAT(VLOOKUP(RANDBETWEEN(1,7),PROJECTS!$J$3:$K$10,2),"",TRIM(RIGHT(SUBSTITUTE(F109," ",REPT(" ",100)),100)))</f>
        <v>Cheap Puzzle</v>
      </c>
      <c r="E109" s="10">
        <f t="shared" ca="1" si="4"/>
        <v>10</v>
      </c>
      <c r="F109" s="10" t="str">
        <f ca="1">VLOOKUP(PROJECTS[[#This Row],[Product_ID]],PRODUCTS[],2)</f>
        <v>Collage Puzzle</v>
      </c>
      <c r="G109" s="16">
        <f ca="1">VLOOKUP(B109,'CUSTOMERS'!$A$2:$G$201,7)</f>
        <v>44188</v>
      </c>
    </row>
    <row r="110" spans="1:7" x14ac:dyDescent="0.2">
      <c r="A110" s="9">
        <v>109</v>
      </c>
      <c r="B110" s="9">
        <f t="shared" ca="1" si="5"/>
        <v>59</v>
      </c>
      <c r="C110" s="23">
        <f t="shared" ca="1" si="3"/>
        <v>44283.303523218718</v>
      </c>
      <c r="D110" s="9" t="str">
        <f ca="1">_xlfn.CONCAT(VLOOKUP(RANDBETWEEN(1,7),PROJECTS!$J$3:$K$10,2),"",TRIM(RIGHT(SUBSTITUTE(F110," ",REPT(" ",100)),100)))</f>
        <v>Puzzle</v>
      </c>
      <c r="E110" s="9">
        <f t="shared" ca="1" si="4"/>
        <v>9</v>
      </c>
      <c r="F110" s="9" t="str">
        <f ca="1">VLOOKUP(PROJECTS[[#This Row],[Product_ID]],PRODUCTS[],2)</f>
        <v>Collage Puzzle</v>
      </c>
      <c r="G110" s="14">
        <f ca="1">VLOOKUP(B110,'CUSTOMERS'!$A$2:$G$201,7)</f>
        <v>44061</v>
      </c>
    </row>
    <row r="111" spans="1:7" x14ac:dyDescent="0.2">
      <c r="A111" s="10">
        <v>110</v>
      </c>
      <c r="B111" s="10">
        <f t="shared" ca="1" si="5"/>
        <v>173</v>
      </c>
      <c r="C111" s="25">
        <f t="shared" ca="1" si="3"/>
        <v>43051.375273296602</v>
      </c>
      <c r="D111" s="10" t="str">
        <f ca="1">_xlfn.CONCAT(VLOOKUP(RANDBETWEEN(1,7),PROJECTS!$J$3:$K$10,2),"",TRIM(RIGHT(SUBSTITUTE(F111," ",REPT(" ",100)),100)))</f>
        <v>Cool Cocktails</v>
      </c>
      <c r="E111" s="10">
        <f t="shared" ca="1" si="4"/>
        <v>28</v>
      </c>
      <c r="F111" s="10" t="str">
        <f ca="1">VLOOKUP(PROJECTS[[#This Row],[Product_ID]],PRODUCTS[],2)</f>
        <v>Haunted Cocktails</v>
      </c>
      <c r="G111" s="16">
        <f ca="1">VLOOKUP(B111,'CUSTOMERS'!$A$2:$G$201,7)</f>
        <v>42790</v>
      </c>
    </row>
    <row r="112" spans="1:7" x14ac:dyDescent="0.2">
      <c r="A112" s="9">
        <v>111</v>
      </c>
      <c r="B112" s="9">
        <f t="shared" ca="1" si="5"/>
        <v>147</v>
      </c>
      <c r="C112" s="23">
        <f t="shared" ca="1" si="3"/>
        <v>44061.312809337345</v>
      </c>
      <c r="D112" s="9" t="str">
        <f ca="1">_xlfn.CONCAT(VLOOKUP(RANDBETWEEN(1,7),PROJECTS!$J$3:$K$10,2),"",TRIM(RIGHT(SUBSTITUTE(F112," ",REPT(" ",100)),100)))</f>
        <v>Thanks</v>
      </c>
      <c r="E112" s="9">
        <f t="shared" ca="1" si="4"/>
        <v>32</v>
      </c>
      <c r="F112" s="9" t="str">
        <f ca="1">VLOOKUP(PROJECTS[[#This Row],[Product_ID]],PRODUCTS[],2)</f>
        <v>Giving Thanks</v>
      </c>
      <c r="G112" s="14">
        <f ca="1">VLOOKUP(B112,'CUSTOMERS'!$A$2:$G$201,7)</f>
        <v>43421</v>
      </c>
    </row>
    <row r="113" spans="1:7" x14ac:dyDescent="0.2">
      <c r="A113" s="10">
        <v>112</v>
      </c>
      <c r="B113" s="10">
        <f t="shared" ca="1" si="5"/>
        <v>15</v>
      </c>
      <c r="C113" s="25">
        <f t="shared" ca="1" si="3"/>
        <v>44160.529489896348</v>
      </c>
      <c r="D113" s="10" t="str">
        <f ca="1">_xlfn.CONCAT(VLOOKUP(RANDBETWEEN(1,7),PROJECTS!$J$3:$K$10,2),"",TRIM(RIGHT(SUBSTITUTE(F113," ",REPT(" ",100)),100)))</f>
        <v>Wedding</v>
      </c>
      <c r="E113" s="10">
        <f t="shared" ca="1" si="4"/>
        <v>23</v>
      </c>
      <c r="F113" s="10" t="str">
        <f ca="1">VLOOKUP(PROJECTS[[#This Row],[Product_ID]],PRODUCTS[],2)</f>
        <v>Elegant Wedding</v>
      </c>
      <c r="G113" s="16">
        <f ca="1">VLOOKUP(B113,'CUSTOMERS'!$A$2:$G$201,7)</f>
        <v>43641</v>
      </c>
    </row>
    <row r="114" spans="1:7" x14ac:dyDescent="0.2">
      <c r="A114" s="9">
        <v>113</v>
      </c>
      <c r="B114" s="9">
        <f t="shared" ca="1" si="5"/>
        <v>33</v>
      </c>
      <c r="C114" s="23">
        <f t="shared" ca="1" si="3"/>
        <v>43893.631975316974</v>
      </c>
      <c r="D114" s="9" t="str">
        <f ca="1">_xlfn.CONCAT(VLOOKUP(RANDBETWEEN(1,7),PROJECTS!$J$3:$K$10,2),"",TRIM(RIGHT(SUBSTITUTE(F114," ",REPT(" ",100)),100)))</f>
        <v>Greet</v>
      </c>
      <c r="E114" s="9">
        <f t="shared" ca="1" si="4"/>
        <v>30</v>
      </c>
      <c r="F114" s="9" t="str">
        <f ca="1">VLOOKUP(PROJECTS[[#This Row],[Product_ID]],PRODUCTS[],2)</f>
        <v>Treat N Greet</v>
      </c>
      <c r="G114" s="14">
        <f ca="1">VLOOKUP(B114,'CUSTOMERS'!$A$2:$G$201,7)</f>
        <v>43607</v>
      </c>
    </row>
    <row r="115" spans="1:7" x14ac:dyDescent="0.2">
      <c r="A115" s="10">
        <v>114</v>
      </c>
      <c r="B115" s="10">
        <f t="shared" ca="1" si="5"/>
        <v>180</v>
      </c>
      <c r="C115" s="25">
        <f t="shared" ca="1" si="3"/>
        <v>45107.713405990158</v>
      </c>
      <c r="D115" s="10" t="str">
        <f ca="1">_xlfn.CONCAT(VLOOKUP(RANDBETWEEN(1,7),PROJECTS!$J$3:$K$10,2),"",TRIM(RIGHT(SUBSTITUTE(F115," ",REPT(" ",100)),100)))</f>
        <v>Unusual Blanket</v>
      </c>
      <c r="E115" s="10">
        <f t="shared" ca="1" si="4"/>
        <v>37</v>
      </c>
      <c r="F115" s="10" t="str">
        <f ca="1">VLOOKUP(PROJECTS[[#This Row],[Product_ID]],PRODUCTS[],2)</f>
        <v>Fleece Blanket</v>
      </c>
      <c r="G115" s="16">
        <f ca="1">VLOOKUP(B115,'CUSTOMERS'!$A$2:$G$201,7)</f>
        <v>43419</v>
      </c>
    </row>
    <row r="116" spans="1:7" x14ac:dyDescent="0.2">
      <c r="A116" s="9">
        <v>115</v>
      </c>
      <c r="B116" s="9">
        <f t="shared" ca="1" si="5"/>
        <v>19</v>
      </c>
      <c r="C116" s="23">
        <f t="shared" ca="1" si="3"/>
        <v>45071.538855045714</v>
      </c>
      <c r="D116" s="9" t="str">
        <f ca="1">_xlfn.CONCAT(VLOOKUP(RANDBETWEEN(1,7),PROJECTS!$J$3:$K$10,2),"",TRIM(RIGHT(SUBSTITUTE(F116," ",REPT(" ",100)),100)))</f>
        <v>Unusual Calendar</v>
      </c>
      <c r="E116" s="9">
        <f t="shared" ca="1" si="4"/>
        <v>8</v>
      </c>
      <c r="F116" s="9" t="str">
        <f ca="1">VLOOKUP(PROJECTS[[#This Row],[Product_ID]],PRODUCTS[],2)</f>
        <v>Wall Calendar</v>
      </c>
      <c r="G116" s="14">
        <f ca="1">VLOOKUP(B116,'CUSTOMERS'!$A$2:$G$201,7)</f>
        <v>43604</v>
      </c>
    </row>
    <row r="117" spans="1:7" x14ac:dyDescent="0.2">
      <c r="A117" s="10">
        <v>116</v>
      </c>
      <c r="B117" s="10">
        <f t="shared" ca="1" si="5"/>
        <v>25</v>
      </c>
      <c r="C117" s="25">
        <f t="shared" ca="1" si="3"/>
        <v>43520.910674913081</v>
      </c>
      <c r="D117" s="10" t="str">
        <f ca="1">_xlfn.CONCAT(VLOOKUP(RANDBETWEEN(1,7),PROJECTS!$J$3:$K$10,2),"",TRIM(RIGHT(SUBSTITUTE(F117," ",REPT(" ",100)),100)))</f>
        <v>Print</v>
      </c>
      <c r="E117" s="10">
        <f t="shared" ca="1" si="4"/>
        <v>41</v>
      </c>
      <c r="F117" s="10" t="str">
        <f ca="1">VLOOKUP(PROJECTS[[#This Row],[Product_ID]],PRODUCTS[],2)</f>
        <v>Acrylic Print</v>
      </c>
      <c r="G117" s="16">
        <f ca="1">VLOOKUP(B117,'CUSTOMERS'!$A$2:$G$201,7)</f>
        <v>43018</v>
      </c>
    </row>
    <row r="118" spans="1:7" x14ac:dyDescent="0.2">
      <c r="A118" s="9">
        <v>117</v>
      </c>
      <c r="B118" s="9">
        <f t="shared" ca="1" si="5"/>
        <v>56</v>
      </c>
      <c r="C118" s="23">
        <f t="shared" ca="1" si="3"/>
        <v>43733.953964052802</v>
      </c>
      <c r="D118" s="9" t="str">
        <f ca="1">_xlfn.CONCAT(VLOOKUP(RANDBETWEEN(1,7),PROJECTS!$J$3:$K$10,2),"",TRIM(RIGHT(SUBSTITUTE(F118," ",REPT(" ",100)),100)))</f>
        <v>Cool Print</v>
      </c>
      <c r="E118" s="9">
        <f t="shared" ca="1" si="4"/>
        <v>42</v>
      </c>
      <c r="F118" s="9" t="str">
        <f ca="1">VLOOKUP(PROJECTS[[#This Row],[Product_ID]],PRODUCTS[],2)</f>
        <v>Wood Print</v>
      </c>
      <c r="G118" s="14">
        <f ca="1">VLOOKUP(B118,'CUSTOMERS'!$A$2:$G$201,7)</f>
        <v>43634</v>
      </c>
    </row>
    <row r="119" spans="1:7" x14ac:dyDescent="0.2">
      <c r="A119" s="10">
        <v>118</v>
      </c>
      <c r="B119" s="10">
        <f t="shared" ca="1" si="5"/>
        <v>31</v>
      </c>
      <c r="C119" s="25">
        <f t="shared" ca="1" si="3"/>
        <v>44557.997025053824</v>
      </c>
      <c r="D119" s="10" t="str">
        <f ca="1">_xlfn.CONCAT(VLOOKUP(RANDBETWEEN(1,7),PROJECTS!$J$3:$K$10,2),"",TRIM(RIGHT(SUBSTITUTE(F119," ",REPT(" ",100)),100)))</f>
        <v>Special Tile</v>
      </c>
      <c r="E119" s="10">
        <f t="shared" ca="1" si="4"/>
        <v>46</v>
      </c>
      <c r="F119" s="10" t="str">
        <f ca="1">VLOOKUP(PROJECTS[[#This Row],[Product_ID]],PRODUCTS[],2)</f>
        <v>Canvas Tile</v>
      </c>
      <c r="G119" s="16">
        <f ca="1">VLOOKUP(B119,'CUSTOMERS'!$A$2:$G$201,7)</f>
        <v>43385</v>
      </c>
    </row>
    <row r="120" spans="1:7" x14ac:dyDescent="0.2">
      <c r="A120" s="9">
        <v>119</v>
      </c>
      <c r="B120" s="9">
        <f t="shared" ca="1" si="5"/>
        <v>173</v>
      </c>
      <c r="C120" s="23">
        <f t="shared" ca="1" si="3"/>
        <v>43825.51483191055</v>
      </c>
      <c r="D120" s="9" t="str">
        <f ca="1">_xlfn.CONCAT(VLOOKUP(RANDBETWEEN(1,7),PROJECTS!$J$3:$K$10,2),"",TRIM(RIGHT(SUBSTITUTE(F120," ",REPT(" ",100)),100)))</f>
        <v>Some Menorah</v>
      </c>
      <c r="E120" s="9">
        <f t="shared" ca="1" si="4"/>
        <v>33</v>
      </c>
      <c r="F120" s="9" t="str">
        <f ca="1">VLOOKUP(PROJECTS[[#This Row],[Product_ID]],PRODUCTS[],2)</f>
        <v>Menorah</v>
      </c>
      <c r="G120" s="14">
        <f ca="1">VLOOKUP(B120,'CUSTOMERS'!$A$2:$G$201,7)</f>
        <v>42790</v>
      </c>
    </row>
    <row r="121" spans="1:7" x14ac:dyDescent="0.2">
      <c r="A121" s="10">
        <v>120</v>
      </c>
      <c r="B121" s="10">
        <f t="shared" ca="1" si="5"/>
        <v>184</v>
      </c>
      <c r="C121" s="25">
        <f t="shared" ca="1" si="3"/>
        <v>44429.007261668186</v>
      </c>
      <c r="D121" s="10" t="str">
        <f ca="1">_xlfn.CONCAT(VLOOKUP(RANDBETWEEN(1,7),PROJECTS!$J$3:$K$10,2),"",TRIM(RIGHT(SUBSTITUTE(F121," ",REPT(" ",100)),100)))</f>
        <v>Puzzle</v>
      </c>
      <c r="E121" s="10">
        <f t="shared" ca="1" si="4"/>
        <v>12</v>
      </c>
      <c r="F121" s="10" t="str">
        <f ca="1">VLOOKUP(PROJECTS[[#This Row],[Product_ID]],PRODUCTS[],2)</f>
        <v>Collage Puzzle</v>
      </c>
      <c r="G121" s="16">
        <f ca="1">VLOOKUP(B121,'CUSTOMERS'!$A$2:$G$201,7)</f>
        <v>43322</v>
      </c>
    </row>
    <row r="122" spans="1:7" x14ac:dyDescent="0.2">
      <c r="A122" s="9">
        <v>121</v>
      </c>
      <c r="B122" s="9">
        <f t="shared" ca="1" si="5"/>
        <v>60</v>
      </c>
      <c r="C122" s="23">
        <f t="shared" ca="1" si="3"/>
        <v>43350.736431932979</v>
      </c>
      <c r="D122" s="9" t="str">
        <f ca="1">_xlfn.CONCAT(VLOOKUP(RANDBETWEEN(1,7),PROJECTS!$J$3:$K$10,2),"",TRIM(RIGHT(SUBSTITUTE(F122," ",REPT(" ",100)),100)))</f>
        <v>Unusual Calendar</v>
      </c>
      <c r="E122" s="9">
        <f t="shared" ca="1" si="4"/>
        <v>4</v>
      </c>
      <c r="F122" s="9" t="str">
        <f ca="1">VLOOKUP(PROJECTS[[#This Row],[Product_ID]],PRODUCTS[],2)</f>
        <v>Modern Calendar</v>
      </c>
      <c r="G122" s="14">
        <f ca="1">VLOOKUP(B122,'CUSTOMERS'!$A$2:$G$201,7)</f>
        <v>42781</v>
      </c>
    </row>
    <row r="123" spans="1:7" x14ac:dyDescent="0.2">
      <c r="A123" s="10">
        <v>122</v>
      </c>
      <c r="B123" s="10">
        <f t="shared" ca="1" si="5"/>
        <v>60</v>
      </c>
      <c r="C123" s="25">
        <f t="shared" ca="1" si="3"/>
        <v>43340.750720805583</v>
      </c>
      <c r="D123" s="10" t="str">
        <f ca="1">_xlfn.CONCAT(VLOOKUP(RANDBETWEEN(1,7),PROJECTS!$J$3:$K$10,2),"",TRIM(RIGHT(SUBSTITUTE(F123," ",REPT(" ",100)),100)))</f>
        <v>Some Pillow</v>
      </c>
      <c r="E123" s="10">
        <f t="shared" ca="1" si="4"/>
        <v>36</v>
      </c>
      <c r="F123" s="10" t="str">
        <f ca="1">VLOOKUP(PROJECTS[[#This Row],[Product_ID]],PRODUCTS[],2)</f>
        <v>Flight Pillow</v>
      </c>
      <c r="G123" s="16">
        <f ca="1">VLOOKUP(B123,'CUSTOMERS'!$A$2:$G$201,7)</f>
        <v>42781</v>
      </c>
    </row>
    <row r="124" spans="1:7" x14ac:dyDescent="0.2">
      <c r="A124" s="9">
        <v>123</v>
      </c>
      <c r="B124" s="9">
        <f t="shared" ca="1" si="5"/>
        <v>184</v>
      </c>
      <c r="C124" s="23">
        <f t="shared" ca="1" si="3"/>
        <v>44242.810975662745</v>
      </c>
      <c r="D124" s="9" t="str">
        <f ca="1">_xlfn.CONCAT(VLOOKUP(RANDBETWEEN(1,7),PROJECTS!$J$3:$K$10,2),"",TRIM(RIGHT(SUBSTITUTE(F124," ",REPT(" ",100)),100)))</f>
        <v>Unusual Star</v>
      </c>
      <c r="E124" s="9">
        <f t="shared" ca="1" si="4"/>
        <v>34</v>
      </c>
      <c r="F124" s="9" t="str">
        <f ca="1">VLOOKUP(PROJECTS[[#This Row],[Product_ID]],PRODUCTS[],2)</f>
        <v>Elegant Star</v>
      </c>
      <c r="G124" s="14">
        <f ca="1">VLOOKUP(B124,'CUSTOMERS'!$A$2:$G$201,7)</f>
        <v>43322</v>
      </c>
    </row>
    <row r="125" spans="1:7" x14ac:dyDescent="0.2">
      <c r="A125" s="10">
        <v>124</v>
      </c>
      <c r="B125" s="10">
        <f t="shared" ca="1" si="5"/>
        <v>146</v>
      </c>
      <c r="C125" s="25">
        <f t="shared" ca="1" si="3"/>
        <v>43208.256721400779</v>
      </c>
      <c r="D125" s="10" t="str">
        <f ca="1">_xlfn.CONCAT(VLOOKUP(RANDBETWEEN(1,7),PROJECTS!$J$3:$K$10,2),"",TRIM(RIGHT(SUBSTITUTE(F125," ",REPT(" ",100)),100)))</f>
        <v>Tile</v>
      </c>
      <c r="E125" s="10">
        <f t="shared" ca="1" si="4"/>
        <v>46</v>
      </c>
      <c r="F125" s="10" t="str">
        <f ca="1">VLOOKUP(PROJECTS[[#This Row],[Product_ID]],PRODUCTS[],2)</f>
        <v>Canvas Tile</v>
      </c>
      <c r="G125" s="16">
        <f ca="1">VLOOKUP(B125,'CUSTOMERS'!$A$2:$G$201,7)</f>
        <v>42895</v>
      </c>
    </row>
    <row r="126" spans="1:7" x14ac:dyDescent="0.2">
      <c r="A126" s="9">
        <v>125</v>
      </c>
      <c r="B126" s="9">
        <f t="shared" ca="1" si="5"/>
        <v>16</v>
      </c>
      <c r="C126" s="23">
        <f t="shared" ca="1" si="3"/>
        <v>44315.79310319075</v>
      </c>
      <c r="D126" s="9" t="str">
        <f ca="1">_xlfn.CONCAT(VLOOKUP(RANDBETWEEN(1,7),PROJECTS!$J$3:$K$10,2),"",TRIM(RIGHT(SUBSTITUTE(F126," ",REPT(" ",100)),100)))</f>
        <v>Cool Wedding</v>
      </c>
      <c r="E126" s="9">
        <f t="shared" ca="1" si="4"/>
        <v>22</v>
      </c>
      <c r="F126" s="9" t="str">
        <f ca="1">VLOOKUP(PROJECTS[[#This Row],[Product_ID]],PRODUCTS[],2)</f>
        <v>Simple Wedding</v>
      </c>
      <c r="G126" s="14">
        <f ca="1">VLOOKUP(B126,'CUSTOMERS'!$A$2:$G$201,7)</f>
        <v>43017</v>
      </c>
    </row>
    <row r="127" spans="1:7" x14ac:dyDescent="0.2">
      <c r="A127" s="10">
        <v>126</v>
      </c>
      <c r="B127" s="10">
        <f t="shared" ca="1" si="5"/>
        <v>47</v>
      </c>
      <c r="C127" s="25">
        <f t="shared" ca="1" si="3"/>
        <v>45256.613941941796</v>
      </c>
      <c r="D127" s="10" t="str">
        <f ca="1">_xlfn.CONCAT(VLOOKUP(RANDBETWEEN(1,7),PROJECTS!$J$3:$K$10,2),"",TRIM(RIGHT(SUBSTITUTE(F127," ",REPT(" ",100)),100)))</f>
        <v>Cheap Tile</v>
      </c>
      <c r="E127" s="10">
        <f t="shared" ca="1" si="4"/>
        <v>44</v>
      </c>
      <c r="F127" s="10" t="str">
        <f ca="1">VLOOKUP(PROJECTS[[#This Row],[Product_ID]],PRODUCTS[],2)</f>
        <v>Metal Tile</v>
      </c>
      <c r="G127" s="16">
        <f ca="1">VLOOKUP(B127,'CUSTOMERS'!$A$2:$G$201,7)</f>
        <v>43671</v>
      </c>
    </row>
    <row r="128" spans="1:7" x14ac:dyDescent="0.2">
      <c r="A128" s="9">
        <v>127</v>
      </c>
      <c r="B128" s="9">
        <f t="shared" ca="1" si="5"/>
        <v>15</v>
      </c>
      <c r="C128" s="23">
        <f t="shared" ca="1" si="3"/>
        <v>45120.994007889734</v>
      </c>
      <c r="D128" s="9" t="str">
        <f ca="1">_xlfn.CONCAT(VLOOKUP(RANDBETWEEN(1,7),PROJECTS!$J$3:$K$10,2),"",TRIM(RIGHT(SUBSTITUTE(F128," ",REPT(" ",100)),100)))</f>
        <v>Bottle</v>
      </c>
      <c r="E128" s="9">
        <f t="shared" ca="1" si="4"/>
        <v>2</v>
      </c>
      <c r="F128" s="9" t="str">
        <f ca="1">VLOOKUP(PROJECTS[[#This Row],[Product_ID]],PRODUCTS[],2)</f>
        <v>Water Bottle</v>
      </c>
      <c r="G128" s="14">
        <f ca="1">VLOOKUP(B128,'CUSTOMERS'!$A$2:$G$201,7)</f>
        <v>43641</v>
      </c>
    </row>
    <row r="129" spans="1:7" x14ac:dyDescent="0.2">
      <c r="A129" s="10">
        <v>128</v>
      </c>
      <c r="B129" s="10">
        <f t="shared" ca="1" si="5"/>
        <v>11</v>
      </c>
      <c r="C129" s="25">
        <f t="shared" ca="1" si="3"/>
        <v>44291.733019017833</v>
      </c>
      <c r="D129" s="10" t="str">
        <f ca="1">_xlfn.CONCAT(VLOOKUP(RANDBETWEEN(1,7),PROJECTS!$J$3:$K$10,2),"",TRIM(RIGHT(SUBSTITUTE(F129," ",REPT(" ",100)),100)))</f>
        <v>Some Memories</v>
      </c>
      <c r="E129" s="10">
        <f t="shared" ca="1" si="4"/>
        <v>25</v>
      </c>
      <c r="F129" s="10" t="str">
        <f ca="1">VLOOKUP(PROJECTS[[#This Row],[Product_ID]],PRODUCTS[],2)</f>
        <v>Travel Memories</v>
      </c>
      <c r="G129" s="16">
        <f ca="1">VLOOKUP(B129,'CUSTOMERS'!$A$2:$G$201,7)</f>
        <v>42985</v>
      </c>
    </row>
    <row r="130" spans="1:7" x14ac:dyDescent="0.2">
      <c r="A130" s="9">
        <v>129</v>
      </c>
      <c r="B130" s="9">
        <f t="shared" ca="1" si="5"/>
        <v>57</v>
      </c>
      <c r="C130" s="23">
        <f t="shared" ref="C130:C193" ca="1" si="6">G130+RANDBETWEEN(0,TODAY()-G130)+RAND()</f>
        <v>44831.321000684482</v>
      </c>
      <c r="D130" s="9" t="str">
        <f ca="1">_xlfn.CONCAT(VLOOKUP(RANDBETWEEN(1,7),PROJECTS!$J$3:$K$10,2),"",TRIM(RIGHT(SUBSTITUTE(F130," ",REPT(" ",100)),100)))</f>
        <v>Unusual Tile</v>
      </c>
      <c r="E130" s="9">
        <f t="shared" ref="E130:E193" ca="1" si="7">RANDBETWEEN(1,50)</f>
        <v>46</v>
      </c>
      <c r="F130" s="9" t="str">
        <f ca="1">VLOOKUP(PROJECTS[[#This Row],[Product_ID]],PRODUCTS[],2)</f>
        <v>Canvas Tile</v>
      </c>
      <c r="G130" s="14">
        <f ca="1">VLOOKUP(B130,'CUSTOMERS'!$A$2:$G$201,7)</f>
        <v>43989</v>
      </c>
    </row>
    <row r="131" spans="1:7" x14ac:dyDescent="0.2">
      <c r="A131" s="10">
        <v>130</v>
      </c>
      <c r="B131" s="10">
        <f t="shared" ref="B131:B194" ca="1" si="8">RANDBETWEEN(1,200)</f>
        <v>162</v>
      </c>
      <c r="C131" s="25">
        <f t="shared" ca="1" si="6"/>
        <v>44917.865618235541</v>
      </c>
      <c r="D131" s="10" t="str">
        <f ca="1">_xlfn.CONCAT(VLOOKUP(RANDBETWEEN(1,7),PROJECTS!$J$3:$K$10,2),"",TRIM(RIGHT(SUBSTITUTE(F131," ",REPT(" ",100)),100)))</f>
        <v>Cheap Greet</v>
      </c>
      <c r="E131" s="10">
        <f t="shared" ca="1" si="7"/>
        <v>30</v>
      </c>
      <c r="F131" s="10" t="str">
        <f ca="1">VLOOKUP(PROJECTS[[#This Row],[Product_ID]],PRODUCTS[],2)</f>
        <v>Treat N Greet</v>
      </c>
      <c r="G131" s="16">
        <f ca="1">VLOOKUP(B131,'CUSTOMERS'!$A$2:$G$201,7)</f>
        <v>43041</v>
      </c>
    </row>
    <row r="132" spans="1:7" x14ac:dyDescent="0.2">
      <c r="A132" s="9">
        <v>131</v>
      </c>
      <c r="B132" s="9">
        <f t="shared" ca="1" si="8"/>
        <v>198</v>
      </c>
      <c r="C132" s="23">
        <f t="shared" ca="1" si="6"/>
        <v>45377.795209285614</v>
      </c>
      <c r="D132" s="9" t="str">
        <f ca="1">_xlfn.CONCAT(VLOOKUP(RANDBETWEEN(1,7),PROJECTS!$J$3:$K$10,2),"",TRIM(RIGHT(SUBSTITUTE(F132," ",REPT(" ",100)),100)))</f>
        <v>Unusual Cocktails</v>
      </c>
      <c r="E132" s="9">
        <f t="shared" ca="1" si="7"/>
        <v>28</v>
      </c>
      <c r="F132" s="9" t="str">
        <f ca="1">VLOOKUP(PROJECTS[[#This Row],[Product_ID]],PRODUCTS[],2)</f>
        <v>Haunted Cocktails</v>
      </c>
      <c r="G132" s="14">
        <f ca="1">VLOOKUP(B132,'CUSTOMERS'!$A$2:$G$201,7)</f>
        <v>42834</v>
      </c>
    </row>
    <row r="133" spans="1:7" x14ac:dyDescent="0.2">
      <c r="A133" s="10">
        <v>132</v>
      </c>
      <c r="B133" s="10">
        <f t="shared" ca="1" si="8"/>
        <v>81</v>
      </c>
      <c r="C133" s="25">
        <f t="shared" ca="1" si="6"/>
        <v>43265.610652606163</v>
      </c>
      <c r="D133" s="10" t="str">
        <f ca="1">_xlfn.CONCAT(VLOOKUP(RANDBETWEEN(1,7),PROJECTS!$J$3:$K$10,2),"",TRIM(RIGHT(SUBSTITUTE(F133," ",REPT(" ",100)),100)))</f>
        <v>Cool Calendar</v>
      </c>
      <c r="E133" s="10">
        <f t="shared" ca="1" si="7"/>
        <v>6</v>
      </c>
      <c r="F133" s="10" t="str">
        <f ca="1">VLOOKUP(PROJECTS[[#This Row],[Product_ID]],PRODUCTS[],2)</f>
        <v>White Calendar</v>
      </c>
      <c r="G133" s="16">
        <f ca="1">VLOOKUP(B133,'CUSTOMERS'!$A$2:$G$201,7)</f>
        <v>42867</v>
      </c>
    </row>
    <row r="134" spans="1:7" x14ac:dyDescent="0.2">
      <c r="A134" s="9">
        <v>133</v>
      </c>
      <c r="B134" s="9">
        <f t="shared" ca="1" si="8"/>
        <v>115</v>
      </c>
      <c r="C134" s="23">
        <f t="shared" ca="1" si="6"/>
        <v>45112.211168288741</v>
      </c>
      <c r="D134" s="9" t="str">
        <f ca="1">_xlfn.CONCAT(VLOOKUP(RANDBETWEEN(1,7),PROJECTS!$J$3:$K$10,2),"",TRIM(RIGHT(SUBSTITUTE(F134," ",REPT(" ",100)),100)))</f>
        <v>Special Booyah</v>
      </c>
      <c r="E134" s="9">
        <f t="shared" ca="1" si="7"/>
        <v>29</v>
      </c>
      <c r="F134" s="9" t="str">
        <f ca="1">VLOOKUP(PROJECTS[[#This Row],[Product_ID]],PRODUCTS[],2)</f>
        <v>Booyah</v>
      </c>
      <c r="G134" s="14">
        <f ca="1">VLOOKUP(B134,'CUSTOMERS'!$A$2:$G$201,7)</f>
        <v>42994</v>
      </c>
    </row>
    <row r="135" spans="1:7" x14ac:dyDescent="0.2">
      <c r="A135" s="10">
        <v>134</v>
      </c>
      <c r="B135" s="10">
        <f t="shared" ca="1" si="8"/>
        <v>109</v>
      </c>
      <c r="C135" s="25">
        <f t="shared" ca="1" si="6"/>
        <v>44244.858572927471</v>
      </c>
      <c r="D135" s="10" t="str">
        <f ca="1">_xlfn.CONCAT(VLOOKUP(RANDBETWEEN(1,7),PROJECTS!$J$3:$K$10,2),"",TRIM(RIGHT(SUBSTITUTE(F135," ",REPT(" ",100)),100)))</f>
        <v>Diary</v>
      </c>
      <c r="E135" s="10">
        <f t="shared" ca="1" si="7"/>
        <v>50</v>
      </c>
      <c r="F135" s="10" t="str">
        <f ca="1">VLOOKUP(PROJECTS[[#This Row],[Product_ID]],PRODUCTS[],2)</f>
        <v>Dear Diary</v>
      </c>
      <c r="G135" s="16">
        <f ca="1">VLOOKUP(B135,'CUSTOMERS'!$A$2:$G$201,7)</f>
        <v>44065</v>
      </c>
    </row>
    <row r="136" spans="1:7" x14ac:dyDescent="0.2">
      <c r="A136" s="9">
        <v>135</v>
      </c>
      <c r="B136" s="9">
        <f t="shared" ca="1" si="8"/>
        <v>160</v>
      </c>
      <c r="C136" s="23">
        <f t="shared" ca="1" si="6"/>
        <v>44328.543972492291</v>
      </c>
      <c r="D136" s="9" t="str">
        <f ca="1">_xlfn.CONCAT(VLOOKUP(RANDBETWEEN(1,7),PROJECTS!$J$3:$K$10,2),"",TRIM(RIGHT(SUBSTITUTE(F136," ",REPT(" ",100)),100)))</f>
        <v>Cheap Bottle</v>
      </c>
      <c r="E136" s="9">
        <f t="shared" ca="1" si="7"/>
        <v>2</v>
      </c>
      <c r="F136" s="9" t="str">
        <f ca="1">VLOOKUP(PROJECTS[[#This Row],[Product_ID]],PRODUCTS[],2)</f>
        <v>Water Bottle</v>
      </c>
      <c r="G136" s="14">
        <f ca="1">VLOOKUP(B136,'CUSTOMERS'!$A$2:$G$201,7)</f>
        <v>43680</v>
      </c>
    </row>
    <row r="137" spans="1:7" x14ac:dyDescent="0.2">
      <c r="A137" s="10">
        <v>136</v>
      </c>
      <c r="B137" s="10">
        <f t="shared" ca="1" si="8"/>
        <v>188</v>
      </c>
      <c r="C137" s="25">
        <f t="shared" ca="1" si="6"/>
        <v>44175.562401391137</v>
      </c>
      <c r="D137" s="10" t="str">
        <f ca="1">_xlfn.CONCAT(VLOOKUP(RANDBETWEEN(1,7),PROJECTS!$J$3:$K$10,2),"",TRIM(RIGHT(SUBSTITUTE(F137," ",REPT(" ",100)),100)))</f>
        <v>Tile</v>
      </c>
      <c r="E137" s="10">
        <f t="shared" ca="1" si="7"/>
        <v>46</v>
      </c>
      <c r="F137" s="10" t="str">
        <f ca="1">VLOOKUP(PROJECTS[[#This Row],[Product_ID]],PRODUCTS[],2)</f>
        <v>Canvas Tile</v>
      </c>
      <c r="G137" s="16">
        <f ca="1">VLOOKUP(B137,'CUSTOMERS'!$A$2:$G$201,7)</f>
        <v>42938</v>
      </c>
    </row>
    <row r="138" spans="1:7" x14ac:dyDescent="0.2">
      <c r="A138" s="9">
        <v>137</v>
      </c>
      <c r="B138" s="9">
        <f t="shared" ca="1" si="8"/>
        <v>43</v>
      </c>
      <c r="C138" s="23">
        <f t="shared" ca="1" si="6"/>
        <v>44517.80342591415</v>
      </c>
      <c r="D138" s="9" t="str">
        <f ca="1">_xlfn.CONCAT(VLOOKUP(RANDBETWEEN(1,7),PROJECTS!$J$3:$K$10,2),"",TRIM(RIGHT(SUBSTITUTE(F138," ",REPT(" ",100)),100)))</f>
        <v>Cool Greet</v>
      </c>
      <c r="E138" s="9">
        <f t="shared" ca="1" si="7"/>
        <v>30</v>
      </c>
      <c r="F138" s="9" t="str">
        <f ca="1">VLOOKUP(PROJECTS[[#This Row],[Product_ID]],PRODUCTS[],2)</f>
        <v>Treat N Greet</v>
      </c>
      <c r="G138" s="14">
        <f ca="1">VLOOKUP(B138,'CUSTOMERS'!$A$2:$G$201,7)</f>
        <v>43989</v>
      </c>
    </row>
    <row r="139" spans="1:7" x14ac:dyDescent="0.2">
      <c r="A139" s="10">
        <v>138</v>
      </c>
      <c r="B139" s="10">
        <f t="shared" ca="1" si="8"/>
        <v>62</v>
      </c>
      <c r="C139" s="25">
        <f t="shared" ca="1" si="6"/>
        <v>44516.91517156129</v>
      </c>
      <c r="D139" s="10" t="str">
        <f ca="1">_xlfn.CONCAT(VLOOKUP(RANDBETWEEN(1,7),PROJECTS!$J$3:$K$10,2),"",TRIM(RIGHT(SUBSTITUTE(F139," ",REPT(" ",100)),100)))</f>
        <v>Puzzle</v>
      </c>
      <c r="E139" s="10">
        <f t="shared" ca="1" si="7"/>
        <v>13</v>
      </c>
      <c r="F139" s="10" t="str">
        <f ca="1">VLOOKUP(PROJECTS[[#This Row],[Product_ID]],PRODUCTS[],2)</f>
        <v>Collage Puzzle</v>
      </c>
      <c r="G139" s="16">
        <f ca="1">VLOOKUP(B139,'CUSTOMERS'!$A$2:$G$201,7)</f>
        <v>43502</v>
      </c>
    </row>
    <row r="140" spans="1:7" x14ac:dyDescent="0.2">
      <c r="A140" s="9">
        <v>139</v>
      </c>
      <c r="B140" s="9">
        <f t="shared" ca="1" si="8"/>
        <v>96</v>
      </c>
      <c r="C140" s="23">
        <f t="shared" ca="1" si="6"/>
        <v>44289.288867071322</v>
      </c>
      <c r="D140" s="9" t="str">
        <f ca="1">_xlfn.CONCAT(VLOOKUP(RANDBETWEEN(1,7),PROJECTS!$J$3:$K$10,2),"",TRIM(RIGHT(SUBSTITUTE(F140," ",REPT(" ",100)),100)))</f>
        <v>Special Calendar</v>
      </c>
      <c r="E140" s="9">
        <f t="shared" ca="1" si="7"/>
        <v>5</v>
      </c>
      <c r="F140" s="9" t="str">
        <f ca="1">VLOOKUP(PROJECTS[[#This Row],[Product_ID]],PRODUCTS[],2)</f>
        <v>Wall Calendar</v>
      </c>
      <c r="G140" s="14">
        <f ca="1">VLOOKUP(B140,'CUSTOMERS'!$A$2:$G$201,7)</f>
        <v>44080</v>
      </c>
    </row>
    <row r="141" spans="1:7" x14ac:dyDescent="0.2">
      <c r="A141" s="10">
        <v>140</v>
      </c>
      <c r="B141" s="10">
        <f t="shared" ca="1" si="8"/>
        <v>126</v>
      </c>
      <c r="C141" s="25">
        <f t="shared" ca="1" si="6"/>
        <v>44008.252572277161</v>
      </c>
      <c r="D141" s="10" t="str">
        <f ca="1">_xlfn.CONCAT(VLOOKUP(RANDBETWEEN(1,7),PROJECTS!$J$3:$K$10,2),"",TRIM(RIGHT(SUBSTITUTE(F141," ",REPT(" ",100)),100)))</f>
        <v>Bottle</v>
      </c>
      <c r="E141" s="10">
        <f t="shared" ca="1" si="7"/>
        <v>2</v>
      </c>
      <c r="F141" s="10" t="str">
        <f ca="1">VLOOKUP(PROJECTS[[#This Row],[Product_ID]],PRODUCTS[],2)</f>
        <v>Water Bottle</v>
      </c>
      <c r="G141" s="16">
        <f ca="1">VLOOKUP(B141,'CUSTOMERS'!$A$2:$G$201,7)</f>
        <v>43945</v>
      </c>
    </row>
    <row r="142" spans="1:7" x14ac:dyDescent="0.2">
      <c r="A142" s="9">
        <v>141</v>
      </c>
      <c r="B142" s="9">
        <f t="shared" ca="1" si="8"/>
        <v>7</v>
      </c>
      <c r="C142" s="23">
        <f t="shared" ca="1" si="6"/>
        <v>44839.357195921919</v>
      </c>
      <c r="D142" s="9" t="str">
        <f ca="1">_xlfn.CONCAT(VLOOKUP(RANDBETWEEN(1,7),PROJECTS!$J$3:$K$10,2),"",TRIM(RIGHT(SUBSTITUTE(F142," ",REPT(" ",100)),100)))</f>
        <v>Special Bottle</v>
      </c>
      <c r="E142" s="9">
        <f t="shared" ca="1" si="7"/>
        <v>2</v>
      </c>
      <c r="F142" s="9" t="str">
        <f ca="1">VLOOKUP(PROJECTS[[#This Row],[Product_ID]],PRODUCTS[],2)</f>
        <v>Water Bottle</v>
      </c>
      <c r="G142" s="14">
        <f ca="1">VLOOKUP(B142,'CUSTOMERS'!$A$2:$G$201,7)</f>
        <v>43895</v>
      </c>
    </row>
    <row r="143" spans="1:7" x14ac:dyDescent="0.2">
      <c r="A143" s="10">
        <v>142</v>
      </c>
      <c r="B143" s="10">
        <f t="shared" ca="1" si="8"/>
        <v>111</v>
      </c>
      <c r="C143" s="25">
        <f t="shared" ca="1" si="6"/>
        <v>43303.581031526533</v>
      </c>
      <c r="D143" s="10" t="str">
        <f ca="1">_xlfn.CONCAT(VLOOKUP(RANDBETWEEN(1,7),PROJECTS!$J$3:$K$10,2),"",TRIM(RIGHT(SUBSTITUTE(F143," ",REPT(" ",100)),100)))</f>
        <v>Unusual Calendar</v>
      </c>
      <c r="E143" s="10">
        <f t="shared" ca="1" si="7"/>
        <v>7</v>
      </c>
      <c r="F143" s="10" t="str">
        <f ca="1">VLOOKUP(PROJECTS[[#This Row],[Product_ID]],PRODUCTS[],2)</f>
        <v>Modern Calendar</v>
      </c>
      <c r="G143" s="16">
        <f ca="1">VLOOKUP(B143,'CUSTOMERS'!$A$2:$G$201,7)</f>
        <v>42956</v>
      </c>
    </row>
    <row r="144" spans="1:7" x14ac:dyDescent="0.2">
      <c r="A144" s="9">
        <v>143</v>
      </c>
      <c r="B144" s="9">
        <f t="shared" ca="1" si="8"/>
        <v>62</v>
      </c>
      <c r="C144" s="23">
        <f t="shared" ca="1" si="6"/>
        <v>44711.987690926944</v>
      </c>
      <c r="D144" s="9" t="str">
        <f ca="1">_xlfn.CONCAT(VLOOKUP(RANDBETWEEN(1,7),PROJECTS!$J$3:$K$10,2),"",TRIM(RIGHT(SUBSTITUTE(F144," ",REPT(" ",100)),100)))</f>
        <v>Unusual Calendar</v>
      </c>
      <c r="E144" s="9">
        <f t="shared" ca="1" si="7"/>
        <v>3</v>
      </c>
      <c r="F144" s="9" t="str">
        <f ca="1">VLOOKUP(PROJECTS[[#This Row],[Product_ID]],PRODUCTS[],2)</f>
        <v>White Calendar</v>
      </c>
      <c r="G144" s="14">
        <f ca="1">VLOOKUP(B144,'CUSTOMERS'!$A$2:$G$201,7)</f>
        <v>43502</v>
      </c>
    </row>
    <row r="145" spans="1:7" x14ac:dyDescent="0.2">
      <c r="A145" s="10">
        <v>144</v>
      </c>
      <c r="B145" s="10">
        <f t="shared" ca="1" si="8"/>
        <v>168</v>
      </c>
      <c r="C145" s="25">
        <f t="shared" ca="1" si="6"/>
        <v>43866.638380542543</v>
      </c>
      <c r="D145" s="10" t="str">
        <f ca="1">_xlfn.CONCAT(VLOOKUP(RANDBETWEEN(1,7),PROJECTS!$J$3:$K$10,2),"",TRIM(RIGHT(SUBSTITUTE(F145," ",REPT(" ",100)),100)))</f>
        <v>Cool Tile</v>
      </c>
      <c r="E145" s="10">
        <f t="shared" ca="1" si="7"/>
        <v>44</v>
      </c>
      <c r="F145" s="10" t="str">
        <f ca="1">VLOOKUP(PROJECTS[[#This Row],[Product_ID]],PRODUCTS[],2)</f>
        <v>Metal Tile</v>
      </c>
      <c r="G145" s="16">
        <f ca="1">VLOOKUP(B145,'CUSTOMERS'!$A$2:$G$201,7)</f>
        <v>43845</v>
      </c>
    </row>
    <row r="146" spans="1:7" x14ac:dyDescent="0.2">
      <c r="A146" s="9">
        <v>145</v>
      </c>
      <c r="B146" s="9">
        <f t="shared" ca="1" si="8"/>
        <v>149</v>
      </c>
      <c r="C146" s="23">
        <f t="shared" ca="1" si="6"/>
        <v>44336.830797917588</v>
      </c>
      <c r="D146" s="9" t="str">
        <f ca="1">_xlfn.CONCAT(VLOOKUP(RANDBETWEEN(1,7),PROJECTS!$J$3:$K$10,2),"",TRIM(RIGHT(SUBSTITUTE(F146," ",REPT(" ",100)),100)))</f>
        <v>Some Mug</v>
      </c>
      <c r="E146" s="9">
        <f t="shared" ca="1" si="7"/>
        <v>21</v>
      </c>
      <c r="F146" s="9" t="str">
        <f ca="1">VLOOKUP(PROJECTS[[#This Row],[Product_ID]],PRODUCTS[],2)</f>
        <v>Beer Mug</v>
      </c>
      <c r="G146" s="14">
        <f ca="1">VLOOKUP(B146,'CUSTOMERS'!$A$2:$G$201,7)</f>
        <v>43388</v>
      </c>
    </row>
    <row r="147" spans="1:7" x14ac:dyDescent="0.2">
      <c r="A147" s="10">
        <v>146</v>
      </c>
      <c r="B147" s="10">
        <f t="shared" ca="1" si="8"/>
        <v>103</v>
      </c>
      <c r="C147" s="25">
        <f t="shared" ca="1" si="6"/>
        <v>45335.608998856973</v>
      </c>
      <c r="D147" s="10" t="str">
        <f ca="1">_xlfn.CONCAT(VLOOKUP(RANDBETWEEN(1,7),PROJECTS!$J$3:$K$10,2),"",TRIM(RIGHT(SUBSTITUTE(F147," ",REPT(" ",100)),100)))</f>
        <v>Cheap Travels</v>
      </c>
      <c r="E147" s="10">
        <f t="shared" ca="1" si="7"/>
        <v>24</v>
      </c>
      <c r="F147" s="10" t="str">
        <f ca="1">VLOOKUP(PROJECTS[[#This Row],[Product_ID]],PRODUCTS[],2)</f>
        <v>Tropical Travels</v>
      </c>
      <c r="G147" s="16">
        <f ca="1">VLOOKUP(B147,'CUSTOMERS'!$A$2:$G$201,7)</f>
        <v>43522</v>
      </c>
    </row>
    <row r="148" spans="1:7" x14ac:dyDescent="0.2">
      <c r="A148" s="9">
        <v>147</v>
      </c>
      <c r="B148" s="9">
        <f t="shared" ca="1" si="8"/>
        <v>103</v>
      </c>
      <c r="C148" s="23">
        <f t="shared" ca="1" si="6"/>
        <v>45247.71574832355</v>
      </c>
      <c r="D148" s="9" t="str">
        <f ca="1">_xlfn.CONCAT(VLOOKUP(RANDBETWEEN(1,7),PROJECTS!$J$3:$K$10,2),"",TRIM(RIGHT(SUBSTITUTE(F148," ",REPT(" ",100)),100)))</f>
        <v>Some Paw</v>
      </c>
      <c r="E148" s="9">
        <f t="shared" ca="1" si="7"/>
        <v>15</v>
      </c>
      <c r="F148" s="9" t="str">
        <f ca="1">VLOOKUP(PROJECTS[[#This Row],[Product_ID]],PRODUCTS[],2)</f>
        <v>Love Paw</v>
      </c>
      <c r="G148" s="14">
        <f ca="1">VLOOKUP(B148,'CUSTOMERS'!$A$2:$G$201,7)</f>
        <v>43522</v>
      </c>
    </row>
    <row r="149" spans="1:7" x14ac:dyDescent="0.2">
      <c r="A149" s="10">
        <v>148</v>
      </c>
      <c r="B149" s="10">
        <f t="shared" ca="1" si="8"/>
        <v>145</v>
      </c>
      <c r="C149" s="25">
        <f t="shared" ca="1" si="6"/>
        <v>44738.011632539616</v>
      </c>
      <c r="D149" s="10" t="str">
        <f ca="1">_xlfn.CONCAT(VLOOKUP(RANDBETWEEN(1,7),PROJECTS!$J$3:$K$10,2),"",TRIM(RIGHT(SUBSTITUTE(F149," ",REPT(" ",100)),100)))</f>
        <v>Cheap Hoodie</v>
      </c>
      <c r="E149" s="10">
        <f t="shared" ca="1" si="7"/>
        <v>20</v>
      </c>
      <c r="F149" s="10" t="str">
        <f ca="1">VLOOKUP(PROJECTS[[#This Row],[Product_ID]],PRODUCTS[],2)</f>
        <v>Hoodie</v>
      </c>
      <c r="G149" s="16">
        <f ca="1">VLOOKUP(B149,'CUSTOMERS'!$A$2:$G$201,7)</f>
        <v>43156</v>
      </c>
    </row>
    <row r="150" spans="1:7" x14ac:dyDescent="0.2">
      <c r="A150" s="9">
        <v>149</v>
      </c>
      <c r="B150" s="9">
        <f t="shared" ca="1" si="8"/>
        <v>169</v>
      </c>
      <c r="C150" s="23">
        <f t="shared" ca="1" si="6"/>
        <v>44059.719468707815</v>
      </c>
      <c r="D150" s="9" t="str">
        <f ca="1">_xlfn.CONCAT(VLOOKUP(RANDBETWEEN(1,7),PROJECTS!$J$3:$K$10,2),"",TRIM(RIGHT(SUBSTITUTE(F150," ",REPT(" ",100)),100)))</f>
        <v>Special Print</v>
      </c>
      <c r="E150" s="9">
        <f t="shared" ca="1" si="7"/>
        <v>40</v>
      </c>
      <c r="F150" s="9" t="str">
        <f ca="1">VLOOKUP(PROJECTS[[#This Row],[Product_ID]],PRODUCTS[],2)</f>
        <v>Acrylic Print</v>
      </c>
      <c r="G150" s="14">
        <f ca="1">VLOOKUP(B150,'CUSTOMERS'!$A$2:$G$201,7)</f>
        <v>42849</v>
      </c>
    </row>
    <row r="151" spans="1:7" x14ac:dyDescent="0.2">
      <c r="A151" s="10">
        <v>150</v>
      </c>
      <c r="B151" s="10">
        <f t="shared" ca="1" si="8"/>
        <v>91</v>
      </c>
      <c r="C151" s="25">
        <f t="shared" ca="1" si="6"/>
        <v>45405.297620996986</v>
      </c>
      <c r="D151" s="10" t="str">
        <f ca="1">_xlfn.CONCAT(VLOOKUP(RANDBETWEEN(1,7),PROJECTS!$J$3:$K$10,2),"",TRIM(RIGHT(SUBSTITUTE(F151," ",REPT(" ",100)),100)))</f>
        <v>Travels</v>
      </c>
      <c r="E151" s="10">
        <f t="shared" ca="1" si="7"/>
        <v>24</v>
      </c>
      <c r="F151" s="10" t="str">
        <f ca="1">VLOOKUP(PROJECTS[[#This Row],[Product_ID]],PRODUCTS[],2)</f>
        <v>Tropical Travels</v>
      </c>
      <c r="G151" s="16">
        <f ca="1">VLOOKUP(B151,'CUSTOMERS'!$A$2:$G$201,7)</f>
        <v>44193</v>
      </c>
    </row>
    <row r="152" spans="1:7" x14ac:dyDescent="0.2">
      <c r="A152" s="9">
        <v>151</v>
      </c>
      <c r="B152" s="9">
        <f t="shared" ca="1" si="8"/>
        <v>137</v>
      </c>
      <c r="C152" s="23">
        <f t="shared" ca="1" si="6"/>
        <v>43803.871357973985</v>
      </c>
      <c r="D152" s="9" t="str">
        <f ca="1">_xlfn.CONCAT(VLOOKUP(RANDBETWEEN(1,7),PROJECTS!$J$3:$K$10,2),"",TRIM(RIGHT(SUBSTITUTE(F152," ",REPT(" ",100)),100)))</f>
        <v>Hamsah</v>
      </c>
      <c r="E152" s="9">
        <f t="shared" ca="1" si="7"/>
        <v>38</v>
      </c>
      <c r="F152" s="9" t="str">
        <f ca="1">VLOOKUP(PROJECTS[[#This Row],[Product_ID]],PRODUCTS[],2)</f>
        <v>Hamsah</v>
      </c>
      <c r="G152" s="14">
        <f ca="1">VLOOKUP(B152,'CUSTOMERS'!$A$2:$G$201,7)</f>
        <v>42772</v>
      </c>
    </row>
    <row r="153" spans="1:7" x14ac:dyDescent="0.2">
      <c r="A153" s="10">
        <v>152</v>
      </c>
      <c r="B153" s="10">
        <f t="shared" ca="1" si="8"/>
        <v>174</v>
      </c>
      <c r="C153" s="25">
        <f t="shared" ca="1" si="6"/>
        <v>44092.73971752634</v>
      </c>
      <c r="D153" s="10" t="str">
        <f ca="1">_xlfn.CONCAT(VLOOKUP(RANDBETWEEN(1,7),PROJECTS!$J$3:$K$10,2),"",TRIM(RIGHT(SUBSTITUTE(F153," ",REPT(" ",100)),100)))</f>
        <v>Unusual Print</v>
      </c>
      <c r="E153" s="10">
        <f t="shared" ca="1" si="7"/>
        <v>40</v>
      </c>
      <c r="F153" s="10" t="str">
        <f ca="1">VLOOKUP(PROJECTS[[#This Row],[Product_ID]],PRODUCTS[],2)</f>
        <v>Acrylic Print</v>
      </c>
      <c r="G153" s="16">
        <f ca="1">VLOOKUP(B153,'CUSTOMERS'!$A$2:$G$201,7)</f>
        <v>43051</v>
      </c>
    </row>
    <row r="154" spans="1:7" x14ac:dyDescent="0.2">
      <c r="A154" s="9">
        <v>153</v>
      </c>
      <c r="B154" s="9">
        <f t="shared" ca="1" si="8"/>
        <v>129</v>
      </c>
      <c r="C154" s="23">
        <f t="shared" ca="1" si="6"/>
        <v>45225.682696213014</v>
      </c>
      <c r="D154" s="9" t="str">
        <f ca="1">_xlfn.CONCAT(VLOOKUP(RANDBETWEEN(1,7),PROJECTS!$J$3:$K$10,2),"",TRIM(RIGHT(SUBSTITUTE(F154," ",REPT(" ",100)),100)))</f>
        <v>Cool Diary</v>
      </c>
      <c r="E154" s="9">
        <f t="shared" ca="1" si="7"/>
        <v>50</v>
      </c>
      <c r="F154" s="9" t="str">
        <f ca="1">VLOOKUP(PROJECTS[[#This Row],[Product_ID]],PRODUCTS[],2)</f>
        <v>Dear Diary</v>
      </c>
      <c r="G154" s="14">
        <f ca="1">VLOOKUP(B154,'CUSTOMERS'!$A$2:$G$201,7)</f>
        <v>44078</v>
      </c>
    </row>
    <row r="155" spans="1:7" x14ac:dyDescent="0.2">
      <c r="A155" s="10">
        <v>154</v>
      </c>
      <c r="B155" s="10">
        <f t="shared" ca="1" si="8"/>
        <v>127</v>
      </c>
      <c r="C155" s="25">
        <f t="shared" ca="1" si="6"/>
        <v>44490.739948606068</v>
      </c>
      <c r="D155" s="10" t="str">
        <f ca="1">_xlfn.CONCAT(VLOOKUP(RANDBETWEEN(1,7),PROJECTS!$J$3:$K$10,2),"",TRIM(RIGHT(SUBSTITUTE(F155," ",REPT(" ",100)),100)))</f>
        <v>Friend</v>
      </c>
      <c r="E155" s="10">
        <f t="shared" ca="1" si="7"/>
        <v>16</v>
      </c>
      <c r="F155" s="10" t="str">
        <f ca="1">VLOOKUP(PROJECTS[[#This Row],[Product_ID]],PRODUCTS[],2)</f>
        <v>My Best Friend</v>
      </c>
      <c r="G155" s="16">
        <f ca="1">VLOOKUP(B155,'CUSTOMERS'!$A$2:$G$201,7)</f>
        <v>44029</v>
      </c>
    </row>
    <row r="156" spans="1:7" x14ac:dyDescent="0.2">
      <c r="A156" s="9">
        <v>155</v>
      </c>
      <c r="B156" s="9">
        <f t="shared" ca="1" si="8"/>
        <v>26</v>
      </c>
      <c r="C156" s="23">
        <f t="shared" ca="1" si="6"/>
        <v>45041.336757599529</v>
      </c>
      <c r="D156" s="9" t="str">
        <f ca="1">_xlfn.CONCAT(VLOOKUP(RANDBETWEEN(1,7),PROJECTS!$J$3:$K$10,2),"",TRIM(RIGHT(SUBSTITUTE(F156," ",REPT(" ",100)),100)))</f>
        <v>Some Puzzle</v>
      </c>
      <c r="E156" s="9">
        <f t="shared" ca="1" si="7"/>
        <v>10</v>
      </c>
      <c r="F156" s="9" t="str">
        <f ca="1">VLOOKUP(PROJECTS[[#This Row],[Product_ID]],PRODUCTS[],2)</f>
        <v>Collage Puzzle</v>
      </c>
      <c r="G156" s="14">
        <f ca="1">VLOOKUP(B156,'CUSTOMERS'!$A$2:$G$201,7)</f>
        <v>44138</v>
      </c>
    </row>
    <row r="157" spans="1:7" x14ac:dyDescent="0.2">
      <c r="A157" s="10">
        <v>156</v>
      </c>
      <c r="B157" s="10">
        <f t="shared" ca="1" si="8"/>
        <v>148</v>
      </c>
      <c r="C157" s="25">
        <f t="shared" ca="1" si="6"/>
        <v>44300.994128663508</v>
      </c>
      <c r="D157" s="10" t="str">
        <f ca="1">_xlfn.CONCAT(VLOOKUP(RANDBETWEEN(1,7),PROJECTS!$J$3:$K$10,2),"",TRIM(RIGHT(SUBSTITUTE(F157," ",REPT(" ",100)),100)))</f>
        <v>Cheap Pillow</v>
      </c>
      <c r="E157" s="10">
        <f t="shared" ca="1" si="7"/>
        <v>35</v>
      </c>
      <c r="F157" s="10" t="str">
        <f ca="1">VLOOKUP(PROJECTS[[#This Row],[Product_ID]],PRODUCTS[],2)</f>
        <v>Indoor Pillow</v>
      </c>
      <c r="G157" s="16">
        <f ca="1">VLOOKUP(B157,'CUSTOMERS'!$A$2:$G$201,7)</f>
        <v>43650</v>
      </c>
    </row>
    <row r="158" spans="1:7" x14ac:dyDescent="0.2">
      <c r="A158" s="9">
        <v>157</v>
      </c>
      <c r="B158" s="9">
        <f t="shared" ca="1" si="8"/>
        <v>188</v>
      </c>
      <c r="C158" s="23">
        <f t="shared" ca="1" si="6"/>
        <v>45200.611605622515</v>
      </c>
      <c r="D158" s="9" t="str">
        <f ca="1">_xlfn.CONCAT(VLOOKUP(RANDBETWEEN(1,7),PROJECTS!$J$3:$K$10,2),"",TRIM(RIGHT(SUBSTITUTE(F158," ",REPT(" ",100)),100)))</f>
        <v>Cool Blanket</v>
      </c>
      <c r="E158" s="9">
        <f t="shared" ca="1" si="7"/>
        <v>37</v>
      </c>
      <c r="F158" s="9" t="str">
        <f ca="1">VLOOKUP(PROJECTS[[#This Row],[Product_ID]],PRODUCTS[],2)</f>
        <v>Fleece Blanket</v>
      </c>
      <c r="G158" s="14">
        <f ca="1">VLOOKUP(B158,'CUSTOMERS'!$A$2:$G$201,7)</f>
        <v>42938</v>
      </c>
    </row>
    <row r="159" spans="1:7" x14ac:dyDescent="0.2">
      <c r="A159" s="10">
        <v>158</v>
      </c>
      <c r="B159" s="10">
        <f t="shared" ca="1" si="8"/>
        <v>183</v>
      </c>
      <c r="C159" s="25">
        <f t="shared" ca="1" si="6"/>
        <v>44705.158752187039</v>
      </c>
      <c r="D159" s="10" t="str">
        <f ca="1">_xlfn.CONCAT(VLOOKUP(RANDBETWEEN(1,7),PROJECTS!$J$3:$K$10,2),"",TRIM(RIGHT(SUBSTITUTE(F159," ",REPT(" ",100)),100)))</f>
        <v>Cool Print</v>
      </c>
      <c r="E159" s="10">
        <f t="shared" ca="1" si="7"/>
        <v>41</v>
      </c>
      <c r="F159" s="10" t="str">
        <f ca="1">VLOOKUP(PROJECTS[[#This Row],[Product_ID]],PRODUCTS[],2)</f>
        <v>Acrylic Print</v>
      </c>
      <c r="G159" s="16">
        <f ca="1">VLOOKUP(B159,'CUSTOMERS'!$A$2:$G$201,7)</f>
        <v>42824</v>
      </c>
    </row>
    <row r="160" spans="1:7" x14ac:dyDescent="0.2">
      <c r="A160" s="9">
        <v>159</v>
      </c>
      <c r="B160" s="9">
        <f t="shared" ca="1" si="8"/>
        <v>126</v>
      </c>
      <c r="C160" s="23">
        <f t="shared" ca="1" si="6"/>
        <v>45288.484911030093</v>
      </c>
      <c r="D160" s="9" t="str">
        <f ca="1">_xlfn.CONCAT(VLOOKUP(RANDBETWEEN(1,7),PROJECTS!$J$3:$K$10,2),"",TRIM(RIGHT(SUBSTITUTE(F160," ",REPT(" ",100)),100)))</f>
        <v>Puzzle</v>
      </c>
      <c r="E160" s="9">
        <f t="shared" ca="1" si="7"/>
        <v>11</v>
      </c>
      <c r="F160" s="9" t="str">
        <f ca="1">VLOOKUP(PROJECTS[[#This Row],[Product_ID]],PRODUCTS[],2)</f>
        <v>Collage Puzzle</v>
      </c>
      <c r="G160" s="14">
        <f ca="1">VLOOKUP(B160,'CUSTOMERS'!$A$2:$G$201,7)</f>
        <v>43945</v>
      </c>
    </row>
    <row r="161" spans="1:7" x14ac:dyDescent="0.2">
      <c r="A161" s="10">
        <v>160</v>
      </c>
      <c r="B161" s="10">
        <f t="shared" ca="1" si="8"/>
        <v>152</v>
      </c>
      <c r="C161" s="25">
        <f t="shared" ca="1" si="6"/>
        <v>44637.021575169965</v>
      </c>
      <c r="D161" s="10" t="str">
        <f ca="1">_xlfn.CONCAT(VLOOKUP(RANDBETWEEN(1,7),PROJECTS!$J$3:$K$10,2),"",TRIM(RIGHT(SUBSTITUTE(F161," ",REPT(" ",100)),100)))</f>
        <v>Cool Puzzle</v>
      </c>
      <c r="E161" s="10">
        <f t="shared" ca="1" si="7"/>
        <v>11</v>
      </c>
      <c r="F161" s="10" t="str">
        <f ca="1">VLOOKUP(PROJECTS[[#This Row],[Product_ID]],PRODUCTS[],2)</f>
        <v>Collage Puzzle</v>
      </c>
      <c r="G161" s="16">
        <f ca="1">VLOOKUP(B161,'CUSTOMERS'!$A$2:$G$201,7)</f>
        <v>43760</v>
      </c>
    </row>
    <row r="162" spans="1:7" x14ac:dyDescent="0.2">
      <c r="A162" s="9">
        <v>161</v>
      </c>
      <c r="B162" s="9">
        <f t="shared" ca="1" si="8"/>
        <v>134</v>
      </c>
      <c r="C162" s="23">
        <f t="shared" ca="1" si="6"/>
        <v>45500.483176668393</v>
      </c>
      <c r="D162" s="9" t="str">
        <f ca="1">_xlfn.CONCAT(VLOOKUP(RANDBETWEEN(1,7),PROJECTS!$J$3:$K$10,2),"",TRIM(RIGHT(SUBSTITUTE(F162," ",REPT(" ",100)),100)))</f>
        <v>Some Wedding</v>
      </c>
      <c r="E162" s="9">
        <f t="shared" ca="1" si="7"/>
        <v>22</v>
      </c>
      <c r="F162" s="9" t="str">
        <f ca="1">VLOOKUP(PROJECTS[[#This Row],[Product_ID]],PRODUCTS[],2)</f>
        <v>Simple Wedding</v>
      </c>
      <c r="G162" s="14">
        <f ca="1">VLOOKUP(B162,'CUSTOMERS'!$A$2:$G$201,7)</f>
        <v>43888</v>
      </c>
    </row>
    <row r="163" spans="1:7" x14ac:dyDescent="0.2">
      <c r="A163" s="10">
        <v>162</v>
      </c>
      <c r="B163" s="10">
        <f t="shared" ca="1" si="8"/>
        <v>182</v>
      </c>
      <c r="C163" s="25">
        <f t="shared" ca="1" si="6"/>
        <v>44517.188970921809</v>
      </c>
      <c r="D163" s="10" t="str">
        <f ca="1">_xlfn.CONCAT(VLOOKUP(RANDBETWEEN(1,7),PROJECTS!$J$3:$K$10,2),"",TRIM(RIGHT(SUBSTITUTE(F163," ",REPT(" ",100)),100)))</f>
        <v>Special Menorah</v>
      </c>
      <c r="E163" s="10">
        <f t="shared" ca="1" si="7"/>
        <v>33</v>
      </c>
      <c r="F163" s="10" t="str">
        <f ca="1">VLOOKUP(PROJECTS[[#This Row],[Product_ID]],PRODUCTS[],2)</f>
        <v>Menorah</v>
      </c>
      <c r="G163" s="16">
        <f ca="1">VLOOKUP(B163,'CUSTOMERS'!$A$2:$G$201,7)</f>
        <v>44139</v>
      </c>
    </row>
    <row r="164" spans="1:7" x14ac:dyDescent="0.2">
      <c r="A164" s="9">
        <v>163</v>
      </c>
      <c r="B164" s="9">
        <f t="shared" ca="1" si="8"/>
        <v>115</v>
      </c>
      <c r="C164" s="23">
        <f t="shared" ca="1" si="6"/>
        <v>44728.664163551854</v>
      </c>
      <c r="D164" s="9" t="str">
        <f ca="1">_xlfn.CONCAT(VLOOKUP(RANDBETWEEN(1,7),PROJECTS!$J$3:$K$10,2),"",TRIM(RIGHT(SUBSTITUTE(F164," ",REPT(" ",100)),100)))</f>
        <v>Cheap Diary</v>
      </c>
      <c r="E164" s="9">
        <f t="shared" ca="1" si="7"/>
        <v>50</v>
      </c>
      <c r="F164" s="9" t="str">
        <f ca="1">VLOOKUP(PROJECTS[[#This Row],[Product_ID]],PRODUCTS[],2)</f>
        <v>Dear Diary</v>
      </c>
      <c r="G164" s="14">
        <f ca="1">VLOOKUP(B164,'CUSTOMERS'!$A$2:$G$201,7)</f>
        <v>42994</v>
      </c>
    </row>
    <row r="165" spans="1:7" x14ac:dyDescent="0.2">
      <c r="A165" s="10">
        <v>164</v>
      </c>
      <c r="B165" s="10">
        <f t="shared" ca="1" si="8"/>
        <v>93</v>
      </c>
      <c r="C165" s="25">
        <f t="shared" ca="1" si="6"/>
        <v>44156.46735725789</v>
      </c>
      <c r="D165" s="10" t="str">
        <f ca="1">_xlfn.CONCAT(VLOOKUP(RANDBETWEEN(1,7),PROJECTS!$J$3:$K$10,2),"",TRIM(RIGHT(SUBSTITUTE(F165," ",REPT(" ",100)),100)))</f>
        <v>Cool Tile</v>
      </c>
      <c r="E165" s="10">
        <f t="shared" ca="1" si="7"/>
        <v>45</v>
      </c>
      <c r="F165" s="10" t="str">
        <f ca="1">VLOOKUP(PROJECTS[[#This Row],[Product_ID]],PRODUCTS[],2)</f>
        <v>Metal Tile</v>
      </c>
      <c r="G165" s="16">
        <f ca="1">VLOOKUP(B165,'CUSTOMERS'!$A$2:$G$201,7)</f>
        <v>44089</v>
      </c>
    </row>
    <row r="166" spans="1:7" x14ac:dyDescent="0.2">
      <c r="A166" s="9">
        <v>165</v>
      </c>
      <c r="B166" s="9">
        <f t="shared" ca="1" si="8"/>
        <v>33</v>
      </c>
      <c r="C166" s="23">
        <f t="shared" ca="1" si="6"/>
        <v>45130.023228117534</v>
      </c>
      <c r="D166" s="9" t="str">
        <f ca="1">_xlfn.CONCAT(VLOOKUP(RANDBETWEEN(1,7),PROJECTS!$J$3:$K$10,2),"",TRIM(RIGHT(SUBSTITUTE(F166," ",REPT(" ",100)),100)))</f>
        <v>Cool Puzzle</v>
      </c>
      <c r="E166" s="9">
        <f t="shared" ca="1" si="7"/>
        <v>14</v>
      </c>
      <c r="F166" s="9" t="str">
        <f ca="1">VLOOKUP(PROJECTS[[#This Row],[Product_ID]],PRODUCTS[],2)</f>
        <v>Collage Puzzle</v>
      </c>
      <c r="G166" s="14">
        <f ca="1">VLOOKUP(B166,'CUSTOMERS'!$A$2:$G$201,7)</f>
        <v>43607</v>
      </c>
    </row>
    <row r="167" spans="1:7" x14ac:dyDescent="0.2">
      <c r="A167" s="10">
        <v>166</v>
      </c>
      <c r="B167" s="10">
        <f t="shared" ca="1" si="8"/>
        <v>147</v>
      </c>
      <c r="C167" s="25">
        <f t="shared" ca="1" si="6"/>
        <v>44222.792828415273</v>
      </c>
      <c r="D167" s="10" t="str">
        <f ca="1">_xlfn.CONCAT(VLOOKUP(RANDBETWEEN(1,7),PROJECTS!$J$3:$K$10,2),"",TRIM(RIGHT(SUBSTITUTE(F167," ",REPT(" ",100)),100)))</f>
        <v>Cheap Bottle</v>
      </c>
      <c r="E167" s="10">
        <f t="shared" ca="1" si="7"/>
        <v>2</v>
      </c>
      <c r="F167" s="10" t="str">
        <f ca="1">VLOOKUP(PROJECTS[[#This Row],[Product_ID]],PRODUCTS[],2)</f>
        <v>Water Bottle</v>
      </c>
      <c r="G167" s="16">
        <f ca="1">VLOOKUP(B167,'CUSTOMERS'!$A$2:$G$201,7)</f>
        <v>43421</v>
      </c>
    </row>
    <row r="168" spans="1:7" x14ac:dyDescent="0.2">
      <c r="A168" s="9">
        <v>167</v>
      </c>
      <c r="B168" s="9">
        <f t="shared" ca="1" si="8"/>
        <v>61</v>
      </c>
      <c r="C168" s="23">
        <f t="shared" ca="1" si="6"/>
        <v>43672.096960876559</v>
      </c>
      <c r="D168" s="9" t="str">
        <f ca="1">_xlfn.CONCAT(VLOOKUP(RANDBETWEEN(1,7),PROJECTS!$J$3:$K$10,2),"",TRIM(RIGHT(SUBSTITUTE(F168," ",REPT(" ",100)),100)))</f>
        <v>Cool Cocktails</v>
      </c>
      <c r="E168" s="9">
        <f t="shared" ca="1" si="7"/>
        <v>28</v>
      </c>
      <c r="F168" s="9" t="str">
        <f ca="1">VLOOKUP(PROJECTS[[#This Row],[Product_ID]],PRODUCTS[],2)</f>
        <v>Haunted Cocktails</v>
      </c>
      <c r="G168" s="14">
        <f ca="1">VLOOKUP(B168,'CUSTOMERS'!$A$2:$G$201,7)</f>
        <v>42969</v>
      </c>
    </row>
    <row r="169" spans="1:7" x14ac:dyDescent="0.2">
      <c r="A169" s="10">
        <v>168</v>
      </c>
      <c r="B169" s="10">
        <f t="shared" ca="1" si="8"/>
        <v>155</v>
      </c>
      <c r="C169" s="25">
        <f t="shared" ca="1" si="6"/>
        <v>44230.854534470513</v>
      </c>
      <c r="D169" s="10" t="str">
        <f ca="1">_xlfn.CONCAT(VLOOKUP(RANDBETWEEN(1,7),PROJECTS!$J$3:$K$10,2),"",TRIM(RIGHT(SUBSTITUTE(F169," ",REPT(" ",100)),100)))</f>
        <v>Special Mug</v>
      </c>
      <c r="E169" s="10">
        <f t="shared" ca="1" si="7"/>
        <v>21</v>
      </c>
      <c r="F169" s="10" t="str">
        <f ca="1">VLOOKUP(PROJECTS[[#This Row],[Product_ID]],PRODUCTS[],2)</f>
        <v>Beer Mug</v>
      </c>
      <c r="G169" s="16">
        <f ca="1">VLOOKUP(B169,'CUSTOMERS'!$A$2:$G$201,7)</f>
        <v>43141</v>
      </c>
    </row>
    <row r="170" spans="1:7" x14ac:dyDescent="0.2">
      <c r="A170" s="9">
        <v>169</v>
      </c>
      <c r="B170" s="9">
        <f t="shared" ca="1" si="8"/>
        <v>52</v>
      </c>
      <c r="C170" s="23">
        <f t="shared" ca="1" si="6"/>
        <v>44002.923575280409</v>
      </c>
      <c r="D170" s="9" t="str">
        <f ca="1">_xlfn.CONCAT(VLOOKUP(RANDBETWEEN(1,7),PROJECTS!$J$3:$K$10,2),"",TRIM(RIGHT(SUBSTITUTE(F170," ",REPT(" ",100)),100)))</f>
        <v>Cool Friend</v>
      </c>
      <c r="E170" s="9">
        <f t="shared" ca="1" si="7"/>
        <v>16</v>
      </c>
      <c r="F170" s="9" t="str">
        <f ca="1">VLOOKUP(PROJECTS[[#This Row],[Product_ID]],PRODUCTS[],2)</f>
        <v>My Best Friend</v>
      </c>
      <c r="G170" s="14">
        <f ca="1">VLOOKUP(B170,'CUSTOMERS'!$A$2:$G$201,7)</f>
        <v>43591</v>
      </c>
    </row>
    <row r="171" spans="1:7" x14ac:dyDescent="0.2">
      <c r="A171" s="10">
        <v>170</v>
      </c>
      <c r="B171" s="10">
        <f t="shared" ca="1" si="8"/>
        <v>69</v>
      </c>
      <c r="C171" s="25">
        <f t="shared" ca="1" si="6"/>
        <v>45018.435932575048</v>
      </c>
      <c r="D171" s="10" t="str">
        <f ca="1">_xlfn.CONCAT(VLOOKUP(RANDBETWEEN(1,7),PROJECTS!$J$3:$K$10,2),"",TRIM(RIGHT(SUBSTITUTE(F171," ",REPT(" ",100)),100)))</f>
        <v>Puzzle</v>
      </c>
      <c r="E171" s="10">
        <f t="shared" ca="1" si="7"/>
        <v>14</v>
      </c>
      <c r="F171" s="10" t="str">
        <f ca="1">VLOOKUP(PROJECTS[[#This Row],[Product_ID]],PRODUCTS[],2)</f>
        <v>Collage Puzzle</v>
      </c>
      <c r="G171" s="16">
        <f ca="1">VLOOKUP(B171,'CUSTOMERS'!$A$2:$G$201,7)</f>
        <v>42862</v>
      </c>
    </row>
    <row r="172" spans="1:7" x14ac:dyDescent="0.2">
      <c r="A172" s="9">
        <v>171</v>
      </c>
      <c r="B172" s="9">
        <f t="shared" ca="1" si="8"/>
        <v>42</v>
      </c>
      <c r="C172" s="23">
        <f t="shared" ca="1" si="6"/>
        <v>43792.813518866729</v>
      </c>
      <c r="D172" s="9" t="str">
        <f ca="1">_xlfn.CONCAT(VLOOKUP(RANDBETWEEN(1,7),PROJECTS!$J$3:$K$10,2),"",TRIM(RIGHT(SUBSTITUTE(F172," ",REPT(" ",100)),100)))</f>
        <v>Some Tile</v>
      </c>
      <c r="E172" s="9">
        <f t="shared" ca="1" si="7"/>
        <v>44</v>
      </c>
      <c r="F172" s="9" t="str">
        <f ca="1">VLOOKUP(PROJECTS[[#This Row],[Product_ID]],PRODUCTS[],2)</f>
        <v>Metal Tile</v>
      </c>
      <c r="G172" s="14">
        <f ca="1">VLOOKUP(B172,'CUSTOMERS'!$A$2:$G$201,7)</f>
        <v>43594</v>
      </c>
    </row>
    <row r="173" spans="1:7" x14ac:dyDescent="0.2">
      <c r="A173" s="10">
        <v>172</v>
      </c>
      <c r="B173" s="10">
        <f t="shared" ca="1" si="8"/>
        <v>103</v>
      </c>
      <c r="C173" s="25">
        <f t="shared" ca="1" si="6"/>
        <v>44395.164739502135</v>
      </c>
      <c r="D173" s="10" t="str">
        <f ca="1">_xlfn.CONCAT(VLOOKUP(RANDBETWEEN(1,7),PROJECTS!$J$3:$K$10,2),"",TRIM(RIGHT(SUBSTITUTE(F173," ",REPT(" ",100)),100)))</f>
        <v>Cheap Thoughts</v>
      </c>
      <c r="E173" s="10">
        <f t="shared" ca="1" si="7"/>
        <v>48</v>
      </c>
      <c r="F173" s="10" t="str">
        <f ca="1">VLOOKUP(PROJECTS[[#This Row],[Product_ID]],PRODUCTS[],2)</f>
        <v>Thoughts</v>
      </c>
      <c r="G173" s="16">
        <f ca="1">VLOOKUP(B173,'CUSTOMERS'!$A$2:$G$201,7)</f>
        <v>43522</v>
      </c>
    </row>
    <row r="174" spans="1:7" x14ac:dyDescent="0.2">
      <c r="A174" s="9">
        <v>173</v>
      </c>
      <c r="B174" s="9">
        <f t="shared" ca="1" si="8"/>
        <v>147</v>
      </c>
      <c r="C174" s="23">
        <f t="shared" ca="1" si="6"/>
        <v>44716.328056143131</v>
      </c>
      <c r="D174" s="9" t="str">
        <f ca="1">_xlfn.CONCAT(VLOOKUP(RANDBETWEEN(1,7),PROJECTS!$J$3:$K$10,2),"",TRIM(RIGHT(SUBSTITUTE(F174," ",REPT(" ",100)),100)))</f>
        <v>Friend</v>
      </c>
      <c r="E174" s="9">
        <f t="shared" ca="1" si="7"/>
        <v>16</v>
      </c>
      <c r="F174" s="9" t="str">
        <f ca="1">VLOOKUP(PROJECTS[[#This Row],[Product_ID]],PRODUCTS[],2)</f>
        <v>My Best Friend</v>
      </c>
      <c r="G174" s="14">
        <f ca="1">VLOOKUP(B174,'CUSTOMERS'!$A$2:$G$201,7)</f>
        <v>43421</v>
      </c>
    </row>
    <row r="175" spans="1:7" x14ac:dyDescent="0.2">
      <c r="A175" s="10">
        <v>174</v>
      </c>
      <c r="B175" s="10">
        <f t="shared" ca="1" si="8"/>
        <v>13</v>
      </c>
      <c r="C175" s="25">
        <f t="shared" ca="1" si="6"/>
        <v>45067.978948169693</v>
      </c>
      <c r="D175" s="10" t="str">
        <f ca="1">_xlfn.CONCAT(VLOOKUP(RANDBETWEEN(1,7),PROJECTS!$J$3:$K$10,2),"",TRIM(RIGHT(SUBSTITUTE(F175," ",REPT(" ",100)),100)))</f>
        <v>Special Calendar</v>
      </c>
      <c r="E175" s="10">
        <f t="shared" ca="1" si="7"/>
        <v>3</v>
      </c>
      <c r="F175" s="10" t="str">
        <f ca="1">VLOOKUP(PROJECTS[[#This Row],[Product_ID]],PRODUCTS[],2)</f>
        <v>White Calendar</v>
      </c>
      <c r="G175" s="16">
        <f ca="1">VLOOKUP(B175,'CUSTOMERS'!$A$2:$G$201,7)</f>
        <v>43791</v>
      </c>
    </row>
    <row r="176" spans="1:7" x14ac:dyDescent="0.2">
      <c r="A176" s="9">
        <v>175</v>
      </c>
      <c r="B176" s="9">
        <f t="shared" ca="1" si="8"/>
        <v>15</v>
      </c>
      <c r="C176" s="23">
        <f t="shared" ca="1" si="6"/>
        <v>43881.963594668436</v>
      </c>
      <c r="D176" s="9" t="str">
        <f ca="1">_xlfn.CONCAT(VLOOKUP(RANDBETWEEN(1,7),PROJECTS!$J$3:$K$10,2),"",TRIM(RIGHT(SUBSTITUTE(F176," ",REPT(" ",100)),100)))</f>
        <v>Cool Wedding</v>
      </c>
      <c r="E176" s="9">
        <f t="shared" ca="1" si="7"/>
        <v>22</v>
      </c>
      <c r="F176" s="9" t="str">
        <f ca="1">VLOOKUP(PROJECTS[[#This Row],[Product_ID]],PRODUCTS[],2)</f>
        <v>Simple Wedding</v>
      </c>
      <c r="G176" s="14">
        <f ca="1">VLOOKUP(B176,'CUSTOMERS'!$A$2:$G$201,7)</f>
        <v>43641</v>
      </c>
    </row>
    <row r="177" spans="1:7" x14ac:dyDescent="0.2">
      <c r="A177" s="10">
        <v>176</v>
      </c>
      <c r="B177" s="10">
        <f t="shared" ca="1" si="8"/>
        <v>99</v>
      </c>
      <c r="C177" s="25">
        <f t="shared" ca="1" si="6"/>
        <v>43754.827457454994</v>
      </c>
      <c r="D177" s="10" t="str">
        <f ca="1">_xlfn.CONCAT(VLOOKUP(RANDBETWEEN(1,7),PROJECTS!$J$3:$K$10,2),"",TRIM(RIGHT(SUBSTITUTE(F177," ",REPT(" ",100)),100)))</f>
        <v>Special Diary</v>
      </c>
      <c r="E177" s="10">
        <f t="shared" ca="1" si="7"/>
        <v>50</v>
      </c>
      <c r="F177" s="10" t="str">
        <f ca="1">VLOOKUP(PROJECTS[[#This Row],[Product_ID]],PRODUCTS[],2)</f>
        <v>Dear Diary</v>
      </c>
      <c r="G177" s="16">
        <f ca="1">VLOOKUP(B177,'CUSTOMERS'!$A$2:$G$201,7)</f>
        <v>43552</v>
      </c>
    </row>
    <row r="178" spans="1:7" x14ac:dyDescent="0.2">
      <c r="A178" s="9">
        <v>177</v>
      </c>
      <c r="B178" s="9">
        <f t="shared" ca="1" si="8"/>
        <v>57</v>
      </c>
      <c r="C178" s="23">
        <f t="shared" ca="1" si="6"/>
        <v>44533.05524402357</v>
      </c>
      <c r="D178" s="9" t="str">
        <f ca="1">_xlfn.CONCAT(VLOOKUP(RANDBETWEEN(1,7),PROJECTS!$J$3:$K$10,2),"",TRIM(RIGHT(SUBSTITUTE(F178," ",REPT(" ",100)),100)))</f>
        <v>Special Wedding</v>
      </c>
      <c r="E178" s="9">
        <f t="shared" ca="1" si="7"/>
        <v>22</v>
      </c>
      <c r="F178" s="9" t="str">
        <f ca="1">VLOOKUP(PROJECTS[[#This Row],[Product_ID]],PRODUCTS[],2)</f>
        <v>Simple Wedding</v>
      </c>
      <c r="G178" s="14">
        <f ca="1">VLOOKUP(B178,'CUSTOMERS'!$A$2:$G$201,7)</f>
        <v>43989</v>
      </c>
    </row>
    <row r="179" spans="1:7" x14ac:dyDescent="0.2">
      <c r="A179" s="10">
        <v>178</v>
      </c>
      <c r="B179" s="10">
        <f t="shared" ca="1" si="8"/>
        <v>157</v>
      </c>
      <c r="C179" s="25">
        <f t="shared" ca="1" si="6"/>
        <v>43820.51268535226</v>
      </c>
      <c r="D179" s="10" t="str">
        <f ca="1">_xlfn.CONCAT(VLOOKUP(RANDBETWEEN(1,7),PROJECTS!$J$3:$K$10,2),"",TRIM(RIGHT(SUBSTITUTE(F179," ",REPT(" ",100)),100)))</f>
        <v>Unusual Menorah</v>
      </c>
      <c r="E179" s="10">
        <f t="shared" ca="1" si="7"/>
        <v>33</v>
      </c>
      <c r="F179" s="10" t="str">
        <f ca="1">VLOOKUP(PROJECTS[[#This Row],[Product_ID]],PRODUCTS[],2)</f>
        <v>Menorah</v>
      </c>
      <c r="G179" s="16">
        <f ca="1">VLOOKUP(B179,'CUSTOMERS'!$A$2:$G$201,7)</f>
        <v>43763</v>
      </c>
    </row>
    <row r="180" spans="1:7" x14ac:dyDescent="0.2">
      <c r="A180" s="9">
        <v>179</v>
      </c>
      <c r="B180" s="9">
        <f t="shared" ca="1" si="8"/>
        <v>16</v>
      </c>
      <c r="C180" s="23">
        <f t="shared" ca="1" si="6"/>
        <v>45242.994602454084</v>
      </c>
      <c r="D180" s="9" t="str">
        <f ca="1">_xlfn.CONCAT(VLOOKUP(RANDBETWEEN(1,7),PROJECTS!$J$3:$K$10,2),"",TRIM(RIGHT(SUBSTITUTE(F180," ",REPT(" ",100)),100)))</f>
        <v>Unusual Thankful</v>
      </c>
      <c r="E180" s="9">
        <f t="shared" ca="1" si="7"/>
        <v>31</v>
      </c>
      <c r="F180" s="9" t="str">
        <f ca="1">VLOOKUP(PROJECTS[[#This Row],[Product_ID]],PRODUCTS[],2)</f>
        <v>So Thankful</v>
      </c>
      <c r="G180" s="14">
        <f ca="1">VLOOKUP(B180,'CUSTOMERS'!$A$2:$G$201,7)</f>
        <v>43017</v>
      </c>
    </row>
    <row r="181" spans="1:7" x14ac:dyDescent="0.2">
      <c r="A181" s="10">
        <v>180</v>
      </c>
      <c r="B181" s="10">
        <f t="shared" ca="1" si="8"/>
        <v>99</v>
      </c>
      <c r="C181" s="25">
        <f t="shared" ca="1" si="6"/>
        <v>44193.726597043678</v>
      </c>
      <c r="D181" s="10" t="str">
        <f ca="1">_xlfn.CONCAT(VLOOKUP(RANDBETWEEN(1,7),PROJECTS!$J$3:$K$10,2),"",TRIM(RIGHT(SUBSTITUTE(F181," ",REPT(" ",100)),100)))</f>
        <v>Unusual Pillow</v>
      </c>
      <c r="E181" s="10">
        <f t="shared" ca="1" si="7"/>
        <v>36</v>
      </c>
      <c r="F181" s="10" t="str">
        <f ca="1">VLOOKUP(PROJECTS[[#This Row],[Product_ID]],PRODUCTS[],2)</f>
        <v>Flight Pillow</v>
      </c>
      <c r="G181" s="16">
        <f ca="1">VLOOKUP(B181,'CUSTOMERS'!$A$2:$G$201,7)</f>
        <v>43552</v>
      </c>
    </row>
    <row r="182" spans="1:7" x14ac:dyDescent="0.2">
      <c r="A182" s="9">
        <v>181</v>
      </c>
      <c r="B182" s="9">
        <f t="shared" ca="1" si="8"/>
        <v>200</v>
      </c>
      <c r="C182" s="23">
        <f t="shared" ca="1" si="6"/>
        <v>45272.621649926063</v>
      </c>
      <c r="D182" s="9" t="str">
        <f ca="1">_xlfn.CONCAT(VLOOKUP(RANDBETWEEN(1,7),PROJECTS!$J$3:$K$10,2),"",TRIM(RIGHT(SUBSTITUTE(F182," ",REPT(" ",100)),100)))</f>
        <v>Some Cup</v>
      </c>
      <c r="E182" s="9">
        <f t="shared" ca="1" si="7"/>
        <v>19</v>
      </c>
      <c r="F182" s="9" t="str">
        <f ca="1">VLOOKUP(PROJECTS[[#This Row],[Product_ID]],PRODUCTS[],2)</f>
        <v>Moments Cup</v>
      </c>
      <c r="G182" s="14">
        <f ca="1">VLOOKUP(B182,'CUSTOMERS'!$A$2:$G$201,7)</f>
        <v>44057</v>
      </c>
    </row>
    <row r="183" spans="1:7" x14ac:dyDescent="0.2">
      <c r="A183" s="10">
        <v>182</v>
      </c>
      <c r="B183" s="10">
        <f t="shared" ca="1" si="8"/>
        <v>104</v>
      </c>
      <c r="C183" s="25">
        <f t="shared" ca="1" si="6"/>
        <v>44544.123261065681</v>
      </c>
      <c r="D183" s="10" t="str">
        <f ca="1">_xlfn.CONCAT(VLOOKUP(RANDBETWEEN(1,7),PROJECTS!$J$3:$K$10,2),"",TRIM(RIGHT(SUBSTITUTE(F183," ",REPT(" ",100)),100)))</f>
        <v>Wedding</v>
      </c>
      <c r="E183" s="10">
        <f t="shared" ca="1" si="7"/>
        <v>22</v>
      </c>
      <c r="F183" s="10" t="str">
        <f ca="1">VLOOKUP(PROJECTS[[#This Row],[Product_ID]],PRODUCTS[],2)</f>
        <v>Simple Wedding</v>
      </c>
      <c r="G183" s="16">
        <f ca="1">VLOOKUP(B183,'CUSTOMERS'!$A$2:$G$201,7)</f>
        <v>43714</v>
      </c>
    </row>
    <row r="184" spans="1:7" x14ac:dyDescent="0.2">
      <c r="A184" s="9">
        <v>183</v>
      </c>
      <c r="B184" s="9">
        <f t="shared" ca="1" si="8"/>
        <v>2</v>
      </c>
      <c r="C184" s="23">
        <f t="shared" ca="1" si="6"/>
        <v>45060.577677101835</v>
      </c>
      <c r="D184" s="9" t="str">
        <f ca="1">_xlfn.CONCAT(VLOOKUP(RANDBETWEEN(1,7),PROJECTS!$J$3:$K$10,2),"",TRIM(RIGHT(SUBSTITUTE(F184," ",REPT(" ",100)),100)))</f>
        <v>Cheap Pillow</v>
      </c>
      <c r="E184" s="9">
        <f t="shared" ca="1" si="7"/>
        <v>36</v>
      </c>
      <c r="F184" s="9" t="str">
        <f ca="1">VLOOKUP(PROJECTS[[#This Row],[Product_ID]],PRODUCTS[],2)</f>
        <v>Flight Pillow</v>
      </c>
      <c r="G184" s="14">
        <f ca="1">VLOOKUP(B184,'CUSTOMERS'!$A$2:$G$201,7)</f>
        <v>43988</v>
      </c>
    </row>
    <row r="185" spans="1:7" x14ac:dyDescent="0.2">
      <c r="A185" s="10">
        <v>184</v>
      </c>
      <c r="B185" s="10">
        <f t="shared" ca="1" si="8"/>
        <v>155</v>
      </c>
      <c r="C185" s="25">
        <f t="shared" ca="1" si="6"/>
        <v>44972.791010240995</v>
      </c>
      <c r="D185" s="10" t="str">
        <f ca="1">_xlfn.CONCAT(VLOOKUP(RANDBETWEEN(1,7),PROJECTS!$J$3:$K$10,2),"",TRIM(RIGHT(SUBSTITUTE(F185," ",REPT(" ",100)),100)))</f>
        <v>Cool Bottle</v>
      </c>
      <c r="E185" s="10">
        <f t="shared" ca="1" si="7"/>
        <v>2</v>
      </c>
      <c r="F185" s="10" t="str">
        <f ca="1">VLOOKUP(PROJECTS[[#This Row],[Product_ID]],PRODUCTS[],2)</f>
        <v>Water Bottle</v>
      </c>
      <c r="G185" s="16">
        <f ca="1">VLOOKUP(B185,'CUSTOMERS'!$A$2:$G$201,7)</f>
        <v>43141</v>
      </c>
    </row>
    <row r="186" spans="1:7" x14ac:dyDescent="0.2">
      <c r="A186" s="9">
        <v>185</v>
      </c>
      <c r="B186" s="9">
        <f t="shared" ca="1" si="8"/>
        <v>193</v>
      </c>
      <c r="C186" s="23">
        <f t="shared" ca="1" si="6"/>
        <v>44660.57368735964</v>
      </c>
      <c r="D186" s="9" t="str">
        <f ca="1">_xlfn.CONCAT(VLOOKUP(RANDBETWEEN(1,7),PROJECTS!$J$3:$K$10,2),"",TRIM(RIGHT(SUBSTITUTE(F186," ",REPT(" ",100)),100)))</f>
        <v>Unusual Paw</v>
      </c>
      <c r="E186" s="9">
        <f t="shared" ca="1" si="7"/>
        <v>15</v>
      </c>
      <c r="F186" s="9" t="str">
        <f ca="1">VLOOKUP(PROJECTS[[#This Row],[Product_ID]],PRODUCTS[],2)</f>
        <v>Love Paw</v>
      </c>
      <c r="G186" s="14">
        <f ca="1">VLOOKUP(B186,'CUSTOMERS'!$A$2:$G$201,7)</f>
        <v>42746</v>
      </c>
    </row>
    <row r="187" spans="1:7" x14ac:dyDescent="0.2">
      <c r="A187" s="10">
        <v>186</v>
      </c>
      <c r="B187" s="10">
        <f t="shared" ca="1" si="8"/>
        <v>77</v>
      </c>
      <c r="C187" s="25">
        <f t="shared" ca="1" si="6"/>
        <v>45395.614349641175</v>
      </c>
      <c r="D187" s="10" t="str">
        <f ca="1">_xlfn.CONCAT(VLOOKUP(RANDBETWEEN(1,7),PROJECTS!$J$3:$K$10,2),"",TRIM(RIGHT(SUBSTITUTE(F187," ",REPT(" ",100)),100)))</f>
        <v>Unusual Print</v>
      </c>
      <c r="E187" s="10">
        <f t="shared" ca="1" si="7"/>
        <v>41</v>
      </c>
      <c r="F187" s="10" t="str">
        <f ca="1">VLOOKUP(PROJECTS[[#This Row],[Product_ID]],PRODUCTS[],2)</f>
        <v>Acrylic Print</v>
      </c>
      <c r="G187" s="16">
        <f ca="1">VLOOKUP(B187,'CUSTOMERS'!$A$2:$G$201,7)</f>
        <v>43490</v>
      </c>
    </row>
    <row r="188" spans="1:7" x14ac:dyDescent="0.2">
      <c r="A188" s="9">
        <v>187</v>
      </c>
      <c r="B188" s="9">
        <f t="shared" ca="1" si="8"/>
        <v>3</v>
      </c>
      <c r="C188" s="23">
        <f t="shared" ca="1" si="6"/>
        <v>44490.21881084847</v>
      </c>
      <c r="D188" s="9" t="str">
        <f ca="1">_xlfn.CONCAT(VLOOKUP(RANDBETWEEN(1,7),PROJECTS!$J$3:$K$10,2),"",TRIM(RIGHT(SUBSTITUTE(F188," ",REPT(" ",100)),100)))</f>
        <v>Puzzle</v>
      </c>
      <c r="E188" s="9">
        <f t="shared" ca="1" si="7"/>
        <v>9</v>
      </c>
      <c r="F188" s="9" t="str">
        <f ca="1">VLOOKUP(PROJECTS[[#This Row],[Product_ID]],PRODUCTS[],2)</f>
        <v>Collage Puzzle</v>
      </c>
      <c r="G188" s="14">
        <f ca="1">VLOOKUP(B188,'CUSTOMERS'!$A$2:$G$201,7)</f>
        <v>43665</v>
      </c>
    </row>
    <row r="189" spans="1:7" x14ac:dyDescent="0.2">
      <c r="A189" s="10">
        <v>188</v>
      </c>
      <c r="B189" s="10">
        <f t="shared" ca="1" si="8"/>
        <v>108</v>
      </c>
      <c r="C189" s="25">
        <f t="shared" ca="1" si="6"/>
        <v>43736.850529489799</v>
      </c>
      <c r="D189" s="10" t="str">
        <f ca="1">_xlfn.CONCAT(VLOOKUP(RANDBETWEEN(1,7),PROJECTS!$J$3:$K$10,2),"",TRIM(RIGHT(SUBSTITUTE(F189," ",REPT(" ",100)),100)))</f>
        <v>Thankful</v>
      </c>
      <c r="E189" s="10">
        <f t="shared" ca="1" si="7"/>
        <v>31</v>
      </c>
      <c r="F189" s="10" t="str">
        <f ca="1">VLOOKUP(PROJECTS[[#This Row],[Product_ID]],PRODUCTS[],2)</f>
        <v>So Thankful</v>
      </c>
      <c r="G189" s="16">
        <f ca="1">VLOOKUP(B189,'CUSTOMERS'!$A$2:$G$201,7)</f>
        <v>42872</v>
      </c>
    </row>
    <row r="190" spans="1:7" x14ac:dyDescent="0.2">
      <c r="A190" s="9">
        <v>189</v>
      </c>
      <c r="B190" s="9">
        <f t="shared" ca="1" si="8"/>
        <v>118</v>
      </c>
      <c r="C190" s="23">
        <f t="shared" ca="1" si="6"/>
        <v>43178.136561763509</v>
      </c>
      <c r="D190" s="9" t="str">
        <f ca="1">_xlfn.CONCAT(VLOOKUP(RANDBETWEEN(1,7),PROJECTS!$J$3:$K$10,2),"",TRIM(RIGHT(SUBSTITUTE(F190," ",REPT(" ",100)),100)))</f>
        <v>Unusual Puzzle</v>
      </c>
      <c r="E190" s="9">
        <f t="shared" ca="1" si="7"/>
        <v>14</v>
      </c>
      <c r="F190" s="9" t="str">
        <f ca="1">VLOOKUP(PROJECTS[[#This Row],[Product_ID]],PRODUCTS[],2)</f>
        <v>Collage Puzzle</v>
      </c>
      <c r="G190" s="14">
        <f ca="1">VLOOKUP(B190,'CUSTOMERS'!$A$2:$G$201,7)</f>
        <v>42957</v>
      </c>
    </row>
    <row r="191" spans="1:7" x14ac:dyDescent="0.2">
      <c r="A191" s="10">
        <v>190</v>
      </c>
      <c r="B191" s="10">
        <f t="shared" ca="1" si="8"/>
        <v>104</v>
      </c>
      <c r="C191" s="25">
        <f t="shared" ca="1" si="6"/>
        <v>45055.968135169591</v>
      </c>
      <c r="D191" s="10" t="str">
        <f ca="1">_xlfn.CONCAT(VLOOKUP(RANDBETWEEN(1,7),PROJECTS!$J$3:$K$10,2),"",TRIM(RIGHT(SUBSTITUTE(F191," ",REPT(" ",100)),100)))</f>
        <v>Cool Print</v>
      </c>
      <c r="E191" s="10">
        <f t="shared" ca="1" si="7"/>
        <v>43</v>
      </c>
      <c r="F191" s="10" t="str">
        <f ca="1">VLOOKUP(PROJECTS[[#This Row],[Product_ID]],PRODUCTS[],2)</f>
        <v>Wood Print</v>
      </c>
      <c r="G191" s="16">
        <f ca="1">VLOOKUP(B191,'CUSTOMERS'!$A$2:$G$201,7)</f>
        <v>43714</v>
      </c>
    </row>
    <row r="192" spans="1:7" x14ac:dyDescent="0.2">
      <c r="A192" s="9">
        <v>191</v>
      </c>
      <c r="B192" s="9">
        <f t="shared" ca="1" si="8"/>
        <v>199</v>
      </c>
      <c r="C192" s="23">
        <f t="shared" ca="1" si="6"/>
        <v>43085.119143432748</v>
      </c>
      <c r="D192" s="9" t="str">
        <f ca="1">_xlfn.CONCAT(VLOOKUP(RANDBETWEEN(1,7),PROJECTS!$J$3:$K$10,2),"",TRIM(RIGHT(SUBSTITUTE(F192," ",REPT(" ",100)),100)))</f>
        <v>Pillow</v>
      </c>
      <c r="E192" s="9">
        <f t="shared" ca="1" si="7"/>
        <v>35</v>
      </c>
      <c r="F192" s="9" t="str">
        <f ca="1">VLOOKUP(PROJECTS[[#This Row],[Product_ID]],PRODUCTS[],2)</f>
        <v>Indoor Pillow</v>
      </c>
      <c r="G192" s="14">
        <f ca="1">VLOOKUP(B192,'CUSTOMERS'!$A$2:$G$201,7)</f>
        <v>43025</v>
      </c>
    </row>
    <row r="193" spans="1:7" x14ac:dyDescent="0.2">
      <c r="A193" s="10">
        <v>192</v>
      </c>
      <c r="B193" s="10">
        <f t="shared" ca="1" si="8"/>
        <v>112</v>
      </c>
      <c r="C193" s="25">
        <f t="shared" ca="1" si="6"/>
        <v>43457.287426709452</v>
      </c>
      <c r="D193" s="10" t="str">
        <f ca="1">_xlfn.CONCAT(VLOOKUP(RANDBETWEEN(1,7),PROJECTS!$J$3:$K$10,2),"",TRIM(RIGHT(SUBSTITUTE(F193," ",REPT(" ",100)),100)))</f>
        <v>Special Puzzle</v>
      </c>
      <c r="E193" s="10">
        <f t="shared" ca="1" si="7"/>
        <v>13</v>
      </c>
      <c r="F193" s="10" t="str">
        <f ca="1">VLOOKUP(PROJECTS[[#This Row],[Product_ID]],PRODUCTS[],2)</f>
        <v>Collage Puzzle</v>
      </c>
      <c r="G193" s="16">
        <f ca="1">VLOOKUP(B193,'CUSTOMERS'!$A$2:$G$201,7)</f>
        <v>43447</v>
      </c>
    </row>
    <row r="194" spans="1:7" x14ac:dyDescent="0.2">
      <c r="A194" s="9">
        <v>193</v>
      </c>
      <c r="B194" s="9">
        <f t="shared" ca="1" si="8"/>
        <v>140</v>
      </c>
      <c r="C194" s="23">
        <f t="shared" ref="C194:C257" ca="1" si="9">G194+RANDBETWEEN(0,TODAY()-G194)+RAND()</f>
        <v>44961.393825913081</v>
      </c>
      <c r="D194" s="9" t="str">
        <f ca="1">_xlfn.CONCAT(VLOOKUP(RANDBETWEEN(1,7),PROJECTS!$J$3:$K$10,2),"",TRIM(RIGHT(SUBSTITUTE(F194," ",REPT(" ",100)),100)))</f>
        <v>Special Calendar</v>
      </c>
      <c r="E194" s="9">
        <f t="shared" ref="E194:E257" ca="1" si="10">RANDBETWEEN(1,50)</f>
        <v>4</v>
      </c>
      <c r="F194" s="9" t="str">
        <f ca="1">VLOOKUP(PROJECTS[[#This Row],[Product_ID]],PRODUCTS[],2)</f>
        <v>Modern Calendar</v>
      </c>
      <c r="G194" s="14">
        <f ca="1">VLOOKUP(B194,'CUSTOMERS'!$A$2:$G$201,7)</f>
        <v>43752</v>
      </c>
    </row>
    <row r="195" spans="1:7" x14ac:dyDescent="0.2">
      <c r="A195" s="10">
        <v>194</v>
      </c>
      <c r="B195" s="10">
        <f t="shared" ref="B195:B258" ca="1" si="11">RANDBETWEEN(1,200)</f>
        <v>97</v>
      </c>
      <c r="C195" s="25">
        <f t="shared" ca="1" si="9"/>
        <v>45084.725359488293</v>
      </c>
      <c r="D195" s="10" t="str">
        <f ca="1">_xlfn.CONCAT(VLOOKUP(RANDBETWEEN(1,7),PROJECTS!$J$3:$K$10,2),"",TRIM(RIGHT(SUBSTITUTE(F195," ",REPT(" ",100)),100)))</f>
        <v>Calendar</v>
      </c>
      <c r="E195" s="10">
        <f t="shared" ca="1" si="10"/>
        <v>7</v>
      </c>
      <c r="F195" s="10" t="str">
        <f ca="1">VLOOKUP(PROJECTS[[#This Row],[Product_ID]],PRODUCTS[],2)</f>
        <v>Modern Calendar</v>
      </c>
      <c r="G195" s="16">
        <f ca="1">VLOOKUP(B195,'CUSTOMERS'!$A$2:$G$201,7)</f>
        <v>43554</v>
      </c>
    </row>
    <row r="196" spans="1:7" x14ac:dyDescent="0.2">
      <c r="A196" s="9">
        <v>195</v>
      </c>
      <c r="B196" s="9">
        <f t="shared" ca="1" si="11"/>
        <v>181</v>
      </c>
      <c r="C196" s="23">
        <f t="shared" ca="1" si="9"/>
        <v>44493.891075084997</v>
      </c>
      <c r="D196" s="9" t="str">
        <f ca="1">_xlfn.CONCAT(VLOOKUP(RANDBETWEEN(1,7),PROJECTS!$J$3:$K$10,2),"",TRIM(RIGHT(SUBSTITUTE(F196," ",REPT(" ",100)),100)))</f>
        <v>Cool Calendar</v>
      </c>
      <c r="E196" s="9">
        <f t="shared" ca="1" si="10"/>
        <v>8</v>
      </c>
      <c r="F196" s="9" t="str">
        <f ca="1">VLOOKUP(PROJECTS[[#This Row],[Product_ID]],PRODUCTS[],2)</f>
        <v>Wall Calendar</v>
      </c>
      <c r="G196" s="14">
        <f ca="1">VLOOKUP(B196,'CUSTOMERS'!$A$2:$G$201,7)</f>
        <v>43825</v>
      </c>
    </row>
    <row r="197" spans="1:7" x14ac:dyDescent="0.2">
      <c r="A197" s="10">
        <v>196</v>
      </c>
      <c r="B197" s="10">
        <f t="shared" ca="1" si="11"/>
        <v>161</v>
      </c>
      <c r="C197" s="25">
        <f t="shared" ca="1" si="9"/>
        <v>44472.414926378828</v>
      </c>
      <c r="D197" s="10" t="str">
        <f ca="1">_xlfn.CONCAT(VLOOKUP(RANDBETWEEN(1,7),PROJECTS!$J$3:$K$10,2),"",TRIM(RIGHT(SUBSTITUTE(F197," ",REPT(" ",100)),100)))</f>
        <v>Cheap Calendar</v>
      </c>
      <c r="E197" s="10">
        <f t="shared" ca="1" si="10"/>
        <v>7</v>
      </c>
      <c r="F197" s="10" t="str">
        <f ca="1">VLOOKUP(PROJECTS[[#This Row],[Product_ID]],PRODUCTS[],2)</f>
        <v>Modern Calendar</v>
      </c>
      <c r="G197" s="16">
        <f ca="1">VLOOKUP(B197,'CUSTOMERS'!$A$2:$G$201,7)</f>
        <v>42839</v>
      </c>
    </row>
    <row r="198" spans="1:7" x14ac:dyDescent="0.2">
      <c r="A198" s="9">
        <v>197</v>
      </c>
      <c r="B198" s="9">
        <f t="shared" ca="1" si="11"/>
        <v>29</v>
      </c>
      <c r="C198" s="23">
        <f t="shared" ca="1" si="9"/>
        <v>45004.824575340775</v>
      </c>
      <c r="D198" s="9" t="str">
        <f ca="1">_xlfn.CONCAT(VLOOKUP(RANDBETWEEN(1,7),PROJECTS!$J$3:$K$10,2),"",TRIM(RIGHT(SUBSTITUTE(F198," ",REPT(" ",100)),100)))</f>
        <v>Cup</v>
      </c>
      <c r="E198" s="9">
        <f t="shared" ca="1" si="10"/>
        <v>19</v>
      </c>
      <c r="F198" s="9" t="str">
        <f ca="1">VLOOKUP(PROJECTS[[#This Row],[Product_ID]],PRODUCTS[],2)</f>
        <v>Moments Cup</v>
      </c>
      <c r="G198" s="14">
        <f ca="1">VLOOKUP(B198,'CUSTOMERS'!$A$2:$G$201,7)</f>
        <v>43806</v>
      </c>
    </row>
    <row r="199" spans="1:7" x14ac:dyDescent="0.2">
      <c r="A199" s="10">
        <v>198</v>
      </c>
      <c r="B199" s="10">
        <f t="shared" ca="1" si="11"/>
        <v>163</v>
      </c>
      <c r="C199" s="25">
        <f t="shared" ca="1" si="9"/>
        <v>45275.043826815228</v>
      </c>
      <c r="D199" s="10" t="str">
        <f ca="1">_xlfn.CONCAT(VLOOKUP(RANDBETWEEN(1,7),PROJECTS!$J$3:$K$10,2),"",TRIM(RIGHT(SUBSTITUTE(F199," ",REPT(" ",100)),100)))</f>
        <v>Unusual Calendar</v>
      </c>
      <c r="E199" s="10">
        <f t="shared" ca="1" si="10"/>
        <v>4</v>
      </c>
      <c r="F199" s="10" t="str">
        <f ca="1">VLOOKUP(PROJECTS[[#This Row],[Product_ID]],PRODUCTS[],2)</f>
        <v>Modern Calendar</v>
      </c>
      <c r="G199" s="16">
        <f ca="1">VLOOKUP(B199,'CUSTOMERS'!$A$2:$G$201,7)</f>
        <v>43955</v>
      </c>
    </row>
    <row r="200" spans="1:7" x14ac:dyDescent="0.2">
      <c r="A200" s="9">
        <v>199</v>
      </c>
      <c r="B200" s="9">
        <f t="shared" ca="1" si="11"/>
        <v>68</v>
      </c>
      <c r="C200" s="23">
        <f t="shared" ca="1" si="9"/>
        <v>44104.870117580358</v>
      </c>
      <c r="D200" s="9" t="str">
        <f ca="1">_xlfn.CONCAT(VLOOKUP(RANDBETWEEN(1,7),PROJECTS!$J$3:$K$10,2),"",TRIM(RIGHT(SUBSTITUTE(F200," ",REPT(" ",100)),100)))</f>
        <v>Cool Mug</v>
      </c>
      <c r="E200" s="9">
        <f t="shared" ca="1" si="10"/>
        <v>1</v>
      </c>
      <c r="F200" s="9" t="str">
        <f ca="1">VLOOKUP(PROJECTS[[#This Row],[Product_ID]],PRODUCTS[],2)</f>
        <v>Travel Mug</v>
      </c>
      <c r="G200" s="14">
        <f ca="1">VLOOKUP(B200,'CUSTOMERS'!$A$2:$G$201,7)</f>
        <v>43743</v>
      </c>
    </row>
    <row r="201" spans="1:7" x14ac:dyDescent="0.2">
      <c r="A201" s="10">
        <v>200</v>
      </c>
      <c r="B201" s="10">
        <f t="shared" ca="1" si="11"/>
        <v>61</v>
      </c>
      <c r="C201" s="25">
        <f t="shared" ca="1" si="9"/>
        <v>44316.846567470173</v>
      </c>
      <c r="D201" s="10" t="str">
        <f ca="1">_xlfn.CONCAT(VLOOKUP(RANDBETWEEN(1,7),PROJECTS!$J$3:$K$10,2),"",TRIM(RIGHT(SUBSTITUTE(F201," ",REPT(" ",100)),100)))</f>
        <v>Special Tile</v>
      </c>
      <c r="E201" s="10">
        <f t="shared" ca="1" si="10"/>
        <v>45</v>
      </c>
      <c r="F201" s="10" t="str">
        <f ca="1">VLOOKUP(PROJECTS[[#This Row],[Product_ID]],PRODUCTS[],2)</f>
        <v>Metal Tile</v>
      </c>
      <c r="G201" s="16">
        <f ca="1">VLOOKUP(B201,'CUSTOMERS'!$A$2:$G$201,7)</f>
        <v>42969</v>
      </c>
    </row>
    <row r="202" spans="1:7" x14ac:dyDescent="0.2">
      <c r="A202" s="9">
        <v>201</v>
      </c>
      <c r="B202" s="9">
        <f t="shared" ca="1" si="11"/>
        <v>119</v>
      </c>
      <c r="C202" s="23">
        <f t="shared" ca="1" si="9"/>
        <v>45079.398092967065</v>
      </c>
      <c r="D202" s="9" t="str">
        <f ca="1">_xlfn.CONCAT(VLOOKUP(RANDBETWEEN(1,7),PROJECTS!$J$3:$K$10,2),"",TRIM(RIGHT(SUBSTITUTE(F202," ",REPT(" ",100)),100)))</f>
        <v>Cool Thanks</v>
      </c>
      <c r="E202" s="9">
        <f t="shared" ca="1" si="10"/>
        <v>32</v>
      </c>
      <c r="F202" s="9" t="str">
        <f ca="1">VLOOKUP(PROJECTS[[#This Row],[Product_ID]],PRODUCTS[],2)</f>
        <v>Giving Thanks</v>
      </c>
      <c r="G202" s="14">
        <f ca="1">VLOOKUP(B202,'CUSTOMERS'!$A$2:$G$201,7)</f>
        <v>43415</v>
      </c>
    </row>
    <row r="203" spans="1:7" x14ac:dyDescent="0.2">
      <c r="A203" s="10">
        <v>202</v>
      </c>
      <c r="B203" s="10">
        <f t="shared" ca="1" si="11"/>
        <v>141</v>
      </c>
      <c r="C203" s="25">
        <f t="shared" ca="1" si="9"/>
        <v>43791.155007910325</v>
      </c>
      <c r="D203" s="10" t="str">
        <f ca="1">_xlfn.CONCAT(VLOOKUP(RANDBETWEEN(1,7),PROJECTS!$J$3:$K$10,2),"",TRIM(RIGHT(SUBSTITUTE(F203," ",REPT(" ",100)),100)))</f>
        <v>Some Puzzle</v>
      </c>
      <c r="E203" s="10">
        <f t="shared" ca="1" si="10"/>
        <v>12</v>
      </c>
      <c r="F203" s="10" t="str">
        <f ca="1">VLOOKUP(PROJECTS[[#This Row],[Product_ID]],PRODUCTS[],2)</f>
        <v>Collage Puzzle</v>
      </c>
      <c r="G203" s="16">
        <f ca="1">VLOOKUP(B203,'CUSTOMERS'!$A$2:$G$201,7)</f>
        <v>42777</v>
      </c>
    </row>
    <row r="204" spans="1:7" x14ac:dyDescent="0.2">
      <c r="A204" s="9">
        <v>203</v>
      </c>
      <c r="B204" s="9">
        <f t="shared" ca="1" si="11"/>
        <v>55</v>
      </c>
      <c r="C204" s="23">
        <f t="shared" ca="1" si="9"/>
        <v>44650.430260855348</v>
      </c>
      <c r="D204" s="9" t="str">
        <f ca="1">_xlfn.CONCAT(VLOOKUP(RANDBETWEEN(1,7),PROJECTS!$J$3:$K$10,2),"",TRIM(RIGHT(SUBSTITUTE(F204," ",REPT(" ",100)),100)))</f>
        <v>Special Mug</v>
      </c>
      <c r="E204" s="9">
        <f t="shared" ca="1" si="10"/>
        <v>21</v>
      </c>
      <c r="F204" s="9" t="str">
        <f ca="1">VLOOKUP(PROJECTS[[#This Row],[Product_ID]],PRODUCTS[],2)</f>
        <v>Beer Mug</v>
      </c>
      <c r="G204" s="14">
        <f ca="1">VLOOKUP(B204,'CUSTOMERS'!$A$2:$G$201,7)</f>
        <v>43395</v>
      </c>
    </row>
    <row r="205" spans="1:7" x14ac:dyDescent="0.2">
      <c r="A205" s="10">
        <v>204</v>
      </c>
      <c r="B205" s="10">
        <f t="shared" ca="1" si="11"/>
        <v>48</v>
      </c>
      <c r="C205" s="25">
        <f t="shared" ca="1" si="9"/>
        <v>43563.808219029735</v>
      </c>
      <c r="D205" s="10" t="str">
        <f ca="1">_xlfn.CONCAT(VLOOKUP(RANDBETWEEN(1,7),PROJECTS!$J$3:$K$10,2),"",TRIM(RIGHT(SUBSTITUTE(F205," ",REPT(" ",100)),100)))</f>
        <v>Cheap Memories</v>
      </c>
      <c r="E205" s="10">
        <f t="shared" ca="1" si="10"/>
        <v>25</v>
      </c>
      <c r="F205" s="10" t="str">
        <f ca="1">VLOOKUP(PROJECTS[[#This Row],[Product_ID]],PRODUCTS[],2)</f>
        <v>Travel Memories</v>
      </c>
      <c r="G205" s="16">
        <f ca="1">VLOOKUP(B205,'CUSTOMERS'!$A$2:$G$201,7)</f>
        <v>42777</v>
      </c>
    </row>
    <row r="206" spans="1:7" x14ac:dyDescent="0.2">
      <c r="A206" s="9">
        <v>205</v>
      </c>
      <c r="B206" s="9">
        <f t="shared" ca="1" si="11"/>
        <v>39</v>
      </c>
      <c r="C206" s="23">
        <f t="shared" ca="1" si="9"/>
        <v>44707.748238545508</v>
      </c>
      <c r="D206" s="9" t="str">
        <f ca="1">_xlfn.CONCAT(VLOOKUP(RANDBETWEEN(1,7),PROJECTS!$J$3:$K$10,2),"",TRIM(RIGHT(SUBSTITUTE(F206," ",REPT(" ",100)),100)))</f>
        <v>Unusual Tile</v>
      </c>
      <c r="E206" s="9">
        <f t="shared" ca="1" si="10"/>
        <v>46</v>
      </c>
      <c r="F206" s="9" t="str">
        <f ca="1">VLOOKUP(PROJECTS[[#This Row],[Product_ID]],PRODUCTS[],2)</f>
        <v>Canvas Tile</v>
      </c>
      <c r="G206" s="14">
        <f ca="1">VLOOKUP(B206,'CUSTOMERS'!$A$2:$G$201,7)</f>
        <v>43091</v>
      </c>
    </row>
    <row r="207" spans="1:7" x14ac:dyDescent="0.2">
      <c r="A207" s="10">
        <v>206</v>
      </c>
      <c r="B207" s="10">
        <f t="shared" ca="1" si="11"/>
        <v>19</v>
      </c>
      <c r="C207" s="25">
        <f t="shared" ca="1" si="9"/>
        <v>44652.233206943689</v>
      </c>
      <c r="D207" s="10" t="str">
        <f ca="1">_xlfn.CONCAT(VLOOKUP(RANDBETWEEN(1,7),PROJECTS!$J$3:$K$10,2),"",TRIM(RIGHT(SUBSTITUTE(F207," ",REPT(" ",100)),100)))</f>
        <v>Cool Pillow</v>
      </c>
      <c r="E207" s="10">
        <f t="shared" ca="1" si="10"/>
        <v>35</v>
      </c>
      <c r="F207" s="10" t="str">
        <f ca="1">VLOOKUP(PROJECTS[[#This Row],[Product_ID]],PRODUCTS[],2)</f>
        <v>Indoor Pillow</v>
      </c>
      <c r="G207" s="16">
        <f ca="1">VLOOKUP(B207,'CUSTOMERS'!$A$2:$G$201,7)</f>
        <v>43604</v>
      </c>
    </row>
    <row r="208" spans="1:7" x14ac:dyDescent="0.2">
      <c r="A208" s="9">
        <v>207</v>
      </c>
      <c r="B208" s="9">
        <f t="shared" ca="1" si="11"/>
        <v>126</v>
      </c>
      <c r="C208" s="23">
        <f t="shared" ca="1" si="9"/>
        <v>45514.570273247489</v>
      </c>
      <c r="D208" s="9" t="str">
        <f ca="1">_xlfn.CONCAT(VLOOKUP(RANDBETWEEN(1,7),PROJECTS!$J$3:$K$10,2),"",TRIM(RIGHT(SUBSTITUTE(F208," ",REPT(" ",100)),100)))</f>
        <v>Cheap Print</v>
      </c>
      <c r="E208" s="9">
        <f t="shared" ca="1" si="10"/>
        <v>42</v>
      </c>
      <c r="F208" s="9" t="str">
        <f ca="1">VLOOKUP(PROJECTS[[#This Row],[Product_ID]],PRODUCTS[],2)</f>
        <v>Wood Print</v>
      </c>
      <c r="G208" s="14">
        <f ca="1">VLOOKUP(B208,'CUSTOMERS'!$A$2:$G$201,7)</f>
        <v>43945</v>
      </c>
    </row>
    <row r="209" spans="1:7" x14ac:dyDescent="0.2">
      <c r="A209" s="10">
        <v>208</v>
      </c>
      <c r="B209" s="10">
        <f t="shared" ca="1" si="11"/>
        <v>89</v>
      </c>
      <c r="C209" s="25">
        <f t="shared" ca="1" si="9"/>
        <v>44682.251802320323</v>
      </c>
      <c r="D209" s="10" t="str">
        <f ca="1">_xlfn.CONCAT(VLOOKUP(RANDBETWEEN(1,7),PROJECTS!$J$3:$K$10,2),"",TRIM(RIGHT(SUBSTITUTE(F209," ",REPT(" ",100)),100)))</f>
        <v>Cool Star</v>
      </c>
      <c r="E209" s="10">
        <f t="shared" ca="1" si="10"/>
        <v>34</v>
      </c>
      <c r="F209" s="10" t="str">
        <f ca="1">VLOOKUP(PROJECTS[[#This Row],[Product_ID]],PRODUCTS[],2)</f>
        <v>Elegant Star</v>
      </c>
      <c r="G209" s="16">
        <f ca="1">VLOOKUP(B209,'CUSTOMERS'!$A$2:$G$201,7)</f>
        <v>43786</v>
      </c>
    </row>
    <row r="210" spans="1:7" x14ac:dyDescent="0.2">
      <c r="A210" s="9">
        <v>209</v>
      </c>
      <c r="B210" s="9">
        <f t="shared" ca="1" si="11"/>
        <v>78</v>
      </c>
      <c r="C210" s="23">
        <f t="shared" ca="1" si="9"/>
        <v>44456.043482778296</v>
      </c>
      <c r="D210" s="9" t="str">
        <f ca="1">_xlfn.CONCAT(VLOOKUP(RANDBETWEEN(1,7),PROJECTS!$J$3:$K$10,2),"",TRIM(RIGHT(SUBSTITUTE(F210," ",REPT(" ",100)),100)))</f>
        <v>Print</v>
      </c>
      <c r="E210" s="9">
        <f t="shared" ca="1" si="10"/>
        <v>43</v>
      </c>
      <c r="F210" s="9" t="str">
        <f ca="1">VLOOKUP(PROJECTS[[#This Row],[Product_ID]],PRODUCTS[],2)</f>
        <v>Wood Print</v>
      </c>
      <c r="G210" s="14">
        <f ca="1">VLOOKUP(B210,'CUSTOMERS'!$A$2:$G$201,7)</f>
        <v>43096</v>
      </c>
    </row>
    <row r="211" spans="1:7" x14ac:dyDescent="0.2">
      <c r="A211" s="10">
        <v>210</v>
      </c>
      <c r="B211" s="10">
        <f t="shared" ca="1" si="11"/>
        <v>194</v>
      </c>
      <c r="C211" s="25">
        <f t="shared" ca="1" si="9"/>
        <v>45033.084718978644</v>
      </c>
      <c r="D211" s="10" t="str">
        <f ca="1">_xlfn.CONCAT(VLOOKUP(RANDBETWEEN(1,7),PROJECTS!$J$3:$K$10,2),"",TRIM(RIGHT(SUBSTITUTE(F211," ",REPT(" ",100)),100)))</f>
        <v>Cool Again</v>
      </c>
      <c r="E211" s="10">
        <f t="shared" ca="1" si="10"/>
        <v>27</v>
      </c>
      <c r="F211" s="10" t="str">
        <f ca="1">VLOOKUP(PROJECTS[[#This Row],[Product_ID]],PRODUCTS[],2)</f>
        <v>Together Again</v>
      </c>
      <c r="G211" s="16">
        <f ca="1">VLOOKUP(B211,'CUSTOMERS'!$A$2:$G$201,7)</f>
        <v>43195</v>
      </c>
    </row>
    <row r="212" spans="1:7" x14ac:dyDescent="0.2">
      <c r="A212" s="9">
        <v>211</v>
      </c>
      <c r="B212" s="9">
        <f t="shared" ca="1" si="11"/>
        <v>23</v>
      </c>
      <c r="C212" s="23">
        <f t="shared" ca="1" si="9"/>
        <v>43872.820178638598</v>
      </c>
      <c r="D212" s="9" t="str">
        <f ca="1">_xlfn.CONCAT(VLOOKUP(RANDBETWEEN(1,7),PROJECTS!$J$3:$K$10,2),"",TRIM(RIGHT(SUBSTITUTE(F212," ",REPT(" ",100)),100)))</f>
        <v>Special Thankful</v>
      </c>
      <c r="E212" s="9">
        <f t="shared" ca="1" si="10"/>
        <v>31</v>
      </c>
      <c r="F212" s="9" t="str">
        <f ca="1">VLOOKUP(PROJECTS[[#This Row],[Product_ID]],PRODUCTS[],2)</f>
        <v>So Thankful</v>
      </c>
      <c r="G212" s="14">
        <f ca="1">VLOOKUP(B212,'CUSTOMERS'!$A$2:$G$201,7)</f>
        <v>42785</v>
      </c>
    </row>
    <row r="213" spans="1:7" x14ac:dyDescent="0.2">
      <c r="A213" s="10">
        <v>212</v>
      </c>
      <c r="B213" s="10">
        <f t="shared" ca="1" si="11"/>
        <v>35</v>
      </c>
      <c r="C213" s="25">
        <f t="shared" ca="1" si="9"/>
        <v>43655.381672847354</v>
      </c>
      <c r="D213" s="10" t="str">
        <f ca="1">_xlfn.CONCAT(VLOOKUP(RANDBETWEEN(1,7),PROJECTS!$J$3:$K$10,2),"",TRIM(RIGHT(SUBSTITUTE(F213," ",REPT(" ",100)),100)))</f>
        <v>Special Booyah</v>
      </c>
      <c r="E213" s="10">
        <f t="shared" ca="1" si="10"/>
        <v>29</v>
      </c>
      <c r="F213" s="10" t="str">
        <f ca="1">VLOOKUP(PROJECTS[[#This Row],[Product_ID]],PRODUCTS[],2)</f>
        <v>Booyah</v>
      </c>
      <c r="G213" s="16">
        <f ca="1">VLOOKUP(B213,'CUSTOMERS'!$A$2:$G$201,7)</f>
        <v>43173</v>
      </c>
    </row>
    <row r="214" spans="1:7" x14ac:dyDescent="0.2">
      <c r="A214" s="9">
        <v>213</v>
      </c>
      <c r="B214" s="9">
        <f t="shared" ca="1" si="11"/>
        <v>137</v>
      </c>
      <c r="C214" s="23">
        <f t="shared" ca="1" si="9"/>
        <v>44288.134462298345</v>
      </c>
      <c r="D214" s="9" t="str">
        <f ca="1">_xlfn.CONCAT(VLOOKUP(RANDBETWEEN(1,7),PROJECTS!$J$3:$K$10,2),"",TRIM(RIGHT(SUBSTITUTE(F214," ",REPT(" ",100)),100)))</f>
        <v>Joy</v>
      </c>
      <c r="E214" s="9">
        <f t="shared" ca="1" si="10"/>
        <v>26</v>
      </c>
      <c r="F214" s="9" t="str">
        <f ca="1">VLOOKUP(PROJECTS[[#This Row],[Product_ID]],PRODUCTS[],2)</f>
        <v>Moments of Joy</v>
      </c>
      <c r="G214" s="14">
        <f ca="1">VLOOKUP(B214,'CUSTOMERS'!$A$2:$G$201,7)</f>
        <v>42772</v>
      </c>
    </row>
    <row r="215" spans="1:7" x14ac:dyDescent="0.2">
      <c r="A215" s="10">
        <v>214</v>
      </c>
      <c r="B215" s="10">
        <f t="shared" ca="1" si="11"/>
        <v>173</v>
      </c>
      <c r="C215" s="25">
        <f t="shared" ca="1" si="9"/>
        <v>44374.00567407834</v>
      </c>
      <c r="D215" s="10" t="str">
        <f ca="1">_xlfn.CONCAT(VLOOKUP(RANDBETWEEN(1,7),PROJECTS!$J$3:$K$10,2),"",TRIM(RIGHT(SUBSTITUTE(F215," ",REPT(" ",100)),100)))</f>
        <v>Special Tile</v>
      </c>
      <c r="E215" s="10">
        <f t="shared" ca="1" si="10"/>
        <v>47</v>
      </c>
      <c r="F215" s="10" t="str">
        <f ca="1">VLOOKUP(PROJECTS[[#This Row],[Product_ID]],PRODUCTS[],2)</f>
        <v>Canvas Tile</v>
      </c>
      <c r="G215" s="16">
        <f ca="1">VLOOKUP(B215,'CUSTOMERS'!$A$2:$G$201,7)</f>
        <v>42790</v>
      </c>
    </row>
    <row r="216" spans="1:7" x14ac:dyDescent="0.2">
      <c r="A216" s="9">
        <v>215</v>
      </c>
      <c r="B216" s="9">
        <f t="shared" ca="1" si="11"/>
        <v>178</v>
      </c>
      <c r="C216" s="23">
        <f t="shared" ca="1" si="9"/>
        <v>43949.525558755951</v>
      </c>
      <c r="D216" s="9" t="str">
        <f ca="1">_xlfn.CONCAT(VLOOKUP(RANDBETWEEN(1,7),PROJECTS!$J$3:$K$10,2),"",TRIM(RIGHT(SUBSTITUTE(F216," ",REPT(" ",100)),100)))</f>
        <v>Cool Pillow</v>
      </c>
      <c r="E216" s="9">
        <f t="shared" ca="1" si="10"/>
        <v>36</v>
      </c>
      <c r="F216" s="9" t="str">
        <f ca="1">VLOOKUP(PROJECTS[[#This Row],[Product_ID]],PRODUCTS[],2)</f>
        <v>Flight Pillow</v>
      </c>
      <c r="G216" s="14">
        <f ca="1">VLOOKUP(B216,'CUSTOMERS'!$A$2:$G$201,7)</f>
        <v>43189</v>
      </c>
    </row>
    <row r="217" spans="1:7" x14ac:dyDescent="0.2">
      <c r="A217" s="10">
        <v>216</v>
      </c>
      <c r="B217" s="10">
        <f t="shared" ca="1" si="11"/>
        <v>91</v>
      </c>
      <c r="C217" s="25">
        <f t="shared" ca="1" si="9"/>
        <v>45001.744171182225</v>
      </c>
      <c r="D217" s="10" t="str">
        <f ca="1">_xlfn.CONCAT(VLOOKUP(RANDBETWEEN(1,7),PROJECTS!$J$3:$K$10,2),"",TRIM(RIGHT(SUBSTITUTE(F217," ",REPT(" ",100)),100)))</f>
        <v>Cheap Tile</v>
      </c>
      <c r="E217" s="10">
        <f t="shared" ca="1" si="10"/>
        <v>45</v>
      </c>
      <c r="F217" s="10" t="str">
        <f ca="1">VLOOKUP(PROJECTS[[#This Row],[Product_ID]],PRODUCTS[],2)</f>
        <v>Metal Tile</v>
      </c>
      <c r="G217" s="16">
        <f ca="1">VLOOKUP(B217,'CUSTOMERS'!$A$2:$G$201,7)</f>
        <v>44193</v>
      </c>
    </row>
    <row r="218" spans="1:7" x14ac:dyDescent="0.2">
      <c r="A218" s="9">
        <v>217</v>
      </c>
      <c r="B218" s="9">
        <f t="shared" ca="1" si="11"/>
        <v>93</v>
      </c>
      <c r="C218" s="23">
        <f t="shared" ca="1" si="9"/>
        <v>45272.840896491754</v>
      </c>
      <c r="D218" s="9" t="str">
        <f ca="1">_xlfn.CONCAT(VLOOKUP(RANDBETWEEN(1,7),PROJECTS!$J$3:$K$10,2),"",TRIM(RIGHT(SUBSTITUTE(F218," ",REPT(" ",100)),100)))</f>
        <v>Special Print</v>
      </c>
      <c r="E218" s="9">
        <f t="shared" ca="1" si="10"/>
        <v>42</v>
      </c>
      <c r="F218" s="9" t="str">
        <f ca="1">VLOOKUP(PROJECTS[[#This Row],[Product_ID]],PRODUCTS[],2)</f>
        <v>Wood Print</v>
      </c>
      <c r="G218" s="14">
        <f ca="1">VLOOKUP(B218,'CUSTOMERS'!$A$2:$G$201,7)</f>
        <v>44089</v>
      </c>
    </row>
    <row r="219" spans="1:7" x14ac:dyDescent="0.2">
      <c r="A219" s="10">
        <v>218</v>
      </c>
      <c r="B219" s="10">
        <f t="shared" ca="1" si="11"/>
        <v>96</v>
      </c>
      <c r="C219" s="25">
        <f t="shared" ca="1" si="9"/>
        <v>44357.875526001284</v>
      </c>
      <c r="D219" s="10" t="str">
        <f ca="1">_xlfn.CONCAT(VLOOKUP(RANDBETWEEN(1,7),PROJECTS!$J$3:$K$10,2),"",TRIM(RIGHT(SUBSTITUTE(F219," ",REPT(" ",100)),100)))</f>
        <v>Mug</v>
      </c>
      <c r="E219" s="10">
        <f t="shared" ca="1" si="10"/>
        <v>21</v>
      </c>
      <c r="F219" s="10" t="str">
        <f ca="1">VLOOKUP(PROJECTS[[#This Row],[Product_ID]],PRODUCTS[],2)</f>
        <v>Beer Mug</v>
      </c>
      <c r="G219" s="16">
        <f ca="1">VLOOKUP(B219,'CUSTOMERS'!$A$2:$G$201,7)</f>
        <v>44080</v>
      </c>
    </row>
    <row r="220" spans="1:7" x14ac:dyDescent="0.2">
      <c r="A220" s="9">
        <v>219</v>
      </c>
      <c r="B220" s="9">
        <f t="shared" ca="1" si="11"/>
        <v>167</v>
      </c>
      <c r="C220" s="23">
        <f t="shared" ca="1" si="9"/>
        <v>44548.606086606444</v>
      </c>
      <c r="D220" s="9" t="str">
        <f ca="1">_xlfn.CONCAT(VLOOKUP(RANDBETWEEN(1,7),PROJECTS!$J$3:$K$10,2),"",TRIM(RIGHT(SUBSTITUTE(F220," ",REPT(" ",100)),100)))</f>
        <v>Special Pillow</v>
      </c>
      <c r="E220" s="9">
        <f t="shared" ca="1" si="10"/>
        <v>35</v>
      </c>
      <c r="F220" s="9" t="str">
        <f ca="1">VLOOKUP(PROJECTS[[#This Row],[Product_ID]],PRODUCTS[],2)</f>
        <v>Indoor Pillow</v>
      </c>
      <c r="G220" s="14">
        <f ca="1">VLOOKUP(B220,'CUSTOMERS'!$A$2:$G$201,7)</f>
        <v>43470</v>
      </c>
    </row>
    <row r="221" spans="1:7" x14ac:dyDescent="0.2">
      <c r="A221" s="10">
        <v>220</v>
      </c>
      <c r="B221" s="10">
        <f t="shared" ca="1" si="11"/>
        <v>50</v>
      </c>
      <c r="C221" s="25">
        <f t="shared" ca="1" si="9"/>
        <v>44936.737774847927</v>
      </c>
      <c r="D221" s="10" t="str">
        <f ca="1">_xlfn.CONCAT(VLOOKUP(RANDBETWEEN(1,7),PROJECTS!$J$3:$K$10,2),"",TRIM(RIGHT(SUBSTITUTE(F221," ",REPT(" ",100)),100)))</f>
        <v>Diary</v>
      </c>
      <c r="E221" s="10">
        <f t="shared" ca="1" si="10"/>
        <v>49</v>
      </c>
      <c r="F221" s="10" t="str">
        <f ca="1">VLOOKUP(PROJECTS[[#This Row],[Product_ID]],PRODUCTS[],2)</f>
        <v>Dear Diary</v>
      </c>
      <c r="G221" s="16">
        <f ca="1">VLOOKUP(B221,'CUSTOMERS'!$A$2:$G$201,7)</f>
        <v>42984</v>
      </c>
    </row>
    <row r="222" spans="1:7" x14ac:dyDescent="0.2">
      <c r="A222" s="9">
        <v>221</v>
      </c>
      <c r="B222" s="9">
        <f t="shared" ca="1" si="11"/>
        <v>165</v>
      </c>
      <c r="C222" s="23">
        <f t="shared" ca="1" si="9"/>
        <v>44050.312004551808</v>
      </c>
      <c r="D222" s="9" t="str">
        <f ca="1">_xlfn.CONCAT(VLOOKUP(RANDBETWEEN(1,7),PROJECTS!$J$3:$K$10,2),"",TRIM(RIGHT(SUBSTITUTE(F222," ",REPT(" ",100)),100)))</f>
        <v>Special Print</v>
      </c>
      <c r="E222" s="9">
        <f t="shared" ca="1" si="10"/>
        <v>43</v>
      </c>
      <c r="F222" s="9" t="str">
        <f ca="1">VLOOKUP(PROJECTS[[#This Row],[Product_ID]],PRODUCTS[],2)</f>
        <v>Wood Print</v>
      </c>
      <c r="G222" s="14">
        <f ca="1">VLOOKUP(B222,'CUSTOMERS'!$A$2:$G$201,7)</f>
        <v>43473</v>
      </c>
    </row>
    <row r="223" spans="1:7" x14ac:dyDescent="0.2">
      <c r="A223" s="10">
        <v>222</v>
      </c>
      <c r="B223" s="10">
        <f t="shared" ca="1" si="11"/>
        <v>95</v>
      </c>
      <c r="C223" s="25">
        <f t="shared" ca="1" si="9"/>
        <v>44461.653971964319</v>
      </c>
      <c r="D223" s="10" t="str">
        <f ca="1">_xlfn.CONCAT(VLOOKUP(RANDBETWEEN(1,7),PROJECTS!$J$3:$K$10,2),"",TRIM(RIGHT(SUBSTITUTE(F223," ",REPT(" ",100)),100)))</f>
        <v>Cheap Diary</v>
      </c>
      <c r="E223" s="10">
        <f t="shared" ca="1" si="10"/>
        <v>49</v>
      </c>
      <c r="F223" s="10" t="str">
        <f ca="1">VLOOKUP(PROJECTS[[#This Row],[Product_ID]],PRODUCTS[],2)</f>
        <v>Dear Diary</v>
      </c>
      <c r="G223" s="16">
        <f ca="1">VLOOKUP(B223,'CUSTOMERS'!$A$2:$G$201,7)</f>
        <v>42856</v>
      </c>
    </row>
    <row r="224" spans="1:7" x14ac:dyDescent="0.2">
      <c r="A224" s="9">
        <v>223</v>
      </c>
      <c r="B224" s="9">
        <f t="shared" ca="1" si="11"/>
        <v>113</v>
      </c>
      <c r="C224" s="23">
        <f t="shared" ca="1" si="9"/>
        <v>45048.21833604711</v>
      </c>
      <c r="D224" s="9" t="str">
        <f ca="1">_xlfn.CONCAT(VLOOKUP(RANDBETWEEN(1,7),PROJECTS!$J$3:$K$10,2),"",TRIM(RIGHT(SUBSTITUTE(F224," ",REPT(" ",100)),100)))</f>
        <v>Cool Memories</v>
      </c>
      <c r="E224" s="9">
        <f t="shared" ca="1" si="10"/>
        <v>25</v>
      </c>
      <c r="F224" s="9" t="str">
        <f ca="1">VLOOKUP(PROJECTS[[#This Row],[Product_ID]],PRODUCTS[],2)</f>
        <v>Travel Memories</v>
      </c>
      <c r="G224" s="14">
        <f ca="1">VLOOKUP(B224,'CUSTOMERS'!$A$2:$G$201,7)</f>
        <v>43070</v>
      </c>
    </row>
    <row r="225" spans="1:7" x14ac:dyDescent="0.2">
      <c r="A225" s="10">
        <v>224</v>
      </c>
      <c r="B225" s="10">
        <f t="shared" ca="1" si="11"/>
        <v>55</v>
      </c>
      <c r="C225" s="25">
        <f t="shared" ca="1" si="9"/>
        <v>44892.260094539757</v>
      </c>
      <c r="D225" s="10" t="str">
        <f ca="1">_xlfn.CONCAT(VLOOKUP(RANDBETWEEN(1,7),PROJECTS!$J$3:$K$10,2),"",TRIM(RIGHT(SUBSTITUTE(F225," ",REPT(" ",100)),100)))</f>
        <v>Some Paw</v>
      </c>
      <c r="E225" s="10">
        <f t="shared" ca="1" si="10"/>
        <v>15</v>
      </c>
      <c r="F225" s="10" t="str">
        <f ca="1">VLOOKUP(PROJECTS[[#This Row],[Product_ID]],PRODUCTS[],2)</f>
        <v>Love Paw</v>
      </c>
      <c r="G225" s="16">
        <f ca="1">VLOOKUP(B225,'CUSTOMERS'!$A$2:$G$201,7)</f>
        <v>43395</v>
      </c>
    </row>
    <row r="226" spans="1:7" x14ac:dyDescent="0.2">
      <c r="A226" s="9">
        <v>225</v>
      </c>
      <c r="B226" s="9">
        <f t="shared" ca="1" si="11"/>
        <v>129</v>
      </c>
      <c r="C226" s="23">
        <f t="shared" ca="1" si="9"/>
        <v>45464.502295506776</v>
      </c>
      <c r="D226" s="9" t="str">
        <f ca="1">_xlfn.CONCAT(VLOOKUP(RANDBETWEEN(1,7),PROJECTS!$J$3:$K$10,2),"",TRIM(RIGHT(SUBSTITUTE(F226," ",REPT(" ",100)),100)))</f>
        <v>Special Again</v>
      </c>
      <c r="E226" s="9">
        <f t="shared" ca="1" si="10"/>
        <v>27</v>
      </c>
      <c r="F226" s="9" t="str">
        <f ca="1">VLOOKUP(PROJECTS[[#This Row],[Product_ID]],PRODUCTS[],2)</f>
        <v>Together Again</v>
      </c>
      <c r="G226" s="14">
        <f ca="1">VLOOKUP(B226,'CUSTOMERS'!$A$2:$G$201,7)</f>
        <v>44078</v>
      </c>
    </row>
    <row r="227" spans="1:7" x14ac:dyDescent="0.2">
      <c r="A227" s="10">
        <v>226</v>
      </c>
      <c r="B227" s="10">
        <f t="shared" ca="1" si="11"/>
        <v>165</v>
      </c>
      <c r="C227" s="25">
        <f t="shared" ca="1" si="9"/>
        <v>44425.316790410165</v>
      </c>
      <c r="D227" s="10" t="str">
        <f ca="1">_xlfn.CONCAT(VLOOKUP(RANDBETWEEN(1,7),PROJECTS!$J$3:$K$10,2),"",TRIM(RIGHT(SUBSTITUTE(F227," ",REPT(" ",100)),100)))</f>
        <v>Special Menorah</v>
      </c>
      <c r="E227" s="10">
        <f t="shared" ca="1" si="10"/>
        <v>33</v>
      </c>
      <c r="F227" s="10" t="str">
        <f ca="1">VLOOKUP(PROJECTS[[#This Row],[Product_ID]],PRODUCTS[],2)</f>
        <v>Menorah</v>
      </c>
      <c r="G227" s="16">
        <f ca="1">VLOOKUP(B227,'CUSTOMERS'!$A$2:$G$201,7)</f>
        <v>43473</v>
      </c>
    </row>
    <row r="228" spans="1:7" x14ac:dyDescent="0.2">
      <c r="A228" s="9">
        <v>227</v>
      </c>
      <c r="B228" s="9">
        <f t="shared" ca="1" si="11"/>
        <v>145</v>
      </c>
      <c r="C228" s="23">
        <f t="shared" ca="1" si="9"/>
        <v>44913.638990481559</v>
      </c>
      <c r="D228" s="9" t="str">
        <f ca="1">_xlfn.CONCAT(VLOOKUP(RANDBETWEEN(1,7),PROJECTS!$J$3:$K$10,2),"",TRIM(RIGHT(SUBSTITUTE(F228," ",REPT(" ",100)),100)))</f>
        <v>Print</v>
      </c>
      <c r="E228" s="9">
        <f t="shared" ca="1" si="10"/>
        <v>40</v>
      </c>
      <c r="F228" s="9" t="str">
        <f ca="1">VLOOKUP(PROJECTS[[#This Row],[Product_ID]],PRODUCTS[],2)</f>
        <v>Acrylic Print</v>
      </c>
      <c r="G228" s="14">
        <f ca="1">VLOOKUP(B228,'CUSTOMERS'!$A$2:$G$201,7)</f>
        <v>43156</v>
      </c>
    </row>
    <row r="229" spans="1:7" x14ac:dyDescent="0.2">
      <c r="A229" s="10">
        <v>228</v>
      </c>
      <c r="B229" s="10">
        <f t="shared" ca="1" si="11"/>
        <v>70</v>
      </c>
      <c r="C229" s="25">
        <f t="shared" ca="1" si="9"/>
        <v>43244.04816819539</v>
      </c>
      <c r="D229" s="10" t="str">
        <f ca="1">_xlfn.CONCAT(VLOOKUP(RANDBETWEEN(1,7),PROJECTS!$J$3:$K$10,2),"",TRIM(RIGHT(SUBSTITUTE(F229," ",REPT(" ",100)),100)))</f>
        <v>Unusual Calendar</v>
      </c>
      <c r="E229" s="10">
        <f t="shared" ca="1" si="10"/>
        <v>6</v>
      </c>
      <c r="F229" s="10" t="str">
        <f ca="1">VLOOKUP(PROJECTS[[#This Row],[Product_ID]],PRODUCTS[],2)</f>
        <v>White Calendar</v>
      </c>
      <c r="G229" s="16">
        <f ca="1">VLOOKUP(B229,'CUSTOMERS'!$A$2:$G$201,7)</f>
        <v>42974</v>
      </c>
    </row>
    <row r="230" spans="1:7" x14ac:dyDescent="0.2">
      <c r="A230" s="9">
        <v>229</v>
      </c>
      <c r="B230" s="9">
        <f t="shared" ca="1" si="11"/>
        <v>147</v>
      </c>
      <c r="C230" s="23">
        <f t="shared" ca="1" si="9"/>
        <v>44123.513275699683</v>
      </c>
      <c r="D230" s="9" t="str">
        <f ca="1">_xlfn.CONCAT(VLOOKUP(RANDBETWEEN(1,7),PROJECTS!$J$3:$K$10,2),"",TRIM(RIGHT(SUBSTITUTE(F230," ",REPT(" ",100)),100)))</f>
        <v>Special Joy</v>
      </c>
      <c r="E230" s="9">
        <f t="shared" ca="1" si="10"/>
        <v>26</v>
      </c>
      <c r="F230" s="9" t="str">
        <f ca="1">VLOOKUP(PROJECTS[[#This Row],[Product_ID]],PRODUCTS[],2)</f>
        <v>Moments of Joy</v>
      </c>
      <c r="G230" s="14">
        <f ca="1">VLOOKUP(B230,'CUSTOMERS'!$A$2:$G$201,7)</f>
        <v>43421</v>
      </c>
    </row>
    <row r="231" spans="1:7" x14ac:dyDescent="0.2">
      <c r="A231" s="10">
        <v>230</v>
      </c>
      <c r="B231" s="10">
        <f t="shared" ca="1" si="11"/>
        <v>77</v>
      </c>
      <c r="C231" s="25">
        <f t="shared" ca="1" si="9"/>
        <v>44971.531906404583</v>
      </c>
      <c r="D231" s="10" t="str">
        <f ca="1">_xlfn.CONCAT(VLOOKUP(RANDBETWEEN(1,7),PROJECTS!$J$3:$K$10,2),"",TRIM(RIGHT(SUBSTITUTE(F231," ",REPT(" ",100)),100)))</f>
        <v>Special Blanket</v>
      </c>
      <c r="E231" s="10">
        <f t="shared" ca="1" si="10"/>
        <v>37</v>
      </c>
      <c r="F231" s="10" t="str">
        <f ca="1">VLOOKUP(PROJECTS[[#This Row],[Product_ID]],PRODUCTS[],2)</f>
        <v>Fleece Blanket</v>
      </c>
      <c r="G231" s="16">
        <f ca="1">VLOOKUP(B231,'CUSTOMERS'!$A$2:$G$201,7)</f>
        <v>43490</v>
      </c>
    </row>
    <row r="232" spans="1:7" x14ac:dyDescent="0.2">
      <c r="A232" s="9">
        <v>231</v>
      </c>
      <c r="B232" s="9">
        <f t="shared" ca="1" si="11"/>
        <v>51</v>
      </c>
      <c r="C232" s="23">
        <f t="shared" ca="1" si="9"/>
        <v>44541.549602064937</v>
      </c>
      <c r="D232" s="9" t="str">
        <f ca="1">_xlfn.CONCAT(VLOOKUP(RANDBETWEEN(1,7),PROJECTS!$J$3:$K$10,2),"",TRIM(RIGHT(SUBSTITUTE(F232," ",REPT(" ",100)),100)))</f>
        <v>Thoughts</v>
      </c>
      <c r="E232" s="9">
        <f t="shared" ca="1" si="10"/>
        <v>48</v>
      </c>
      <c r="F232" s="9" t="str">
        <f ca="1">VLOOKUP(PROJECTS[[#This Row],[Product_ID]],PRODUCTS[],2)</f>
        <v>Thoughts</v>
      </c>
      <c r="G232" s="14">
        <f ca="1">VLOOKUP(B232,'CUSTOMERS'!$A$2:$G$201,7)</f>
        <v>42757</v>
      </c>
    </row>
    <row r="233" spans="1:7" x14ac:dyDescent="0.2">
      <c r="A233" s="10">
        <v>232</v>
      </c>
      <c r="B233" s="10">
        <f t="shared" ca="1" si="11"/>
        <v>12</v>
      </c>
      <c r="C233" s="25">
        <f t="shared" ca="1" si="9"/>
        <v>43565.229180082504</v>
      </c>
      <c r="D233" s="10" t="str">
        <f ca="1">_xlfn.CONCAT(VLOOKUP(RANDBETWEEN(1,7),PROJECTS!$J$3:$K$10,2),"",TRIM(RIGHT(SUBSTITUTE(F233," ",REPT(" ",100)),100)))</f>
        <v>Calendar</v>
      </c>
      <c r="E233" s="10">
        <f t="shared" ca="1" si="10"/>
        <v>6</v>
      </c>
      <c r="F233" s="10" t="str">
        <f ca="1">VLOOKUP(PROJECTS[[#This Row],[Product_ID]],PRODUCTS[],2)</f>
        <v>White Calendar</v>
      </c>
      <c r="G233" s="16">
        <f ca="1">VLOOKUP(B233,'CUSTOMERS'!$A$2:$G$201,7)</f>
        <v>43359</v>
      </c>
    </row>
    <row r="234" spans="1:7" x14ac:dyDescent="0.2">
      <c r="A234" s="9">
        <v>233</v>
      </c>
      <c r="B234" s="9">
        <f t="shared" ca="1" si="11"/>
        <v>172</v>
      </c>
      <c r="C234" s="23">
        <f t="shared" ca="1" si="9"/>
        <v>42910.580236479756</v>
      </c>
      <c r="D234" s="9" t="str">
        <f ca="1">_xlfn.CONCAT(VLOOKUP(RANDBETWEEN(1,7),PROJECTS!$J$3:$K$10,2),"",TRIM(RIGHT(SUBSTITUTE(F234," ",REPT(" ",100)),100)))</f>
        <v>Hoodie</v>
      </c>
      <c r="E234" s="9">
        <f t="shared" ca="1" si="10"/>
        <v>20</v>
      </c>
      <c r="F234" s="9" t="str">
        <f ca="1">VLOOKUP(PROJECTS[[#This Row],[Product_ID]],PRODUCTS[],2)</f>
        <v>Hoodie</v>
      </c>
      <c r="G234" s="14">
        <f ca="1">VLOOKUP(B234,'CUSTOMERS'!$A$2:$G$201,7)</f>
        <v>42803</v>
      </c>
    </row>
    <row r="235" spans="1:7" x14ac:dyDescent="0.2">
      <c r="A235" s="10">
        <v>234</v>
      </c>
      <c r="B235" s="10">
        <f t="shared" ca="1" si="11"/>
        <v>109</v>
      </c>
      <c r="C235" s="25">
        <f t="shared" ca="1" si="9"/>
        <v>44635.249814363553</v>
      </c>
      <c r="D235" s="10" t="str">
        <f ca="1">_xlfn.CONCAT(VLOOKUP(RANDBETWEEN(1,7),PROJECTS!$J$3:$K$10,2),"",TRIM(RIGHT(SUBSTITUTE(F235," ",REPT(" ",100)),100)))</f>
        <v>Cheap Print</v>
      </c>
      <c r="E235" s="10">
        <f t="shared" ca="1" si="10"/>
        <v>42</v>
      </c>
      <c r="F235" s="10" t="str">
        <f ca="1">VLOOKUP(PROJECTS[[#This Row],[Product_ID]],PRODUCTS[],2)</f>
        <v>Wood Print</v>
      </c>
      <c r="G235" s="16">
        <f ca="1">VLOOKUP(B235,'CUSTOMERS'!$A$2:$G$201,7)</f>
        <v>44065</v>
      </c>
    </row>
    <row r="236" spans="1:7" x14ac:dyDescent="0.2">
      <c r="A236" s="9">
        <v>235</v>
      </c>
      <c r="B236" s="9">
        <f t="shared" ca="1" si="11"/>
        <v>84</v>
      </c>
      <c r="C236" s="23">
        <f t="shared" ca="1" si="9"/>
        <v>44274.107766628389</v>
      </c>
      <c r="D236" s="9" t="str">
        <f ca="1">_xlfn.CONCAT(VLOOKUP(RANDBETWEEN(1,7),PROJECTS!$J$3:$K$10,2),"",TRIM(RIGHT(SUBSTITUTE(F236," ",REPT(" ",100)),100)))</f>
        <v>Special Hoodie</v>
      </c>
      <c r="E236" s="9">
        <f t="shared" ca="1" si="10"/>
        <v>20</v>
      </c>
      <c r="F236" s="9" t="str">
        <f ca="1">VLOOKUP(PROJECTS[[#This Row],[Product_ID]],PRODUCTS[],2)</f>
        <v>Hoodie</v>
      </c>
      <c r="G236" s="14">
        <f ca="1">VLOOKUP(B236,'CUSTOMERS'!$A$2:$G$201,7)</f>
        <v>44028</v>
      </c>
    </row>
    <row r="237" spans="1:7" x14ac:dyDescent="0.2">
      <c r="A237" s="10">
        <v>236</v>
      </c>
      <c r="B237" s="10">
        <f t="shared" ca="1" si="11"/>
        <v>169</v>
      </c>
      <c r="C237" s="25">
        <f t="shared" ca="1" si="9"/>
        <v>44087.414742239642</v>
      </c>
      <c r="D237" s="10" t="str">
        <f ca="1">_xlfn.CONCAT(VLOOKUP(RANDBETWEEN(1,7),PROJECTS!$J$3:$K$10,2),"",TRIM(RIGHT(SUBSTITUTE(F237," ",REPT(" ",100)),100)))</f>
        <v>Puzzle</v>
      </c>
      <c r="E237" s="10">
        <f t="shared" ca="1" si="10"/>
        <v>12</v>
      </c>
      <c r="F237" s="10" t="str">
        <f ca="1">VLOOKUP(PROJECTS[[#This Row],[Product_ID]],PRODUCTS[],2)</f>
        <v>Collage Puzzle</v>
      </c>
      <c r="G237" s="16">
        <f ca="1">VLOOKUP(B237,'CUSTOMERS'!$A$2:$G$201,7)</f>
        <v>42849</v>
      </c>
    </row>
    <row r="238" spans="1:7" x14ac:dyDescent="0.2">
      <c r="A238" s="9">
        <v>237</v>
      </c>
      <c r="B238" s="9">
        <f t="shared" ca="1" si="11"/>
        <v>171</v>
      </c>
      <c r="C238" s="23">
        <f t="shared" ca="1" si="9"/>
        <v>45099.867825570778</v>
      </c>
      <c r="D238" s="9" t="str">
        <f ca="1">_xlfn.CONCAT(VLOOKUP(RANDBETWEEN(1,7),PROJECTS!$J$3:$K$10,2),"",TRIM(RIGHT(SUBSTITUTE(F238," ",REPT(" ",100)),100)))</f>
        <v>Unusual Paw</v>
      </c>
      <c r="E238" s="9">
        <f t="shared" ca="1" si="10"/>
        <v>15</v>
      </c>
      <c r="F238" s="9" t="str">
        <f ca="1">VLOOKUP(PROJECTS[[#This Row],[Product_ID]],PRODUCTS[],2)</f>
        <v>Love Paw</v>
      </c>
      <c r="G238" s="14">
        <f ca="1">VLOOKUP(B238,'CUSTOMERS'!$A$2:$G$201,7)</f>
        <v>43939</v>
      </c>
    </row>
    <row r="239" spans="1:7" x14ac:dyDescent="0.2">
      <c r="A239" s="10">
        <v>238</v>
      </c>
      <c r="B239" s="10">
        <f t="shared" ca="1" si="11"/>
        <v>80</v>
      </c>
      <c r="C239" s="25">
        <f t="shared" ca="1" si="9"/>
        <v>44574.731970622342</v>
      </c>
      <c r="D239" s="10" t="str">
        <f ca="1">_xlfn.CONCAT(VLOOKUP(RANDBETWEEN(1,7),PROJECTS!$J$3:$K$10,2),"",TRIM(RIGHT(SUBSTITUTE(F239," ",REPT(" ",100)),100)))</f>
        <v>Calendar</v>
      </c>
      <c r="E239" s="10">
        <f t="shared" ca="1" si="10"/>
        <v>3</v>
      </c>
      <c r="F239" s="10" t="str">
        <f ca="1">VLOOKUP(PROJECTS[[#This Row],[Product_ID]],PRODUCTS[],2)</f>
        <v>White Calendar</v>
      </c>
      <c r="G239" s="16">
        <f ca="1">VLOOKUP(B239,'CUSTOMERS'!$A$2:$G$201,7)</f>
        <v>44159</v>
      </c>
    </row>
    <row r="240" spans="1:7" x14ac:dyDescent="0.2">
      <c r="A240" s="9">
        <v>239</v>
      </c>
      <c r="B240" s="9">
        <f t="shared" ca="1" si="11"/>
        <v>158</v>
      </c>
      <c r="C240" s="23">
        <f t="shared" ca="1" si="9"/>
        <v>45083.787532868118</v>
      </c>
      <c r="D240" s="9" t="str">
        <f ca="1">_xlfn.CONCAT(VLOOKUP(RANDBETWEEN(1,7),PROJECTS!$J$3:$K$10,2),"",TRIM(RIGHT(SUBSTITUTE(F240," ",REPT(" ",100)),100)))</f>
        <v>Unusual Cocktails</v>
      </c>
      <c r="E240" s="9">
        <f t="shared" ca="1" si="10"/>
        <v>28</v>
      </c>
      <c r="F240" s="9" t="str">
        <f ca="1">VLOOKUP(PROJECTS[[#This Row],[Product_ID]],PRODUCTS[],2)</f>
        <v>Haunted Cocktails</v>
      </c>
      <c r="G240" s="14">
        <f ca="1">VLOOKUP(B240,'CUSTOMERS'!$A$2:$G$201,7)</f>
        <v>43535</v>
      </c>
    </row>
    <row r="241" spans="1:7" x14ac:dyDescent="0.2">
      <c r="A241" s="10">
        <v>240</v>
      </c>
      <c r="B241" s="10">
        <f t="shared" ca="1" si="11"/>
        <v>66</v>
      </c>
      <c r="C241" s="25">
        <f t="shared" ca="1" si="9"/>
        <v>43821.977187573393</v>
      </c>
      <c r="D241" s="10" t="str">
        <f ca="1">_xlfn.CONCAT(VLOOKUP(RANDBETWEEN(1,7),PROJECTS!$J$3:$K$10,2),"",TRIM(RIGHT(SUBSTITUTE(F241," ",REPT(" ",100)),100)))</f>
        <v>Special Calendar</v>
      </c>
      <c r="E241" s="10">
        <f t="shared" ca="1" si="10"/>
        <v>3</v>
      </c>
      <c r="F241" s="10" t="str">
        <f ca="1">VLOOKUP(PROJECTS[[#This Row],[Product_ID]],PRODUCTS[],2)</f>
        <v>White Calendar</v>
      </c>
      <c r="G241" s="16">
        <f ca="1">VLOOKUP(B241,'CUSTOMERS'!$A$2:$G$201,7)</f>
        <v>43198</v>
      </c>
    </row>
    <row r="242" spans="1:7" x14ac:dyDescent="0.2">
      <c r="A242" s="9">
        <v>241</v>
      </c>
      <c r="B242" s="9">
        <f t="shared" ca="1" si="11"/>
        <v>197</v>
      </c>
      <c r="C242" s="23">
        <f t="shared" ca="1" si="9"/>
        <v>44668.342215693985</v>
      </c>
      <c r="D242" s="9" t="str">
        <f ca="1">_xlfn.CONCAT(VLOOKUP(RANDBETWEEN(1,7),PROJECTS!$J$3:$K$10,2),"",TRIM(RIGHT(SUBSTITUTE(F242," ",REPT(" ",100)),100)))</f>
        <v>Cool Greatest</v>
      </c>
      <c r="E242" s="9">
        <f t="shared" ca="1" si="10"/>
        <v>18</v>
      </c>
      <c r="F242" s="9" t="str">
        <f ca="1">VLOOKUP(PROJECTS[[#This Row],[Product_ID]],PRODUCTS[],2)</f>
        <v>World's Greatest</v>
      </c>
      <c r="G242" s="14">
        <f ca="1">VLOOKUP(B242,'CUSTOMERS'!$A$2:$G$201,7)</f>
        <v>44098</v>
      </c>
    </row>
    <row r="243" spans="1:7" x14ac:dyDescent="0.2">
      <c r="A243" s="10">
        <v>242</v>
      </c>
      <c r="B243" s="10">
        <f t="shared" ca="1" si="11"/>
        <v>137</v>
      </c>
      <c r="C243" s="25">
        <f t="shared" ca="1" si="9"/>
        <v>43777.632637268711</v>
      </c>
      <c r="D243" s="10" t="str">
        <f ca="1">_xlfn.CONCAT(VLOOKUP(RANDBETWEEN(1,7),PROJECTS!$J$3:$K$10,2),"",TRIM(RIGHT(SUBSTITUTE(F243," ",REPT(" ",100)),100)))</f>
        <v>Puzzle</v>
      </c>
      <c r="E243" s="10">
        <f t="shared" ca="1" si="10"/>
        <v>13</v>
      </c>
      <c r="F243" s="10" t="str">
        <f ca="1">VLOOKUP(PROJECTS[[#This Row],[Product_ID]],PRODUCTS[],2)</f>
        <v>Collage Puzzle</v>
      </c>
      <c r="G243" s="16">
        <f ca="1">VLOOKUP(B243,'CUSTOMERS'!$A$2:$G$201,7)</f>
        <v>42772</v>
      </c>
    </row>
    <row r="244" spans="1:7" x14ac:dyDescent="0.2">
      <c r="A244" s="9">
        <v>243</v>
      </c>
      <c r="B244" s="9">
        <f t="shared" ca="1" si="11"/>
        <v>195</v>
      </c>
      <c r="C244" s="23">
        <f t="shared" ca="1" si="9"/>
        <v>44788.418637270996</v>
      </c>
      <c r="D244" s="9" t="str">
        <f ca="1">_xlfn.CONCAT(VLOOKUP(RANDBETWEEN(1,7),PROJECTS!$J$3:$K$10,2),"",TRIM(RIGHT(SUBSTITUTE(F244," ",REPT(" ",100)),100)))</f>
        <v>Cheap Print</v>
      </c>
      <c r="E244" s="9">
        <f t="shared" ca="1" si="10"/>
        <v>42</v>
      </c>
      <c r="F244" s="9" t="str">
        <f ca="1">VLOOKUP(PROJECTS[[#This Row],[Product_ID]],PRODUCTS[],2)</f>
        <v>Wood Print</v>
      </c>
      <c r="G244" s="14">
        <f ca="1">VLOOKUP(B244,'CUSTOMERS'!$A$2:$G$201,7)</f>
        <v>43635</v>
      </c>
    </row>
    <row r="245" spans="1:7" x14ac:dyDescent="0.2">
      <c r="A245" s="10">
        <v>244</v>
      </c>
      <c r="B245" s="10">
        <f t="shared" ca="1" si="11"/>
        <v>200</v>
      </c>
      <c r="C245" s="25">
        <f t="shared" ca="1" si="9"/>
        <v>44087.636379020099</v>
      </c>
      <c r="D245" s="10" t="str">
        <f ca="1">_xlfn.CONCAT(VLOOKUP(RANDBETWEEN(1,7),PROJECTS!$J$3:$K$10,2),"",TRIM(RIGHT(SUBSTITUTE(F245," ",REPT(" ",100)),100)))</f>
        <v>Unusual Cup</v>
      </c>
      <c r="E245" s="10">
        <f t="shared" ca="1" si="10"/>
        <v>19</v>
      </c>
      <c r="F245" s="10" t="str">
        <f ca="1">VLOOKUP(PROJECTS[[#This Row],[Product_ID]],PRODUCTS[],2)</f>
        <v>Moments Cup</v>
      </c>
      <c r="G245" s="16">
        <f ca="1">VLOOKUP(B245,'CUSTOMERS'!$A$2:$G$201,7)</f>
        <v>44057</v>
      </c>
    </row>
    <row r="246" spans="1:7" x14ac:dyDescent="0.2">
      <c r="A246" s="9">
        <v>245</v>
      </c>
      <c r="B246" s="9">
        <f t="shared" ca="1" si="11"/>
        <v>144</v>
      </c>
      <c r="C246" s="23">
        <f t="shared" ca="1" si="9"/>
        <v>44917.038608197538</v>
      </c>
      <c r="D246" s="9" t="str">
        <f ca="1">_xlfn.CONCAT(VLOOKUP(RANDBETWEEN(1,7),PROJECTS!$J$3:$K$10,2),"",TRIM(RIGHT(SUBSTITUTE(F246," ",REPT(" ",100)),100)))</f>
        <v>Special Greet</v>
      </c>
      <c r="E246" s="9">
        <f t="shared" ca="1" si="10"/>
        <v>30</v>
      </c>
      <c r="F246" s="9" t="str">
        <f ca="1">VLOOKUP(PROJECTS[[#This Row],[Product_ID]],PRODUCTS[],2)</f>
        <v>Treat N Greet</v>
      </c>
      <c r="G246" s="14">
        <f ca="1">VLOOKUP(B246,'CUSTOMERS'!$A$2:$G$201,7)</f>
        <v>43640</v>
      </c>
    </row>
    <row r="247" spans="1:7" x14ac:dyDescent="0.2">
      <c r="A247" s="10">
        <v>246</v>
      </c>
      <c r="B247" s="10">
        <f t="shared" ca="1" si="11"/>
        <v>29</v>
      </c>
      <c r="C247" s="25">
        <f t="shared" ca="1" si="9"/>
        <v>44619.113968464939</v>
      </c>
      <c r="D247" s="10" t="str">
        <f ca="1">_xlfn.CONCAT(VLOOKUP(RANDBETWEEN(1,7),PROJECTS!$J$3:$K$10,2),"",TRIM(RIGHT(SUBSTITUTE(F247," ",REPT(" ",100)),100)))</f>
        <v>Some Star</v>
      </c>
      <c r="E247" s="10">
        <f t="shared" ca="1" si="10"/>
        <v>34</v>
      </c>
      <c r="F247" s="10" t="str">
        <f ca="1">VLOOKUP(PROJECTS[[#This Row],[Product_ID]],PRODUCTS[],2)</f>
        <v>Elegant Star</v>
      </c>
      <c r="G247" s="16">
        <f ca="1">VLOOKUP(B247,'CUSTOMERS'!$A$2:$G$201,7)</f>
        <v>43806</v>
      </c>
    </row>
    <row r="248" spans="1:7" x14ac:dyDescent="0.2">
      <c r="A248" s="9">
        <v>247</v>
      </c>
      <c r="B248" s="9">
        <f t="shared" ca="1" si="11"/>
        <v>79</v>
      </c>
      <c r="C248" s="23">
        <f t="shared" ca="1" si="9"/>
        <v>44928.130842316896</v>
      </c>
      <c r="D248" s="9" t="str">
        <f ca="1">_xlfn.CONCAT(VLOOKUP(RANDBETWEEN(1,7),PROJECTS!$J$3:$K$10,2),"",TRIM(RIGHT(SUBSTITUTE(F248," ",REPT(" ",100)),100)))</f>
        <v>Calendar</v>
      </c>
      <c r="E248" s="9">
        <f t="shared" ca="1" si="10"/>
        <v>8</v>
      </c>
      <c r="F248" s="9" t="str">
        <f ca="1">VLOOKUP(PROJECTS[[#This Row],[Product_ID]],PRODUCTS[],2)</f>
        <v>Wall Calendar</v>
      </c>
      <c r="G248" s="14">
        <f ca="1">VLOOKUP(B248,'CUSTOMERS'!$A$2:$G$201,7)</f>
        <v>43255</v>
      </c>
    </row>
    <row r="249" spans="1:7" x14ac:dyDescent="0.2">
      <c r="A249" s="10">
        <v>248</v>
      </c>
      <c r="B249" s="10">
        <f t="shared" ca="1" si="11"/>
        <v>163</v>
      </c>
      <c r="C249" s="25">
        <f t="shared" ca="1" si="9"/>
        <v>44037.47516226046</v>
      </c>
      <c r="D249" s="10" t="str">
        <f ca="1">_xlfn.CONCAT(VLOOKUP(RANDBETWEEN(1,7),PROJECTS!$J$3:$K$10,2),"",TRIM(RIGHT(SUBSTITUTE(F249," ",REPT(" ",100)),100)))</f>
        <v>Unusual Thanks</v>
      </c>
      <c r="E249" s="10">
        <f t="shared" ca="1" si="10"/>
        <v>32</v>
      </c>
      <c r="F249" s="10" t="str">
        <f ca="1">VLOOKUP(PROJECTS[[#This Row],[Product_ID]],PRODUCTS[],2)</f>
        <v>Giving Thanks</v>
      </c>
      <c r="G249" s="16">
        <f ca="1">VLOOKUP(B249,'CUSTOMERS'!$A$2:$G$201,7)</f>
        <v>43955</v>
      </c>
    </row>
    <row r="250" spans="1:7" x14ac:dyDescent="0.2">
      <c r="A250" s="9">
        <v>249</v>
      </c>
      <c r="B250" s="9">
        <f t="shared" ca="1" si="11"/>
        <v>143</v>
      </c>
      <c r="C250" s="23">
        <f t="shared" ca="1" si="9"/>
        <v>43152.782181431881</v>
      </c>
      <c r="D250" s="9" t="str">
        <f ca="1">_xlfn.CONCAT(VLOOKUP(RANDBETWEEN(1,7),PROJECTS!$J$3:$K$10,2),"",TRIM(RIGHT(SUBSTITUTE(F250," ",REPT(" ",100)),100)))</f>
        <v>Some Tile</v>
      </c>
      <c r="E250" s="9">
        <f t="shared" ca="1" si="10"/>
        <v>44</v>
      </c>
      <c r="F250" s="9" t="str">
        <f ca="1">VLOOKUP(PROJECTS[[#This Row],[Product_ID]],PRODUCTS[],2)</f>
        <v>Metal Tile</v>
      </c>
      <c r="G250" s="14">
        <f ca="1">VLOOKUP(B250,'CUSTOMERS'!$A$2:$G$201,7)</f>
        <v>43016</v>
      </c>
    </row>
    <row r="251" spans="1:7" x14ac:dyDescent="0.2">
      <c r="A251" s="10">
        <v>250</v>
      </c>
      <c r="B251" s="10">
        <f t="shared" ca="1" si="11"/>
        <v>135</v>
      </c>
      <c r="C251" s="25">
        <f t="shared" ca="1" si="9"/>
        <v>44453.079456485873</v>
      </c>
      <c r="D251" s="10" t="str">
        <f ca="1">_xlfn.CONCAT(VLOOKUP(RANDBETWEEN(1,7),PROJECTS!$J$3:$K$10,2),"",TRIM(RIGHT(SUBSTITUTE(F251," ",REPT(" ",100)),100)))</f>
        <v>Calendar</v>
      </c>
      <c r="E251" s="10">
        <f t="shared" ca="1" si="10"/>
        <v>3</v>
      </c>
      <c r="F251" s="10" t="str">
        <f ca="1">VLOOKUP(PROJECTS[[#This Row],[Product_ID]],PRODUCTS[],2)</f>
        <v>White Calendar</v>
      </c>
      <c r="G251" s="16">
        <f ca="1">VLOOKUP(B251,'CUSTOMERS'!$A$2:$G$201,7)</f>
        <v>42965</v>
      </c>
    </row>
    <row r="252" spans="1:7" x14ac:dyDescent="0.2">
      <c r="A252" s="9">
        <v>251</v>
      </c>
      <c r="B252" s="9">
        <f t="shared" ca="1" si="11"/>
        <v>5</v>
      </c>
      <c r="C252" s="23">
        <f t="shared" ca="1" si="9"/>
        <v>44878.992076394316</v>
      </c>
      <c r="D252" s="9" t="str">
        <f ca="1">_xlfn.CONCAT(VLOOKUP(RANDBETWEEN(1,7),PROJECTS!$J$3:$K$10,2),"",TRIM(RIGHT(SUBSTITUTE(F252," ",REPT(" ",100)),100)))</f>
        <v>Cheap Thanks</v>
      </c>
      <c r="E252" s="9">
        <f t="shared" ca="1" si="10"/>
        <v>32</v>
      </c>
      <c r="F252" s="9" t="str">
        <f ca="1">VLOOKUP(PROJECTS[[#This Row],[Product_ID]],PRODUCTS[],2)</f>
        <v>Giving Thanks</v>
      </c>
      <c r="G252" s="14">
        <f ca="1">VLOOKUP(B252,'CUSTOMERS'!$A$2:$G$201,7)</f>
        <v>43332</v>
      </c>
    </row>
    <row r="253" spans="1:7" x14ac:dyDescent="0.2">
      <c r="A253" s="10">
        <v>252</v>
      </c>
      <c r="B253" s="10">
        <f t="shared" ca="1" si="11"/>
        <v>13</v>
      </c>
      <c r="C253" s="25">
        <f t="shared" ca="1" si="9"/>
        <v>44083.360352361291</v>
      </c>
      <c r="D253" s="10" t="str">
        <f ca="1">_xlfn.CONCAT(VLOOKUP(RANDBETWEEN(1,7),PROJECTS!$J$3:$K$10,2),"",TRIM(RIGHT(SUBSTITUTE(F253," ",REPT(" ",100)),100)))</f>
        <v>Mug</v>
      </c>
      <c r="E253" s="10">
        <f t="shared" ca="1" si="10"/>
        <v>21</v>
      </c>
      <c r="F253" s="10" t="str">
        <f ca="1">VLOOKUP(PROJECTS[[#This Row],[Product_ID]],PRODUCTS[],2)</f>
        <v>Beer Mug</v>
      </c>
      <c r="G253" s="16">
        <f ca="1">VLOOKUP(B253,'CUSTOMERS'!$A$2:$G$201,7)</f>
        <v>43791</v>
      </c>
    </row>
    <row r="254" spans="1:7" x14ac:dyDescent="0.2">
      <c r="A254" s="9">
        <v>253</v>
      </c>
      <c r="B254" s="9">
        <f t="shared" ca="1" si="11"/>
        <v>115</v>
      </c>
      <c r="C254" s="23">
        <f t="shared" ca="1" si="9"/>
        <v>43106.123220032081</v>
      </c>
      <c r="D254" s="9" t="str">
        <f ca="1">_xlfn.CONCAT(VLOOKUP(RANDBETWEEN(1,7),PROJECTS!$J$3:$K$10,2),"",TRIM(RIGHT(SUBSTITUTE(F254," ",REPT(" ",100)),100)))</f>
        <v>Some Paw</v>
      </c>
      <c r="E254" s="9">
        <f t="shared" ca="1" si="10"/>
        <v>15</v>
      </c>
      <c r="F254" s="9" t="str">
        <f ca="1">VLOOKUP(PROJECTS[[#This Row],[Product_ID]],PRODUCTS[],2)</f>
        <v>Love Paw</v>
      </c>
      <c r="G254" s="14">
        <f ca="1">VLOOKUP(B254,'CUSTOMERS'!$A$2:$G$201,7)</f>
        <v>42994</v>
      </c>
    </row>
    <row r="255" spans="1:7" x14ac:dyDescent="0.2">
      <c r="A255" s="10">
        <v>254</v>
      </c>
      <c r="B255" s="10">
        <f t="shared" ca="1" si="11"/>
        <v>142</v>
      </c>
      <c r="C255" s="25">
        <f t="shared" ca="1" si="9"/>
        <v>43853.264899791197</v>
      </c>
      <c r="D255" s="10" t="str">
        <f ca="1">_xlfn.CONCAT(VLOOKUP(RANDBETWEEN(1,7),PROJECTS!$J$3:$K$10,2),"",TRIM(RIGHT(SUBSTITUTE(F255," ",REPT(" ",100)),100)))</f>
        <v>Some Wedding</v>
      </c>
      <c r="E255" s="10">
        <f t="shared" ca="1" si="10"/>
        <v>23</v>
      </c>
      <c r="F255" s="10" t="str">
        <f ca="1">VLOOKUP(PROJECTS[[#This Row],[Product_ID]],PRODUCTS[],2)</f>
        <v>Elegant Wedding</v>
      </c>
      <c r="G255" s="16">
        <f ca="1">VLOOKUP(B255,'CUSTOMERS'!$A$2:$G$201,7)</f>
        <v>42956</v>
      </c>
    </row>
    <row r="256" spans="1:7" x14ac:dyDescent="0.2">
      <c r="A256" s="9">
        <v>255</v>
      </c>
      <c r="B256" s="9">
        <f t="shared" ca="1" si="11"/>
        <v>96</v>
      </c>
      <c r="C256" s="23">
        <f t="shared" ca="1" si="9"/>
        <v>44397.949206479891</v>
      </c>
      <c r="D256" s="9" t="str">
        <f ca="1">_xlfn.CONCAT(VLOOKUP(RANDBETWEEN(1,7),PROJECTS!$J$3:$K$10,2),"",TRIM(RIGHT(SUBSTITUTE(F256," ",REPT(" ",100)),100)))</f>
        <v>Unusual Star</v>
      </c>
      <c r="E256" s="9">
        <f t="shared" ca="1" si="10"/>
        <v>34</v>
      </c>
      <c r="F256" s="9" t="str">
        <f ca="1">VLOOKUP(PROJECTS[[#This Row],[Product_ID]],PRODUCTS[],2)</f>
        <v>Elegant Star</v>
      </c>
      <c r="G256" s="14">
        <f ca="1">VLOOKUP(B256,'CUSTOMERS'!$A$2:$G$201,7)</f>
        <v>44080</v>
      </c>
    </row>
    <row r="257" spans="1:7" x14ac:dyDescent="0.2">
      <c r="A257" s="10">
        <v>256</v>
      </c>
      <c r="B257" s="10">
        <f t="shared" ca="1" si="11"/>
        <v>165</v>
      </c>
      <c r="C257" s="25">
        <f t="shared" ca="1" si="9"/>
        <v>44344.521087085297</v>
      </c>
      <c r="D257" s="10" t="str">
        <f ca="1">_xlfn.CONCAT(VLOOKUP(RANDBETWEEN(1,7),PROJECTS!$J$3:$K$10,2),"",TRIM(RIGHT(SUBSTITUTE(F257," ",REPT(" ",100)),100)))</f>
        <v>Cool Again</v>
      </c>
      <c r="E257" s="10">
        <f t="shared" ca="1" si="10"/>
        <v>27</v>
      </c>
      <c r="F257" s="10" t="str">
        <f ca="1">VLOOKUP(PROJECTS[[#This Row],[Product_ID]],PRODUCTS[],2)</f>
        <v>Together Again</v>
      </c>
      <c r="G257" s="16">
        <f ca="1">VLOOKUP(B257,'CUSTOMERS'!$A$2:$G$201,7)</f>
        <v>43473</v>
      </c>
    </row>
    <row r="258" spans="1:7" x14ac:dyDescent="0.2">
      <c r="A258" s="9">
        <v>257</v>
      </c>
      <c r="B258" s="9">
        <f t="shared" ca="1" si="11"/>
        <v>103</v>
      </c>
      <c r="C258" s="23">
        <f t="shared" ref="C258:C321" ca="1" si="12">G258+RANDBETWEEN(0,TODAY()-G258)+RAND()</f>
        <v>44826.964143795238</v>
      </c>
      <c r="D258" s="9" t="str">
        <f ca="1">_xlfn.CONCAT(VLOOKUP(RANDBETWEEN(1,7),PROJECTS!$J$3:$K$10,2),"",TRIM(RIGHT(SUBSTITUTE(F258," ",REPT(" ",100)),100)))</f>
        <v>Calendar</v>
      </c>
      <c r="E258" s="9">
        <f t="shared" ref="E258:E321" ca="1" si="13">RANDBETWEEN(1,50)</f>
        <v>8</v>
      </c>
      <c r="F258" s="9" t="str">
        <f ca="1">VLOOKUP(PROJECTS[[#This Row],[Product_ID]],PRODUCTS[],2)</f>
        <v>Wall Calendar</v>
      </c>
      <c r="G258" s="14">
        <f ca="1">VLOOKUP(B258,'CUSTOMERS'!$A$2:$G$201,7)</f>
        <v>43522</v>
      </c>
    </row>
    <row r="259" spans="1:7" x14ac:dyDescent="0.2">
      <c r="A259" s="10">
        <v>258</v>
      </c>
      <c r="B259" s="10">
        <f t="shared" ref="B259:B322" ca="1" si="14">RANDBETWEEN(1,200)</f>
        <v>173</v>
      </c>
      <c r="C259" s="25">
        <f t="shared" ca="1" si="12"/>
        <v>44455.77657511767</v>
      </c>
      <c r="D259" s="10" t="str">
        <f ca="1">_xlfn.CONCAT(VLOOKUP(RANDBETWEEN(1,7),PROJECTS!$J$3:$K$10,2),"",TRIM(RIGHT(SUBSTITUTE(F259," ",REPT(" ",100)),100)))</f>
        <v>Cool Joy</v>
      </c>
      <c r="E259" s="10">
        <f t="shared" ca="1" si="13"/>
        <v>26</v>
      </c>
      <c r="F259" s="10" t="str">
        <f ca="1">VLOOKUP(PROJECTS[[#This Row],[Product_ID]],PRODUCTS[],2)</f>
        <v>Moments of Joy</v>
      </c>
      <c r="G259" s="16">
        <f ca="1">VLOOKUP(B259,'CUSTOMERS'!$A$2:$G$201,7)</f>
        <v>42790</v>
      </c>
    </row>
    <row r="260" spans="1:7" x14ac:dyDescent="0.2">
      <c r="A260" s="9">
        <v>259</v>
      </c>
      <c r="B260" s="9">
        <f t="shared" ca="1" si="14"/>
        <v>137</v>
      </c>
      <c r="C260" s="23">
        <f t="shared" ca="1" si="12"/>
        <v>44998.426377082375</v>
      </c>
      <c r="D260" s="9" t="str">
        <f ca="1">_xlfn.CONCAT(VLOOKUP(RANDBETWEEN(1,7),PROJECTS!$J$3:$K$10,2),"",TRIM(RIGHT(SUBSTITUTE(F260," ",REPT(" ",100)),100)))</f>
        <v>Unusual Puzzle</v>
      </c>
      <c r="E260" s="9">
        <f t="shared" ca="1" si="13"/>
        <v>10</v>
      </c>
      <c r="F260" s="9" t="str">
        <f ca="1">VLOOKUP(PROJECTS[[#This Row],[Product_ID]],PRODUCTS[],2)</f>
        <v>Collage Puzzle</v>
      </c>
      <c r="G260" s="14">
        <f ca="1">VLOOKUP(B260,'CUSTOMERS'!$A$2:$G$201,7)</f>
        <v>42772</v>
      </c>
    </row>
    <row r="261" spans="1:7" x14ac:dyDescent="0.2">
      <c r="A261" s="10">
        <v>260</v>
      </c>
      <c r="B261" s="10">
        <f t="shared" ca="1" si="14"/>
        <v>66</v>
      </c>
      <c r="C261" s="25">
        <f t="shared" ca="1" si="12"/>
        <v>43757.316121106902</v>
      </c>
      <c r="D261" s="10" t="str">
        <f ca="1">_xlfn.CONCAT(VLOOKUP(RANDBETWEEN(1,7),PROJECTS!$J$3:$K$10,2),"",TRIM(RIGHT(SUBSTITUTE(F261," ",REPT(" ",100)),100)))</f>
        <v>Some Diary</v>
      </c>
      <c r="E261" s="10">
        <f t="shared" ca="1" si="13"/>
        <v>49</v>
      </c>
      <c r="F261" s="10" t="str">
        <f ca="1">VLOOKUP(PROJECTS[[#This Row],[Product_ID]],PRODUCTS[],2)</f>
        <v>Dear Diary</v>
      </c>
      <c r="G261" s="16">
        <f ca="1">VLOOKUP(B261,'CUSTOMERS'!$A$2:$G$201,7)</f>
        <v>43198</v>
      </c>
    </row>
    <row r="262" spans="1:7" x14ac:dyDescent="0.2">
      <c r="A262" s="9">
        <v>261</v>
      </c>
      <c r="B262" s="9">
        <f t="shared" ca="1" si="14"/>
        <v>75</v>
      </c>
      <c r="C262" s="23">
        <f t="shared" ca="1" si="12"/>
        <v>45075.098556373821</v>
      </c>
      <c r="D262" s="9" t="str">
        <f ca="1">_xlfn.CONCAT(VLOOKUP(RANDBETWEEN(1,7),PROJECTS!$J$3:$K$10,2),"",TRIM(RIGHT(SUBSTITUTE(F262," ",REPT(" ",100)),100)))</f>
        <v>Unusual Calendar</v>
      </c>
      <c r="E262" s="9">
        <f t="shared" ca="1" si="13"/>
        <v>3</v>
      </c>
      <c r="F262" s="9" t="str">
        <f ca="1">VLOOKUP(PROJECTS[[#This Row],[Product_ID]],PRODUCTS[],2)</f>
        <v>White Calendar</v>
      </c>
      <c r="G262" s="14">
        <f ca="1">VLOOKUP(B262,'CUSTOMERS'!$A$2:$G$201,7)</f>
        <v>43581</v>
      </c>
    </row>
    <row r="263" spans="1:7" x14ac:dyDescent="0.2">
      <c r="A263" s="10">
        <v>262</v>
      </c>
      <c r="B263" s="10">
        <f t="shared" ca="1" si="14"/>
        <v>94</v>
      </c>
      <c r="C263" s="25">
        <f t="shared" ca="1" si="12"/>
        <v>43625.990672245163</v>
      </c>
      <c r="D263" s="10" t="str">
        <f ca="1">_xlfn.CONCAT(VLOOKUP(RANDBETWEEN(1,7),PROJECTS!$J$3:$K$10,2),"",TRIM(RIGHT(SUBSTITUTE(F263," ",REPT(" ",100)),100)))</f>
        <v>Some Puzzle</v>
      </c>
      <c r="E263" s="10">
        <f t="shared" ca="1" si="13"/>
        <v>10</v>
      </c>
      <c r="F263" s="10" t="str">
        <f ca="1">VLOOKUP(PROJECTS[[#This Row],[Product_ID]],PRODUCTS[],2)</f>
        <v>Collage Puzzle</v>
      </c>
      <c r="G263" s="16">
        <f ca="1">VLOOKUP(B263,'CUSTOMERS'!$A$2:$G$201,7)</f>
        <v>43348</v>
      </c>
    </row>
    <row r="264" spans="1:7" x14ac:dyDescent="0.2">
      <c r="A264" s="9">
        <v>263</v>
      </c>
      <c r="B264" s="9">
        <f t="shared" ca="1" si="14"/>
        <v>197</v>
      </c>
      <c r="C264" s="23">
        <f t="shared" ca="1" si="12"/>
        <v>44956.132908025989</v>
      </c>
      <c r="D264" s="9" t="str">
        <f ca="1">_xlfn.CONCAT(VLOOKUP(RANDBETWEEN(1,7),PROJECTS!$J$3:$K$10,2),"",TRIM(RIGHT(SUBSTITUTE(F264," ",REPT(" ",100)),100)))</f>
        <v>Some Puzzle</v>
      </c>
      <c r="E264" s="9">
        <f t="shared" ca="1" si="13"/>
        <v>9</v>
      </c>
      <c r="F264" s="9" t="str">
        <f ca="1">VLOOKUP(PROJECTS[[#This Row],[Product_ID]],PRODUCTS[],2)</f>
        <v>Collage Puzzle</v>
      </c>
      <c r="G264" s="14">
        <f ca="1">VLOOKUP(B264,'CUSTOMERS'!$A$2:$G$201,7)</f>
        <v>44098</v>
      </c>
    </row>
    <row r="265" spans="1:7" x14ac:dyDescent="0.2">
      <c r="A265" s="10">
        <v>264</v>
      </c>
      <c r="B265" s="10">
        <f t="shared" ca="1" si="14"/>
        <v>136</v>
      </c>
      <c r="C265" s="25">
        <f t="shared" ca="1" si="12"/>
        <v>44721.196601983087</v>
      </c>
      <c r="D265" s="10" t="str">
        <f ca="1">_xlfn.CONCAT(VLOOKUP(RANDBETWEEN(1,7),PROJECTS!$J$3:$K$10,2),"",TRIM(RIGHT(SUBSTITUTE(F265," ",REPT(" ",100)),100)))</f>
        <v>Cheap Calendar</v>
      </c>
      <c r="E265" s="10">
        <f t="shared" ca="1" si="13"/>
        <v>8</v>
      </c>
      <c r="F265" s="10" t="str">
        <f ca="1">VLOOKUP(PROJECTS[[#This Row],[Product_ID]],PRODUCTS[],2)</f>
        <v>Wall Calendar</v>
      </c>
      <c r="G265" s="16">
        <f ca="1">VLOOKUP(B265,'CUSTOMERS'!$A$2:$G$201,7)</f>
        <v>43769</v>
      </c>
    </row>
    <row r="266" spans="1:7" x14ac:dyDescent="0.2">
      <c r="A266" s="9">
        <v>265</v>
      </c>
      <c r="B266" s="9">
        <f t="shared" ca="1" si="14"/>
        <v>59</v>
      </c>
      <c r="C266" s="23">
        <f t="shared" ca="1" si="12"/>
        <v>45373.50615862658</v>
      </c>
      <c r="D266" s="9" t="str">
        <f ca="1">_xlfn.CONCAT(VLOOKUP(RANDBETWEEN(1,7),PROJECTS!$J$3:$K$10,2),"",TRIM(RIGHT(SUBSTITUTE(F266," ",REPT(" ",100)),100)))</f>
        <v>Unusual Bottle</v>
      </c>
      <c r="E266" s="9">
        <f t="shared" ca="1" si="13"/>
        <v>2</v>
      </c>
      <c r="F266" s="9" t="str">
        <f ca="1">VLOOKUP(PROJECTS[[#This Row],[Product_ID]],PRODUCTS[],2)</f>
        <v>Water Bottle</v>
      </c>
      <c r="G266" s="14">
        <f ca="1">VLOOKUP(B266,'CUSTOMERS'!$A$2:$G$201,7)</f>
        <v>44061</v>
      </c>
    </row>
    <row r="267" spans="1:7" x14ac:dyDescent="0.2">
      <c r="A267" s="10">
        <v>266</v>
      </c>
      <c r="B267" s="10">
        <f t="shared" ca="1" si="14"/>
        <v>110</v>
      </c>
      <c r="C267" s="25">
        <f t="shared" ca="1" si="12"/>
        <v>43714.9979402432</v>
      </c>
      <c r="D267" s="10" t="str">
        <f ca="1">_xlfn.CONCAT(VLOOKUP(RANDBETWEEN(1,7),PROJECTS!$J$3:$K$10,2),"",TRIM(RIGHT(SUBSTITUTE(F267," ",REPT(" ",100)),100)))</f>
        <v>Unusual Print</v>
      </c>
      <c r="E267" s="10">
        <f t="shared" ca="1" si="13"/>
        <v>41</v>
      </c>
      <c r="F267" s="10" t="str">
        <f ca="1">VLOOKUP(PROJECTS[[#This Row],[Product_ID]],PRODUCTS[],2)</f>
        <v>Acrylic Print</v>
      </c>
      <c r="G267" s="16">
        <f ca="1">VLOOKUP(B267,'CUSTOMERS'!$A$2:$G$201,7)</f>
        <v>43504</v>
      </c>
    </row>
    <row r="268" spans="1:7" x14ac:dyDescent="0.2">
      <c r="A268" s="9">
        <v>267</v>
      </c>
      <c r="B268" s="9">
        <f t="shared" ca="1" si="14"/>
        <v>55</v>
      </c>
      <c r="C268" s="23">
        <f t="shared" ca="1" si="12"/>
        <v>43847.951864267117</v>
      </c>
      <c r="D268" s="9" t="str">
        <f ca="1">_xlfn.CONCAT(VLOOKUP(RANDBETWEEN(1,7),PROJECTS!$J$3:$K$10,2),"",TRIM(RIGHT(SUBSTITUTE(F268," ",REPT(" ",100)),100)))</f>
        <v>Cheap Travels</v>
      </c>
      <c r="E268" s="9">
        <f t="shared" ca="1" si="13"/>
        <v>24</v>
      </c>
      <c r="F268" s="9" t="str">
        <f ca="1">VLOOKUP(PROJECTS[[#This Row],[Product_ID]],PRODUCTS[],2)</f>
        <v>Tropical Travels</v>
      </c>
      <c r="G268" s="14">
        <f ca="1">VLOOKUP(B268,'CUSTOMERS'!$A$2:$G$201,7)</f>
        <v>43395</v>
      </c>
    </row>
    <row r="269" spans="1:7" x14ac:dyDescent="0.2">
      <c r="A269" s="10">
        <v>268</v>
      </c>
      <c r="B269" s="10">
        <f t="shared" ca="1" si="14"/>
        <v>197</v>
      </c>
      <c r="C269" s="25">
        <f t="shared" ca="1" si="12"/>
        <v>45055.609600591568</v>
      </c>
      <c r="D269" s="10" t="str">
        <f ca="1">_xlfn.CONCAT(VLOOKUP(RANDBETWEEN(1,7),PROJECTS!$J$3:$K$10,2),"",TRIM(RIGHT(SUBSTITUTE(F269," ",REPT(" ",100)),100)))</f>
        <v>Some Wedding</v>
      </c>
      <c r="E269" s="10">
        <f t="shared" ca="1" si="13"/>
        <v>23</v>
      </c>
      <c r="F269" s="10" t="str">
        <f ca="1">VLOOKUP(PROJECTS[[#This Row],[Product_ID]],PRODUCTS[],2)</f>
        <v>Elegant Wedding</v>
      </c>
      <c r="G269" s="16">
        <f ca="1">VLOOKUP(B269,'CUSTOMERS'!$A$2:$G$201,7)</f>
        <v>44098</v>
      </c>
    </row>
    <row r="270" spans="1:7" x14ac:dyDescent="0.2">
      <c r="A270" s="9">
        <v>269</v>
      </c>
      <c r="B270" s="9">
        <f t="shared" ca="1" si="14"/>
        <v>143</v>
      </c>
      <c r="C270" s="23">
        <f t="shared" ca="1" si="12"/>
        <v>43356.702409752703</v>
      </c>
      <c r="D270" s="9" t="str">
        <f ca="1">_xlfn.CONCAT(VLOOKUP(RANDBETWEEN(1,7),PROJECTS!$J$3:$K$10,2),"",TRIM(RIGHT(SUBSTITUTE(F270," ",REPT(" ",100)),100)))</f>
        <v>Special Hamsah</v>
      </c>
      <c r="E270" s="9">
        <f t="shared" ca="1" si="13"/>
        <v>38</v>
      </c>
      <c r="F270" s="9" t="str">
        <f ca="1">VLOOKUP(PROJECTS[[#This Row],[Product_ID]],PRODUCTS[],2)</f>
        <v>Hamsah</v>
      </c>
      <c r="G270" s="14">
        <f ca="1">VLOOKUP(B270,'CUSTOMERS'!$A$2:$G$201,7)</f>
        <v>43016</v>
      </c>
    </row>
    <row r="271" spans="1:7" x14ac:dyDescent="0.2">
      <c r="A271" s="10">
        <v>270</v>
      </c>
      <c r="B271" s="10">
        <f t="shared" ca="1" si="14"/>
        <v>87</v>
      </c>
      <c r="C271" s="25">
        <f t="shared" ca="1" si="12"/>
        <v>45343.939522387285</v>
      </c>
      <c r="D271" s="10" t="str">
        <f ca="1">_xlfn.CONCAT(VLOOKUP(RANDBETWEEN(1,7),PROJECTS!$J$3:$K$10,2),"",TRIM(RIGHT(SUBSTITUTE(F271," ",REPT(" ",100)),100)))</f>
        <v>Calendar</v>
      </c>
      <c r="E271" s="10">
        <f t="shared" ca="1" si="13"/>
        <v>4</v>
      </c>
      <c r="F271" s="10" t="str">
        <f ca="1">VLOOKUP(PROJECTS[[#This Row],[Product_ID]],PRODUCTS[],2)</f>
        <v>Modern Calendar</v>
      </c>
      <c r="G271" s="16">
        <f ca="1">VLOOKUP(B271,'CUSTOMERS'!$A$2:$G$201,7)</f>
        <v>43499</v>
      </c>
    </row>
    <row r="272" spans="1:7" x14ac:dyDescent="0.2">
      <c r="A272" s="9">
        <v>271</v>
      </c>
      <c r="B272" s="9">
        <f t="shared" ca="1" si="14"/>
        <v>49</v>
      </c>
      <c r="C272" s="23">
        <f t="shared" ca="1" si="12"/>
        <v>44620.934698341123</v>
      </c>
      <c r="D272" s="9" t="str">
        <f ca="1">_xlfn.CONCAT(VLOOKUP(RANDBETWEEN(1,7),PROJECTS!$J$3:$K$10,2),"",TRIM(RIGHT(SUBSTITUTE(F272," ",REPT(" ",100)),100)))</f>
        <v>Cheap Memories</v>
      </c>
      <c r="E272" s="9">
        <f t="shared" ca="1" si="13"/>
        <v>25</v>
      </c>
      <c r="F272" s="9" t="str">
        <f ca="1">VLOOKUP(PROJECTS[[#This Row],[Product_ID]],PRODUCTS[],2)</f>
        <v>Travel Memories</v>
      </c>
      <c r="G272" s="14">
        <f ca="1">VLOOKUP(B272,'CUSTOMERS'!$A$2:$G$201,7)</f>
        <v>43576</v>
      </c>
    </row>
    <row r="273" spans="1:7" x14ac:dyDescent="0.2">
      <c r="A273" s="10">
        <v>272</v>
      </c>
      <c r="B273" s="10">
        <f t="shared" ca="1" si="14"/>
        <v>127</v>
      </c>
      <c r="C273" s="25">
        <f t="shared" ca="1" si="12"/>
        <v>44538.535568013998</v>
      </c>
      <c r="D273" s="10" t="str">
        <f ca="1">_xlfn.CONCAT(VLOOKUP(RANDBETWEEN(1,7),PROJECTS!$J$3:$K$10,2),"",TRIM(RIGHT(SUBSTITUTE(F273," ",REPT(" ",100)),100)))</f>
        <v>Mug</v>
      </c>
      <c r="E273" s="10">
        <f t="shared" ca="1" si="13"/>
        <v>21</v>
      </c>
      <c r="F273" s="10" t="str">
        <f ca="1">VLOOKUP(PROJECTS[[#This Row],[Product_ID]],PRODUCTS[],2)</f>
        <v>Beer Mug</v>
      </c>
      <c r="G273" s="16">
        <f ca="1">VLOOKUP(B273,'CUSTOMERS'!$A$2:$G$201,7)</f>
        <v>44029</v>
      </c>
    </row>
    <row r="274" spans="1:7" x14ac:dyDescent="0.2">
      <c r="A274" s="9">
        <v>273</v>
      </c>
      <c r="B274" s="9">
        <f t="shared" ca="1" si="14"/>
        <v>161</v>
      </c>
      <c r="C274" s="23">
        <f t="shared" ca="1" si="12"/>
        <v>44266.641732096759</v>
      </c>
      <c r="D274" s="9" t="str">
        <f ca="1">_xlfn.CONCAT(VLOOKUP(RANDBETWEEN(1,7),PROJECTS!$J$3:$K$10,2),"",TRIM(RIGHT(SUBSTITUTE(F274," ",REPT(" ",100)),100)))</f>
        <v>Some Cocktails</v>
      </c>
      <c r="E274" s="9">
        <f t="shared" ca="1" si="13"/>
        <v>28</v>
      </c>
      <c r="F274" s="9" t="str">
        <f ca="1">VLOOKUP(PROJECTS[[#This Row],[Product_ID]],PRODUCTS[],2)</f>
        <v>Haunted Cocktails</v>
      </c>
      <c r="G274" s="14">
        <f ca="1">VLOOKUP(B274,'CUSTOMERS'!$A$2:$G$201,7)</f>
        <v>42839</v>
      </c>
    </row>
    <row r="275" spans="1:7" x14ac:dyDescent="0.2">
      <c r="A275" s="10">
        <v>274</v>
      </c>
      <c r="B275" s="10">
        <f t="shared" ca="1" si="14"/>
        <v>120</v>
      </c>
      <c r="C275" s="25">
        <f t="shared" ca="1" si="12"/>
        <v>44064.746926420179</v>
      </c>
      <c r="D275" s="10" t="str">
        <f ca="1">_xlfn.CONCAT(VLOOKUP(RANDBETWEEN(1,7),PROJECTS!$J$3:$K$10,2),"",TRIM(RIGHT(SUBSTITUTE(F275," ",REPT(" ",100)),100)))</f>
        <v>Cheap Friend</v>
      </c>
      <c r="E275" s="10">
        <f t="shared" ca="1" si="13"/>
        <v>16</v>
      </c>
      <c r="F275" s="10" t="str">
        <f ca="1">VLOOKUP(PROJECTS[[#This Row],[Product_ID]],PRODUCTS[],2)</f>
        <v>My Best Friend</v>
      </c>
      <c r="G275" s="16">
        <f ca="1">VLOOKUP(B275,'CUSTOMERS'!$A$2:$G$201,7)</f>
        <v>43792</v>
      </c>
    </row>
    <row r="276" spans="1:7" x14ac:dyDescent="0.2">
      <c r="A276" s="9">
        <v>275</v>
      </c>
      <c r="B276" s="9">
        <f t="shared" ca="1" si="14"/>
        <v>41</v>
      </c>
      <c r="C276" s="23">
        <f t="shared" ca="1" si="12"/>
        <v>44918.715049576182</v>
      </c>
      <c r="D276" s="9" t="str">
        <f ca="1">_xlfn.CONCAT(VLOOKUP(RANDBETWEEN(1,7),PROJECTS!$J$3:$K$10,2),"",TRIM(RIGHT(SUBSTITUTE(F276," ",REPT(" ",100)),100)))</f>
        <v>Cool Tile</v>
      </c>
      <c r="E276" s="9">
        <f t="shared" ca="1" si="13"/>
        <v>46</v>
      </c>
      <c r="F276" s="9" t="str">
        <f ca="1">VLOOKUP(PROJECTS[[#This Row],[Product_ID]],PRODUCTS[],2)</f>
        <v>Canvas Tile</v>
      </c>
      <c r="G276" s="14">
        <f ca="1">VLOOKUP(B276,'CUSTOMERS'!$A$2:$G$201,7)</f>
        <v>43284</v>
      </c>
    </row>
    <row r="277" spans="1:7" x14ac:dyDescent="0.2">
      <c r="A277" s="10">
        <v>276</v>
      </c>
      <c r="B277" s="10">
        <f t="shared" ca="1" si="14"/>
        <v>21</v>
      </c>
      <c r="C277" s="25">
        <f t="shared" ca="1" si="12"/>
        <v>44018.823935417298</v>
      </c>
      <c r="D277" s="10" t="str">
        <f ca="1">_xlfn.CONCAT(VLOOKUP(RANDBETWEEN(1,7),PROJECTS!$J$3:$K$10,2),"",TRIM(RIGHT(SUBSTITUTE(F277," ",REPT(" ",100)),100)))</f>
        <v>Cool Print</v>
      </c>
      <c r="E277" s="10">
        <f t="shared" ca="1" si="13"/>
        <v>41</v>
      </c>
      <c r="F277" s="10" t="str">
        <f ca="1">VLOOKUP(PROJECTS[[#This Row],[Product_ID]],PRODUCTS[],2)</f>
        <v>Acrylic Print</v>
      </c>
      <c r="G277" s="16">
        <f ca="1">VLOOKUP(B277,'CUSTOMERS'!$A$2:$G$201,7)</f>
        <v>43621</v>
      </c>
    </row>
    <row r="278" spans="1:7" x14ac:dyDescent="0.2">
      <c r="A278" s="9">
        <v>277</v>
      </c>
      <c r="B278" s="9">
        <f t="shared" ca="1" si="14"/>
        <v>113</v>
      </c>
      <c r="C278" s="23">
        <f t="shared" ca="1" si="12"/>
        <v>44511.893337555564</v>
      </c>
      <c r="D278" s="9" t="str">
        <f ca="1">_xlfn.CONCAT(VLOOKUP(RANDBETWEEN(1,7),PROJECTS!$J$3:$K$10,2),"",TRIM(RIGHT(SUBSTITUTE(F278," ",REPT(" ",100)),100)))</f>
        <v>Unusual Calendar</v>
      </c>
      <c r="E278" s="9">
        <f t="shared" ca="1" si="13"/>
        <v>3</v>
      </c>
      <c r="F278" s="9" t="str">
        <f ca="1">VLOOKUP(PROJECTS[[#This Row],[Product_ID]],PRODUCTS[],2)</f>
        <v>White Calendar</v>
      </c>
      <c r="G278" s="14">
        <f ca="1">VLOOKUP(B278,'CUSTOMERS'!$A$2:$G$201,7)</f>
        <v>43070</v>
      </c>
    </row>
    <row r="279" spans="1:7" x14ac:dyDescent="0.2">
      <c r="A279" s="10">
        <v>278</v>
      </c>
      <c r="B279" s="10">
        <f t="shared" ca="1" si="14"/>
        <v>72</v>
      </c>
      <c r="C279" s="25">
        <f t="shared" ca="1" si="12"/>
        <v>44308.59269259873</v>
      </c>
      <c r="D279" s="10" t="str">
        <f ca="1">_xlfn.CONCAT(VLOOKUP(RANDBETWEEN(1,7),PROJECTS!$J$3:$K$10,2),"",TRIM(RIGHT(SUBSTITUTE(F279," ",REPT(" ",100)),100)))</f>
        <v>Unusual Calendar</v>
      </c>
      <c r="E279" s="10">
        <f t="shared" ca="1" si="13"/>
        <v>8</v>
      </c>
      <c r="F279" s="10" t="str">
        <f ca="1">VLOOKUP(PROJECTS[[#This Row],[Product_ID]],PRODUCTS[],2)</f>
        <v>Wall Calendar</v>
      </c>
      <c r="G279" s="16">
        <f ca="1">VLOOKUP(B279,'CUSTOMERS'!$A$2:$G$201,7)</f>
        <v>43268</v>
      </c>
    </row>
    <row r="280" spans="1:7" x14ac:dyDescent="0.2">
      <c r="A280" s="9">
        <v>279</v>
      </c>
      <c r="B280" s="9">
        <f t="shared" ca="1" si="14"/>
        <v>59</v>
      </c>
      <c r="C280" s="23">
        <f t="shared" ca="1" si="12"/>
        <v>44376.533377614243</v>
      </c>
      <c r="D280" s="9" t="str">
        <f ca="1">_xlfn.CONCAT(VLOOKUP(RANDBETWEEN(1,7),PROJECTS!$J$3:$K$10,2),"",TRIM(RIGHT(SUBSTITUTE(F280," ",REPT(" ",100)),100)))</f>
        <v>Special Cocktails</v>
      </c>
      <c r="E280" s="9">
        <f t="shared" ca="1" si="13"/>
        <v>28</v>
      </c>
      <c r="F280" s="9" t="str">
        <f ca="1">VLOOKUP(PROJECTS[[#This Row],[Product_ID]],PRODUCTS[],2)</f>
        <v>Haunted Cocktails</v>
      </c>
      <c r="G280" s="14">
        <f ca="1">VLOOKUP(B280,'CUSTOMERS'!$A$2:$G$201,7)</f>
        <v>44061</v>
      </c>
    </row>
    <row r="281" spans="1:7" x14ac:dyDescent="0.2">
      <c r="A281" s="10">
        <v>280</v>
      </c>
      <c r="B281" s="10">
        <f t="shared" ca="1" si="14"/>
        <v>181</v>
      </c>
      <c r="C281" s="25">
        <f t="shared" ca="1" si="12"/>
        <v>44383.760929966047</v>
      </c>
      <c r="D281" s="10" t="str">
        <f ca="1">_xlfn.CONCAT(VLOOKUP(RANDBETWEEN(1,7),PROJECTS!$J$3:$K$10,2),"",TRIM(RIGHT(SUBSTITUTE(F281," ",REPT(" ",100)),100)))</f>
        <v>Special Print</v>
      </c>
      <c r="E281" s="10">
        <f t="shared" ca="1" si="13"/>
        <v>40</v>
      </c>
      <c r="F281" s="10" t="str">
        <f ca="1">VLOOKUP(PROJECTS[[#This Row],[Product_ID]],PRODUCTS[],2)</f>
        <v>Acrylic Print</v>
      </c>
      <c r="G281" s="16">
        <f ca="1">VLOOKUP(B281,'CUSTOMERS'!$A$2:$G$201,7)</f>
        <v>43825</v>
      </c>
    </row>
    <row r="282" spans="1:7" x14ac:dyDescent="0.2">
      <c r="A282" s="9">
        <v>281</v>
      </c>
      <c r="B282" s="9">
        <f t="shared" ca="1" si="14"/>
        <v>153</v>
      </c>
      <c r="C282" s="23">
        <f t="shared" ca="1" si="12"/>
        <v>44558.285744225446</v>
      </c>
      <c r="D282" s="9" t="str">
        <f ca="1">_xlfn.CONCAT(VLOOKUP(RANDBETWEEN(1,7),PROJECTS!$J$3:$K$10,2),"",TRIM(RIGHT(SUBSTITUTE(F282," ",REPT(" ",100)),100)))</f>
        <v>Unusual Calendar</v>
      </c>
      <c r="E282" s="9">
        <f t="shared" ca="1" si="13"/>
        <v>6</v>
      </c>
      <c r="F282" s="9" t="str">
        <f ca="1">VLOOKUP(PROJECTS[[#This Row],[Product_ID]],PRODUCTS[],2)</f>
        <v>White Calendar</v>
      </c>
      <c r="G282" s="14">
        <f ca="1">VLOOKUP(B282,'CUSTOMERS'!$A$2:$G$201,7)</f>
        <v>43018</v>
      </c>
    </row>
    <row r="283" spans="1:7" x14ac:dyDescent="0.2">
      <c r="A283" s="10">
        <v>282</v>
      </c>
      <c r="B283" s="10">
        <f t="shared" ca="1" si="14"/>
        <v>161</v>
      </c>
      <c r="C283" s="25">
        <f t="shared" ca="1" si="12"/>
        <v>44923.569722460881</v>
      </c>
      <c r="D283" s="10" t="str">
        <f ca="1">_xlfn.CONCAT(VLOOKUP(RANDBETWEEN(1,7),PROJECTS!$J$3:$K$10,2),"",TRIM(RIGHT(SUBSTITUTE(F283," ",REPT(" ",100)),100)))</f>
        <v>Unusual Calendar</v>
      </c>
      <c r="E283" s="10">
        <f t="shared" ca="1" si="13"/>
        <v>5</v>
      </c>
      <c r="F283" s="10" t="str">
        <f ca="1">VLOOKUP(PROJECTS[[#This Row],[Product_ID]],PRODUCTS[],2)</f>
        <v>Wall Calendar</v>
      </c>
      <c r="G283" s="16">
        <f ca="1">VLOOKUP(B283,'CUSTOMERS'!$A$2:$G$201,7)</f>
        <v>42839</v>
      </c>
    </row>
    <row r="284" spans="1:7" x14ac:dyDescent="0.2">
      <c r="A284" s="9">
        <v>283</v>
      </c>
      <c r="B284" s="9">
        <f t="shared" ca="1" si="14"/>
        <v>76</v>
      </c>
      <c r="C284" s="23">
        <f t="shared" ca="1" si="12"/>
        <v>44809.883775573217</v>
      </c>
      <c r="D284" s="9" t="str">
        <f ca="1">_xlfn.CONCAT(VLOOKUP(RANDBETWEEN(1,7),PROJECTS!$J$3:$K$10,2),"",TRIM(RIGHT(SUBSTITUTE(F284," ",REPT(" ",100)),100)))</f>
        <v>Cool Booyah</v>
      </c>
      <c r="E284" s="9">
        <f t="shared" ca="1" si="13"/>
        <v>29</v>
      </c>
      <c r="F284" s="9" t="str">
        <f ca="1">VLOOKUP(PROJECTS[[#This Row],[Product_ID]],PRODUCTS[],2)</f>
        <v>Booyah</v>
      </c>
      <c r="G284" s="14">
        <f ca="1">VLOOKUP(B284,'CUSTOMERS'!$A$2:$G$201,7)</f>
        <v>44129</v>
      </c>
    </row>
    <row r="285" spans="1:7" x14ac:dyDescent="0.2">
      <c r="A285" s="10">
        <v>284</v>
      </c>
      <c r="B285" s="10">
        <f t="shared" ca="1" si="14"/>
        <v>67</v>
      </c>
      <c r="C285" s="25">
        <f t="shared" ca="1" si="12"/>
        <v>45375.430768630424</v>
      </c>
      <c r="D285" s="10" t="str">
        <f ca="1">_xlfn.CONCAT(VLOOKUP(RANDBETWEEN(1,7),PROJECTS!$J$3:$K$10,2),"",TRIM(RIGHT(SUBSTITUTE(F285," ",REPT(" ",100)),100)))</f>
        <v>Unusual Pawprint</v>
      </c>
      <c r="E285" s="10">
        <f t="shared" ca="1" si="13"/>
        <v>17</v>
      </c>
      <c r="F285" s="10" t="str">
        <f ca="1">VLOOKUP(PROJECTS[[#This Row],[Product_ID]],PRODUCTS[],2)</f>
        <v>Pawprint</v>
      </c>
      <c r="G285" s="16">
        <f ca="1">VLOOKUP(B285,'CUSTOMERS'!$A$2:$G$201,7)</f>
        <v>43144</v>
      </c>
    </row>
    <row r="286" spans="1:7" x14ac:dyDescent="0.2">
      <c r="A286" s="9">
        <v>285</v>
      </c>
      <c r="B286" s="9">
        <f t="shared" ca="1" si="14"/>
        <v>45</v>
      </c>
      <c r="C286" s="23">
        <f t="shared" ca="1" si="12"/>
        <v>44559.235724397789</v>
      </c>
      <c r="D286" s="9" t="str">
        <f ca="1">_xlfn.CONCAT(VLOOKUP(RANDBETWEEN(1,7),PROJECTS!$J$3:$K$10,2),"",TRIM(RIGHT(SUBSTITUTE(F286," ",REPT(" ",100)),100)))</f>
        <v>Cheap Puzzle</v>
      </c>
      <c r="E286" s="9">
        <f t="shared" ca="1" si="13"/>
        <v>12</v>
      </c>
      <c r="F286" s="9" t="str">
        <f ca="1">VLOOKUP(PROJECTS[[#This Row],[Product_ID]],PRODUCTS[],2)</f>
        <v>Collage Puzzle</v>
      </c>
      <c r="G286" s="14">
        <f ca="1">VLOOKUP(B286,'CUSTOMERS'!$A$2:$G$201,7)</f>
        <v>42874</v>
      </c>
    </row>
    <row r="287" spans="1:7" x14ac:dyDescent="0.2">
      <c r="A287" s="10">
        <v>286</v>
      </c>
      <c r="B287" s="10">
        <f t="shared" ca="1" si="14"/>
        <v>37</v>
      </c>
      <c r="C287" s="25">
        <f t="shared" ca="1" si="12"/>
        <v>45225.570948027627</v>
      </c>
      <c r="D287" s="10" t="str">
        <f ca="1">_xlfn.CONCAT(VLOOKUP(RANDBETWEEN(1,7),PROJECTS!$J$3:$K$10,2),"",TRIM(RIGHT(SUBSTITUTE(F287," ",REPT(" ",100)),100)))</f>
        <v>Some Diary</v>
      </c>
      <c r="E287" s="10">
        <f t="shared" ca="1" si="13"/>
        <v>49</v>
      </c>
      <c r="F287" s="10" t="str">
        <f ca="1">VLOOKUP(PROJECTS[[#This Row],[Product_ID]],PRODUCTS[],2)</f>
        <v>Dear Diary</v>
      </c>
      <c r="G287" s="16">
        <f ca="1">VLOOKUP(B287,'CUSTOMERS'!$A$2:$G$201,7)</f>
        <v>43742</v>
      </c>
    </row>
    <row r="288" spans="1:7" x14ac:dyDescent="0.2">
      <c r="A288" s="9">
        <v>287</v>
      </c>
      <c r="B288" s="9">
        <f t="shared" ca="1" si="14"/>
        <v>100</v>
      </c>
      <c r="C288" s="23">
        <f t="shared" ca="1" si="12"/>
        <v>45317.569271801745</v>
      </c>
      <c r="D288" s="9" t="str">
        <f ca="1">_xlfn.CONCAT(VLOOKUP(RANDBETWEEN(1,7),PROJECTS!$J$3:$K$10,2),"",TRIM(RIGHT(SUBSTITUTE(F288," ",REPT(" ",100)),100)))</f>
        <v>Cheap Pawprint</v>
      </c>
      <c r="E288" s="9">
        <f t="shared" ca="1" si="13"/>
        <v>17</v>
      </c>
      <c r="F288" s="9" t="str">
        <f ca="1">VLOOKUP(PROJECTS[[#This Row],[Product_ID]],PRODUCTS[],2)</f>
        <v>Pawprint</v>
      </c>
      <c r="G288" s="14">
        <f ca="1">VLOOKUP(B288,'CUSTOMERS'!$A$2:$G$201,7)</f>
        <v>43462</v>
      </c>
    </row>
    <row r="289" spans="1:7" x14ac:dyDescent="0.2">
      <c r="A289" s="10">
        <v>288</v>
      </c>
      <c r="B289" s="10">
        <f t="shared" ca="1" si="14"/>
        <v>36</v>
      </c>
      <c r="C289" s="25">
        <f t="shared" ca="1" si="12"/>
        <v>45336.127764450866</v>
      </c>
      <c r="D289" s="10" t="str">
        <f ca="1">_xlfn.CONCAT(VLOOKUP(RANDBETWEEN(1,7),PROJECTS!$J$3:$K$10,2),"",TRIM(RIGHT(SUBSTITUTE(F289," ",REPT(" ",100)),100)))</f>
        <v>Cheap Pillow</v>
      </c>
      <c r="E289" s="10">
        <f t="shared" ca="1" si="13"/>
        <v>35</v>
      </c>
      <c r="F289" s="10" t="str">
        <f ca="1">VLOOKUP(PROJECTS[[#This Row],[Product_ID]],PRODUCTS[],2)</f>
        <v>Indoor Pillow</v>
      </c>
      <c r="G289" s="16">
        <f ca="1">VLOOKUP(B289,'CUSTOMERS'!$A$2:$G$201,7)</f>
        <v>42752</v>
      </c>
    </row>
    <row r="290" spans="1:7" x14ac:dyDescent="0.2">
      <c r="A290" s="9">
        <v>289</v>
      </c>
      <c r="B290" s="9">
        <f t="shared" ca="1" si="14"/>
        <v>38</v>
      </c>
      <c r="C290" s="23">
        <f t="shared" ca="1" si="12"/>
        <v>45173.35434435161</v>
      </c>
      <c r="D290" s="9" t="str">
        <f ca="1">_xlfn.CONCAT(VLOOKUP(RANDBETWEEN(1,7),PROJECTS!$J$3:$K$10,2),"",TRIM(RIGHT(SUBSTITUTE(F290," ",REPT(" ",100)),100)))</f>
        <v>Mug</v>
      </c>
      <c r="E290" s="9">
        <f t="shared" ca="1" si="13"/>
        <v>21</v>
      </c>
      <c r="F290" s="9" t="str">
        <f ca="1">VLOOKUP(PROJECTS[[#This Row],[Product_ID]],PRODUCTS[],2)</f>
        <v>Beer Mug</v>
      </c>
      <c r="G290" s="14">
        <f ca="1">VLOOKUP(B290,'CUSTOMERS'!$A$2:$G$201,7)</f>
        <v>43915</v>
      </c>
    </row>
    <row r="291" spans="1:7" x14ac:dyDescent="0.2">
      <c r="A291" s="10">
        <v>290</v>
      </c>
      <c r="B291" s="10">
        <f t="shared" ca="1" si="14"/>
        <v>194</v>
      </c>
      <c r="C291" s="25">
        <f t="shared" ca="1" si="12"/>
        <v>43334.733084329368</v>
      </c>
      <c r="D291" s="10" t="str">
        <f ca="1">_xlfn.CONCAT(VLOOKUP(RANDBETWEEN(1,7),PROJECTS!$J$3:$K$10,2),"",TRIM(RIGHT(SUBSTITUTE(F291," ",REPT(" ",100)),100)))</f>
        <v>Cheap Thankful</v>
      </c>
      <c r="E291" s="10">
        <f t="shared" ca="1" si="13"/>
        <v>31</v>
      </c>
      <c r="F291" s="10" t="str">
        <f ca="1">VLOOKUP(PROJECTS[[#This Row],[Product_ID]],PRODUCTS[],2)</f>
        <v>So Thankful</v>
      </c>
      <c r="G291" s="16">
        <f ca="1">VLOOKUP(B291,'CUSTOMERS'!$A$2:$G$201,7)</f>
        <v>43195</v>
      </c>
    </row>
    <row r="292" spans="1:7" x14ac:dyDescent="0.2">
      <c r="A292" s="9">
        <v>291</v>
      </c>
      <c r="B292" s="9">
        <f t="shared" ca="1" si="14"/>
        <v>74</v>
      </c>
      <c r="C292" s="23">
        <f t="shared" ca="1" si="12"/>
        <v>43129.903728899779</v>
      </c>
      <c r="D292" s="9" t="str">
        <f ca="1">_xlfn.CONCAT(VLOOKUP(RANDBETWEEN(1,7),PROJECTS!$J$3:$K$10,2),"",TRIM(RIGHT(SUBSTITUTE(F292," ",REPT(" ",100)),100)))</f>
        <v>Cool Thankful</v>
      </c>
      <c r="E292" s="9">
        <f t="shared" ca="1" si="13"/>
        <v>31</v>
      </c>
      <c r="F292" s="9" t="str">
        <f ca="1">VLOOKUP(PROJECTS[[#This Row],[Product_ID]],PRODUCTS[],2)</f>
        <v>So Thankful</v>
      </c>
      <c r="G292" s="14">
        <f ca="1">VLOOKUP(B292,'CUSTOMERS'!$A$2:$G$201,7)</f>
        <v>42756</v>
      </c>
    </row>
    <row r="293" spans="1:7" x14ac:dyDescent="0.2">
      <c r="A293" s="10">
        <v>292</v>
      </c>
      <c r="B293" s="10">
        <f t="shared" ca="1" si="14"/>
        <v>158</v>
      </c>
      <c r="C293" s="25">
        <f t="shared" ca="1" si="12"/>
        <v>43758.240594915027</v>
      </c>
      <c r="D293" s="10" t="str">
        <f ca="1">_xlfn.CONCAT(VLOOKUP(RANDBETWEEN(1,7),PROJECTS!$J$3:$K$10,2),"",TRIM(RIGHT(SUBSTITUTE(F293," ",REPT(" ",100)),100)))</f>
        <v>Unusual Calendar</v>
      </c>
      <c r="E293" s="10">
        <f t="shared" ca="1" si="13"/>
        <v>5</v>
      </c>
      <c r="F293" s="10" t="str">
        <f ca="1">VLOOKUP(PROJECTS[[#This Row],[Product_ID]],PRODUCTS[],2)</f>
        <v>Wall Calendar</v>
      </c>
      <c r="G293" s="16">
        <f ca="1">VLOOKUP(B293,'CUSTOMERS'!$A$2:$G$201,7)</f>
        <v>43535</v>
      </c>
    </row>
    <row r="294" spans="1:7" x14ac:dyDescent="0.2">
      <c r="A294" s="9">
        <v>293</v>
      </c>
      <c r="B294" s="9">
        <f t="shared" ca="1" si="14"/>
        <v>8</v>
      </c>
      <c r="C294" s="23">
        <f t="shared" ca="1" si="12"/>
        <v>44356.203931097218</v>
      </c>
      <c r="D294" s="9" t="str">
        <f ca="1">_xlfn.CONCAT(VLOOKUP(RANDBETWEEN(1,7),PROJECTS!$J$3:$K$10,2),"",TRIM(RIGHT(SUBSTITUTE(F294," ",REPT(" ",100)),100)))</f>
        <v>Cool Greet</v>
      </c>
      <c r="E294" s="9">
        <f t="shared" ca="1" si="13"/>
        <v>30</v>
      </c>
      <c r="F294" s="9" t="str">
        <f ca="1">VLOOKUP(PROJECTS[[#This Row],[Product_ID]],PRODUCTS[],2)</f>
        <v>Treat N Greet</v>
      </c>
      <c r="G294" s="14">
        <f ca="1">VLOOKUP(B294,'CUSTOMERS'!$A$2:$G$201,7)</f>
        <v>43760</v>
      </c>
    </row>
    <row r="295" spans="1:7" x14ac:dyDescent="0.2">
      <c r="A295" s="10">
        <v>294</v>
      </c>
      <c r="B295" s="10">
        <f t="shared" ca="1" si="14"/>
        <v>155</v>
      </c>
      <c r="C295" s="25">
        <f t="shared" ca="1" si="12"/>
        <v>43399.894349149305</v>
      </c>
      <c r="D295" s="10" t="str">
        <f ca="1">_xlfn.CONCAT(VLOOKUP(RANDBETWEEN(1,7),PROJECTS!$J$3:$K$10,2),"",TRIM(RIGHT(SUBSTITUTE(F295," ",REPT(" ",100)),100)))</f>
        <v>Special Paw</v>
      </c>
      <c r="E295" s="10">
        <f t="shared" ca="1" si="13"/>
        <v>15</v>
      </c>
      <c r="F295" s="10" t="str">
        <f ca="1">VLOOKUP(PROJECTS[[#This Row],[Product_ID]],PRODUCTS[],2)</f>
        <v>Love Paw</v>
      </c>
      <c r="G295" s="16">
        <f ca="1">VLOOKUP(B295,'CUSTOMERS'!$A$2:$G$201,7)</f>
        <v>43141</v>
      </c>
    </row>
    <row r="296" spans="1:7" x14ac:dyDescent="0.2">
      <c r="A296" s="9">
        <v>295</v>
      </c>
      <c r="B296" s="9">
        <f t="shared" ca="1" si="14"/>
        <v>132</v>
      </c>
      <c r="C296" s="23">
        <f t="shared" ca="1" si="12"/>
        <v>44431.694552169698</v>
      </c>
      <c r="D296" s="9" t="str">
        <f ca="1">_xlfn.CONCAT(VLOOKUP(RANDBETWEEN(1,7),PROJECTS!$J$3:$K$10,2),"",TRIM(RIGHT(SUBSTITUTE(F296," ",REPT(" ",100)),100)))</f>
        <v>Some Cup</v>
      </c>
      <c r="E296" s="9">
        <f t="shared" ca="1" si="13"/>
        <v>19</v>
      </c>
      <c r="F296" s="9" t="str">
        <f ca="1">VLOOKUP(PROJECTS[[#This Row],[Product_ID]],PRODUCTS[],2)</f>
        <v>Moments Cup</v>
      </c>
      <c r="G296" s="14">
        <f ca="1">VLOOKUP(B296,'CUSTOMERS'!$A$2:$G$201,7)</f>
        <v>44130</v>
      </c>
    </row>
    <row r="297" spans="1:7" x14ac:dyDescent="0.2">
      <c r="A297" s="10">
        <v>296</v>
      </c>
      <c r="B297" s="10">
        <f t="shared" ca="1" si="14"/>
        <v>21</v>
      </c>
      <c r="C297" s="25">
        <f t="shared" ca="1" si="12"/>
        <v>44984.080348701384</v>
      </c>
      <c r="D297" s="10" t="str">
        <f ca="1">_xlfn.CONCAT(VLOOKUP(RANDBETWEEN(1,7),PROJECTS!$J$3:$K$10,2),"",TRIM(RIGHT(SUBSTITUTE(F297," ",REPT(" ",100)),100)))</f>
        <v>Unusual Puzzle</v>
      </c>
      <c r="E297" s="10">
        <f t="shared" ca="1" si="13"/>
        <v>11</v>
      </c>
      <c r="F297" s="10" t="str">
        <f ca="1">VLOOKUP(PROJECTS[[#This Row],[Product_ID]],PRODUCTS[],2)</f>
        <v>Collage Puzzle</v>
      </c>
      <c r="G297" s="16">
        <f ca="1">VLOOKUP(B297,'CUSTOMERS'!$A$2:$G$201,7)</f>
        <v>43621</v>
      </c>
    </row>
    <row r="298" spans="1:7" x14ac:dyDescent="0.2">
      <c r="A298" s="9">
        <v>297</v>
      </c>
      <c r="B298" s="9">
        <f t="shared" ca="1" si="14"/>
        <v>111</v>
      </c>
      <c r="C298" s="23">
        <f t="shared" ca="1" si="12"/>
        <v>45112.716286473296</v>
      </c>
      <c r="D298" s="9" t="str">
        <f ca="1">_xlfn.CONCAT(VLOOKUP(RANDBETWEEN(1,7),PROJECTS!$J$3:$K$10,2),"",TRIM(RIGHT(SUBSTITUTE(F298," ",REPT(" ",100)),100)))</f>
        <v>Cheap Puzzle</v>
      </c>
      <c r="E298" s="9">
        <f t="shared" ca="1" si="13"/>
        <v>9</v>
      </c>
      <c r="F298" s="9" t="str">
        <f ca="1">VLOOKUP(PROJECTS[[#This Row],[Product_ID]],PRODUCTS[],2)</f>
        <v>Collage Puzzle</v>
      </c>
      <c r="G298" s="14">
        <f ca="1">VLOOKUP(B298,'CUSTOMERS'!$A$2:$G$201,7)</f>
        <v>42956</v>
      </c>
    </row>
    <row r="299" spans="1:7" x14ac:dyDescent="0.2">
      <c r="A299" s="10">
        <v>298</v>
      </c>
      <c r="B299" s="10">
        <f t="shared" ca="1" si="14"/>
        <v>113</v>
      </c>
      <c r="C299" s="25">
        <f t="shared" ca="1" si="12"/>
        <v>44432.257235948586</v>
      </c>
      <c r="D299" s="10" t="str">
        <f ca="1">_xlfn.CONCAT(VLOOKUP(RANDBETWEEN(1,7),PROJECTS!$J$3:$K$10,2),"",TRIM(RIGHT(SUBSTITUTE(F299," ",REPT(" ",100)),100)))</f>
        <v>Print</v>
      </c>
      <c r="E299" s="10">
        <f t="shared" ca="1" si="13"/>
        <v>42</v>
      </c>
      <c r="F299" s="10" t="str">
        <f ca="1">VLOOKUP(PROJECTS[[#This Row],[Product_ID]],PRODUCTS[],2)</f>
        <v>Wood Print</v>
      </c>
      <c r="G299" s="16">
        <f ca="1">VLOOKUP(B299,'CUSTOMERS'!$A$2:$G$201,7)</f>
        <v>43070</v>
      </c>
    </row>
    <row r="300" spans="1:7" x14ac:dyDescent="0.2">
      <c r="A300" s="9">
        <v>299</v>
      </c>
      <c r="B300" s="9">
        <f t="shared" ca="1" si="14"/>
        <v>180</v>
      </c>
      <c r="C300" s="23">
        <f t="shared" ca="1" si="12"/>
        <v>45239.11660244708</v>
      </c>
      <c r="D300" s="9" t="str">
        <f ca="1">_xlfn.CONCAT(VLOOKUP(RANDBETWEEN(1,7),PROJECTS!$J$3:$K$10,2),"",TRIM(RIGHT(SUBSTITUTE(F300," ",REPT(" ",100)),100)))</f>
        <v>Cool Wedding</v>
      </c>
      <c r="E300" s="9">
        <f t="shared" ca="1" si="13"/>
        <v>22</v>
      </c>
      <c r="F300" s="9" t="str">
        <f ca="1">VLOOKUP(PROJECTS[[#This Row],[Product_ID]],PRODUCTS[],2)</f>
        <v>Simple Wedding</v>
      </c>
      <c r="G300" s="14">
        <f ca="1">VLOOKUP(B300,'CUSTOMERS'!$A$2:$G$201,7)</f>
        <v>43419</v>
      </c>
    </row>
    <row r="301" spans="1:7" x14ac:dyDescent="0.2">
      <c r="A301" s="10">
        <v>300</v>
      </c>
      <c r="B301" s="10">
        <f t="shared" ca="1" si="14"/>
        <v>121</v>
      </c>
      <c r="C301" s="25">
        <f t="shared" ca="1" si="12"/>
        <v>44682.634949300082</v>
      </c>
      <c r="D301" s="10" t="str">
        <f ca="1">_xlfn.CONCAT(VLOOKUP(RANDBETWEEN(1,7),PROJECTS!$J$3:$K$10,2),"",TRIM(RIGHT(SUBSTITUTE(F301," ",REPT(" ",100)),100)))</f>
        <v>Tile</v>
      </c>
      <c r="E301" s="10">
        <f t="shared" ca="1" si="13"/>
        <v>47</v>
      </c>
      <c r="F301" s="10" t="str">
        <f ca="1">VLOOKUP(PROJECTS[[#This Row],[Product_ID]],PRODUCTS[],2)</f>
        <v>Canvas Tile</v>
      </c>
      <c r="G301" s="16">
        <f ca="1">VLOOKUP(B301,'CUSTOMERS'!$A$2:$G$201,7)</f>
        <v>43834</v>
      </c>
    </row>
    <row r="302" spans="1:7" x14ac:dyDescent="0.2">
      <c r="A302" s="9">
        <v>301</v>
      </c>
      <c r="B302" s="9">
        <f t="shared" ca="1" si="14"/>
        <v>168</v>
      </c>
      <c r="C302" s="23">
        <f t="shared" ca="1" si="12"/>
        <v>43881.980396250212</v>
      </c>
      <c r="D302" s="9" t="str">
        <f ca="1">_xlfn.CONCAT(VLOOKUP(RANDBETWEEN(1,7),PROJECTS!$J$3:$K$10,2),"",TRIM(RIGHT(SUBSTITUTE(F302," ",REPT(" ",100)),100)))</f>
        <v>Some Tile</v>
      </c>
      <c r="E302" s="9">
        <f t="shared" ca="1" si="13"/>
        <v>45</v>
      </c>
      <c r="F302" s="9" t="str">
        <f ca="1">VLOOKUP(PROJECTS[[#This Row],[Product_ID]],PRODUCTS[],2)</f>
        <v>Metal Tile</v>
      </c>
      <c r="G302" s="14">
        <f ca="1">VLOOKUP(B302,'CUSTOMERS'!$A$2:$G$201,7)</f>
        <v>43845</v>
      </c>
    </row>
    <row r="303" spans="1:7" x14ac:dyDescent="0.2">
      <c r="A303" s="10">
        <v>302</v>
      </c>
      <c r="B303" s="10">
        <f t="shared" ca="1" si="14"/>
        <v>192</v>
      </c>
      <c r="C303" s="25">
        <f t="shared" ca="1" si="12"/>
        <v>44267.583313392752</v>
      </c>
      <c r="D303" s="10" t="str">
        <f ca="1">_xlfn.CONCAT(VLOOKUP(RANDBETWEEN(1,7),PROJECTS!$J$3:$K$10,2),"",TRIM(RIGHT(SUBSTITUTE(F303," ",REPT(" ",100)),100)))</f>
        <v>Some Star</v>
      </c>
      <c r="E303" s="10">
        <f t="shared" ca="1" si="13"/>
        <v>34</v>
      </c>
      <c r="F303" s="10" t="str">
        <f ca="1">VLOOKUP(PROJECTS[[#This Row],[Product_ID]],PRODUCTS[],2)</f>
        <v>Elegant Star</v>
      </c>
      <c r="G303" s="16">
        <f ca="1">VLOOKUP(B303,'CUSTOMERS'!$A$2:$G$201,7)</f>
        <v>42748</v>
      </c>
    </row>
    <row r="304" spans="1:7" x14ac:dyDescent="0.2">
      <c r="A304" s="9">
        <v>303</v>
      </c>
      <c r="B304" s="9">
        <f t="shared" ca="1" si="14"/>
        <v>153</v>
      </c>
      <c r="C304" s="23">
        <f t="shared" ca="1" si="12"/>
        <v>44861.160244303101</v>
      </c>
      <c r="D304" s="9" t="str">
        <f ca="1">_xlfn.CONCAT(VLOOKUP(RANDBETWEEN(1,7),PROJECTS!$J$3:$K$10,2),"",TRIM(RIGHT(SUBSTITUTE(F304," ",REPT(" ",100)),100)))</f>
        <v>Some Thanks</v>
      </c>
      <c r="E304" s="9">
        <f t="shared" ca="1" si="13"/>
        <v>32</v>
      </c>
      <c r="F304" s="9" t="str">
        <f ca="1">VLOOKUP(PROJECTS[[#This Row],[Product_ID]],PRODUCTS[],2)</f>
        <v>Giving Thanks</v>
      </c>
      <c r="G304" s="14">
        <f ca="1">VLOOKUP(B304,'CUSTOMERS'!$A$2:$G$201,7)</f>
        <v>43018</v>
      </c>
    </row>
    <row r="305" spans="1:7" x14ac:dyDescent="0.2">
      <c r="A305" s="10">
        <v>304</v>
      </c>
      <c r="B305" s="10">
        <f t="shared" ca="1" si="14"/>
        <v>138</v>
      </c>
      <c r="C305" s="25">
        <f t="shared" ca="1" si="12"/>
        <v>45376.669834158922</v>
      </c>
      <c r="D305" s="10" t="str">
        <f ca="1">_xlfn.CONCAT(VLOOKUP(RANDBETWEEN(1,7),PROJECTS!$J$3:$K$10,2),"",TRIM(RIGHT(SUBSTITUTE(F305," ",REPT(" ",100)),100)))</f>
        <v>Joy</v>
      </c>
      <c r="E305" s="10">
        <f t="shared" ca="1" si="13"/>
        <v>26</v>
      </c>
      <c r="F305" s="10" t="str">
        <f ca="1">VLOOKUP(PROJECTS[[#This Row],[Product_ID]],PRODUCTS[],2)</f>
        <v>Moments of Joy</v>
      </c>
      <c r="G305" s="16">
        <f ca="1">VLOOKUP(B305,'CUSTOMERS'!$A$2:$G$201,7)</f>
        <v>43705</v>
      </c>
    </row>
    <row r="306" spans="1:7" x14ac:dyDescent="0.2">
      <c r="A306" s="9">
        <v>305</v>
      </c>
      <c r="B306" s="9">
        <f t="shared" ca="1" si="14"/>
        <v>145</v>
      </c>
      <c r="C306" s="23">
        <f t="shared" ca="1" si="12"/>
        <v>45301.03831087744</v>
      </c>
      <c r="D306" s="9" t="str">
        <f ca="1">_xlfn.CONCAT(VLOOKUP(RANDBETWEEN(1,7),PROJECTS!$J$3:$K$10,2),"",TRIM(RIGHT(SUBSTITUTE(F306," ",REPT(" ",100)),100)))</f>
        <v>Cheap Joy</v>
      </c>
      <c r="E306" s="9">
        <f t="shared" ca="1" si="13"/>
        <v>26</v>
      </c>
      <c r="F306" s="9" t="str">
        <f ca="1">VLOOKUP(PROJECTS[[#This Row],[Product_ID]],PRODUCTS[],2)</f>
        <v>Moments of Joy</v>
      </c>
      <c r="G306" s="14">
        <f ca="1">VLOOKUP(B306,'CUSTOMERS'!$A$2:$G$201,7)</f>
        <v>43156</v>
      </c>
    </row>
    <row r="307" spans="1:7" x14ac:dyDescent="0.2">
      <c r="A307" s="10">
        <v>306</v>
      </c>
      <c r="B307" s="10">
        <f t="shared" ca="1" si="14"/>
        <v>126</v>
      </c>
      <c r="C307" s="25">
        <f t="shared" ca="1" si="12"/>
        <v>45352.980540533608</v>
      </c>
      <c r="D307" s="10" t="str">
        <f ca="1">_xlfn.CONCAT(VLOOKUP(RANDBETWEEN(1,7),PROJECTS!$J$3:$K$10,2),"",TRIM(RIGHT(SUBSTITUTE(F307," ",REPT(" ",100)),100)))</f>
        <v>Travels</v>
      </c>
      <c r="E307" s="10">
        <f t="shared" ca="1" si="13"/>
        <v>24</v>
      </c>
      <c r="F307" s="10" t="str">
        <f ca="1">VLOOKUP(PROJECTS[[#This Row],[Product_ID]],PRODUCTS[],2)</f>
        <v>Tropical Travels</v>
      </c>
      <c r="G307" s="16">
        <f ca="1">VLOOKUP(B307,'CUSTOMERS'!$A$2:$G$201,7)</f>
        <v>43945</v>
      </c>
    </row>
    <row r="308" spans="1:7" x14ac:dyDescent="0.2">
      <c r="A308" s="9">
        <v>307</v>
      </c>
      <c r="B308" s="9">
        <f t="shared" ca="1" si="14"/>
        <v>55</v>
      </c>
      <c r="C308" s="23">
        <f t="shared" ca="1" si="12"/>
        <v>45172.648349023912</v>
      </c>
      <c r="D308" s="9" t="str">
        <f ca="1">_xlfn.CONCAT(VLOOKUP(RANDBETWEEN(1,7),PROJECTS!$J$3:$K$10,2),"",TRIM(RIGHT(SUBSTITUTE(F308," ",REPT(" ",100)),100)))</f>
        <v>Unusual Print</v>
      </c>
      <c r="E308" s="9">
        <f t="shared" ca="1" si="13"/>
        <v>42</v>
      </c>
      <c r="F308" s="9" t="str">
        <f ca="1">VLOOKUP(PROJECTS[[#This Row],[Product_ID]],PRODUCTS[],2)</f>
        <v>Wood Print</v>
      </c>
      <c r="G308" s="14">
        <f ca="1">VLOOKUP(B308,'CUSTOMERS'!$A$2:$G$201,7)</f>
        <v>43395</v>
      </c>
    </row>
    <row r="309" spans="1:7" x14ac:dyDescent="0.2">
      <c r="A309" s="10">
        <v>308</v>
      </c>
      <c r="B309" s="10">
        <f t="shared" ca="1" si="14"/>
        <v>96</v>
      </c>
      <c r="C309" s="25">
        <f t="shared" ca="1" si="12"/>
        <v>44809.348817684135</v>
      </c>
      <c r="D309" s="10" t="str">
        <f ca="1">_xlfn.CONCAT(VLOOKUP(RANDBETWEEN(1,7),PROJECTS!$J$3:$K$10,2),"",TRIM(RIGHT(SUBSTITUTE(F309," ",REPT(" ",100)),100)))</f>
        <v>Cool Thankful</v>
      </c>
      <c r="E309" s="10">
        <f t="shared" ca="1" si="13"/>
        <v>31</v>
      </c>
      <c r="F309" s="10" t="str">
        <f ca="1">VLOOKUP(PROJECTS[[#This Row],[Product_ID]],PRODUCTS[],2)</f>
        <v>So Thankful</v>
      </c>
      <c r="G309" s="16">
        <f ca="1">VLOOKUP(B309,'CUSTOMERS'!$A$2:$G$201,7)</f>
        <v>44080</v>
      </c>
    </row>
    <row r="310" spans="1:7" x14ac:dyDescent="0.2">
      <c r="A310" s="9">
        <v>309</v>
      </c>
      <c r="B310" s="9">
        <f t="shared" ca="1" si="14"/>
        <v>58</v>
      </c>
      <c r="C310" s="23">
        <f t="shared" ca="1" si="12"/>
        <v>43742.959437445388</v>
      </c>
      <c r="D310" s="9" t="str">
        <f ca="1">_xlfn.CONCAT(VLOOKUP(RANDBETWEEN(1,7),PROJECTS!$J$3:$K$10,2),"",TRIM(RIGHT(SUBSTITUTE(F310," ",REPT(" ",100)),100)))</f>
        <v>Some Tile</v>
      </c>
      <c r="E310" s="9">
        <f t="shared" ca="1" si="13"/>
        <v>44</v>
      </c>
      <c r="F310" s="9" t="str">
        <f ca="1">VLOOKUP(PROJECTS[[#This Row],[Product_ID]],PRODUCTS[],2)</f>
        <v>Metal Tile</v>
      </c>
      <c r="G310" s="14">
        <f ca="1">VLOOKUP(B310,'CUSTOMERS'!$A$2:$G$201,7)</f>
        <v>43476</v>
      </c>
    </row>
    <row r="311" spans="1:7" x14ac:dyDescent="0.2">
      <c r="A311" s="10">
        <v>310</v>
      </c>
      <c r="B311" s="10">
        <f t="shared" ca="1" si="14"/>
        <v>50</v>
      </c>
      <c r="C311" s="25">
        <f t="shared" ca="1" si="12"/>
        <v>44965.187962367636</v>
      </c>
      <c r="D311" s="10" t="str">
        <f ca="1">_xlfn.CONCAT(VLOOKUP(RANDBETWEEN(1,7),PROJECTS!$J$3:$K$10,2),"",TRIM(RIGHT(SUBSTITUTE(F311," ",REPT(" ",100)),100)))</f>
        <v>Cheap Calendar</v>
      </c>
      <c r="E311" s="10">
        <f t="shared" ca="1" si="13"/>
        <v>8</v>
      </c>
      <c r="F311" s="10" t="str">
        <f ca="1">VLOOKUP(PROJECTS[[#This Row],[Product_ID]],PRODUCTS[],2)</f>
        <v>Wall Calendar</v>
      </c>
      <c r="G311" s="16">
        <f ca="1">VLOOKUP(B311,'CUSTOMERS'!$A$2:$G$201,7)</f>
        <v>42984</v>
      </c>
    </row>
    <row r="312" spans="1:7" x14ac:dyDescent="0.2">
      <c r="A312" s="9">
        <v>311</v>
      </c>
      <c r="B312" s="9">
        <f t="shared" ca="1" si="14"/>
        <v>86</v>
      </c>
      <c r="C312" s="23">
        <f t="shared" ca="1" si="12"/>
        <v>44695.048203777194</v>
      </c>
      <c r="D312" s="9" t="str">
        <f ca="1">_xlfn.CONCAT(VLOOKUP(RANDBETWEEN(1,7),PROJECTS!$J$3:$K$10,2),"",TRIM(RIGHT(SUBSTITUTE(F312," ",REPT(" ",100)),100)))</f>
        <v>Unusual Thoughts</v>
      </c>
      <c r="E312" s="9">
        <f t="shared" ca="1" si="13"/>
        <v>48</v>
      </c>
      <c r="F312" s="9" t="str">
        <f ca="1">VLOOKUP(PROJECTS[[#This Row],[Product_ID]],PRODUCTS[],2)</f>
        <v>Thoughts</v>
      </c>
      <c r="G312" s="14">
        <f ca="1">VLOOKUP(B312,'CUSTOMERS'!$A$2:$G$201,7)</f>
        <v>44096</v>
      </c>
    </row>
    <row r="313" spans="1:7" x14ac:dyDescent="0.2">
      <c r="A313" s="10">
        <v>312</v>
      </c>
      <c r="B313" s="10">
        <f t="shared" ca="1" si="14"/>
        <v>80</v>
      </c>
      <c r="C313" s="25">
        <f t="shared" ca="1" si="12"/>
        <v>45086.552569500469</v>
      </c>
      <c r="D313" s="10" t="str">
        <f ca="1">_xlfn.CONCAT(VLOOKUP(RANDBETWEEN(1,7),PROJECTS!$J$3:$K$10,2),"",TRIM(RIGHT(SUBSTITUTE(F313," ",REPT(" ",100)),100)))</f>
        <v>Calendar</v>
      </c>
      <c r="E313" s="10">
        <f t="shared" ca="1" si="13"/>
        <v>6</v>
      </c>
      <c r="F313" s="10" t="str">
        <f ca="1">VLOOKUP(PROJECTS[[#This Row],[Product_ID]],PRODUCTS[],2)</f>
        <v>White Calendar</v>
      </c>
      <c r="G313" s="16">
        <f ca="1">VLOOKUP(B313,'CUSTOMERS'!$A$2:$G$201,7)</f>
        <v>44159</v>
      </c>
    </row>
    <row r="314" spans="1:7" x14ac:dyDescent="0.2">
      <c r="A314" s="9">
        <v>313</v>
      </c>
      <c r="B314" s="9">
        <f t="shared" ca="1" si="14"/>
        <v>181</v>
      </c>
      <c r="C314" s="23">
        <f t="shared" ca="1" si="12"/>
        <v>44976.344994225663</v>
      </c>
      <c r="D314" s="9" t="str">
        <f ca="1">_xlfn.CONCAT(VLOOKUP(RANDBETWEEN(1,7),PROJECTS!$J$3:$K$10,2),"",TRIM(RIGHT(SUBSTITUTE(F314," ",REPT(" ",100)),100)))</f>
        <v>Cocktails</v>
      </c>
      <c r="E314" s="9">
        <f t="shared" ca="1" si="13"/>
        <v>28</v>
      </c>
      <c r="F314" s="9" t="str">
        <f ca="1">VLOOKUP(PROJECTS[[#This Row],[Product_ID]],PRODUCTS[],2)</f>
        <v>Haunted Cocktails</v>
      </c>
      <c r="G314" s="14">
        <f ca="1">VLOOKUP(B314,'CUSTOMERS'!$A$2:$G$201,7)</f>
        <v>43825</v>
      </c>
    </row>
    <row r="315" spans="1:7" x14ac:dyDescent="0.2">
      <c r="A315" s="10">
        <v>314</v>
      </c>
      <c r="B315" s="10">
        <f t="shared" ca="1" si="14"/>
        <v>51</v>
      </c>
      <c r="C315" s="25">
        <f t="shared" ca="1" si="12"/>
        <v>44912.145794753204</v>
      </c>
      <c r="D315" s="10" t="str">
        <f ca="1">_xlfn.CONCAT(VLOOKUP(RANDBETWEEN(1,7),PROJECTS!$J$3:$K$10,2),"",TRIM(RIGHT(SUBSTITUTE(F315," ",REPT(" ",100)),100)))</f>
        <v>Cheap Cup</v>
      </c>
      <c r="E315" s="10">
        <f t="shared" ca="1" si="13"/>
        <v>19</v>
      </c>
      <c r="F315" s="10" t="str">
        <f ca="1">VLOOKUP(PROJECTS[[#This Row],[Product_ID]],PRODUCTS[],2)</f>
        <v>Moments Cup</v>
      </c>
      <c r="G315" s="16">
        <f ca="1">VLOOKUP(B315,'CUSTOMERS'!$A$2:$G$201,7)</f>
        <v>42757</v>
      </c>
    </row>
    <row r="316" spans="1:7" x14ac:dyDescent="0.2">
      <c r="A316" s="9">
        <v>315</v>
      </c>
      <c r="B316" s="9">
        <f t="shared" ca="1" si="14"/>
        <v>32</v>
      </c>
      <c r="C316" s="23">
        <f t="shared" ca="1" si="12"/>
        <v>44843.889824182785</v>
      </c>
      <c r="D316" s="9" t="str">
        <f ca="1">_xlfn.CONCAT(VLOOKUP(RANDBETWEEN(1,7),PROJECTS!$J$3:$K$10,2),"",TRIM(RIGHT(SUBSTITUTE(F316," ",REPT(" ",100)),100)))</f>
        <v>Some Greatest</v>
      </c>
      <c r="E316" s="9">
        <f t="shared" ca="1" si="13"/>
        <v>18</v>
      </c>
      <c r="F316" s="9" t="str">
        <f ca="1">VLOOKUP(PROJECTS[[#This Row],[Product_ID]],PRODUCTS[],2)</f>
        <v>World's Greatest</v>
      </c>
      <c r="G316" s="14">
        <f ca="1">VLOOKUP(B316,'CUSTOMERS'!$A$2:$G$201,7)</f>
        <v>44146</v>
      </c>
    </row>
    <row r="317" spans="1:7" x14ac:dyDescent="0.2">
      <c r="A317" s="10">
        <v>316</v>
      </c>
      <c r="B317" s="10">
        <f t="shared" ca="1" si="14"/>
        <v>35</v>
      </c>
      <c r="C317" s="25">
        <f t="shared" ca="1" si="12"/>
        <v>45050.99247741999</v>
      </c>
      <c r="D317" s="10" t="str">
        <f ca="1">_xlfn.CONCAT(VLOOKUP(RANDBETWEEN(1,7),PROJECTS!$J$3:$K$10,2),"",TRIM(RIGHT(SUBSTITUTE(F317," ",REPT(" ",100)),100)))</f>
        <v>Special Print</v>
      </c>
      <c r="E317" s="10">
        <f t="shared" ca="1" si="13"/>
        <v>41</v>
      </c>
      <c r="F317" s="10" t="str">
        <f ca="1">VLOOKUP(PROJECTS[[#This Row],[Product_ID]],PRODUCTS[],2)</f>
        <v>Acrylic Print</v>
      </c>
      <c r="G317" s="16">
        <f ca="1">VLOOKUP(B317,'CUSTOMERS'!$A$2:$G$201,7)</f>
        <v>43173</v>
      </c>
    </row>
    <row r="318" spans="1:7" x14ac:dyDescent="0.2">
      <c r="A318" s="9">
        <v>317</v>
      </c>
      <c r="B318" s="9">
        <f t="shared" ca="1" si="14"/>
        <v>169</v>
      </c>
      <c r="C318" s="23">
        <f t="shared" ca="1" si="12"/>
        <v>45399.707076870087</v>
      </c>
      <c r="D318" s="9" t="str">
        <f ca="1">_xlfn.CONCAT(VLOOKUP(RANDBETWEEN(1,7),PROJECTS!$J$3:$K$10,2),"",TRIM(RIGHT(SUBSTITUTE(F318," ",REPT(" ",100)),100)))</f>
        <v>Calendar</v>
      </c>
      <c r="E318" s="9">
        <f t="shared" ca="1" si="13"/>
        <v>5</v>
      </c>
      <c r="F318" s="9" t="str">
        <f ca="1">VLOOKUP(PROJECTS[[#This Row],[Product_ID]],PRODUCTS[],2)</f>
        <v>Wall Calendar</v>
      </c>
      <c r="G318" s="14">
        <f ca="1">VLOOKUP(B318,'CUSTOMERS'!$A$2:$G$201,7)</f>
        <v>42849</v>
      </c>
    </row>
    <row r="319" spans="1:7" x14ac:dyDescent="0.2">
      <c r="A319" s="10">
        <v>318</v>
      </c>
      <c r="B319" s="10">
        <f t="shared" ca="1" si="14"/>
        <v>126</v>
      </c>
      <c r="C319" s="25">
        <f t="shared" ca="1" si="12"/>
        <v>44120.284328765119</v>
      </c>
      <c r="D319" s="10" t="str">
        <f ca="1">_xlfn.CONCAT(VLOOKUP(RANDBETWEEN(1,7),PROJECTS!$J$3:$K$10,2),"",TRIM(RIGHT(SUBSTITUTE(F319," ",REPT(" ",100)),100)))</f>
        <v>Cheap Pawprint</v>
      </c>
      <c r="E319" s="10">
        <f t="shared" ca="1" si="13"/>
        <v>17</v>
      </c>
      <c r="F319" s="10" t="str">
        <f ca="1">VLOOKUP(PROJECTS[[#This Row],[Product_ID]],PRODUCTS[],2)</f>
        <v>Pawprint</v>
      </c>
      <c r="G319" s="16">
        <f ca="1">VLOOKUP(B319,'CUSTOMERS'!$A$2:$G$201,7)</f>
        <v>43945</v>
      </c>
    </row>
    <row r="320" spans="1:7" x14ac:dyDescent="0.2">
      <c r="A320" s="9">
        <v>319</v>
      </c>
      <c r="B320" s="9">
        <f t="shared" ca="1" si="14"/>
        <v>54</v>
      </c>
      <c r="C320" s="23">
        <f t="shared" ca="1" si="12"/>
        <v>45015.98317248097</v>
      </c>
      <c r="D320" s="9" t="str">
        <f ca="1">_xlfn.CONCAT(VLOOKUP(RANDBETWEEN(1,7),PROJECTS!$J$3:$K$10,2),"",TRIM(RIGHT(SUBSTITUTE(F320," ",REPT(" ",100)),100)))</f>
        <v>Cheap Pillow</v>
      </c>
      <c r="E320" s="9">
        <f t="shared" ca="1" si="13"/>
        <v>36</v>
      </c>
      <c r="F320" s="9" t="str">
        <f ca="1">VLOOKUP(PROJECTS[[#This Row],[Product_ID]],PRODUCTS[],2)</f>
        <v>Flight Pillow</v>
      </c>
      <c r="G320" s="14">
        <f ca="1">VLOOKUP(B320,'CUSTOMERS'!$A$2:$G$201,7)</f>
        <v>42872</v>
      </c>
    </row>
    <row r="321" spans="1:7" x14ac:dyDescent="0.2">
      <c r="A321" s="10">
        <v>320</v>
      </c>
      <c r="B321" s="10">
        <f t="shared" ca="1" si="14"/>
        <v>169</v>
      </c>
      <c r="C321" s="25">
        <f t="shared" ca="1" si="12"/>
        <v>42921.310284558516</v>
      </c>
      <c r="D321" s="10" t="str">
        <f ca="1">_xlfn.CONCAT(VLOOKUP(RANDBETWEEN(1,7),PROJECTS!$J$3:$K$10,2),"",TRIM(RIGHT(SUBSTITUTE(F321," ",REPT(" ",100)),100)))</f>
        <v>Some Wedding</v>
      </c>
      <c r="E321" s="10">
        <f t="shared" ca="1" si="13"/>
        <v>23</v>
      </c>
      <c r="F321" s="10" t="str">
        <f ca="1">VLOOKUP(PROJECTS[[#This Row],[Product_ID]],PRODUCTS[],2)</f>
        <v>Elegant Wedding</v>
      </c>
      <c r="G321" s="16">
        <f ca="1">VLOOKUP(B321,'CUSTOMERS'!$A$2:$G$201,7)</f>
        <v>42849</v>
      </c>
    </row>
    <row r="322" spans="1:7" x14ac:dyDescent="0.2">
      <c r="A322" s="9">
        <v>321</v>
      </c>
      <c r="B322" s="9">
        <f t="shared" ca="1" si="14"/>
        <v>114</v>
      </c>
      <c r="C322" s="23">
        <f t="shared" ref="C322:C385" ca="1" si="15">G322+RANDBETWEEN(0,TODAY()-G322)+RAND()</f>
        <v>45297.684158744923</v>
      </c>
      <c r="D322" s="9" t="str">
        <f ca="1">_xlfn.CONCAT(VLOOKUP(RANDBETWEEN(1,7),PROJECTS!$J$3:$K$10,2),"",TRIM(RIGHT(SUBSTITUTE(F322," ",REPT(" ",100)),100)))</f>
        <v>Special Diary</v>
      </c>
      <c r="E322" s="9">
        <f t="shared" ref="E322:E385" ca="1" si="16">RANDBETWEEN(1,50)</f>
        <v>49</v>
      </c>
      <c r="F322" s="9" t="str">
        <f ca="1">VLOOKUP(PROJECTS[[#This Row],[Product_ID]],PRODUCTS[],2)</f>
        <v>Dear Diary</v>
      </c>
      <c r="G322" s="14">
        <f ca="1">VLOOKUP(B322,'CUSTOMERS'!$A$2:$G$201,7)</f>
        <v>43749</v>
      </c>
    </row>
    <row r="323" spans="1:7" x14ac:dyDescent="0.2">
      <c r="A323" s="10">
        <v>322</v>
      </c>
      <c r="B323" s="10">
        <f t="shared" ref="B323:B386" ca="1" si="17">RANDBETWEEN(1,200)</f>
        <v>164</v>
      </c>
      <c r="C323" s="25">
        <f t="shared" ca="1" si="15"/>
        <v>44392.108570901226</v>
      </c>
      <c r="D323" s="10" t="str">
        <f ca="1">_xlfn.CONCAT(VLOOKUP(RANDBETWEEN(1,7),PROJECTS!$J$3:$K$10,2),"",TRIM(RIGHT(SUBSTITUTE(F323," ",REPT(" ",100)),100)))</f>
        <v>Cool Pawprint</v>
      </c>
      <c r="E323" s="10">
        <f t="shared" ca="1" si="16"/>
        <v>17</v>
      </c>
      <c r="F323" s="10" t="str">
        <f ca="1">VLOOKUP(PROJECTS[[#This Row],[Product_ID]],PRODUCTS[],2)</f>
        <v>Pawprint</v>
      </c>
      <c r="G323" s="16">
        <f ca="1">VLOOKUP(B323,'CUSTOMERS'!$A$2:$G$201,7)</f>
        <v>44034</v>
      </c>
    </row>
    <row r="324" spans="1:7" x14ac:dyDescent="0.2">
      <c r="A324" s="9">
        <v>323</v>
      </c>
      <c r="B324" s="9">
        <f t="shared" ca="1" si="17"/>
        <v>89</v>
      </c>
      <c r="C324" s="23">
        <f t="shared" ca="1" si="15"/>
        <v>44026.267449917766</v>
      </c>
      <c r="D324" s="9" t="str">
        <f ca="1">_xlfn.CONCAT(VLOOKUP(RANDBETWEEN(1,7),PROJECTS!$J$3:$K$10,2),"",TRIM(RIGHT(SUBSTITUTE(F324," ",REPT(" ",100)),100)))</f>
        <v>Some Calendar</v>
      </c>
      <c r="E324" s="9">
        <f t="shared" ca="1" si="16"/>
        <v>8</v>
      </c>
      <c r="F324" s="9" t="str">
        <f ca="1">VLOOKUP(PROJECTS[[#This Row],[Product_ID]],PRODUCTS[],2)</f>
        <v>Wall Calendar</v>
      </c>
      <c r="G324" s="14">
        <f ca="1">VLOOKUP(B324,'CUSTOMERS'!$A$2:$G$201,7)</f>
        <v>43786</v>
      </c>
    </row>
    <row r="325" spans="1:7" x14ac:dyDescent="0.2">
      <c r="A325" s="10">
        <v>324</v>
      </c>
      <c r="B325" s="10">
        <f t="shared" ca="1" si="17"/>
        <v>141</v>
      </c>
      <c r="C325" s="25">
        <f t="shared" ca="1" si="15"/>
        <v>45456.138507353746</v>
      </c>
      <c r="D325" s="10" t="str">
        <f ca="1">_xlfn.CONCAT(VLOOKUP(RANDBETWEEN(1,7),PROJECTS!$J$3:$K$10,2),"",TRIM(RIGHT(SUBSTITUTE(F325," ",REPT(" ",100)),100)))</f>
        <v>Cheap Paw</v>
      </c>
      <c r="E325" s="10">
        <f t="shared" ca="1" si="16"/>
        <v>15</v>
      </c>
      <c r="F325" s="10" t="str">
        <f ca="1">VLOOKUP(PROJECTS[[#This Row],[Product_ID]],PRODUCTS[],2)</f>
        <v>Love Paw</v>
      </c>
      <c r="G325" s="16">
        <f ca="1">VLOOKUP(B325,'CUSTOMERS'!$A$2:$G$201,7)</f>
        <v>42777</v>
      </c>
    </row>
    <row r="326" spans="1:7" x14ac:dyDescent="0.2">
      <c r="A326" s="9">
        <v>325</v>
      </c>
      <c r="B326" s="9">
        <f t="shared" ca="1" si="17"/>
        <v>8</v>
      </c>
      <c r="C326" s="23">
        <f t="shared" ca="1" si="15"/>
        <v>45088.13439609843</v>
      </c>
      <c r="D326" s="9" t="str">
        <f ca="1">_xlfn.CONCAT(VLOOKUP(RANDBETWEEN(1,7),PROJECTS!$J$3:$K$10,2),"",TRIM(RIGHT(SUBSTITUTE(F326," ",REPT(" ",100)),100)))</f>
        <v>Puzzle</v>
      </c>
      <c r="E326" s="9">
        <f t="shared" ca="1" si="16"/>
        <v>13</v>
      </c>
      <c r="F326" s="9" t="str">
        <f ca="1">VLOOKUP(PROJECTS[[#This Row],[Product_ID]],PRODUCTS[],2)</f>
        <v>Collage Puzzle</v>
      </c>
      <c r="G326" s="14">
        <f ca="1">VLOOKUP(B326,'CUSTOMERS'!$A$2:$G$201,7)</f>
        <v>43760</v>
      </c>
    </row>
    <row r="327" spans="1:7" x14ac:dyDescent="0.2">
      <c r="A327" s="10">
        <v>326</v>
      </c>
      <c r="B327" s="10">
        <f t="shared" ca="1" si="17"/>
        <v>159</v>
      </c>
      <c r="C327" s="25">
        <f t="shared" ca="1" si="15"/>
        <v>42966.248971523237</v>
      </c>
      <c r="D327" s="10" t="str">
        <f ca="1">_xlfn.CONCAT(VLOOKUP(RANDBETWEEN(1,7),PROJECTS!$J$3:$K$10,2),"",TRIM(RIGHT(SUBSTITUTE(F327," ",REPT(" ",100)),100)))</f>
        <v>Tile</v>
      </c>
      <c r="E327" s="10">
        <f t="shared" ca="1" si="16"/>
        <v>47</v>
      </c>
      <c r="F327" s="10" t="str">
        <f ca="1">VLOOKUP(PROJECTS[[#This Row],[Product_ID]],PRODUCTS[],2)</f>
        <v>Canvas Tile</v>
      </c>
      <c r="G327" s="16">
        <f ca="1">VLOOKUP(B327,'CUSTOMERS'!$A$2:$G$201,7)</f>
        <v>42833</v>
      </c>
    </row>
    <row r="328" spans="1:7" x14ac:dyDescent="0.2">
      <c r="A328" s="9">
        <v>327</v>
      </c>
      <c r="B328" s="9">
        <f t="shared" ca="1" si="17"/>
        <v>200</v>
      </c>
      <c r="C328" s="23">
        <f t="shared" ca="1" si="15"/>
        <v>44091.115398389018</v>
      </c>
      <c r="D328" s="9" t="str">
        <f ca="1">_xlfn.CONCAT(VLOOKUP(RANDBETWEEN(1,7),PROJECTS!$J$3:$K$10,2),"",TRIM(RIGHT(SUBSTITUTE(F328," ",REPT(" ",100)),100)))</f>
        <v>Cup</v>
      </c>
      <c r="E328" s="9">
        <f t="shared" ca="1" si="16"/>
        <v>19</v>
      </c>
      <c r="F328" s="9" t="str">
        <f ca="1">VLOOKUP(PROJECTS[[#This Row],[Product_ID]],PRODUCTS[],2)</f>
        <v>Moments Cup</v>
      </c>
      <c r="G328" s="14">
        <f ca="1">VLOOKUP(B328,'CUSTOMERS'!$A$2:$G$201,7)</f>
        <v>44057</v>
      </c>
    </row>
    <row r="329" spans="1:7" x14ac:dyDescent="0.2">
      <c r="A329" s="10">
        <v>328</v>
      </c>
      <c r="B329" s="10">
        <f t="shared" ca="1" si="17"/>
        <v>196</v>
      </c>
      <c r="C329" s="25">
        <f t="shared" ca="1" si="15"/>
        <v>44064.099183285034</v>
      </c>
      <c r="D329" s="10" t="str">
        <f ca="1">_xlfn.CONCAT(VLOOKUP(RANDBETWEEN(1,7),PROJECTS!$J$3:$K$10,2),"",TRIM(RIGHT(SUBSTITUTE(F329," ",REPT(" ",100)),100)))</f>
        <v>Cool Puzzle</v>
      </c>
      <c r="E329" s="10">
        <f t="shared" ca="1" si="16"/>
        <v>13</v>
      </c>
      <c r="F329" s="10" t="str">
        <f ca="1">VLOOKUP(PROJECTS[[#This Row],[Product_ID]],PRODUCTS[],2)</f>
        <v>Collage Puzzle</v>
      </c>
      <c r="G329" s="16">
        <f ca="1">VLOOKUP(B329,'CUSTOMERS'!$A$2:$G$201,7)</f>
        <v>43392</v>
      </c>
    </row>
    <row r="330" spans="1:7" x14ac:dyDescent="0.2">
      <c r="A330" s="9">
        <v>329</v>
      </c>
      <c r="B330" s="9">
        <f t="shared" ca="1" si="17"/>
        <v>91</v>
      </c>
      <c r="C330" s="23">
        <f t="shared" ca="1" si="15"/>
        <v>45457.895684553005</v>
      </c>
      <c r="D330" s="9" t="str">
        <f ca="1">_xlfn.CONCAT(VLOOKUP(RANDBETWEEN(1,7),PROJECTS!$J$3:$K$10,2),"",TRIM(RIGHT(SUBSTITUTE(F330," ",REPT(" ",100)),100)))</f>
        <v>Unusual Tile</v>
      </c>
      <c r="E330" s="9">
        <f t="shared" ca="1" si="16"/>
        <v>47</v>
      </c>
      <c r="F330" s="9" t="str">
        <f ca="1">VLOOKUP(PROJECTS[[#This Row],[Product_ID]],PRODUCTS[],2)</f>
        <v>Canvas Tile</v>
      </c>
      <c r="G330" s="14">
        <f ca="1">VLOOKUP(B330,'CUSTOMERS'!$A$2:$G$201,7)</f>
        <v>44193</v>
      </c>
    </row>
    <row r="331" spans="1:7" x14ac:dyDescent="0.2">
      <c r="A331" s="10">
        <v>330</v>
      </c>
      <c r="B331" s="10">
        <f t="shared" ca="1" si="17"/>
        <v>22</v>
      </c>
      <c r="C331" s="25">
        <f t="shared" ca="1" si="15"/>
        <v>45268.33181992796</v>
      </c>
      <c r="D331" s="10" t="str">
        <f ca="1">_xlfn.CONCAT(VLOOKUP(RANDBETWEEN(1,7),PROJECTS!$J$3:$K$10,2),"",TRIM(RIGHT(SUBSTITUTE(F331," ",REPT(" ",100)),100)))</f>
        <v>Tile</v>
      </c>
      <c r="E331" s="10">
        <f t="shared" ca="1" si="16"/>
        <v>45</v>
      </c>
      <c r="F331" s="10" t="str">
        <f ca="1">VLOOKUP(PROJECTS[[#This Row],[Product_ID]],PRODUCTS[],2)</f>
        <v>Metal Tile</v>
      </c>
      <c r="G331" s="16">
        <f ca="1">VLOOKUP(B331,'CUSTOMERS'!$A$2:$G$201,7)</f>
        <v>42912</v>
      </c>
    </row>
    <row r="332" spans="1:7" x14ac:dyDescent="0.2">
      <c r="A332" s="9">
        <v>331</v>
      </c>
      <c r="B332" s="9">
        <f t="shared" ca="1" si="17"/>
        <v>174</v>
      </c>
      <c r="C332" s="23">
        <f t="shared" ca="1" si="15"/>
        <v>44741.082970625233</v>
      </c>
      <c r="D332" s="9" t="str">
        <f ca="1">_xlfn.CONCAT(VLOOKUP(RANDBETWEEN(1,7),PROJECTS!$J$3:$K$10,2),"",TRIM(RIGHT(SUBSTITUTE(F332," ",REPT(" ",100)),100)))</f>
        <v>Unusual Hamsah</v>
      </c>
      <c r="E332" s="9">
        <f t="shared" ca="1" si="16"/>
        <v>38</v>
      </c>
      <c r="F332" s="9" t="str">
        <f ca="1">VLOOKUP(PROJECTS[[#This Row],[Product_ID]],PRODUCTS[],2)</f>
        <v>Hamsah</v>
      </c>
      <c r="G332" s="14">
        <f ca="1">VLOOKUP(B332,'CUSTOMERS'!$A$2:$G$201,7)</f>
        <v>43051</v>
      </c>
    </row>
    <row r="333" spans="1:7" x14ac:dyDescent="0.2">
      <c r="A333" s="10">
        <v>332</v>
      </c>
      <c r="B333" s="10">
        <f t="shared" ca="1" si="17"/>
        <v>19</v>
      </c>
      <c r="C333" s="25">
        <f t="shared" ca="1" si="15"/>
        <v>44840.694723767338</v>
      </c>
      <c r="D333" s="10" t="str">
        <f ca="1">_xlfn.CONCAT(VLOOKUP(RANDBETWEEN(1,7),PROJECTS!$J$3:$K$10,2),"",TRIM(RIGHT(SUBSTITUTE(F333," ",REPT(" ",100)),100)))</f>
        <v>Special Calendar</v>
      </c>
      <c r="E333" s="10">
        <f t="shared" ca="1" si="16"/>
        <v>8</v>
      </c>
      <c r="F333" s="10" t="str">
        <f ca="1">VLOOKUP(PROJECTS[[#This Row],[Product_ID]],PRODUCTS[],2)</f>
        <v>Wall Calendar</v>
      </c>
      <c r="G333" s="16">
        <f ca="1">VLOOKUP(B333,'CUSTOMERS'!$A$2:$G$201,7)</f>
        <v>43604</v>
      </c>
    </row>
    <row r="334" spans="1:7" x14ac:dyDescent="0.2">
      <c r="A334" s="9">
        <v>333</v>
      </c>
      <c r="B334" s="9">
        <f t="shared" ca="1" si="17"/>
        <v>26</v>
      </c>
      <c r="C334" s="23">
        <f t="shared" ca="1" si="15"/>
        <v>44226.804187301648</v>
      </c>
      <c r="D334" s="9" t="str">
        <f ca="1">_xlfn.CONCAT(VLOOKUP(RANDBETWEEN(1,7),PROJECTS!$J$3:$K$10,2),"",TRIM(RIGHT(SUBSTITUTE(F334," ",REPT(" ",100)),100)))</f>
        <v>Menorah</v>
      </c>
      <c r="E334" s="9">
        <f t="shared" ca="1" si="16"/>
        <v>33</v>
      </c>
      <c r="F334" s="9" t="str">
        <f ca="1">VLOOKUP(PROJECTS[[#This Row],[Product_ID]],PRODUCTS[],2)</f>
        <v>Menorah</v>
      </c>
      <c r="G334" s="14">
        <f ca="1">VLOOKUP(B334,'CUSTOMERS'!$A$2:$G$201,7)</f>
        <v>44138</v>
      </c>
    </row>
    <row r="335" spans="1:7" x14ac:dyDescent="0.2">
      <c r="A335" s="10">
        <v>334</v>
      </c>
      <c r="B335" s="10">
        <f t="shared" ca="1" si="17"/>
        <v>76</v>
      </c>
      <c r="C335" s="25">
        <f t="shared" ca="1" si="15"/>
        <v>44306.014888958161</v>
      </c>
      <c r="D335" s="10" t="str">
        <f ca="1">_xlfn.CONCAT(VLOOKUP(RANDBETWEEN(1,7),PROJECTS!$J$3:$K$10,2),"",TRIM(RIGHT(SUBSTITUTE(F335," ",REPT(" ",100)),100)))</f>
        <v>Special Memories</v>
      </c>
      <c r="E335" s="10">
        <f t="shared" ca="1" si="16"/>
        <v>25</v>
      </c>
      <c r="F335" s="10" t="str">
        <f ca="1">VLOOKUP(PROJECTS[[#This Row],[Product_ID]],PRODUCTS[],2)</f>
        <v>Travel Memories</v>
      </c>
      <c r="G335" s="16">
        <f ca="1">VLOOKUP(B335,'CUSTOMERS'!$A$2:$G$201,7)</f>
        <v>44129</v>
      </c>
    </row>
    <row r="336" spans="1:7" x14ac:dyDescent="0.2">
      <c r="A336" s="9">
        <v>335</v>
      </c>
      <c r="B336" s="9">
        <f t="shared" ca="1" si="17"/>
        <v>194</v>
      </c>
      <c r="C336" s="23">
        <f t="shared" ca="1" si="15"/>
        <v>43880.24350860258</v>
      </c>
      <c r="D336" s="9" t="str">
        <f ca="1">_xlfn.CONCAT(VLOOKUP(RANDBETWEEN(1,7),PROJECTS!$J$3:$K$10,2),"",TRIM(RIGHT(SUBSTITUTE(F336," ",REPT(" ",100)),100)))</f>
        <v>Mug</v>
      </c>
      <c r="E336" s="9">
        <f t="shared" ca="1" si="16"/>
        <v>21</v>
      </c>
      <c r="F336" s="9" t="str">
        <f ca="1">VLOOKUP(PROJECTS[[#This Row],[Product_ID]],PRODUCTS[],2)</f>
        <v>Beer Mug</v>
      </c>
      <c r="G336" s="14">
        <f ca="1">VLOOKUP(B336,'CUSTOMERS'!$A$2:$G$201,7)</f>
        <v>43195</v>
      </c>
    </row>
    <row r="337" spans="1:7" x14ac:dyDescent="0.2">
      <c r="A337" s="10">
        <v>336</v>
      </c>
      <c r="B337" s="10">
        <f t="shared" ca="1" si="17"/>
        <v>147</v>
      </c>
      <c r="C337" s="25">
        <f t="shared" ca="1" si="15"/>
        <v>43987.433530835209</v>
      </c>
      <c r="D337" s="10" t="str">
        <f ca="1">_xlfn.CONCAT(VLOOKUP(RANDBETWEEN(1,7),PROJECTS!$J$3:$K$10,2),"",TRIM(RIGHT(SUBSTITUTE(F337," ",REPT(" ",100)),100)))</f>
        <v>Unusual Print</v>
      </c>
      <c r="E337" s="10">
        <f t="shared" ca="1" si="16"/>
        <v>40</v>
      </c>
      <c r="F337" s="10" t="str">
        <f ca="1">VLOOKUP(PROJECTS[[#This Row],[Product_ID]],PRODUCTS[],2)</f>
        <v>Acrylic Print</v>
      </c>
      <c r="G337" s="16">
        <f ca="1">VLOOKUP(B337,'CUSTOMERS'!$A$2:$G$201,7)</f>
        <v>43421</v>
      </c>
    </row>
    <row r="338" spans="1:7" x14ac:dyDescent="0.2">
      <c r="A338" s="9">
        <v>337</v>
      </c>
      <c r="B338" s="9">
        <f t="shared" ca="1" si="17"/>
        <v>147</v>
      </c>
      <c r="C338" s="23">
        <f t="shared" ca="1" si="15"/>
        <v>44444.304689013828</v>
      </c>
      <c r="D338" s="9" t="str">
        <f ca="1">_xlfn.CONCAT(VLOOKUP(RANDBETWEEN(1,7),PROJECTS!$J$3:$K$10,2),"",TRIM(RIGHT(SUBSTITUTE(F338," ",REPT(" ",100)),100)))</f>
        <v>Cheap Diary</v>
      </c>
      <c r="E338" s="9">
        <f t="shared" ca="1" si="16"/>
        <v>50</v>
      </c>
      <c r="F338" s="9" t="str">
        <f ca="1">VLOOKUP(PROJECTS[[#This Row],[Product_ID]],PRODUCTS[],2)</f>
        <v>Dear Diary</v>
      </c>
      <c r="G338" s="14">
        <f ca="1">VLOOKUP(B338,'CUSTOMERS'!$A$2:$G$201,7)</f>
        <v>43421</v>
      </c>
    </row>
    <row r="339" spans="1:7" x14ac:dyDescent="0.2">
      <c r="A339" s="10">
        <v>338</v>
      </c>
      <c r="B339" s="10">
        <f t="shared" ca="1" si="17"/>
        <v>116</v>
      </c>
      <c r="C339" s="25">
        <f t="shared" ca="1" si="15"/>
        <v>45394.808527406174</v>
      </c>
      <c r="D339" s="10" t="str">
        <f ca="1">_xlfn.CONCAT(VLOOKUP(RANDBETWEEN(1,7),PROJECTS!$J$3:$K$10,2),"",TRIM(RIGHT(SUBSTITUTE(F339," ",REPT(" ",100)),100)))</f>
        <v>Unusual Cup</v>
      </c>
      <c r="E339" s="10">
        <f t="shared" ca="1" si="16"/>
        <v>19</v>
      </c>
      <c r="F339" s="10" t="str">
        <f ca="1">VLOOKUP(PROJECTS[[#This Row],[Product_ID]],PRODUCTS[],2)</f>
        <v>Moments Cup</v>
      </c>
      <c r="G339" s="16">
        <f ca="1">VLOOKUP(B339,'CUSTOMERS'!$A$2:$G$201,7)</f>
        <v>42827</v>
      </c>
    </row>
    <row r="340" spans="1:7" x14ac:dyDescent="0.2">
      <c r="A340" s="9">
        <v>339</v>
      </c>
      <c r="B340" s="9">
        <f t="shared" ca="1" si="17"/>
        <v>51</v>
      </c>
      <c r="C340" s="23">
        <f t="shared" ca="1" si="15"/>
        <v>42778.5794672345</v>
      </c>
      <c r="D340" s="9" t="str">
        <f ca="1">_xlfn.CONCAT(VLOOKUP(RANDBETWEEN(1,7),PROJECTS!$J$3:$K$10,2),"",TRIM(RIGHT(SUBSTITUTE(F340," ",REPT(" ",100)),100)))</f>
        <v>Hamsah</v>
      </c>
      <c r="E340" s="9">
        <f t="shared" ca="1" si="16"/>
        <v>38</v>
      </c>
      <c r="F340" s="9" t="str">
        <f ca="1">VLOOKUP(PROJECTS[[#This Row],[Product_ID]],PRODUCTS[],2)</f>
        <v>Hamsah</v>
      </c>
      <c r="G340" s="14">
        <f ca="1">VLOOKUP(B340,'CUSTOMERS'!$A$2:$G$201,7)</f>
        <v>42757</v>
      </c>
    </row>
    <row r="341" spans="1:7" x14ac:dyDescent="0.2">
      <c r="A341" s="10">
        <v>340</v>
      </c>
      <c r="B341" s="10">
        <f t="shared" ca="1" si="17"/>
        <v>62</v>
      </c>
      <c r="C341" s="25">
        <f t="shared" ca="1" si="15"/>
        <v>44625.395858657415</v>
      </c>
      <c r="D341" s="10" t="str">
        <f ca="1">_xlfn.CONCAT(VLOOKUP(RANDBETWEEN(1,7),PROJECTS!$J$3:$K$10,2),"",TRIM(RIGHT(SUBSTITUTE(F341," ",REPT(" ",100)),100)))</f>
        <v>Special Calendar</v>
      </c>
      <c r="E341" s="10">
        <f t="shared" ca="1" si="16"/>
        <v>5</v>
      </c>
      <c r="F341" s="10" t="str">
        <f ca="1">VLOOKUP(PROJECTS[[#This Row],[Product_ID]],PRODUCTS[],2)</f>
        <v>Wall Calendar</v>
      </c>
      <c r="G341" s="16">
        <f ca="1">VLOOKUP(B341,'CUSTOMERS'!$A$2:$G$201,7)</f>
        <v>43502</v>
      </c>
    </row>
    <row r="342" spans="1:7" x14ac:dyDescent="0.2">
      <c r="A342" s="9">
        <v>341</v>
      </c>
      <c r="B342" s="9">
        <f t="shared" ca="1" si="17"/>
        <v>195</v>
      </c>
      <c r="C342" s="23">
        <f t="shared" ca="1" si="15"/>
        <v>44107.53558753385</v>
      </c>
      <c r="D342" s="9" t="str">
        <f ca="1">_xlfn.CONCAT(VLOOKUP(RANDBETWEEN(1,7),PROJECTS!$J$3:$K$10,2),"",TRIM(RIGHT(SUBSTITUTE(F342," ",REPT(" ",100)),100)))</f>
        <v>Calendar</v>
      </c>
      <c r="E342" s="9">
        <f t="shared" ca="1" si="16"/>
        <v>3</v>
      </c>
      <c r="F342" s="9" t="str">
        <f ca="1">VLOOKUP(PROJECTS[[#This Row],[Product_ID]],PRODUCTS[],2)</f>
        <v>White Calendar</v>
      </c>
      <c r="G342" s="14">
        <f ca="1">VLOOKUP(B342,'CUSTOMERS'!$A$2:$G$201,7)</f>
        <v>43635</v>
      </c>
    </row>
    <row r="343" spans="1:7" x14ac:dyDescent="0.2">
      <c r="A343" s="10">
        <v>342</v>
      </c>
      <c r="B343" s="10">
        <f t="shared" ca="1" si="17"/>
        <v>124</v>
      </c>
      <c r="C343" s="25">
        <f t="shared" ca="1" si="15"/>
        <v>45174.47081091303</v>
      </c>
      <c r="D343" s="10" t="str">
        <f ca="1">_xlfn.CONCAT(VLOOKUP(RANDBETWEEN(1,7),PROJECTS!$J$3:$K$10,2),"",TRIM(RIGHT(SUBSTITUTE(F343," ",REPT(" ",100)),100)))</f>
        <v>Cheap Thankful</v>
      </c>
      <c r="E343" s="10">
        <f t="shared" ca="1" si="16"/>
        <v>31</v>
      </c>
      <c r="F343" s="10" t="str">
        <f ca="1">VLOOKUP(PROJECTS[[#This Row],[Product_ID]],PRODUCTS[],2)</f>
        <v>So Thankful</v>
      </c>
      <c r="G343" s="16">
        <f ca="1">VLOOKUP(B343,'CUSTOMERS'!$A$2:$G$201,7)</f>
        <v>44034</v>
      </c>
    </row>
    <row r="344" spans="1:7" x14ac:dyDescent="0.2">
      <c r="A344" s="9">
        <v>343</v>
      </c>
      <c r="B344" s="9">
        <f t="shared" ca="1" si="17"/>
        <v>168</v>
      </c>
      <c r="C344" s="23">
        <f t="shared" ca="1" si="15"/>
        <v>45203.074479965755</v>
      </c>
      <c r="D344" s="9" t="str">
        <f ca="1">_xlfn.CONCAT(VLOOKUP(RANDBETWEEN(1,7),PROJECTS!$J$3:$K$10,2),"",TRIM(RIGHT(SUBSTITUTE(F344," ",REPT(" ",100)),100)))</f>
        <v>Special Tile</v>
      </c>
      <c r="E344" s="9">
        <f t="shared" ca="1" si="16"/>
        <v>46</v>
      </c>
      <c r="F344" s="9" t="str">
        <f ca="1">VLOOKUP(PROJECTS[[#This Row],[Product_ID]],PRODUCTS[],2)</f>
        <v>Canvas Tile</v>
      </c>
      <c r="G344" s="14">
        <f ca="1">VLOOKUP(B344,'CUSTOMERS'!$A$2:$G$201,7)</f>
        <v>43845</v>
      </c>
    </row>
    <row r="345" spans="1:7" x14ac:dyDescent="0.2">
      <c r="A345" s="10">
        <v>344</v>
      </c>
      <c r="B345" s="10">
        <f t="shared" ca="1" si="17"/>
        <v>168</v>
      </c>
      <c r="C345" s="25">
        <f t="shared" ca="1" si="15"/>
        <v>44270.383833930282</v>
      </c>
      <c r="D345" s="10" t="str">
        <f ca="1">_xlfn.CONCAT(VLOOKUP(RANDBETWEEN(1,7),PROJECTS!$J$3:$K$10,2),"",TRIM(RIGHT(SUBSTITUTE(F345," ",REPT(" ",100)),100)))</f>
        <v>Some Puzzle</v>
      </c>
      <c r="E345" s="10">
        <f t="shared" ca="1" si="16"/>
        <v>13</v>
      </c>
      <c r="F345" s="10" t="str">
        <f ca="1">VLOOKUP(PROJECTS[[#This Row],[Product_ID]],PRODUCTS[],2)</f>
        <v>Collage Puzzle</v>
      </c>
      <c r="G345" s="16">
        <f ca="1">VLOOKUP(B345,'CUSTOMERS'!$A$2:$G$201,7)</f>
        <v>43845</v>
      </c>
    </row>
    <row r="346" spans="1:7" x14ac:dyDescent="0.2">
      <c r="A346" s="9">
        <v>345</v>
      </c>
      <c r="B346" s="9">
        <f t="shared" ca="1" si="17"/>
        <v>109</v>
      </c>
      <c r="C346" s="23">
        <f t="shared" ca="1" si="15"/>
        <v>45238.298232966175</v>
      </c>
      <c r="D346" s="9" t="str">
        <f ca="1">_xlfn.CONCAT(VLOOKUP(RANDBETWEEN(1,7),PROJECTS!$J$3:$K$10,2),"",TRIM(RIGHT(SUBSTITUTE(F346," ",REPT(" ",100)),100)))</f>
        <v>Cool Print</v>
      </c>
      <c r="E346" s="9">
        <f t="shared" ca="1" si="16"/>
        <v>41</v>
      </c>
      <c r="F346" s="9" t="str">
        <f ca="1">VLOOKUP(PROJECTS[[#This Row],[Product_ID]],PRODUCTS[],2)</f>
        <v>Acrylic Print</v>
      </c>
      <c r="G346" s="14">
        <f ca="1">VLOOKUP(B346,'CUSTOMERS'!$A$2:$G$201,7)</f>
        <v>44065</v>
      </c>
    </row>
    <row r="347" spans="1:7" x14ac:dyDescent="0.2">
      <c r="A347" s="10">
        <v>346</v>
      </c>
      <c r="B347" s="10">
        <f t="shared" ca="1" si="17"/>
        <v>148</v>
      </c>
      <c r="C347" s="25">
        <f t="shared" ca="1" si="15"/>
        <v>45381.183139696783</v>
      </c>
      <c r="D347" s="10" t="str">
        <f ca="1">_xlfn.CONCAT(VLOOKUP(RANDBETWEEN(1,7),PROJECTS!$J$3:$K$10,2),"",TRIM(RIGHT(SUBSTITUTE(F347," ",REPT(" ",100)),100)))</f>
        <v>Friend</v>
      </c>
      <c r="E347" s="10">
        <f t="shared" ca="1" si="16"/>
        <v>16</v>
      </c>
      <c r="F347" s="10" t="str">
        <f ca="1">VLOOKUP(PROJECTS[[#This Row],[Product_ID]],PRODUCTS[],2)</f>
        <v>My Best Friend</v>
      </c>
      <c r="G347" s="16">
        <f ca="1">VLOOKUP(B347,'CUSTOMERS'!$A$2:$G$201,7)</f>
        <v>43650</v>
      </c>
    </row>
    <row r="348" spans="1:7" x14ac:dyDescent="0.2">
      <c r="A348" s="9">
        <v>347</v>
      </c>
      <c r="B348" s="9">
        <f t="shared" ca="1" si="17"/>
        <v>134</v>
      </c>
      <c r="C348" s="23">
        <f t="shared" ca="1" si="15"/>
        <v>44828.123042873231</v>
      </c>
      <c r="D348" s="9" t="str">
        <f ca="1">_xlfn.CONCAT(VLOOKUP(RANDBETWEEN(1,7),PROJECTS!$J$3:$K$10,2),"",TRIM(RIGHT(SUBSTITUTE(F348," ",REPT(" ",100)),100)))</f>
        <v>Special Tile</v>
      </c>
      <c r="E348" s="9">
        <f t="shared" ca="1" si="16"/>
        <v>47</v>
      </c>
      <c r="F348" s="9" t="str">
        <f ca="1">VLOOKUP(PROJECTS[[#This Row],[Product_ID]],PRODUCTS[],2)</f>
        <v>Canvas Tile</v>
      </c>
      <c r="G348" s="14">
        <f ca="1">VLOOKUP(B348,'CUSTOMERS'!$A$2:$G$201,7)</f>
        <v>43888</v>
      </c>
    </row>
    <row r="349" spans="1:7" x14ac:dyDescent="0.2">
      <c r="A349" s="10">
        <v>348</v>
      </c>
      <c r="B349" s="10">
        <f t="shared" ca="1" si="17"/>
        <v>81</v>
      </c>
      <c r="C349" s="25">
        <f t="shared" ca="1" si="15"/>
        <v>44362.573616768488</v>
      </c>
      <c r="D349" s="10" t="str">
        <f ca="1">_xlfn.CONCAT(VLOOKUP(RANDBETWEEN(1,7),PROJECTS!$J$3:$K$10,2),"",TRIM(RIGHT(SUBSTITUTE(F349," ",REPT(" ",100)),100)))</f>
        <v>Calendar</v>
      </c>
      <c r="E349" s="10">
        <f t="shared" ca="1" si="16"/>
        <v>8</v>
      </c>
      <c r="F349" s="10" t="str">
        <f ca="1">VLOOKUP(PROJECTS[[#This Row],[Product_ID]],PRODUCTS[],2)</f>
        <v>Wall Calendar</v>
      </c>
      <c r="G349" s="16">
        <f ca="1">VLOOKUP(B349,'CUSTOMERS'!$A$2:$G$201,7)</f>
        <v>42867</v>
      </c>
    </row>
    <row r="350" spans="1:7" x14ac:dyDescent="0.2">
      <c r="A350" s="9">
        <v>349</v>
      </c>
      <c r="B350" s="9">
        <f t="shared" ca="1" si="17"/>
        <v>161</v>
      </c>
      <c r="C350" s="23">
        <f t="shared" ca="1" si="15"/>
        <v>43613.882649037121</v>
      </c>
      <c r="D350" s="9" t="str">
        <f ca="1">_xlfn.CONCAT(VLOOKUP(RANDBETWEEN(1,7),PROJECTS!$J$3:$K$10,2),"",TRIM(RIGHT(SUBSTITUTE(F350," ",REPT(" ",100)),100)))</f>
        <v>Cheap Tile</v>
      </c>
      <c r="E350" s="9">
        <f t="shared" ca="1" si="16"/>
        <v>46</v>
      </c>
      <c r="F350" s="9" t="str">
        <f ca="1">VLOOKUP(PROJECTS[[#This Row],[Product_ID]],PRODUCTS[],2)</f>
        <v>Canvas Tile</v>
      </c>
      <c r="G350" s="14">
        <f ca="1">VLOOKUP(B350,'CUSTOMERS'!$A$2:$G$201,7)</f>
        <v>42839</v>
      </c>
    </row>
    <row r="351" spans="1:7" x14ac:dyDescent="0.2">
      <c r="A351" s="10">
        <v>350</v>
      </c>
      <c r="B351" s="10">
        <f t="shared" ca="1" si="17"/>
        <v>38</v>
      </c>
      <c r="C351" s="25">
        <f t="shared" ca="1" si="15"/>
        <v>44100.769990885412</v>
      </c>
      <c r="D351" s="10" t="str">
        <f ca="1">_xlfn.CONCAT(VLOOKUP(RANDBETWEEN(1,7),PROJECTS!$J$3:$K$10,2),"",TRIM(RIGHT(SUBSTITUTE(F351," ",REPT(" ",100)),100)))</f>
        <v>Pillow</v>
      </c>
      <c r="E351" s="10">
        <f t="shared" ca="1" si="16"/>
        <v>36</v>
      </c>
      <c r="F351" s="10" t="str">
        <f ca="1">VLOOKUP(PROJECTS[[#This Row],[Product_ID]],PRODUCTS[],2)</f>
        <v>Flight Pillow</v>
      </c>
      <c r="G351" s="16">
        <f ca="1">VLOOKUP(B351,'CUSTOMERS'!$A$2:$G$201,7)</f>
        <v>43915</v>
      </c>
    </row>
    <row r="352" spans="1:7" x14ac:dyDescent="0.2">
      <c r="A352" s="9">
        <v>351</v>
      </c>
      <c r="B352" s="9">
        <f t="shared" ca="1" si="17"/>
        <v>107</v>
      </c>
      <c r="C352" s="23">
        <f t="shared" ca="1" si="15"/>
        <v>44348.533729001865</v>
      </c>
      <c r="D352" s="9" t="str">
        <f ca="1">_xlfn.CONCAT(VLOOKUP(RANDBETWEEN(1,7),PROJECTS!$J$3:$K$10,2),"",TRIM(RIGHT(SUBSTITUTE(F352," ",REPT(" ",100)),100)))</f>
        <v>Some Star</v>
      </c>
      <c r="E352" s="9">
        <f t="shared" ca="1" si="16"/>
        <v>34</v>
      </c>
      <c r="F352" s="9" t="str">
        <f ca="1">VLOOKUP(PROJECTS[[#This Row],[Product_ID]],PRODUCTS[],2)</f>
        <v>Elegant Star</v>
      </c>
      <c r="G352" s="14">
        <f ca="1">VLOOKUP(B352,'CUSTOMERS'!$A$2:$G$201,7)</f>
        <v>42739</v>
      </c>
    </row>
    <row r="353" spans="1:7" x14ac:dyDescent="0.2">
      <c r="A353" s="10">
        <v>352</v>
      </c>
      <c r="B353" s="10">
        <f t="shared" ca="1" si="17"/>
        <v>112</v>
      </c>
      <c r="C353" s="25">
        <f t="shared" ca="1" si="15"/>
        <v>43454.633261503855</v>
      </c>
      <c r="D353" s="10" t="str">
        <f ca="1">_xlfn.CONCAT(VLOOKUP(RANDBETWEEN(1,7),PROJECTS!$J$3:$K$10,2),"",TRIM(RIGHT(SUBSTITUTE(F353," ",REPT(" ",100)),100)))</f>
        <v>Memories</v>
      </c>
      <c r="E353" s="10">
        <f t="shared" ca="1" si="16"/>
        <v>25</v>
      </c>
      <c r="F353" s="10" t="str">
        <f ca="1">VLOOKUP(PROJECTS[[#This Row],[Product_ID]],PRODUCTS[],2)</f>
        <v>Travel Memories</v>
      </c>
      <c r="G353" s="16">
        <f ca="1">VLOOKUP(B353,'CUSTOMERS'!$A$2:$G$201,7)</f>
        <v>43447</v>
      </c>
    </row>
    <row r="354" spans="1:7" x14ac:dyDescent="0.2">
      <c r="A354" s="9">
        <v>353</v>
      </c>
      <c r="B354" s="9">
        <f t="shared" ca="1" si="17"/>
        <v>43</v>
      </c>
      <c r="C354" s="23">
        <f t="shared" ca="1" si="15"/>
        <v>44160.78059721805</v>
      </c>
      <c r="D354" s="9" t="str">
        <f ca="1">_xlfn.CONCAT(VLOOKUP(RANDBETWEEN(1,7),PROJECTS!$J$3:$K$10,2),"",TRIM(RIGHT(SUBSTITUTE(F354," ",REPT(" ",100)),100)))</f>
        <v>Cool Tile</v>
      </c>
      <c r="E354" s="9">
        <f t="shared" ca="1" si="16"/>
        <v>45</v>
      </c>
      <c r="F354" s="9" t="str">
        <f ca="1">VLOOKUP(PROJECTS[[#This Row],[Product_ID]],PRODUCTS[],2)</f>
        <v>Metal Tile</v>
      </c>
      <c r="G354" s="14">
        <f ca="1">VLOOKUP(B354,'CUSTOMERS'!$A$2:$G$201,7)</f>
        <v>43989</v>
      </c>
    </row>
    <row r="355" spans="1:7" x14ac:dyDescent="0.2">
      <c r="A355" s="10">
        <v>354</v>
      </c>
      <c r="B355" s="10">
        <f t="shared" ca="1" si="17"/>
        <v>73</v>
      </c>
      <c r="C355" s="25">
        <f t="shared" ca="1" si="15"/>
        <v>45139.05337045397</v>
      </c>
      <c r="D355" s="10" t="str">
        <f ca="1">_xlfn.CONCAT(VLOOKUP(RANDBETWEEN(1,7),PROJECTS!$J$3:$K$10,2),"",TRIM(RIGHT(SUBSTITUTE(F355," ",REPT(" ",100)),100)))</f>
        <v>Star</v>
      </c>
      <c r="E355" s="10">
        <f t="shared" ca="1" si="16"/>
        <v>34</v>
      </c>
      <c r="F355" s="10" t="str">
        <f ca="1">VLOOKUP(PROJECTS[[#This Row],[Product_ID]],PRODUCTS[],2)</f>
        <v>Elegant Star</v>
      </c>
      <c r="G355" s="16">
        <f ca="1">VLOOKUP(B355,'CUSTOMERS'!$A$2:$G$201,7)</f>
        <v>44188</v>
      </c>
    </row>
    <row r="356" spans="1:7" x14ac:dyDescent="0.2">
      <c r="A356" s="9">
        <v>355</v>
      </c>
      <c r="B356" s="9">
        <f t="shared" ca="1" si="17"/>
        <v>163</v>
      </c>
      <c r="C356" s="23">
        <f t="shared" ca="1" si="15"/>
        <v>45124.326332846926</v>
      </c>
      <c r="D356" s="9" t="str">
        <f ca="1">_xlfn.CONCAT(VLOOKUP(RANDBETWEEN(1,7),PROJECTS!$J$3:$K$10,2),"",TRIM(RIGHT(SUBSTITUTE(F356," ",REPT(" ",100)),100)))</f>
        <v>Cool Pillow</v>
      </c>
      <c r="E356" s="9">
        <f t="shared" ca="1" si="16"/>
        <v>35</v>
      </c>
      <c r="F356" s="9" t="str">
        <f ca="1">VLOOKUP(PROJECTS[[#This Row],[Product_ID]],PRODUCTS[],2)</f>
        <v>Indoor Pillow</v>
      </c>
      <c r="G356" s="14">
        <f ca="1">VLOOKUP(B356,'CUSTOMERS'!$A$2:$G$201,7)</f>
        <v>43955</v>
      </c>
    </row>
    <row r="357" spans="1:7" x14ac:dyDescent="0.2">
      <c r="A357" s="10">
        <v>356</v>
      </c>
      <c r="B357" s="10">
        <f t="shared" ca="1" si="17"/>
        <v>34</v>
      </c>
      <c r="C357" s="25">
        <f t="shared" ca="1" si="15"/>
        <v>45393.549456541681</v>
      </c>
      <c r="D357" s="10" t="str">
        <f ca="1">_xlfn.CONCAT(VLOOKUP(RANDBETWEEN(1,7),PROJECTS!$J$3:$K$10,2),"",TRIM(RIGHT(SUBSTITUTE(F357," ",REPT(" ",100)),100)))</f>
        <v>Unusual Print</v>
      </c>
      <c r="E357" s="10">
        <f t="shared" ca="1" si="16"/>
        <v>41</v>
      </c>
      <c r="F357" s="10" t="str">
        <f ca="1">VLOOKUP(PROJECTS[[#This Row],[Product_ID]],PRODUCTS[],2)</f>
        <v>Acrylic Print</v>
      </c>
      <c r="G357" s="16">
        <f ca="1">VLOOKUP(B357,'CUSTOMERS'!$A$2:$G$201,7)</f>
        <v>43990</v>
      </c>
    </row>
    <row r="358" spans="1:7" x14ac:dyDescent="0.2">
      <c r="A358" s="9">
        <v>357</v>
      </c>
      <c r="B358" s="9">
        <f t="shared" ca="1" si="17"/>
        <v>188</v>
      </c>
      <c r="C358" s="23">
        <f t="shared" ca="1" si="15"/>
        <v>44570.384809052426</v>
      </c>
      <c r="D358" s="9" t="str">
        <f ca="1">_xlfn.CONCAT(VLOOKUP(RANDBETWEEN(1,7),PROJECTS!$J$3:$K$10,2),"",TRIM(RIGHT(SUBSTITUTE(F358," ",REPT(" ",100)),100)))</f>
        <v>Some Blanket</v>
      </c>
      <c r="E358" s="9">
        <f t="shared" ca="1" si="16"/>
        <v>37</v>
      </c>
      <c r="F358" s="9" t="str">
        <f ca="1">VLOOKUP(PROJECTS[[#This Row],[Product_ID]],PRODUCTS[],2)</f>
        <v>Fleece Blanket</v>
      </c>
      <c r="G358" s="14">
        <f ca="1">VLOOKUP(B358,'CUSTOMERS'!$A$2:$G$201,7)</f>
        <v>42938</v>
      </c>
    </row>
    <row r="359" spans="1:7" x14ac:dyDescent="0.2">
      <c r="A359" s="10">
        <v>358</v>
      </c>
      <c r="B359" s="10">
        <f t="shared" ca="1" si="17"/>
        <v>74</v>
      </c>
      <c r="C359" s="25">
        <f t="shared" ca="1" si="15"/>
        <v>44441.792543845855</v>
      </c>
      <c r="D359" s="10" t="str">
        <f ca="1">_xlfn.CONCAT(VLOOKUP(RANDBETWEEN(1,7),PROJECTS!$J$3:$K$10,2),"",TRIM(RIGHT(SUBSTITUTE(F359," ",REPT(" ",100)),100)))</f>
        <v>Cool Bottle</v>
      </c>
      <c r="E359" s="10">
        <f t="shared" ca="1" si="16"/>
        <v>2</v>
      </c>
      <c r="F359" s="10" t="str">
        <f ca="1">VLOOKUP(PROJECTS[[#This Row],[Product_ID]],PRODUCTS[],2)</f>
        <v>Water Bottle</v>
      </c>
      <c r="G359" s="16">
        <f ca="1">VLOOKUP(B359,'CUSTOMERS'!$A$2:$G$201,7)</f>
        <v>42756</v>
      </c>
    </row>
    <row r="360" spans="1:7" x14ac:dyDescent="0.2">
      <c r="A360" s="9">
        <v>359</v>
      </c>
      <c r="B360" s="9">
        <f t="shared" ca="1" si="17"/>
        <v>89</v>
      </c>
      <c r="C360" s="23">
        <f t="shared" ca="1" si="15"/>
        <v>45516.489276594759</v>
      </c>
      <c r="D360" s="9" t="str">
        <f ca="1">_xlfn.CONCAT(VLOOKUP(RANDBETWEEN(1,7),PROJECTS!$J$3:$K$10,2),"",TRIM(RIGHT(SUBSTITUTE(F360," ",REPT(" ",100)),100)))</f>
        <v>Unusual Print</v>
      </c>
      <c r="E360" s="9">
        <f t="shared" ca="1" si="16"/>
        <v>42</v>
      </c>
      <c r="F360" s="9" t="str">
        <f ca="1">VLOOKUP(PROJECTS[[#This Row],[Product_ID]],PRODUCTS[],2)</f>
        <v>Wood Print</v>
      </c>
      <c r="G360" s="14">
        <f ca="1">VLOOKUP(B360,'CUSTOMERS'!$A$2:$G$201,7)</f>
        <v>43786</v>
      </c>
    </row>
    <row r="361" spans="1:7" x14ac:dyDescent="0.2">
      <c r="A361" s="10">
        <v>360</v>
      </c>
      <c r="B361" s="10">
        <f t="shared" ca="1" si="17"/>
        <v>187</v>
      </c>
      <c r="C361" s="25">
        <f t="shared" ca="1" si="15"/>
        <v>44372.922399006675</v>
      </c>
      <c r="D361" s="10" t="str">
        <f ca="1">_xlfn.CONCAT(VLOOKUP(RANDBETWEEN(1,7),PROJECTS!$J$3:$K$10,2),"",TRIM(RIGHT(SUBSTITUTE(F361," ",REPT(" ",100)),100)))</f>
        <v>Tile</v>
      </c>
      <c r="E361" s="10">
        <f t="shared" ca="1" si="16"/>
        <v>44</v>
      </c>
      <c r="F361" s="10" t="str">
        <f ca="1">VLOOKUP(PROJECTS[[#This Row],[Product_ID]],PRODUCTS[],2)</f>
        <v>Metal Tile</v>
      </c>
      <c r="G361" s="16">
        <f ca="1">VLOOKUP(B361,'CUSTOMERS'!$A$2:$G$201,7)</f>
        <v>43790</v>
      </c>
    </row>
    <row r="362" spans="1:7" x14ac:dyDescent="0.2">
      <c r="A362" s="9">
        <v>361</v>
      </c>
      <c r="B362" s="9">
        <f t="shared" ca="1" si="17"/>
        <v>83</v>
      </c>
      <c r="C362" s="23">
        <f t="shared" ca="1" si="15"/>
        <v>44655.198187992508</v>
      </c>
      <c r="D362" s="9" t="str">
        <f ca="1">_xlfn.CONCAT(VLOOKUP(RANDBETWEEN(1,7),PROJECTS!$J$3:$K$10,2),"",TRIM(RIGHT(SUBSTITUTE(F362," ",REPT(" ",100)),100)))</f>
        <v>Some Tile</v>
      </c>
      <c r="E362" s="9">
        <f t="shared" ca="1" si="16"/>
        <v>46</v>
      </c>
      <c r="F362" s="9" t="str">
        <f ca="1">VLOOKUP(PROJECTS[[#This Row],[Product_ID]],PRODUCTS[],2)</f>
        <v>Canvas Tile</v>
      </c>
      <c r="G362" s="14">
        <f ca="1">VLOOKUP(B362,'CUSTOMERS'!$A$2:$G$201,7)</f>
        <v>43479</v>
      </c>
    </row>
    <row r="363" spans="1:7" x14ac:dyDescent="0.2">
      <c r="A363" s="10">
        <v>362</v>
      </c>
      <c r="B363" s="10">
        <f t="shared" ca="1" si="17"/>
        <v>98</v>
      </c>
      <c r="C363" s="25">
        <f t="shared" ca="1" si="15"/>
        <v>44331.082742843239</v>
      </c>
      <c r="D363" s="10" t="str">
        <f ca="1">_xlfn.CONCAT(VLOOKUP(RANDBETWEEN(1,7),PROJECTS!$J$3:$K$10,2),"",TRIM(RIGHT(SUBSTITUTE(F363," ",REPT(" ",100)),100)))</f>
        <v>Thankful</v>
      </c>
      <c r="E363" s="10">
        <f t="shared" ca="1" si="16"/>
        <v>31</v>
      </c>
      <c r="F363" s="10" t="str">
        <f ca="1">VLOOKUP(PROJECTS[[#This Row],[Product_ID]],PRODUCTS[],2)</f>
        <v>So Thankful</v>
      </c>
      <c r="G363" s="16">
        <f ca="1">VLOOKUP(B363,'CUSTOMERS'!$A$2:$G$201,7)</f>
        <v>43794</v>
      </c>
    </row>
    <row r="364" spans="1:7" x14ac:dyDescent="0.2">
      <c r="A364" s="9">
        <v>363</v>
      </c>
      <c r="B364" s="9">
        <f t="shared" ca="1" si="17"/>
        <v>82</v>
      </c>
      <c r="C364" s="23">
        <f t="shared" ca="1" si="15"/>
        <v>44469.755326104925</v>
      </c>
      <c r="D364" s="9" t="str">
        <f ca="1">_xlfn.CONCAT(VLOOKUP(RANDBETWEEN(1,7),PROJECTS!$J$3:$K$10,2),"",TRIM(RIGHT(SUBSTITUTE(F364," ",REPT(" ",100)),100)))</f>
        <v>Cool Cocktails</v>
      </c>
      <c r="E364" s="9">
        <f t="shared" ca="1" si="16"/>
        <v>28</v>
      </c>
      <c r="F364" s="9" t="str">
        <f ca="1">VLOOKUP(PROJECTS[[#This Row],[Product_ID]],PRODUCTS[],2)</f>
        <v>Haunted Cocktails</v>
      </c>
      <c r="G364" s="14">
        <f ca="1">VLOOKUP(B364,'CUSTOMERS'!$A$2:$G$201,7)</f>
        <v>44122</v>
      </c>
    </row>
    <row r="365" spans="1:7" x14ac:dyDescent="0.2">
      <c r="A365" s="10">
        <v>364</v>
      </c>
      <c r="B365" s="10">
        <f t="shared" ca="1" si="17"/>
        <v>156</v>
      </c>
      <c r="C365" s="25">
        <f t="shared" ca="1" si="15"/>
        <v>44538.865601059246</v>
      </c>
      <c r="D365" s="10" t="str">
        <f ca="1">_xlfn.CONCAT(VLOOKUP(RANDBETWEEN(1,7),PROJECTS!$J$3:$K$10,2),"",TRIM(RIGHT(SUBSTITUTE(F365," ",REPT(" ",100)),100)))</f>
        <v>Unusual Calendar</v>
      </c>
      <c r="E365" s="10">
        <f t="shared" ca="1" si="16"/>
        <v>6</v>
      </c>
      <c r="F365" s="10" t="str">
        <f ca="1">VLOOKUP(PROJECTS[[#This Row],[Product_ID]],PRODUCTS[],2)</f>
        <v>White Calendar</v>
      </c>
      <c r="G365" s="16">
        <f ca="1">VLOOKUP(B365,'CUSTOMERS'!$A$2:$G$201,7)</f>
        <v>43481</v>
      </c>
    </row>
    <row r="366" spans="1:7" x14ac:dyDescent="0.2">
      <c r="A366" s="9">
        <v>365</v>
      </c>
      <c r="B366" s="9">
        <f t="shared" ca="1" si="17"/>
        <v>91</v>
      </c>
      <c r="C366" s="23">
        <f t="shared" ca="1" si="15"/>
        <v>45276.247354210398</v>
      </c>
      <c r="D366" s="9" t="str">
        <f ca="1">_xlfn.CONCAT(VLOOKUP(RANDBETWEEN(1,7),PROJECTS!$J$3:$K$10,2),"",TRIM(RIGHT(SUBSTITUTE(F366," ",REPT(" ",100)),100)))</f>
        <v>Unusual Tile</v>
      </c>
      <c r="E366" s="9">
        <f t="shared" ca="1" si="16"/>
        <v>44</v>
      </c>
      <c r="F366" s="9" t="str">
        <f ca="1">VLOOKUP(PROJECTS[[#This Row],[Product_ID]],PRODUCTS[],2)</f>
        <v>Metal Tile</v>
      </c>
      <c r="G366" s="14">
        <f ca="1">VLOOKUP(B366,'CUSTOMERS'!$A$2:$G$201,7)</f>
        <v>44193</v>
      </c>
    </row>
    <row r="367" spans="1:7" x14ac:dyDescent="0.2">
      <c r="A367" s="10">
        <v>366</v>
      </c>
      <c r="B367" s="10">
        <f t="shared" ca="1" si="17"/>
        <v>10</v>
      </c>
      <c r="C367" s="25">
        <f t="shared" ca="1" si="15"/>
        <v>43443.571202176354</v>
      </c>
      <c r="D367" s="10" t="str">
        <f ca="1">_xlfn.CONCAT(VLOOKUP(RANDBETWEEN(1,7),PROJECTS!$J$3:$K$10,2),"",TRIM(RIGHT(SUBSTITUTE(F367," ",REPT(" ",100)),100)))</f>
        <v>Tile</v>
      </c>
      <c r="E367" s="10">
        <f t="shared" ca="1" si="16"/>
        <v>44</v>
      </c>
      <c r="F367" s="10" t="str">
        <f ca="1">VLOOKUP(PROJECTS[[#This Row],[Product_ID]],PRODUCTS[],2)</f>
        <v>Metal Tile</v>
      </c>
      <c r="G367" s="16">
        <f ca="1">VLOOKUP(B367,'CUSTOMERS'!$A$2:$G$201,7)</f>
        <v>42858</v>
      </c>
    </row>
    <row r="368" spans="1:7" x14ac:dyDescent="0.2">
      <c r="A368" s="9">
        <v>367</v>
      </c>
      <c r="B368" s="9">
        <f t="shared" ca="1" si="17"/>
        <v>101</v>
      </c>
      <c r="C368" s="23">
        <f t="shared" ca="1" si="15"/>
        <v>43285.208234943406</v>
      </c>
      <c r="D368" s="9" t="str">
        <f ca="1">_xlfn.CONCAT(VLOOKUP(RANDBETWEEN(1,7),PROJECTS!$J$3:$K$10,2),"",TRIM(RIGHT(SUBSTITUTE(F368," ",REPT(" ",100)),100)))</f>
        <v>Print</v>
      </c>
      <c r="E368" s="9">
        <f t="shared" ca="1" si="16"/>
        <v>41</v>
      </c>
      <c r="F368" s="9" t="str">
        <f ca="1">VLOOKUP(PROJECTS[[#This Row],[Product_ID]],PRODUCTS[],2)</f>
        <v>Acrylic Print</v>
      </c>
      <c r="G368" s="14">
        <f ca="1">VLOOKUP(B368,'CUSTOMERS'!$A$2:$G$201,7)</f>
        <v>43257</v>
      </c>
    </row>
    <row r="369" spans="1:7" x14ac:dyDescent="0.2">
      <c r="A369" s="10">
        <v>368</v>
      </c>
      <c r="B369" s="10">
        <f t="shared" ca="1" si="17"/>
        <v>4</v>
      </c>
      <c r="C369" s="25">
        <f t="shared" ca="1" si="15"/>
        <v>45510.451920423926</v>
      </c>
      <c r="D369" s="10" t="str">
        <f ca="1">_xlfn.CONCAT(VLOOKUP(RANDBETWEEN(1,7),PROJECTS!$J$3:$K$10,2),"",TRIM(RIGHT(SUBSTITUTE(F369," ",REPT(" ",100)),100)))</f>
        <v>Cool Puzzle</v>
      </c>
      <c r="E369" s="10">
        <f t="shared" ca="1" si="16"/>
        <v>11</v>
      </c>
      <c r="F369" s="10" t="str">
        <f ca="1">VLOOKUP(PROJECTS[[#This Row],[Product_ID]],PRODUCTS[],2)</f>
        <v>Collage Puzzle</v>
      </c>
      <c r="G369" s="16">
        <f ca="1">VLOOKUP(B369,'CUSTOMERS'!$A$2:$G$201,7)</f>
        <v>44131</v>
      </c>
    </row>
    <row r="370" spans="1:7" x14ac:dyDescent="0.2">
      <c r="A370" s="9">
        <v>369</v>
      </c>
      <c r="B370" s="9">
        <f t="shared" ca="1" si="17"/>
        <v>57</v>
      </c>
      <c r="C370" s="23">
        <f t="shared" ca="1" si="15"/>
        <v>45417.511932497582</v>
      </c>
      <c r="D370" s="9" t="str">
        <f ca="1">_xlfn.CONCAT(VLOOKUP(RANDBETWEEN(1,7),PROJECTS!$J$3:$K$10,2),"",TRIM(RIGHT(SUBSTITUTE(F370," ",REPT(" ",100)),100)))</f>
        <v>Cheap Mug</v>
      </c>
      <c r="E370" s="9">
        <f t="shared" ca="1" si="16"/>
        <v>1</v>
      </c>
      <c r="F370" s="9" t="str">
        <f ca="1">VLOOKUP(PROJECTS[[#This Row],[Product_ID]],PRODUCTS[],2)</f>
        <v>Travel Mug</v>
      </c>
      <c r="G370" s="14">
        <f ca="1">VLOOKUP(B370,'CUSTOMERS'!$A$2:$G$201,7)</f>
        <v>43989</v>
      </c>
    </row>
    <row r="371" spans="1:7" x14ac:dyDescent="0.2">
      <c r="A371" s="10">
        <v>370</v>
      </c>
      <c r="B371" s="10">
        <f t="shared" ca="1" si="17"/>
        <v>133</v>
      </c>
      <c r="C371" s="25">
        <f t="shared" ca="1" si="15"/>
        <v>44811.542832129075</v>
      </c>
      <c r="D371" s="10" t="str">
        <f ca="1">_xlfn.CONCAT(VLOOKUP(RANDBETWEEN(1,7),PROJECTS!$J$3:$K$10,2),"",TRIM(RIGHT(SUBSTITUTE(F371," ",REPT(" ",100)),100)))</f>
        <v>Cool Cocktails</v>
      </c>
      <c r="E371" s="10">
        <f t="shared" ca="1" si="16"/>
        <v>28</v>
      </c>
      <c r="F371" s="10" t="str">
        <f ca="1">VLOOKUP(PROJECTS[[#This Row],[Product_ID]],PRODUCTS[],2)</f>
        <v>Haunted Cocktails</v>
      </c>
      <c r="G371" s="16">
        <f ca="1">VLOOKUP(B371,'CUSTOMERS'!$A$2:$G$201,7)</f>
        <v>42754</v>
      </c>
    </row>
    <row r="372" spans="1:7" x14ac:dyDescent="0.2">
      <c r="A372" s="9">
        <v>371</v>
      </c>
      <c r="B372" s="9">
        <f t="shared" ca="1" si="17"/>
        <v>156</v>
      </c>
      <c r="C372" s="23">
        <f t="shared" ca="1" si="15"/>
        <v>45451.02693084535</v>
      </c>
      <c r="D372" s="9" t="str">
        <f ca="1">_xlfn.CONCAT(VLOOKUP(RANDBETWEEN(1,7),PROJECTS!$J$3:$K$10,2),"",TRIM(RIGHT(SUBSTITUTE(F372," ",REPT(" ",100)),100)))</f>
        <v>Cool Calendar</v>
      </c>
      <c r="E372" s="9">
        <f t="shared" ca="1" si="16"/>
        <v>5</v>
      </c>
      <c r="F372" s="9" t="str">
        <f ca="1">VLOOKUP(PROJECTS[[#This Row],[Product_ID]],PRODUCTS[],2)</f>
        <v>Wall Calendar</v>
      </c>
      <c r="G372" s="14">
        <f ca="1">VLOOKUP(B372,'CUSTOMERS'!$A$2:$G$201,7)</f>
        <v>43481</v>
      </c>
    </row>
    <row r="373" spans="1:7" x14ac:dyDescent="0.2">
      <c r="A373" s="10">
        <v>372</v>
      </c>
      <c r="B373" s="10">
        <f t="shared" ca="1" si="17"/>
        <v>163</v>
      </c>
      <c r="C373" s="25">
        <f t="shared" ca="1" si="15"/>
        <v>45170.690359913533</v>
      </c>
      <c r="D373" s="10" t="str">
        <f ca="1">_xlfn.CONCAT(VLOOKUP(RANDBETWEEN(1,7),PROJECTS!$J$3:$K$10,2),"",TRIM(RIGHT(SUBSTITUTE(F373," ",REPT(" ",100)),100)))</f>
        <v>Print</v>
      </c>
      <c r="E373" s="10">
        <f t="shared" ca="1" si="16"/>
        <v>42</v>
      </c>
      <c r="F373" s="10" t="str">
        <f ca="1">VLOOKUP(PROJECTS[[#This Row],[Product_ID]],PRODUCTS[],2)</f>
        <v>Wood Print</v>
      </c>
      <c r="G373" s="16">
        <f ca="1">VLOOKUP(B373,'CUSTOMERS'!$A$2:$G$201,7)</f>
        <v>43955</v>
      </c>
    </row>
    <row r="374" spans="1:7" x14ac:dyDescent="0.2">
      <c r="A374" s="9">
        <v>373</v>
      </c>
      <c r="B374" s="9">
        <f t="shared" ca="1" si="17"/>
        <v>185</v>
      </c>
      <c r="C374" s="23">
        <f t="shared" ca="1" si="15"/>
        <v>45116.359470430085</v>
      </c>
      <c r="D374" s="9" t="str">
        <f ca="1">_xlfn.CONCAT(VLOOKUP(RANDBETWEEN(1,7),PROJECTS!$J$3:$K$10,2),"",TRIM(RIGHT(SUBSTITUTE(F374," ",REPT(" ",100)),100)))</f>
        <v>Special Tile</v>
      </c>
      <c r="E374" s="9">
        <f t="shared" ca="1" si="16"/>
        <v>44</v>
      </c>
      <c r="F374" s="9" t="str">
        <f ca="1">VLOOKUP(PROJECTS[[#This Row],[Product_ID]],PRODUCTS[],2)</f>
        <v>Metal Tile</v>
      </c>
      <c r="G374" s="14">
        <f ca="1">VLOOKUP(B374,'CUSTOMERS'!$A$2:$G$201,7)</f>
        <v>43831</v>
      </c>
    </row>
    <row r="375" spans="1:7" x14ac:dyDescent="0.2">
      <c r="A375" s="10">
        <v>374</v>
      </c>
      <c r="B375" s="10">
        <f t="shared" ca="1" si="17"/>
        <v>173</v>
      </c>
      <c r="C375" s="25">
        <f t="shared" ca="1" si="15"/>
        <v>44673.715284726182</v>
      </c>
      <c r="D375" s="10" t="str">
        <f ca="1">_xlfn.CONCAT(VLOOKUP(RANDBETWEEN(1,7),PROJECTS!$J$3:$K$10,2),"",TRIM(RIGHT(SUBSTITUTE(F375," ",REPT(" ",100)),100)))</f>
        <v>Special Diary</v>
      </c>
      <c r="E375" s="10">
        <f t="shared" ca="1" si="16"/>
        <v>50</v>
      </c>
      <c r="F375" s="10" t="str">
        <f ca="1">VLOOKUP(PROJECTS[[#This Row],[Product_ID]],PRODUCTS[],2)</f>
        <v>Dear Diary</v>
      </c>
      <c r="G375" s="16">
        <f ca="1">VLOOKUP(B375,'CUSTOMERS'!$A$2:$G$201,7)</f>
        <v>42790</v>
      </c>
    </row>
    <row r="376" spans="1:7" x14ac:dyDescent="0.2">
      <c r="A376" s="9">
        <v>375</v>
      </c>
      <c r="B376" s="9">
        <f t="shared" ca="1" si="17"/>
        <v>5</v>
      </c>
      <c r="C376" s="23">
        <f t="shared" ca="1" si="15"/>
        <v>43389.150252120759</v>
      </c>
      <c r="D376" s="9" t="str">
        <f ca="1">_xlfn.CONCAT(VLOOKUP(RANDBETWEEN(1,7),PROJECTS!$J$3:$K$10,2),"",TRIM(RIGHT(SUBSTITUTE(F376," ",REPT(" ",100)),100)))</f>
        <v>Cool Paw</v>
      </c>
      <c r="E376" s="9">
        <f t="shared" ca="1" si="16"/>
        <v>15</v>
      </c>
      <c r="F376" s="9" t="str">
        <f ca="1">VLOOKUP(PROJECTS[[#This Row],[Product_ID]],PRODUCTS[],2)</f>
        <v>Love Paw</v>
      </c>
      <c r="G376" s="14">
        <f ca="1">VLOOKUP(B376,'CUSTOMERS'!$A$2:$G$201,7)</f>
        <v>43332</v>
      </c>
    </row>
    <row r="377" spans="1:7" x14ac:dyDescent="0.2">
      <c r="A377" s="10">
        <v>376</v>
      </c>
      <c r="B377" s="10">
        <f t="shared" ca="1" si="17"/>
        <v>73</v>
      </c>
      <c r="C377" s="25">
        <f t="shared" ca="1" si="15"/>
        <v>45197.267453541674</v>
      </c>
      <c r="D377" s="10" t="str">
        <f ca="1">_xlfn.CONCAT(VLOOKUP(RANDBETWEEN(1,7),PROJECTS!$J$3:$K$10,2),"",TRIM(RIGHT(SUBSTITUTE(F377," ",REPT(" ",100)),100)))</f>
        <v>Unusual Diary</v>
      </c>
      <c r="E377" s="10">
        <f t="shared" ca="1" si="16"/>
        <v>49</v>
      </c>
      <c r="F377" s="10" t="str">
        <f ca="1">VLOOKUP(PROJECTS[[#This Row],[Product_ID]],PRODUCTS[],2)</f>
        <v>Dear Diary</v>
      </c>
      <c r="G377" s="16">
        <f ca="1">VLOOKUP(B377,'CUSTOMERS'!$A$2:$G$201,7)</f>
        <v>44188</v>
      </c>
    </row>
    <row r="378" spans="1:7" x14ac:dyDescent="0.2">
      <c r="A378" s="9">
        <v>377</v>
      </c>
      <c r="B378" s="9">
        <f t="shared" ca="1" si="17"/>
        <v>200</v>
      </c>
      <c r="C378" s="23">
        <f t="shared" ca="1" si="15"/>
        <v>45462.797825016249</v>
      </c>
      <c r="D378" s="9" t="str">
        <f ca="1">_xlfn.CONCAT(VLOOKUP(RANDBETWEEN(1,7),PROJECTS!$J$3:$K$10,2),"",TRIM(RIGHT(SUBSTITUTE(F378," ",REPT(" ",100)),100)))</f>
        <v>Special Calendar</v>
      </c>
      <c r="E378" s="9">
        <f t="shared" ca="1" si="16"/>
        <v>6</v>
      </c>
      <c r="F378" s="9" t="str">
        <f ca="1">VLOOKUP(PROJECTS[[#This Row],[Product_ID]],PRODUCTS[],2)</f>
        <v>White Calendar</v>
      </c>
      <c r="G378" s="14">
        <f ca="1">VLOOKUP(B378,'CUSTOMERS'!$A$2:$G$201,7)</f>
        <v>44057</v>
      </c>
    </row>
    <row r="379" spans="1:7" x14ac:dyDescent="0.2">
      <c r="A379" s="10">
        <v>378</v>
      </c>
      <c r="B379" s="10">
        <f t="shared" ca="1" si="17"/>
        <v>5</v>
      </c>
      <c r="C379" s="25">
        <f t="shared" ca="1" si="15"/>
        <v>43545.625688822998</v>
      </c>
      <c r="D379" s="10" t="str">
        <f ca="1">_xlfn.CONCAT(VLOOKUP(RANDBETWEEN(1,7),PROJECTS!$J$3:$K$10,2),"",TRIM(RIGHT(SUBSTITUTE(F379," ",REPT(" ",100)),100)))</f>
        <v>Travels</v>
      </c>
      <c r="E379" s="10">
        <f t="shared" ca="1" si="16"/>
        <v>24</v>
      </c>
      <c r="F379" s="10" t="str">
        <f ca="1">VLOOKUP(PROJECTS[[#This Row],[Product_ID]],PRODUCTS[],2)</f>
        <v>Tropical Travels</v>
      </c>
      <c r="G379" s="16">
        <f ca="1">VLOOKUP(B379,'CUSTOMERS'!$A$2:$G$201,7)</f>
        <v>43332</v>
      </c>
    </row>
    <row r="380" spans="1:7" x14ac:dyDescent="0.2">
      <c r="A380" s="9">
        <v>379</v>
      </c>
      <c r="B380" s="9">
        <f t="shared" ca="1" si="17"/>
        <v>161</v>
      </c>
      <c r="C380" s="23">
        <f t="shared" ca="1" si="15"/>
        <v>44308.756631749071</v>
      </c>
      <c r="D380" s="9" t="str">
        <f ca="1">_xlfn.CONCAT(VLOOKUP(RANDBETWEEN(1,7),PROJECTS!$J$3:$K$10,2),"",TRIM(RIGHT(SUBSTITUTE(F380," ",REPT(" ",100)),100)))</f>
        <v>Cheap Calendar</v>
      </c>
      <c r="E380" s="9">
        <f t="shared" ca="1" si="16"/>
        <v>4</v>
      </c>
      <c r="F380" s="9" t="str">
        <f ca="1">VLOOKUP(PROJECTS[[#This Row],[Product_ID]],PRODUCTS[],2)</f>
        <v>Modern Calendar</v>
      </c>
      <c r="G380" s="14">
        <f ca="1">VLOOKUP(B380,'CUSTOMERS'!$A$2:$G$201,7)</f>
        <v>42839</v>
      </c>
    </row>
    <row r="381" spans="1:7" x14ac:dyDescent="0.2">
      <c r="A381" s="10">
        <v>380</v>
      </c>
      <c r="B381" s="10">
        <f t="shared" ca="1" si="17"/>
        <v>157</v>
      </c>
      <c r="C381" s="25">
        <f t="shared" ca="1" si="15"/>
        <v>44343.152416048004</v>
      </c>
      <c r="D381" s="10" t="str">
        <f ca="1">_xlfn.CONCAT(VLOOKUP(RANDBETWEEN(1,7),PROJECTS!$J$3:$K$10,2),"",TRIM(RIGHT(SUBSTITUTE(F381," ",REPT(" ",100)),100)))</f>
        <v>Special Thoughts</v>
      </c>
      <c r="E381" s="10">
        <f t="shared" ca="1" si="16"/>
        <v>48</v>
      </c>
      <c r="F381" s="10" t="str">
        <f ca="1">VLOOKUP(PROJECTS[[#This Row],[Product_ID]],PRODUCTS[],2)</f>
        <v>Thoughts</v>
      </c>
      <c r="G381" s="16">
        <f ca="1">VLOOKUP(B381,'CUSTOMERS'!$A$2:$G$201,7)</f>
        <v>43763</v>
      </c>
    </row>
    <row r="382" spans="1:7" x14ac:dyDescent="0.2">
      <c r="A382" s="9">
        <v>381</v>
      </c>
      <c r="B382" s="9">
        <f t="shared" ca="1" si="17"/>
        <v>104</v>
      </c>
      <c r="C382" s="23">
        <f t="shared" ca="1" si="15"/>
        <v>45419.842681549453</v>
      </c>
      <c r="D382" s="9" t="str">
        <f ca="1">_xlfn.CONCAT(VLOOKUP(RANDBETWEEN(1,7),PROJECTS!$J$3:$K$10,2),"",TRIM(RIGHT(SUBSTITUTE(F382," ",REPT(" ",100)),100)))</f>
        <v>Cool Calendar</v>
      </c>
      <c r="E382" s="9">
        <f t="shared" ca="1" si="16"/>
        <v>5</v>
      </c>
      <c r="F382" s="9" t="str">
        <f ca="1">VLOOKUP(PROJECTS[[#This Row],[Product_ID]],PRODUCTS[],2)</f>
        <v>Wall Calendar</v>
      </c>
      <c r="G382" s="14">
        <f ca="1">VLOOKUP(B382,'CUSTOMERS'!$A$2:$G$201,7)</f>
        <v>43714</v>
      </c>
    </row>
    <row r="383" spans="1:7" x14ac:dyDescent="0.2">
      <c r="A383" s="10">
        <v>382</v>
      </c>
      <c r="B383" s="10">
        <f t="shared" ca="1" si="17"/>
        <v>106</v>
      </c>
      <c r="C383" s="25">
        <f t="shared" ca="1" si="15"/>
        <v>45037.11836706812</v>
      </c>
      <c r="D383" s="10" t="str">
        <f ca="1">_xlfn.CONCAT(VLOOKUP(RANDBETWEEN(1,7),PROJECTS!$J$3:$K$10,2),"",TRIM(RIGHT(SUBSTITUTE(F383," ",REPT(" ",100)),100)))</f>
        <v>Some Mug</v>
      </c>
      <c r="E383" s="10">
        <f t="shared" ca="1" si="16"/>
        <v>21</v>
      </c>
      <c r="F383" s="10" t="str">
        <f ca="1">VLOOKUP(PROJECTS[[#This Row],[Product_ID]],PRODUCTS[],2)</f>
        <v>Beer Mug</v>
      </c>
      <c r="G383" s="16">
        <f ca="1">VLOOKUP(B383,'CUSTOMERS'!$A$2:$G$201,7)</f>
        <v>43767</v>
      </c>
    </row>
    <row r="384" spans="1:7" x14ac:dyDescent="0.2">
      <c r="A384" s="9">
        <v>383</v>
      </c>
      <c r="B384" s="9">
        <f t="shared" ca="1" si="17"/>
        <v>183</v>
      </c>
      <c r="C384" s="23">
        <f t="shared" ca="1" si="15"/>
        <v>43986.57937903011</v>
      </c>
      <c r="D384" s="9" t="str">
        <f ca="1">_xlfn.CONCAT(VLOOKUP(RANDBETWEEN(1,7),PROJECTS!$J$3:$K$10,2),"",TRIM(RIGHT(SUBSTITUTE(F384," ",REPT(" ",100)),100)))</f>
        <v>Cool Bottle</v>
      </c>
      <c r="E384" s="9">
        <f t="shared" ca="1" si="16"/>
        <v>2</v>
      </c>
      <c r="F384" s="9" t="str">
        <f ca="1">VLOOKUP(PROJECTS[[#This Row],[Product_ID]],PRODUCTS[],2)</f>
        <v>Water Bottle</v>
      </c>
      <c r="G384" s="14">
        <f ca="1">VLOOKUP(B384,'CUSTOMERS'!$A$2:$G$201,7)</f>
        <v>42824</v>
      </c>
    </row>
    <row r="385" spans="1:7" x14ac:dyDescent="0.2">
      <c r="A385" s="10">
        <v>384</v>
      </c>
      <c r="B385" s="10">
        <f t="shared" ca="1" si="17"/>
        <v>86</v>
      </c>
      <c r="C385" s="25">
        <f t="shared" ca="1" si="15"/>
        <v>45406.846532244424</v>
      </c>
      <c r="D385" s="10" t="str">
        <f ca="1">_xlfn.CONCAT(VLOOKUP(RANDBETWEEN(1,7),PROJECTS!$J$3:$K$10,2),"",TRIM(RIGHT(SUBSTITUTE(F385," ",REPT(" ",100)),100)))</f>
        <v>Some Pawprint</v>
      </c>
      <c r="E385" s="10">
        <f t="shared" ca="1" si="16"/>
        <v>17</v>
      </c>
      <c r="F385" s="10" t="str">
        <f ca="1">VLOOKUP(PROJECTS[[#This Row],[Product_ID]],PRODUCTS[],2)</f>
        <v>Pawprint</v>
      </c>
      <c r="G385" s="16">
        <f ca="1">VLOOKUP(B385,'CUSTOMERS'!$A$2:$G$201,7)</f>
        <v>44096</v>
      </c>
    </row>
    <row r="386" spans="1:7" x14ac:dyDescent="0.2">
      <c r="A386" s="9">
        <v>385</v>
      </c>
      <c r="B386" s="9">
        <f t="shared" ca="1" si="17"/>
        <v>162</v>
      </c>
      <c r="C386" s="23">
        <f t="shared" ref="C386:C449" ca="1" si="18">G386+RANDBETWEEN(0,TODAY()-G386)+RAND()</f>
        <v>43044.47886964475</v>
      </c>
      <c r="D386" s="9" t="str">
        <f ca="1">_xlfn.CONCAT(VLOOKUP(RANDBETWEEN(1,7),PROJECTS!$J$3:$K$10,2),"",TRIM(RIGHT(SUBSTITUTE(F386," ",REPT(" ",100)),100)))</f>
        <v>Unusual Cup</v>
      </c>
      <c r="E386" s="9">
        <f t="shared" ref="E386:E449" ca="1" si="19">RANDBETWEEN(1,50)</f>
        <v>19</v>
      </c>
      <c r="F386" s="9" t="str">
        <f ca="1">VLOOKUP(PROJECTS[[#This Row],[Product_ID]],PRODUCTS[],2)</f>
        <v>Moments Cup</v>
      </c>
      <c r="G386" s="14">
        <f ca="1">VLOOKUP(B386,'CUSTOMERS'!$A$2:$G$201,7)</f>
        <v>43041</v>
      </c>
    </row>
    <row r="387" spans="1:7" x14ac:dyDescent="0.2">
      <c r="A387" s="10">
        <v>386</v>
      </c>
      <c r="B387" s="10">
        <f t="shared" ref="B387:B450" ca="1" si="20">RANDBETWEEN(1,200)</f>
        <v>172</v>
      </c>
      <c r="C387" s="25">
        <f t="shared" ca="1" si="18"/>
        <v>43145.684506768281</v>
      </c>
      <c r="D387" s="10" t="str">
        <f ca="1">_xlfn.CONCAT(VLOOKUP(RANDBETWEEN(1,7),PROJECTS!$J$3:$K$10,2),"",TRIM(RIGHT(SUBSTITUTE(F387," ",REPT(" ",100)),100)))</f>
        <v>Cheap Blanket</v>
      </c>
      <c r="E387" s="10">
        <f t="shared" ca="1" si="19"/>
        <v>37</v>
      </c>
      <c r="F387" s="10" t="str">
        <f ca="1">VLOOKUP(PROJECTS[[#This Row],[Product_ID]],PRODUCTS[],2)</f>
        <v>Fleece Blanket</v>
      </c>
      <c r="G387" s="16">
        <f ca="1">VLOOKUP(B387,'CUSTOMERS'!$A$2:$G$201,7)</f>
        <v>42803</v>
      </c>
    </row>
    <row r="388" spans="1:7" x14ac:dyDescent="0.2">
      <c r="A388" s="9">
        <v>387</v>
      </c>
      <c r="B388" s="9">
        <f t="shared" ca="1" si="20"/>
        <v>138</v>
      </c>
      <c r="C388" s="23">
        <f t="shared" ca="1" si="18"/>
        <v>45405.114008142256</v>
      </c>
      <c r="D388" s="9" t="str">
        <f ca="1">_xlfn.CONCAT(VLOOKUP(RANDBETWEEN(1,7),PROJECTS!$J$3:$K$10,2),"",TRIM(RIGHT(SUBSTITUTE(F388," ",REPT(" ",100)),100)))</f>
        <v>Special Hoodie</v>
      </c>
      <c r="E388" s="9">
        <f t="shared" ca="1" si="19"/>
        <v>20</v>
      </c>
      <c r="F388" s="9" t="str">
        <f ca="1">VLOOKUP(PROJECTS[[#This Row],[Product_ID]],PRODUCTS[],2)</f>
        <v>Hoodie</v>
      </c>
      <c r="G388" s="14">
        <f ca="1">VLOOKUP(B388,'CUSTOMERS'!$A$2:$G$201,7)</f>
        <v>43705</v>
      </c>
    </row>
    <row r="389" spans="1:7" x14ac:dyDescent="0.2">
      <c r="A389" s="10">
        <v>388</v>
      </c>
      <c r="B389" s="10">
        <f t="shared" ca="1" si="20"/>
        <v>151</v>
      </c>
      <c r="C389" s="25">
        <f t="shared" ca="1" si="18"/>
        <v>44953.028754229257</v>
      </c>
      <c r="D389" s="10" t="str">
        <f ca="1">_xlfn.CONCAT(VLOOKUP(RANDBETWEEN(1,7),PROJECTS!$J$3:$K$10,2),"",TRIM(RIGHT(SUBSTITUTE(F389," ",REPT(" ",100)),100)))</f>
        <v>Unusual Mug</v>
      </c>
      <c r="E389" s="10">
        <f t="shared" ca="1" si="19"/>
        <v>1</v>
      </c>
      <c r="F389" s="10" t="str">
        <f ca="1">VLOOKUP(PROJECTS[[#This Row],[Product_ID]],PRODUCTS[],2)</f>
        <v>Travel Mug</v>
      </c>
      <c r="G389" s="16">
        <f ca="1">VLOOKUP(B389,'CUSTOMERS'!$A$2:$G$201,7)</f>
        <v>43726</v>
      </c>
    </row>
    <row r="390" spans="1:7" x14ac:dyDescent="0.2">
      <c r="A390" s="9">
        <v>389</v>
      </c>
      <c r="B390" s="9">
        <f t="shared" ca="1" si="20"/>
        <v>75</v>
      </c>
      <c r="C390" s="23">
        <f t="shared" ca="1" si="18"/>
        <v>43633.802235792144</v>
      </c>
      <c r="D390" s="9" t="str">
        <f ca="1">_xlfn.CONCAT(VLOOKUP(RANDBETWEEN(1,7),PROJECTS!$J$3:$K$10,2),"",TRIM(RIGHT(SUBSTITUTE(F390," ",REPT(" ",100)),100)))</f>
        <v>Some Tile</v>
      </c>
      <c r="E390" s="9">
        <f t="shared" ca="1" si="19"/>
        <v>44</v>
      </c>
      <c r="F390" s="9" t="str">
        <f ca="1">VLOOKUP(PROJECTS[[#This Row],[Product_ID]],PRODUCTS[],2)</f>
        <v>Metal Tile</v>
      </c>
      <c r="G390" s="14">
        <f ca="1">VLOOKUP(B390,'CUSTOMERS'!$A$2:$G$201,7)</f>
        <v>43581</v>
      </c>
    </row>
    <row r="391" spans="1:7" x14ac:dyDescent="0.2">
      <c r="A391" s="10">
        <v>390</v>
      </c>
      <c r="B391" s="10">
        <f t="shared" ca="1" si="20"/>
        <v>168</v>
      </c>
      <c r="C391" s="25">
        <f t="shared" ca="1" si="18"/>
        <v>44928.218984624604</v>
      </c>
      <c r="D391" s="10" t="str">
        <f ca="1">_xlfn.CONCAT(VLOOKUP(RANDBETWEEN(1,7),PROJECTS!$J$3:$K$10,2),"",TRIM(RIGHT(SUBSTITUTE(F391," ",REPT(" ",100)),100)))</f>
        <v>Special Hamsah</v>
      </c>
      <c r="E391" s="10">
        <f t="shared" ca="1" si="19"/>
        <v>39</v>
      </c>
      <c r="F391" s="10" t="str">
        <f ca="1">VLOOKUP(PROJECTS[[#This Row],[Product_ID]],PRODUCTS[],2)</f>
        <v>Hamsah</v>
      </c>
      <c r="G391" s="16">
        <f ca="1">VLOOKUP(B391,'CUSTOMERS'!$A$2:$G$201,7)</f>
        <v>43845</v>
      </c>
    </row>
    <row r="392" spans="1:7" x14ac:dyDescent="0.2">
      <c r="A392" s="9">
        <v>391</v>
      </c>
      <c r="B392" s="9">
        <f t="shared" ca="1" si="20"/>
        <v>124</v>
      </c>
      <c r="C392" s="23">
        <f t="shared" ca="1" si="18"/>
        <v>44253.212144096986</v>
      </c>
      <c r="D392" s="9" t="str">
        <f ca="1">_xlfn.CONCAT(VLOOKUP(RANDBETWEEN(1,7),PROJECTS!$J$3:$K$10,2),"",TRIM(RIGHT(SUBSTITUTE(F392," ",REPT(" ",100)),100)))</f>
        <v>Special Print</v>
      </c>
      <c r="E392" s="9">
        <f t="shared" ca="1" si="19"/>
        <v>43</v>
      </c>
      <c r="F392" s="9" t="str">
        <f ca="1">VLOOKUP(PROJECTS[[#This Row],[Product_ID]],PRODUCTS[],2)</f>
        <v>Wood Print</v>
      </c>
      <c r="G392" s="14">
        <f ca="1">VLOOKUP(B392,'CUSTOMERS'!$A$2:$G$201,7)</f>
        <v>44034</v>
      </c>
    </row>
    <row r="393" spans="1:7" x14ac:dyDescent="0.2">
      <c r="A393" s="10">
        <v>392</v>
      </c>
      <c r="B393" s="10">
        <f t="shared" ca="1" si="20"/>
        <v>198</v>
      </c>
      <c r="C393" s="25">
        <f t="shared" ca="1" si="18"/>
        <v>43181.73262419954</v>
      </c>
      <c r="D393" s="10" t="str">
        <f ca="1">_xlfn.CONCAT(VLOOKUP(RANDBETWEEN(1,7),PROJECTS!$J$3:$K$10,2),"",TRIM(RIGHT(SUBSTITUTE(F393," ",REPT(" ",100)),100)))</f>
        <v>Diary</v>
      </c>
      <c r="E393" s="10">
        <f t="shared" ca="1" si="19"/>
        <v>50</v>
      </c>
      <c r="F393" s="10" t="str">
        <f ca="1">VLOOKUP(PROJECTS[[#This Row],[Product_ID]],PRODUCTS[],2)</f>
        <v>Dear Diary</v>
      </c>
      <c r="G393" s="16">
        <f ca="1">VLOOKUP(B393,'CUSTOMERS'!$A$2:$G$201,7)</f>
        <v>42834</v>
      </c>
    </row>
    <row r="394" spans="1:7" x14ac:dyDescent="0.2">
      <c r="A394" s="9">
        <v>393</v>
      </c>
      <c r="B394" s="9">
        <f t="shared" ca="1" si="20"/>
        <v>126</v>
      </c>
      <c r="C394" s="23">
        <f t="shared" ca="1" si="18"/>
        <v>44455.647002671663</v>
      </c>
      <c r="D394" s="9" t="str">
        <f ca="1">_xlfn.CONCAT(VLOOKUP(RANDBETWEEN(1,7),PROJECTS!$J$3:$K$10,2),"",TRIM(RIGHT(SUBSTITUTE(F394," ",REPT(" ",100)),100)))</f>
        <v>Mug</v>
      </c>
      <c r="E394" s="9">
        <f t="shared" ca="1" si="19"/>
        <v>21</v>
      </c>
      <c r="F394" s="9" t="str">
        <f ca="1">VLOOKUP(PROJECTS[[#This Row],[Product_ID]],PRODUCTS[],2)</f>
        <v>Beer Mug</v>
      </c>
      <c r="G394" s="14">
        <f ca="1">VLOOKUP(B394,'CUSTOMERS'!$A$2:$G$201,7)</f>
        <v>43945</v>
      </c>
    </row>
    <row r="395" spans="1:7" x14ac:dyDescent="0.2">
      <c r="A395" s="10">
        <v>394</v>
      </c>
      <c r="B395" s="10">
        <f t="shared" ca="1" si="20"/>
        <v>5</v>
      </c>
      <c r="C395" s="25">
        <f t="shared" ca="1" si="18"/>
        <v>45159.208661227152</v>
      </c>
      <c r="D395" s="10" t="str">
        <f ca="1">_xlfn.CONCAT(VLOOKUP(RANDBETWEEN(1,7),PROJECTS!$J$3:$K$10,2),"",TRIM(RIGHT(SUBSTITUTE(F395," ",REPT(" ",100)),100)))</f>
        <v>Cheap Thanks</v>
      </c>
      <c r="E395" s="10">
        <f t="shared" ca="1" si="19"/>
        <v>32</v>
      </c>
      <c r="F395" s="10" t="str">
        <f ca="1">VLOOKUP(PROJECTS[[#This Row],[Product_ID]],PRODUCTS[],2)</f>
        <v>Giving Thanks</v>
      </c>
      <c r="G395" s="16">
        <f ca="1">VLOOKUP(B395,'CUSTOMERS'!$A$2:$G$201,7)</f>
        <v>43332</v>
      </c>
    </row>
    <row r="396" spans="1:7" x14ac:dyDescent="0.2">
      <c r="A396" s="9">
        <v>395</v>
      </c>
      <c r="B396" s="9">
        <f t="shared" ca="1" si="20"/>
        <v>170</v>
      </c>
      <c r="C396" s="23">
        <f t="shared" ca="1" si="18"/>
        <v>45298.947981196055</v>
      </c>
      <c r="D396" s="9" t="str">
        <f ca="1">_xlfn.CONCAT(VLOOKUP(RANDBETWEEN(1,7),PROJECTS!$J$3:$K$10,2),"",TRIM(RIGHT(SUBSTITUTE(F396," ",REPT(" ",100)),100)))</f>
        <v>Bottle</v>
      </c>
      <c r="E396" s="9">
        <f t="shared" ca="1" si="19"/>
        <v>2</v>
      </c>
      <c r="F396" s="9" t="str">
        <f ca="1">VLOOKUP(PROJECTS[[#This Row],[Product_ID]],PRODUCTS[],2)</f>
        <v>Water Bottle</v>
      </c>
      <c r="G396" s="14">
        <f ca="1">VLOOKUP(B396,'CUSTOMERS'!$A$2:$G$201,7)</f>
        <v>43987</v>
      </c>
    </row>
    <row r="397" spans="1:7" x14ac:dyDescent="0.2">
      <c r="A397" s="10">
        <v>396</v>
      </c>
      <c r="B397" s="10">
        <f t="shared" ca="1" si="20"/>
        <v>7</v>
      </c>
      <c r="C397" s="25">
        <f t="shared" ca="1" si="18"/>
        <v>44707.13356683356</v>
      </c>
      <c r="D397" s="10" t="str">
        <f ca="1">_xlfn.CONCAT(VLOOKUP(RANDBETWEEN(1,7),PROJECTS!$J$3:$K$10,2),"",TRIM(RIGHT(SUBSTITUTE(F397," ",REPT(" ",100)),100)))</f>
        <v>Some Paw</v>
      </c>
      <c r="E397" s="10">
        <f t="shared" ca="1" si="19"/>
        <v>15</v>
      </c>
      <c r="F397" s="10" t="str">
        <f ca="1">VLOOKUP(PROJECTS[[#This Row],[Product_ID]],PRODUCTS[],2)</f>
        <v>Love Paw</v>
      </c>
      <c r="G397" s="16">
        <f ca="1">VLOOKUP(B397,'CUSTOMERS'!$A$2:$G$201,7)</f>
        <v>43895</v>
      </c>
    </row>
    <row r="398" spans="1:7" x14ac:dyDescent="0.2">
      <c r="A398" s="9">
        <v>397</v>
      </c>
      <c r="B398" s="9">
        <f t="shared" ca="1" si="20"/>
        <v>182</v>
      </c>
      <c r="C398" s="23">
        <f t="shared" ca="1" si="18"/>
        <v>44969.949934407108</v>
      </c>
      <c r="D398" s="9" t="str">
        <f ca="1">_xlfn.CONCAT(VLOOKUP(RANDBETWEEN(1,7),PROJECTS!$J$3:$K$10,2),"",TRIM(RIGHT(SUBSTITUTE(F398," ",REPT(" ",100)),100)))</f>
        <v>Friend</v>
      </c>
      <c r="E398" s="9">
        <f t="shared" ca="1" si="19"/>
        <v>16</v>
      </c>
      <c r="F398" s="9" t="str">
        <f ca="1">VLOOKUP(PROJECTS[[#This Row],[Product_ID]],PRODUCTS[],2)</f>
        <v>My Best Friend</v>
      </c>
      <c r="G398" s="14">
        <f ca="1">VLOOKUP(B398,'CUSTOMERS'!$A$2:$G$201,7)</f>
        <v>44139</v>
      </c>
    </row>
    <row r="399" spans="1:7" x14ac:dyDescent="0.2">
      <c r="A399" s="10">
        <v>398</v>
      </c>
      <c r="B399" s="10">
        <f t="shared" ca="1" si="20"/>
        <v>171</v>
      </c>
      <c r="C399" s="25">
        <f t="shared" ca="1" si="18"/>
        <v>45014.955524097939</v>
      </c>
      <c r="D399" s="10" t="str">
        <f ca="1">_xlfn.CONCAT(VLOOKUP(RANDBETWEEN(1,7),PROJECTS!$J$3:$K$10,2),"",TRIM(RIGHT(SUBSTITUTE(F399," ",REPT(" ",100)),100)))</f>
        <v>Thanks</v>
      </c>
      <c r="E399" s="10">
        <f t="shared" ca="1" si="19"/>
        <v>32</v>
      </c>
      <c r="F399" s="10" t="str">
        <f ca="1">VLOOKUP(PROJECTS[[#This Row],[Product_ID]],PRODUCTS[],2)</f>
        <v>Giving Thanks</v>
      </c>
      <c r="G399" s="16">
        <f ca="1">VLOOKUP(B399,'CUSTOMERS'!$A$2:$G$201,7)</f>
        <v>43939</v>
      </c>
    </row>
    <row r="400" spans="1:7" x14ac:dyDescent="0.2">
      <c r="A400" s="9">
        <v>399</v>
      </c>
      <c r="B400" s="9">
        <f t="shared" ca="1" si="20"/>
        <v>32</v>
      </c>
      <c r="C400" s="23">
        <f t="shared" ca="1" si="18"/>
        <v>44507.013271290954</v>
      </c>
      <c r="D400" s="9" t="str">
        <f ca="1">_xlfn.CONCAT(VLOOKUP(RANDBETWEEN(1,7),PROJECTS!$J$3:$K$10,2),"",TRIM(RIGHT(SUBSTITUTE(F400," ",REPT(" ",100)),100)))</f>
        <v>Some Diary</v>
      </c>
      <c r="E400" s="9">
        <f t="shared" ca="1" si="19"/>
        <v>50</v>
      </c>
      <c r="F400" s="9" t="str">
        <f ca="1">VLOOKUP(PROJECTS[[#This Row],[Product_ID]],PRODUCTS[],2)</f>
        <v>Dear Diary</v>
      </c>
      <c r="G400" s="14">
        <f ca="1">VLOOKUP(B400,'CUSTOMERS'!$A$2:$G$201,7)</f>
        <v>44146</v>
      </c>
    </row>
    <row r="401" spans="1:7" x14ac:dyDescent="0.2">
      <c r="A401" s="10">
        <v>400</v>
      </c>
      <c r="B401" s="10">
        <f t="shared" ca="1" si="20"/>
        <v>102</v>
      </c>
      <c r="C401" s="25">
        <f t="shared" ca="1" si="18"/>
        <v>45163.175053317296</v>
      </c>
      <c r="D401" s="10" t="str">
        <f ca="1">_xlfn.CONCAT(VLOOKUP(RANDBETWEEN(1,7),PROJECTS!$J$3:$K$10,2),"",TRIM(RIGHT(SUBSTITUTE(F401," ",REPT(" ",100)),100)))</f>
        <v>Travels</v>
      </c>
      <c r="E401" s="10">
        <f t="shared" ca="1" si="19"/>
        <v>24</v>
      </c>
      <c r="F401" s="10" t="str">
        <f ca="1">VLOOKUP(PROJECTS[[#This Row],[Product_ID]],PRODUCTS[],2)</f>
        <v>Tropical Travels</v>
      </c>
      <c r="G401" s="16">
        <f ca="1">VLOOKUP(B401,'CUSTOMERS'!$A$2:$G$201,7)</f>
        <v>43978</v>
      </c>
    </row>
    <row r="402" spans="1:7" x14ac:dyDescent="0.2">
      <c r="A402" s="9">
        <v>401</v>
      </c>
      <c r="B402" s="9">
        <f t="shared" ca="1" si="20"/>
        <v>129</v>
      </c>
      <c r="C402" s="23">
        <f t="shared" ca="1" si="18"/>
        <v>45121.033757007281</v>
      </c>
      <c r="D402" s="9" t="str">
        <f ca="1">_xlfn.CONCAT(VLOOKUP(RANDBETWEEN(1,7),PROJECTS!$J$3:$K$10,2),"",TRIM(RIGHT(SUBSTITUTE(F402," ",REPT(" ",100)),100)))</f>
        <v>Pillow</v>
      </c>
      <c r="E402" s="9">
        <f t="shared" ca="1" si="19"/>
        <v>36</v>
      </c>
      <c r="F402" s="9" t="str">
        <f ca="1">VLOOKUP(PROJECTS[[#This Row],[Product_ID]],PRODUCTS[],2)</f>
        <v>Flight Pillow</v>
      </c>
      <c r="G402" s="14">
        <f ca="1">VLOOKUP(B402,'CUSTOMERS'!$A$2:$G$201,7)</f>
        <v>44078</v>
      </c>
    </row>
    <row r="403" spans="1:7" x14ac:dyDescent="0.2">
      <c r="A403" s="10">
        <v>402</v>
      </c>
      <c r="B403" s="10">
        <f t="shared" ca="1" si="20"/>
        <v>51</v>
      </c>
      <c r="C403" s="25">
        <f t="shared" ca="1" si="18"/>
        <v>45120.29228645104</v>
      </c>
      <c r="D403" s="10" t="str">
        <f ca="1">_xlfn.CONCAT(VLOOKUP(RANDBETWEEN(1,7),PROJECTS!$J$3:$K$10,2),"",TRIM(RIGHT(SUBSTITUTE(F403," ",REPT(" ",100)),100)))</f>
        <v>Some Paw</v>
      </c>
      <c r="E403" s="10">
        <f t="shared" ca="1" si="19"/>
        <v>15</v>
      </c>
      <c r="F403" s="10" t="str">
        <f ca="1">VLOOKUP(PROJECTS[[#This Row],[Product_ID]],PRODUCTS[],2)</f>
        <v>Love Paw</v>
      </c>
      <c r="G403" s="16">
        <f ca="1">VLOOKUP(B403,'CUSTOMERS'!$A$2:$G$201,7)</f>
        <v>42757</v>
      </c>
    </row>
    <row r="404" spans="1:7" x14ac:dyDescent="0.2">
      <c r="A404" s="9">
        <v>403</v>
      </c>
      <c r="B404" s="9">
        <f t="shared" ca="1" si="20"/>
        <v>184</v>
      </c>
      <c r="C404" s="23">
        <f t="shared" ca="1" si="18"/>
        <v>45190.272554023722</v>
      </c>
      <c r="D404" s="9" t="str">
        <f ca="1">_xlfn.CONCAT(VLOOKUP(RANDBETWEEN(1,7),PROJECTS!$J$3:$K$10,2),"",TRIM(RIGHT(SUBSTITUTE(F404," ",REPT(" ",100)),100)))</f>
        <v>Cheap Tile</v>
      </c>
      <c r="E404" s="9">
        <f t="shared" ca="1" si="19"/>
        <v>46</v>
      </c>
      <c r="F404" s="9" t="str">
        <f ca="1">VLOOKUP(PROJECTS[[#This Row],[Product_ID]],PRODUCTS[],2)</f>
        <v>Canvas Tile</v>
      </c>
      <c r="G404" s="14">
        <f ca="1">VLOOKUP(B404,'CUSTOMERS'!$A$2:$G$201,7)</f>
        <v>43322</v>
      </c>
    </row>
    <row r="405" spans="1:7" x14ac:dyDescent="0.2">
      <c r="A405" s="10">
        <v>404</v>
      </c>
      <c r="B405" s="10">
        <f t="shared" ca="1" si="20"/>
        <v>121</v>
      </c>
      <c r="C405" s="25">
        <f t="shared" ca="1" si="18"/>
        <v>44123.896182300676</v>
      </c>
      <c r="D405" s="10" t="str">
        <f ca="1">_xlfn.CONCAT(VLOOKUP(RANDBETWEEN(1,7),PROJECTS!$J$3:$K$10,2),"",TRIM(RIGHT(SUBSTITUTE(F405," ",REPT(" ",100)),100)))</f>
        <v>Special Thanks</v>
      </c>
      <c r="E405" s="10">
        <f t="shared" ca="1" si="19"/>
        <v>32</v>
      </c>
      <c r="F405" s="10" t="str">
        <f ca="1">VLOOKUP(PROJECTS[[#This Row],[Product_ID]],PRODUCTS[],2)</f>
        <v>Giving Thanks</v>
      </c>
      <c r="G405" s="16">
        <f ca="1">VLOOKUP(B405,'CUSTOMERS'!$A$2:$G$201,7)</f>
        <v>43834</v>
      </c>
    </row>
    <row r="406" spans="1:7" x14ac:dyDescent="0.2">
      <c r="A406" s="9">
        <v>405</v>
      </c>
      <c r="B406" s="9">
        <f t="shared" ca="1" si="20"/>
        <v>123</v>
      </c>
      <c r="C406" s="23">
        <f t="shared" ca="1" si="18"/>
        <v>45418.082046946198</v>
      </c>
      <c r="D406" s="9" t="str">
        <f ca="1">_xlfn.CONCAT(VLOOKUP(RANDBETWEEN(1,7),PROJECTS!$J$3:$K$10,2),"",TRIM(RIGHT(SUBSTITUTE(F406," ",REPT(" ",100)),100)))</f>
        <v>Puzzle</v>
      </c>
      <c r="E406" s="9">
        <f t="shared" ca="1" si="19"/>
        <v>14</v>
      </c>
      <c r="F406" s="9" t="str">
        <f ca="1">VLOOKUP(PROJECTS[[#This Row],[Product_ID]],PRODUCTS[],2)</f>
        <v>Collage Puzzle</v>
      </c>
      <c r="G406" s="14">
        <f ca="1">VLOOKUP(B406,'CUSTOMERS'!$A$2:$G$201,7)</f>
        <v>43693</v>
      </c>
    </row>
    <row r="407" spans="1:7" x14ac:dyDescent="0.2">
      <c r="A407" s="10">
        <v>406</v>
      </c>
      <c r="B407" s="10">
        <f t="shared" ca="1" si="20"/>
        <v>90</v>
      </c>
      <c r="C407" s="25">
        <f t="shared" ca="1" si="18"/>
        <v>45127.003826256048</v>
      </c>
      <c r="D407" s="10" t="str">
        <f ca="1">_xlfn.CONCAT(VLOOKUP(RANDBETWEEN(1,7),PROJECTS!$J$3:$K$10,2),"",TRIM(RIGHT(SUBSTITUTE(F407," ",REPT(" ",100)),100)))</f>
        <v>Unusual Tile</v>
      </c>
      <c r="E407" s="10">
        <f t="shared" ca="1" si="19"/>
        <v>45</v>
      </c>
      <c r="F407" s="10" t="str">
        <f ca="1">VLOOKUP(PROJECTS[[#This Row],[Product_ID]],PRODUCTS[],2)</f>
        <v>Metal Tile</v>
      </c>
      <c r="G407" s="16">
        <f ca="1">VLOOKUP(B407,'CUSTOMERS'!$A$2:$G$201,7)</f>
        <v>44015</v>
      </c>
    </row>
    <row r="408" spans="1:7" x14ac:dyDescent="0.2">
      <c r="A408" s="9">
        <v>407</v>
      </c>
      <c r="B408" s="9">
        <f t="shared" ca="1" si="20"/>
        <v>12</v>
      </c>
      <c r="C408" s="23">
        <f t="shared" ca="1" si="18"/>
        <v>43642.72440463864</v>
      </c>
      <c r="D408" s="9" t="str">
        <f ca="1">_xlfn.CONCAT(VLOOKUP(RANDBETWEEN(1,7),PROJECTS!$J$3:$K$10,2),"",TRIM(RIGHT(SUBSTITUTE(F408," ",REPT(" ",100)),100)))</f>
        <v>Special Paw</v>
      </c>
      <c r="E408" s="9">
        <f t="shared" ca="1" si="19"/>
        <v>15</v>
      </c>
      <c r="F408" s="9" t="str">
        <f ca="1">VLOOKUP(PROJECTS[[#This Row],[Product_ID]],PRODUCTS[],2)</f>
        <v>Love Paw</v>
      </c>
      <c r="G408" s="14">
        <f ca="1">VLOOKUP(B408,'CUSTOMERS'!$A$2:$G$201,7)</f>
        <v>43359</v>
      </c>
    </row>
    <row r="409" spans="1:7" x14ac:dyDescent="0.2">
      <c r="A409" s="10">
        <v>408</v>
      </c>
      <c r="B409" s="10">
        <f t="shared" ca="1" si="20"/>
        <v>7</v>
      </c>
      <c r="C409" s="25">
        <f t="shared" ca="1" si="18"/>
        <v>44795.67116896723</v>
      </c>
      <c r="D409" s="10" t="str">
        <f ca="1">_xlfn.CONCAT(VLOOKUP(RANDBETWEEN(1,7),PROJECTS!$J$3:$K$10,2),"",TRIM(RIGHT(SUBSTITUTE(F409," ",REPT(" ",100)),100)))</f>
        <v>Cool Greatest</v>
      </c>
      <c r="E409" s="10">
        <f t="shared" ca="1" si="19"/>
        <v>18</v>
      </c>
      <c r="F409" s="10" t="str">
        <f ca="1">VLOOKUP(PROJECTS[[#This Row],[Product_ID]],PRODUCTS[],2)</f>
        <v>World's Greatest</v>
      </c>
      <c r="G409" s="16">
        <f ca="1">VLOOKUP(B409,'CUSTOMERS'!$A$2:$G$201,7)</f>
        <v>43895</v>
      </c>
    </row>
    <row r="410" spans="1:7" x14ac:dyDescent="0.2">
      <c r="A410" s="9">
        <v>409</v>
      </c>
      <c r="B410" s="9">
        <f t="shared" ca="1" si="20"/>
        <v>4</v>
      </c>
      <c r="C410" s="23">
        <f t="shared" ca="1" si="18"/>
        <v>44800.798083050839</v>
      </c>
      <c r="D410" s="9" t="str">
        <f ca="1">_xlfn.CONCAT(VLOOKUP(RANDBETWEEN(1,7),PROJECTS!$J$3:$K$10,2),"",TRIM(RIGHT(SUBSTITUTE(F410," ",REPT(" ",100)),100)))</f>
        <v>Cool Puzzle</v>
      </c>
      <c r="E410" s="9">
        <f t="shared" ca="1" si="19"/>
        <v>9</v>
      </c>
      <c r="F410" s="9" t="str">
        <f ca="1">VLOOKUP(PROJECTS[[#This Row],[Product_ID]],PRODUCTS[],2)</f>
        <v>Collage Puzzle</v>
      </c>
      <c r="G410" s="14">
        <f ca="1">VLOOKUP(B410,'CUSTOMERS'!$A$2:$G$201,7)</f>
        <v>44131</v>
      </c>
    </row>
    <row r="411" spans="1:7" x14ac:dyDescent="0.2">
      <c r="A411" s="10">
        <v>410</v>
      </c>
      <c r="B411" s="10">
        <f t="shared" ca="1" si="20"/>
        <v>199</v>
      </c>
      <c r="C411" s="25">
        <f t="shared" ca="1" si="18"/>
        <v>44390.479759804795</v>
      </c>
      <c r="D411" s="10" t="str">
        <f ca="1">_xlfn.CONCAT(VLOOKUP(RANDBETWEEN(1,7),PROJECTS!$J$3:$K$10,2),"",TRIM(RIGHT(SUBSTITUTE(F411," ",REPT(" ",100)),100)))</f>
        <v>Special Friend</v>
      </c>
      <c r="E411" s="10">
        <f t="shared" ca="1" si="19"/>
        <v>16</v>
      </c>
      <c r="F411" s="10" t="str">
        <f ca="1">VLOOKUP(PROJECTS[[#This Row],[Product_ID]],PRODUCTS[],2)</f>
        <v>My Best Friend</v>
      </c>
      <c r="G411" s="16">
        <f ca="1">VLOOKUP(B411,'CUSTOMERS'!$A$2:$G$201,7)</f>
        <v>43025</v>
      </c>
    </row>
    <row r="412" spans="1:7" x14ac:dyDescent="0.2">
      <c r="A412" s="9">
        <v>411</v>
      </c>
      <c r="B412" s="9">
        <f t="shared" ca="1" si="20"/>
        <v>128</v>
      </c>
      <c r="C412" s="23">
        <f t="shared" ca="1" si="18"/>
        <v>45303.406149995732</v>
      </c>
      <c r="D412" s="9" t="str">
        <f ca="1">_xlfn.CONCAT(VLOOKUP(RANDBETWEEN(1,7),PROJECTS!$J$3:$K$10,2),"",TRIM(RIGHT(SUBSTITUTE(F412," ",REPT(" ",100)),100)))</f>
        <v>Puzzle</v>
      </c>
      <c r="E412" s="9">
        <f t="shared" ca="1" si="19"/>
        <v>14</v>
      </c>
      <c r="F412" s="9" t="str">
        <f ca="1">VLOOKUP(PROJECTS[[#This Row],[Product_ID]],PRODUCTS[],2)</f>
        <v>Collage Puzzle</v>
      </c>
      <c r="G412" s="14">
        <f ca="1">VLOOKUP(B412,'CUSTOMERS'!$A$2:$G$201,7)</f>
        <v>44105</v>
      </c>
    </row>
    <row r="413" spans="1:7" x14ac:dyDescent="0.2">
      <c r="A413" s="10">
        <v>412</v>
      </c>
      <c r="B413" s="10">
        <f t="shared" ca="1" si="20"/>
        <v>196</v>
      </c>
      <c r="C413" s="25">
        <f t="shared" ca="1" si="18"/>
        <v>44879.301843275491</v>
      </c>
      <c r="D413" s="10" t="str">
        <f ca="1">_xlfn.CONCAT(VLOOKUP(RANDBETWEEN(1,7),PROJECTS!$J$3:$K$10,2),"",TRIM(RIGHT(SUBSTITUTE(F413," ",REPT(" ",100)),100)))</f>
        <v>Cheap Joy</v>
      </c>
      <c r="E413" s="10">
        <f t="shared" ca="1" si="19"/>
        <v>26</v>
      </c>
      <c r="F413" s="10" t="str">
        <f ca="1">VLOOKUP(PROJECTS[[#This Row],[Product_ID]],PRODUCTS[],2)</f>
        <v>Moments of Joy</v>
      </c>
      <c r="G413" s="16">
        <f ca="1">VLOOKUP(B413,'CUSTOMERS'!$A$2:$G$201,7)</f>
        <v>43392</v>
      </c>
    </row>
    <row r="414" spans="1:7" x14ac:dyDescent="0.2">
      <c r="A414" s="9">
        <v>413</v>
      </c>
      <c r="B414" s="9">
        <f t="shared" ca="1" si="20"/>
        <v>83</v>
      </c>
      <c r="C414" s="23">
        <f t="shared" ca="1" si="18"/>
        <v>44632.405662370176</v>
      </c>
      <c r="D414" s="9" t="str">
        <f ca="1">_xlfn.CONCAT(VLOOKUP(RANDBETWEEN(1,7),PROJECTS!$J$3:$K$10,2),"",TRIM(RIGHT(SUBSTITUTE(F414," ",REPT(" ",100)),100)))</f>
        <v>Tile</v>
      </c>
      <c r="E414" s="9">
        <f t="shared" ca="1" si="19"/>
        <v>45</v>
      </c>
      <c r="F414" s="9" t="str">
        <f ca="1">VLOOKUP(PROJECTS[[#This Row],[Product_ID]],PRODUCTS[],2)</f>
        <v>Metal Tile</v>
      </c>
      <c r="G414" s="14">
        <f ca="1">VLOOKUP(B414,'CUSTOMERS'!$A$2:$G$201,7)</f>
        <v>43479</v>
      </c>
    </row>
    <row r="415" spans="1:7" x14ac:dyDescent="0.2">
      <c r="A415" s="10">
        <v>414</v>
      </c>
      <c r="B415" s="10">
        <f t="shared" ca="1" si="20"/>
        <v>154</v>
      </c>
      <c r="C415" s="25">
        <f t="shared" ca="1" si="18"/>
        <v>43807.319756353638</v>
      </c>
      <c r="D415" s="10" t="str">
        <f ca="1">_xlfn.CONCAT(VLOOKUP(RANDBETWEEN(1,7),PROJECTS!$J$3:$K$10,2),"",TRIM(RIGHT(SUBSTITUTE(F415," ",REPT(" ",100)),100)))</f>
        <v>Special Diary</v>
      </c>
      <c r="E415" s="10">
        <f t="shared" ca="1" si="19"/>
        <v>50</v>
      </c>
      <c r="F415" s="10" t="str">
        <f ca="1">VLOOKUP(PROJECTS[[#This Row],[Product_ID]],PRODUCTS[],2)</f>
        <v>Dear Diary</v>
      </c>
      <c r="G415" s="16">
        <f ca="1">VLOOKUP(B415,'CUSTOMERS'!$A$2:$G$201,7)</f>
        <v>43018</v>
      </c>
    </row>
    <row r="416" spans="1:7" x14ac:dyDescent="0.2">
      <c r="A416" s="9">
        <v>415</v>
      </c>
      <c r="B416" s="9">
        <f t="shared" ca="1" si="20"/>
        <v>65</v>
      </c>
      <c r="C416" s="23">
        <f t="shared" ca="1" si="18"/>
        <v>45266.441953102425</v>
      </c>
      <c r="D416" s="9" t="str">
        <f ca="1">_xlfn.CONCAT(VLOOKUP(RANDBETWEEN(1,7),PROJECTS!$J$3:$K$10,2),"",TRIM(RIGHT(SUBSTITUTE(F416," ",REPT(" ",100)),100)))</f>
        <v>Tile</v>
      </c>
      <c r="E416" s="9">
        <f t="shared" ca="1" si="19"/>
        <v>44</v>
      </c>
      <c r="F416" s="9" t="str">
        <f ca="1">VLOOKUP(PROJECTS[[#This Row],[Product_ID]],PRODUCTS[],2)</f>
        <v>Metal Tile</v>
      </c>
      <c r="G416" s="14">
        <f ca="1">VLOOKUP(B416,'CUSTOMERS'!$A$2:$G$201,7)</f>
        <v>43986</v>
      </c>
    </row>
    <row r="417" spans="1:7" x14ac:dyDescent="0.2">
      <c r="A417" s="10">
        <v>416</v>
      </c>
      <c r="B417" s="10">
        <f t="shared" ca="1" si="20"/>
        <v>46</v>
      </c>
      <c r="C417" s="25">
        <f t="shared" ca="1" si="18"/>
        <v>44056.327393392312</v>
      </c>
      <c r="D417" s="10" t="str">
        <f ca="1">_xlfn.CONCAT(VLOOKUP(RANDBETWEEN(1,7),PROJECTS!$J$3:$K$10,2),"",TRIM(RIGHT(SUBSTITUTE(F417," ",REPT(" ",100)),100)))</f>
        <v>Unusual Calendar</v>
      </c>
      <c r="E417" s="10">
        <f t="shared" ca="1" si="19"/>
        <v>6</v>
      </c>
      <c r="F417" s="10" t="str">
        <f ca="1">VLOOKUP(PROJECTS[[#This Row],[Product_ID]],PRODUCTS[],2)</f>
        <v>White Calendar</v>
      </c>
      <c r="G417" s="16">
        <f ca="1">VLOOKUP(B417,'CUSTOMERS'!$A$2:$G$201,7)</f>
        <v>43992</v>
      </c>
    </row>
    <row r="418" spans="1:7" x14ac:dyDescent="0.2">
      <c r="A418" s="9">
        <v>417</v>
      </c>
      <c r="B418" s="9">
        <f t="shared" ca="1" si="20"/>
        <v>158</v>
      </c>
      <c r="C418" s="23">
        <f t="shared" ca="1" si="18"/>
        <v>44374.181678486952</v>
      </c>
      <c r="D418" s="9" t="str">
        <f ca="1">_xlfn.CONCAT(VLOOKUP(RANDBETWEEN(1,7),PROJECTS!$J$3:$K$10,2),"",TRIM(RIGHT(SUBSTITUTE(F418," ",REPT(" ",100)),100)))</f>
        <v>Cool Thankful</v>
      </c>
      <c r="E418" s="9">
        <f t="shared" ca="1" si="19"/>
        <v>31</v>
      </c>
      <c r="F418" s="9" t="str">
        <f ca="1">VLOOKUP(PROJECTS[[#This Row],[Product_ID]],PRODUCTS[],2)</f>
        <v>So Thankful</v>
      </c>
      <c r="G418" s="14">
        <f ca="1">VLOOKUP(B418,'CUSTOMERS'!$A$2:$G$201,7)</f>
        <v>43535</v>
      </c>
    </row>
    <row r="419" spans="1:7" x14ac:dyDescent="0.2">
      <c r="A419" s="10">
        <v>418</v>
      </c>
      <c r="B419" s="10">
        <f t="shared" ca="1" si="20"/>
        <v>24</v>
      </c>
      <c r="C419" s="25">
        <f t="shared" ca="1" si="18"/>
        <v>45496.962678689342</v>
      </c>
      <c r="D419" s="10" t="str">
        <f ca="1">_xlfn.CONCAT(VLOOKUP(RANDBETWEEN(1,7),PROJECTS!$J$3:$K$10,2),"",TRIM(RIGHT(SUBSTITUTE(F419," ",REPT(" ",100)),100)))</f>
        <v>Special Tile</v>
      </c>
      <c r="E419" s="10">
        <f t="shared" ca="1" si="19"/>
        <v>44</v>
      </c>
      <c r="F419" s="10" t="str">
        <f ca="1">VLOOKUP(PROJECTS[[#This Row],[Product_ID]],PRODUCTS[],2)</f>
        <v>Metal Tile</v>
      </c>
      <c r="G419" s="16">
        <f ca="1">VLOOKUP(B419,'CUSTOMERS'!$A$2:$G$201,7)</f>
        <v>44091</v>
      </c>
    </row>
    <row r="420" spans="1:7" x14ac:dyDescent="0.2">
      <c r="A420" s="9">
        <v>419</v>
      </c>
      <c r="B420" s="9">
        <f t="shared" ca="1" si="20"/>
        <v>183</v>
      </c>
      <c r="C420" s="23">
        <f t="shared" ca="1" si="18"/>
        <v>43774.886761911395</v>
      </c>
      <c r="D420" s="9" t="str">
        <f ca="1">_xlfn.CONCAT(VLOOKUP(RANDBETWEEN(1,7),PROJECTS!$J$3:$K$10,2),"",TRIM(RIGHT(SUBSTITUTE(F420," ",REPT(" ",100)),100)))</f>
        <v>Cool Star</v>
      </c>
      <c r="E420" s="9">
        <f t="shared" ca="1" si="19"/>
        <v>34</v>
      </c>
      <c r="F420" s="9" t="str">
        <f ca="1">VLOOKUP(PROJECTS[[#This Row],[Product_ID]],PRODUCTS[],2)</f>
        <v>Elegant Star</v>
      </c>
      <c r="G420" s="14">
        <f ca="1">VLOOKUP(B420,'CUSTOMERS'!$A$2:$G$201,7)</f>
        <v>42824</v>
      </c>
    </row>
    <row r="421" spans="1:7" x14ac:dyDescent="0.2">
      <c r="A421" s="10">
        <v>420</v>
      </c>
      <c r="B421" s="10">
        <f t="shared" ca="1" si="20"/>
        <v>65</v>
      </c>
      <c r="C421" s="25">
        <f t="shared" ca="1" si="18"/>
        <v>45465.755691634309</v>
      </c>
      <c r="D421" s="10" t="str">
        <f ca="1">_xlfn.CONCAT(VLOOKUP(RANDBETWEEN(1,7),PROJECTS!$J$3:$K$10,2),"",TRIM(RIGHT(SUBSTITUTE(F421," ",REPT(" ",100)),100)))</f>
        <v>Cool Hamsah</v>
      </c>
      <c r="E421" s="10">
        <f t="shared" ca="1" si="19"/>
        <v>39</v>
      </c>
      <c r="F421" s="10" t="str">
        <f ca="1">VLOOKUP(PROJECTS[[#This Row],[Product_ID]],PRODUCTS[],2)</f>
        <v>Hamsah</v>
      </c>
      <c r="G421" s="16">
        <f ca="1">VLOOKUP(B421,'CUSTOMERS'!$A$2:$G$201,7)</f>
        <v>43986</v>
      </c>
    </row>
    <row r="422" spans="1:7" x14ac:dyDescent="0.2">
      <c r="A422" s="9">
        <v>421</v>
      </c>
      <c r="B422" s="9">
        <f t="shared" ca="1" si="20"/>
        <v>45</v>
      </c>
      <c r="C422" s="23">
        <f t="shared" ca="1" si="18"/>
        <v>45270.936962805376</v>
      </c>
      <c r="D422" s="9" t="str">
        <f ca="1">_xlfn.CONCAT(VLOOKUP(RANDBETWEEN(1,7),PROJECTS!$J$3:$K$10,2),"",TRIM(RIGHT(SUBSTITUTE(F422," ",REPT(" ",100)),100)))</f>
        <v>Pillow</v>
      </c>
      <c r="E422" s="9">
        <f t="shared" ca="1" si="19"/>
        <v>35</v>
      </c>
      <c r="F422" s="9" t="str">
        <f ca="1">VLOOKUP(PROJECTS[[#This Row],[Product_ID]],PRODUCTS[],2)</f>
        <v>Indoor Pillow</v>
      </c>
      <c r="G422" s="14">
        <f ca="1">VLOOKUP(B422,'CUSTOMERS'!$A$2:$G$201,7)</f>
        <v>42874</v>
      </c>
    </row>
    <row r="423" spans="1:7" x14ac:dyDescent="0.2">
      <c r="A423" s="10">
        <v>422</v>
      </c>
      <c r="B423" s="10">
        <f t="shared" ca="1" si="20"/>
        <v>66</v>
      </c>
      <c r="C423" s="25">
        <f t="shared" ca="1" si="18"/>
        <v>44706.307390558344</v>
      </c>
      <c r="D423" s="10" t="str">
        <f ca="1">_xlfn.CONCAT(VLOOKUP(RANDBETWEEN(1,7),PROJECTS!$J$3:$K$10,2),"",TRIM(RIGHT(SUBSTITUTE(F423," ",REPT(" ",100)),100)))</f>
        <v>Unusual Pillow</v>
      </c>
      <c r="E423" s="10">
        <f t="shared" ca="1" si="19"/>
        <v>36</v>
      </c>
      <c r="F423" s="10" t="str">
        <f ca="1">VLOOKUP(PROJECTS[[#This Row],[Product_ID]],PRODUCTS[],2)</f>
        <v>Flight Pillow</v>
      </c>
      <c r="G423" s="16">
        <f ca="1">VLOOKUP(B423,'CUSTOMERS'!$A$2:$G$201,7)</f>
        <v>43198</v>
      </c>
    </row>
    <row r="424" spans="1:7" x14ac:dyDescent="0.2">
      <c r="A424" s="9">
        <v>423</v>
      </c>
      <c r="B424" s="9">
        <f t="shared" ca="1" si="20"/>
        <v>182</v>
      </c>
      <c r="C424" s="23">
        <f t="shared" ca="1" si="18"/>
        <v>44399.075972781109</v>
      </c>
      <c r="D424" s="9" t="str">
        <f ca="1">_xlfn.CONCAT(VLOOKUP(RANDBETWEEN(1,7),PROJECTS!$J$3:$K$10,2),"",TRIM(RIGHT(SUBSTITUTE(F424," ",REPT(" ",100)),100)))</f>
        <v>Some Calendar</v>
      </c>
      <c r="E424" s="9">
        <f t="shared" ca="1" si="19"/>
        <v>7</v>
      </c>
      <c r="F424" s="9" t="str">
        <f ca="1">VLOOKUP(PROJECTS[[#This Row],[Product_ID]],PRODUCTS[],2)</f>
        <v>Modern Calendar</v>
      </c>
      <c r="G424" s="14">
        <f ca="1">VLOOKUP(B424,'CUSTOMERS'!$A$2:$G$201,7)</f>
        <v>44139</v>
      </c>
    </row>
    <row r="425" spans="1:7" x14ac:dyDescent="0.2">
      <c r="A425" s="10">
        <v>424</v>
      </c>
      <c r="B425" s="10">
        <f t="shared" ca="1" si="20"/>
        <v>167</v>
      </c>
      <c r="C425" s="25">
        <f t="shared" ca="1" si="18"/>
        <v>44266.16658916411</v>
      </c>
      <c r="D425" s="10" t="str">
        <f ca="1">_xlfn.CONCAT(VLOOKUP(RANDBETWEEN(1,7),PROJECTS!$J$3:$K$10,2),"",TRIM(RIGHT(SUBSTITUTE(F425," ",REPT(" ",100)),100)))</f>
        <v>Cool Hoodie</v>
      </c>
      <c r="E425" s="10">
        <f t="shared" ca="1" si="19"/>
        <v>20</v>
      </c>
      <c r="F425" s="10" t="str">
        <f ca="1">VLOOKUP(PROJECTS[[#This Row],[Product_ID]],PRODUCTS[],2)</f>
        <v>Hoodie</v>
      </c>
      <c r="G425" s="16">
        <f ca="1">VLOOKUP(B425,'CUSTOMERS'!$A$2:$G$201,7)</f>
        <v>43470</v>
      </c>
    </row>
    <row r="426" spans="1:7" x14ac:dyDescent="0.2">
      <c r="A426" s="9">
        <v>425</v>
      </c>
      <c r="B426" s="9">
        <f t="shared" ca="1" si="20"/>
        <v>158</v>
      </c>
      <c r="C426" s="23">
        <f t="shared" ca="1" si="18"/>
        <v>45140.339703515288</v>
      </c>
      <c r="D426" s="9" t="str">
        <f ca="1">_xlfn.CONCAT(VLOOKUP(RANDBETWEEN(1,7),PROJECTS!$J$3:$K$10,2),"",TRIM(RIGHT(SUBSTITUTE(F426," ",REPT(" ",100)),100)))</f>
        <v>Unusual Puzzle</v>
      </c>
      <c r="E426" s="9">
        <f t="shared" ca="1" si="19"/>
        <v>14</v>
      </c>
      <c r="F426" s="9" t="str">
        <f ca="1">VLOOKUP(PROJECTS[[#This Row],[Product_ID]],PRODUCTS[],2)</f>
        <v>Collage Puzzle</v>
      </c>
      <c r="G426" s="14">
        <f ca="1">VLOOKUP(B426,'CUSTOMERS'!$A$2:$G$201,7)</f>
        <v>43535</v>
      </c>
    </row>
    <row r="427" spans="1:7" x14ac:dyDescent="0.2">
      <c r="A427" s="10">
        <v>426</v>
      </c>
      <c r="B427" s="10">
        <f t="shared" ca="1" si="20"/>
        <v>43</v>
      </c>
      <c r="C427" s="25">
        <f t="shared" ca="1" si="18"/>
        <v>44648.93992659275</v>
      </c>
      <c r="D427" s="10" t="str">
        <f ca="1">_xlfn.CONCAT(VLOOKUP(RANDBETWEEN(1,7),PROJECTS!$J$3:$K$10,2),"",TRIM(RIGHT(SUBSTITUTE(F427," ",REPT(" ",100)),100)))</f>
        <v>Booyah</v>
      </c>
      <c r="E427" s="10">
        <f t="shared" ca="1" si="19"/>
        <v>29</v>
      </c>
      <c r="F427" s="10" t="str">
        <f ca="1">VLOOKUP(PROJECTS[[#This Row],[Product_ID]],PRODUCTS[],2)</f>
        <v>Booyah</v>
      </c>
      <c r="G427" s="16">
        <f ca="1">VLOOKUP(B427,'CUSTOMERS'!$A$2:$G$201,7)</f>
        <v>43989</v>
      </c>
    </row>
    <row r="428" spans="1:7" x14ac:dyDescent="0.2">
      <c r="A428" s="9">
        <v>427</v>
      </c>
      <c r="B428" s="9">
        <f t="shared" ca="1" si="20"/>
        <v>12</v>
      </c>
      <c r="C428" s="23">
        <f t="shared" ca="1" si="18"/>
        <v>44485.413237276887</v>
      </c>
      <c r="D428" s="9" t="str">
        <f ca="1">_xlfn.CONCAT(VLOOKUP(RANDBETWEEN(1,7),PROJECTS!$J$3:$K$10,2),"",TRIM(RIGHT(SUBSTITUTE(F428," ",REPT(" ",100)),100)))</f>
        <v>Hamsah</v>
      </c>
      <c r="E428" s="9">
        <f t="shared" ca="1" si="19"/>
        <v>38</v>
      </c>
      <c r="F428" s="9" t="str">
        <f ca="1">VLOOKUP(PROJECTS[[#This Row],[Product_ID]],PRODUCTS[],2)</f>
        <v>Hamsah</v>
      </c>
      <c r="G428" s="14">
        <f ca="1">VLOOKUP(B428,'CUSTOMERS'!$A$2:$G$201,7)</f>
        <v>43359</v>
      </c>
    </row>
    <row r="429" spans="1:7" x14ac:dyDescent="0.2">
      <c r="A429" s="10">
        <v>428</v>
      </c>
      <c r="B429" s="10">
        <f t="shared" ca="1" si="20"/>
        <v>50</v>
      </c>
      <c r="C429" s="25">
        <f t="shared" ca="1" si="18"/>
        <v>43026.397980726564</v>
      </c>
      <c r="D429" s="10" t="str">
        <f ca="1">_xlfn.CONCAT(VLOOKUP(RANDBETWEEN(1,7),PROJECTS!$J$3:$K$10,2),"",TRIM(RIGHT(SUBSTITUTE(F429," ",REPT(" ",100)),100)))</f>
        <v>Special Bottle</v>
      </c>
      <c r="E429" s="10">
        <f t="shared" ca="1" si="19"/>
        <v>2</v>
      </c>
      <c r="F429" s="10" t="str">
        <f ca="1">VLOOKUP(PROJECTS[[#This Row],[Product_ID]],PRODUCTS[],2)</f>
        <v>Water Bottle</v>
      </c>
      <c r="G429" s="16">
        <f ca="1">VLOOKUP(B429,'CUSTOMERS'!$A$2:$G$201,7)</f>
        <v>42984</v>
      </c>
    </row>
    <row r="430" spans="1:7" x14ac:dyDescent="0.2">
      <c r="A430" s="9">
        <v>429</v>
      </c>
      <c r="B430" s="9">
        <f t="shared" ca="1" si="20"/>
        <v>134</v>
      </c>
      <c r="C430" s="23">
        <f t="shared" ca="1" si="18"/>
        <v>44487.728087346506</v>
      </c>
      <c r="D430" s="9" t="str">
        <f ca="1">_xlfn.CONCAT(VLOOKUP(RANDBETWEEN(1,7),PROJECTS!$J$3:$K$10,2),"",TRIM(RIGHT(SUBSTITUTE(F430," ",REPT(" ",100)),100)))</f>
        <v>Cool Hoodie</v>
      </c>
      <c r="E430" s="9">
        <f t="shared" ca="1" si="19"/>
        <v>20</v>
      </c>
      <c r="F430" s="9" t="str">
        <f ca="1">VLOOKUP(PROJECTS[[#This Row],[Product_ID]],PRODUCTS[],2)</f>
        <v>Hoodie</v>
      </c>
      <c r="G430" s="14">
        <f ca="1">VLOOKUP(B430,'CUSTOMERS'!$A$2:$G$201,7)</f>
        <v>43888</v>
      </c>
    </row>
    <row r="431" spans="1:7" x14ac:dyDescent="0.2">
      <c r="A431" s="10">
        <v>430</v>
      </c>
      <c r="B431" s="10">
        <f t="shared" ca="1" si="20"/>
        <v>66</v>
      </c>
      <c r="C431" s="25">
        <f t="shared" ca="1" si="18"/>
        <v>44941.518256074123</v>
      </c>
      <c r="D431" s="10" t="str">
        <f ca="1">_xlfn.CONCAT(VLOOKUP(RANDBETWEEN(1,7),PROJECTS!$J$3:$K$10,2),"",TRIM(RIGHT(SUBSTITUTE(F431," ",REPT(" ",100)),100)))</f>
        <v>Some Calendar</v>
      </c>
      <c r="E431" s="10">
        <f t="shared" ca="1" si="19"/>
        <v>3</v>
      </c>
      <c r="F431" s="10" t="str">
        <f ca="1">VLOOKUP(PROJECTS[[#This Row],[Product_ID]],PRODUCTS[],2)</f>
        <v>White Calendar</v>
      </c>
      <c r="G431" s="16">
        <f ca="1">VLOOKUP(B431,'CUSTOMERS'!$A$2:$G$201,7)</f>
        <v>43198</v>
      </c>
    </row>
    <row r="432" spans="1:7" x14ac:dyDescent="0.2">
      <c r="A432" s="9">
        <v>431</v>
      </c>
      <c r="B432" s="9">
        <f t="shared" ca="1" si="20"/>
        <v>92</v>
      </c>
      <c r="C432" s="23">
        <f t="shared" ca="1" si="18"/>
        <v>45402.683699142814</v>
      </c>
      <c r="D432" s="9" t="str">
        <f ca="1">_xlfn.CONCAT(VLOOKUP(RANDBETWEEN(1,7),PROJECTS!$J$3:$K$10,2),"",TRIM(RIGHT(SUBSTITUTE(F432," ",REPT(" ",100)),100)))</f>
        <v>Some Cocktails</v>
      </c>
      <c r="E432" s="9">
        <f t="shared" ca="1" si="19"/>
        <v>28</v>
      </c>
      <c r="F432" s="9" t="str">
        <f ca="1">VLOOKUP(PROJECTS[[#This Row],[Product_ID]],PRODUCTS[],2)</f>
        <v>Haunted Cocktails</v>
      </c>
      <c r="G432" s="14">
        <f ca="1">VLOOKUP(B432,'CUSTOMERS'!$A$2:$G$201,7)</f>
        <v>43999</v>
      </c>
    </row>
    <row r="433" spans="1:7" x14ac:dyDescent="0.2">
      <c r="A433" s="10">
        <v>432</v>
      </c>
      <c r="B433" s="10">
        <f t="shared" ca="1" si="20"/>
        <v>200</v>
      </c>
      <c r="C433" s="25">
        <f t="shared" ca="1" si="18"/>
        <v>45459.193491766229</v>
      </c>
      <c r="D433" s="10" t="str">
        <f ca="1">_xlfn.CONCAT(VLOOKUP(RANDBETWEEN(1,7),PROJECTS!$J$3:$K$10,2),"",TRIM(RIGHT(SUBSTITUTE(F433," ",REPT(" ",100)),100)))</f>
        <v>Special Pawprint</v>
      </c>
      <c r="E433" s="10">
        <f t="shared" ca="1" si="19"/>
        <v>17</v>
      </c>
      <c r="F433" s="10" t="str">
        <f ca="1">VLOOKUP(PROJECTS[[#This Row],[Product_ID]],PRODUCTS[],2)</f>
        <v>Pawprint</v>
      </c>
      <c r="G433" s="16">
        <f ca="1">VLOOKUP(B433,'CUSTOMERS'!$A$2:$G$201,7)</f>
        <v>44057</v>
      </c>
    </row>
    <row r="434" spans="1:7" x14ac:dyDescent="0.2">
      <c r="A434" s="9">
        <v>433</v>
      </c>
      <c r="B434" s="9">
        <f t="shared" ca="1" si="20"/>
        <v>198</v>
      </c>
      <c r="C434" s="23">
        <f t="shared" ca="1" si="18"/>
        <v>43332.845839855312</v>
      </c>
      <c r="D434" s="9" t="str">
        <f ca="1">_xlfn.CONCAT(VLOOKUP(RANDBETWEEN(1,7),PROJECTS!$J$3:$K$10,2),"",TRIM(RIGHT(SUBSTITUTE(F434," ",REPT(" ",100)),100)))</f>
        <v>Unusual Puzzle</v>
      </c>
      <c r="E434" s="9">
        <f t="shared" ca="1" si="19"/>
        <v>11</v>
      </c>
      <c r="F434" s="9" t="str">
        <f ca="1">VLOOKUP(PROJECTS[[#This Row],[Product_ID]],PRODUCTS[],2)</f>
        <v>Collage Puzzle</v>
      </c>
      <c r="G434" s="14">
        <f ca="1">VLOOKUP(B434,'CUSTOMERS'!$A$2:$G$201,7)</f>
        <v>42834</v>
      </c>
    </row>
    <row r="435" spans="1:7" x14ac:dyDescent="0.2">
      <c r="A435" s="10">
        <v>434</v>
      </c>
      <c r="B435" s="10">
        <f t="shared" ca="1" si="20"/>
        <v>14</v>
      </c>
      <c r="C435" s="25">
        <f t="shared" ca="1" si="18"/>
        <v>44577.7005403851</v>
      </c>
      <c r="D435" s="10" t="str">
        <f ca="1">_xlfn.CONCAT(VLOOKUP(RANDBETWEEN(1,7),PROJECTS!$J$3:$K$10,2),"",TRIM(RIGHT(SUBSTITUTE(F435," ",REPT(" ",100)),100)))</f>
        <v>Cocktails</v>
      </c>
      <c r="E435" s="10">
        <f t="shared" ca="1" si="19"/>
        <v>28</v>
      </c>
      <c r="F435" s="10" t="str">
        <f ca="1">VLOOKUP(PROJECTS[[#This Row],[Product_ID]],PRODUCTS[],2)</f>
        <v>Haunted Cocktails</v>
      </c>
      <c r="G435" s="16">
        <f ca="1">VLOOKUP(B435,'CUSTOMERS'!$A$2:$G$201,7)</f>
        <v>43139</v>
      </c>
    </row>
    <row r="436" spans="1:7" x14ac:dyDescent="0.2">
      <c r="A436" s="9">
        <v>435</v>
      </c>
      <c r="B436" s="9">
        <f t="shared" ca="1" si="20"/>
        <v>198</v>
      </c>
      <c r="C436" s="23">
        <f t="shared" ca="1" si="18"/>
        <v>43775.970205214588</v>
      </c>
      <c r="D436" s="9" t="str">
        <f ca="1">_xlfn.CONCAT(VLOOKUP(RANDBETWEEN(1,7),PROJECTS!$J$3:$K$10,2),"",TRIM(RIGHT(SUBSTITUTE(F436," ",REPT(" ",100)),100)))</f>
        <v>Unusual Again</v>
      </c>
      <c r="E436" s="9">
        <f t="shared" ca="1" si="19"/>
        <v>27</v>
      </c>
      <c r="F436" s="9" t="str">
        <f ca="1">VLOOKUP(PROJECTS[[#This Row],[Product_ID]],PRODUCTS[],2)</f>
        <v>Together Again</v>
      </c>
      <c r="G436" s="14">
        <f ca="1">VLOOKUP(B436,'CUSTOMERS'!$A$2:$G$201,7)</f>
        <v>42834</v>
      </c>
    </row>
    <row r="437" spans="1:7" x14ac:dyDescent="0.2">
      <c r="A437" s="10">
        <v>436</v>
      </c>
      <c r="B437" s="10">
        <f t="shared" ca="1" si="20"/>
        <v>16</v>
      </c>
      <c r="C437" s="25">
        <f t="shared" ca="1" si="18"/>
        <v>44350.807288926459</v>
      </c>
      <c r="D437" s="10" t="str">
        <f ca="1">_xlfn.CONCAT(VLOOKUP(RANDBETWEEN(1,7),PROJECTS!$J$3:$K$10,2),"",TRIM(RIGHT(SUBSTITUTE(F437," ",REPT(" ",100)),100)))</f>
        <v>Some Hoodie</v>
      </c>
      <c r="E437" s="10">
        <f t="shared" ca="1" si="19"/>
        <v>20</v>
      </c>
      <c r="F437" s="10" t="str">
        <f ca="1">VLOOKUP(PROJECTS[[#This Row],[Product_ID]],PRODUCTS[],2)</f>
        <v>Hoodie</v>
      </c>
      <c r="G437" s="16">
        <f ca="1">VLOOKUP(B437,'CUSTOMERS'!$A$2:$G$201,7)</f>
        <v>43017</v>
      </c>
    </row>
    <row r="438" spans="1:7" x14ac:dyDescent="0.2">
      <c r="A438" s="9">
        <v>437</v>
      </c>
      <c r="B438" s="9">
        <f t="shared" ca="1" si="20"/>
        <v>79</v>
      </c>
      <c r="C438" s="23">
        <f t="shared" ca="1" si="18"/>
        <v>45035.857625290038</v>
      </c>
      <c r="D438" s="9" t="str">
        <f ca="1">_xlfn.CONCAT(VLOOKUP(RANDBETWEEN(1,7),PROJECTS!$J$3:$K$10,2),"",TRIM(RIGHT(SUBSTITUTE(F438," ",REPT(" ",100)),100)))</f>
        <v>Puzzle</v>
      </c>
      <c r="E438" s="9">
        <f t="shared" ca="1" si="19"/>
        <v>14</v>
      </c>
      <c r="F438" s="9" t="str">
        <f ca="1">VLOOKUP(PROJECTS[[#This Row],[Product_ID]],PRODUCTS[],2)</f>
        <v>Collage Puzzle</v>
      </c>
      <c r="G438" s="14">
        <f ca="1">VLOOKUP(B438,'CUSTOMERS'!$A$2:$G$201,7)</f>
        <v>43255</v>
      </c>
    </row>
    <row r="439" spans="1:7" x14ac:dyDescent="0.2">
      <c r="A439" s="10">
        <v>438</v>
      </c>
      <c r="B439" s="10">
        <f t="shared" ca="1" si="20"/>
        <v>119</v>
      </c>
      <c r="C439" s="25">
        <f t="shared" ca="1" si="18"/>
        <v>44987.978528528663</v>
      </c>
      <c r="D439" s="10" t="str">
        <f ca="1">_xlfn.CONCAT(VLOOKUP(RANDBETWEEN(1,7),PROJECTS!$J$3:$K$10,2),"",TRIM(RIGHT(SUBSTITUTE(F439," ",REPT(" ",100)),100)))</f>
        <v>Cool Calendar</v>
      </c>
      <c r="E439" s="10">
        <f t="shared" ca="1" si="19"/>
        <v>8</v>
      </c>
      <c r="F439" s="10" t="str">
        <f ca="1">VLOOKUP(PROJECTS[[#This Row],[Product_ID]],PRODUCTS[],2)</f>
        <v>Wall Calendar</v>
      </c>
      <c r="G439" s="16">
        <f ca="1">VLOOKUP(B439,'CUSTOMERS'!$A$2:$G$201,7)</f>
        <v>43415</v>
      </c>
    </row>
    <row r="440" spans="1:7" x14ac:dyDescent="0.2">
      <c r="A440" s="9">
        <v>439</v>
      </c>
      <c r="B440" s="9">
        <f t="shared" ca="1" si="20"/>
        <v>54</v>
      </c>
      <c r="C440" s="23">
        <f t="shared" ca="1" si="18"/>
        <v>43594.631133649149</v>
      </c>
      <c r="D440" s="9" t="str">
        <f ca="1">_xlfn.CONCAT(VLOOKUP(RANDBETWEEN(1,7),PROJECTS!$J$3:$K$10,2),"",TRIM(RIGHT(SUBSTITUTE(F440," ",REPT(" ",100)),100)))</f>
        <v>Cool Print</v>
      </c>
      <c r="E440" s="9">
        <f t="shared" ca="1" si="19"/>
        <v>40</v>
      </c>
      <c r="F440" s="9" t="str">
        <f ca="1">VLOOKUP(PROJECTS[[#This Row],[Product_ID]],PRODUCTS[],2)</f>
        <v>Acrylic Print</v>
      </c>
      <c r="G440" s="14">
        <f ca="1">VLOOKUP(B440,'CUSTOMERS'!$A$2:$G$201,7)</f>
        <v>42872</v>
      </c>
    </row>
    <row r="441" spans="1:7" x14ac:dyDescent="0.2">
      <c r="A441" s="10">
        <v>440</v>
      </c>
      <c r="B441" s="10">
        <f t="shared" ca="1" si="20"/>
        <v>90</v>
      </c>
      <c r="C441" s="25">
        <f t="shared" ca="1" si="18"/>
        <v>44838.526000464655</v>
      </c>
      <c r="D441" s="10" t="str">
        <f ca="1">_xlfn.CONCAT(VLOOKUP(RANDBETWEEN(1,7),PROJECTS!$J$3:$K$10,2),"",TRIM(RIGHT(SUBSTITUTE(F441," ",REPT(" ",100)),100)))</f>
        <v>Some Tile</v>
      </c>
      <c r="E441" s="10">
        <f t="shared" ca="1" si="19"/>
        <v>47</v>
      </c>
      <c r="F441" s="10" t="str">
        <f ca="1">VLOOKUP(PROJECTS[[#This Row],[Product_ID]],PRODUCTS[],2)</f>
        <v>Canvas Tile</v>
      </c>
      <c r="G441" s="16">
        <f ca="1">VLOOKUP(B441,'CUSTOMERS'!$A$2:$G$201,7)</f>
        <v>44015</v>
      </c>
    </row>
    <row r="442" spans="1:7" x14ac:dyDescent="0.2">
      <c r="A442" s="9">
        <v>441</v>
      </c>
      <c r="B442" s="9">
        <f t="shared" ca="1" si="20"/>
        <v>92</v>
      </c>
      <c r="C442" s="23">
        <f t="shared" ca="1" si="18"/>
        <v>44493.080921876259</v>
      </c>
      <c r="D442" s="9" t="str">
        <f ca="1">_xlfn.CONCAT(VLOOKUP(RANDBETWEEN(1,7),PROJECTS!$J$3:$K$10,2),"",TRIM(RIGHT(SUBSTITUTE(F442," ",REPT(" ",100)),100)))</f>
        <v>Unusual Puzzle</v>
      </c>
      <c r="E442" s="9">
        <f t="shared" ca="1" si="19"/>
        <v>11</v>
      </c>
      <c r="F442" s="9" t="str">
        <f ca="1">VLOOKUP(PROJECTS[[#This Row],[Product_ID]],PRODUCTS[],2)</f>
        <v>Collage Puzzle</v>
      </c>
      <c r="G442" s="14">
        <f ca="1">VLOOKUP(B442,'CUSTOMERS'!$A$2:$G$201,7)</f>
        <v>43999</v>
      </c>
    </row>
    <row r="443" spans="1:7" x14ac:dyDescent="0.2">
      <c r="A443" s="10">
        <v>442</v>
      </c>
      <c r="B443" s="10">
        <f t="shared" ca="1" si="20"/>
        <v>66</v>
      </c>
      <c r="C443" s="25">
        <f t="shared" ca="1" si="18"/>
        <v>45408.795439282352</v>
      </c>
      <c r="D443" s="10" t="str">
        <f ca="1">_xlfn.CONCAT(VLOOKUP(RANDBETWEEN(1,7),PROJECTS!$J$3:$K$10,2),"",TRIM(RIGHT(SUBSTITUTE(F443," ",REPT(" ",100)),100)))</f>
        <v>Cheap Diary</v>
      </c>
      <c r="E443" s="10">
        <f t="shared" ca="1" si="19"/>
        <v>50</v>
      </c>
      <c r="F443" s="10" t="str">
        <f ca="1">VLOOKUP(PROJECTS[[#This Row],[Product_ID]],PRODUCTS[],2)</f>
        <v>Dear Diary</v>
      </c>
      <c r="G443" s="16">
        <f ca="1">VLOOKUP(B443,'CUSTOMERS'!$A$2:$G$201,7)</f>
        <v>43198</v>
      </c>
    </row>
    <row r="444" spans="1:7" x14ac:dyDescent="0.2">
      <c r="A444" s="9">
        <v>443</v>
      </c>
      <c r="B444" s="9">
        <f t="shared" ca="1" si="20"/>
        <v>84</v>
      </c>
      <c r="C444" s="23">
        <f t="shared" ca="1" si="18"/>
        <v>45150.466675890988</v>
      </c>
      <c r="D444" s="9" t="str">
        <f ca="1">_xlfn.CONCAT(VLOOKUP(RANDBETWEEN(1,7),PROJECTS!$J$3:$K$10,2),"",TRIM(RIGHT(SUBSTITUTE(F444," ",REPT(" ",100)),100)))</f>
        <v>Mug</v>
      </c>
      <c r="E444" s="9">
        <f t="shared" ca="1" si="19"/>
        <v>21</v>
      </c>
      <c r="F444" s="9" t="str">
        <f ca="1">VLOOKUP(PROJECTS[[#This Row],[Product_ID]],PRODUCTS[],2)</f>
        <v>Beer Mug</v>
      </c>
      <c r="G444" s="14">
        <f ca="1">VLOOKUP(B444,'CUSTOMERS'!$A$2:$G$201,7)</f>
        <v>44028</v>
      </c>
    </row>
    <row r="445" spans="1:7" x14ac:dyDescent="0.2">
      <c r="A445" s="10">
        <v>444</v>
      </c>
      <c r="B445" s="10">
        <f t="shared" ca="1" si="20"/>
        <v>134</v>
      </c>
      <c r="C445" s="25">
        <f t="shared" ca="1" si="18"/>
        <v>45161.066609218258</v>
      </c>
      <c r="D445" s="10" t="str">
        <f ca="1">_xlfn.CONCAT(VLOOKUP(RANDBETWEEN(1,7),PROJECTS!$J$3:$K$10,2),"",TRIM(RIGHT(SUBSTITUTE(F445," ",REPT(" ",100)),100)))</f>
        <v>Hoodie</v>
      </c>
      <c r="E445" s="10">
        <f t="shared" ca="1" si="19"/>
        <v>20</v>
      </c>
      <c r="F445" s="10" t="str">
        <f ca="1">VLOOKUP(PROJECTS[[#This Row],[Product_ID]],PRODUCTS[],2)</f>
        <v>Hoodie</v>
      </c>
      <c r="G445" s="16">
        <f ca="1">VLOOKUP(B445,'CUSTOMERS'!$A$2:$G$201,7)</f>
        <v>43888</v>
      </c>
    </row>
    <row r="446" spans="1:7" x14ac:dyDescent="0.2">
      <c r="A446" s="9">
        <v>445</v>
      </c>
      <c r="B446" s="9">
        <f t="shared" ca="1" si="20"/>
        <v>84</v>
      </c>
      <c r="C446" s="23">
        <f t="shared" ca="1" si="18"/>
        <v>44311.925520670033</v>
      </c>
      <c r="D446" s="9" t="str">
        <f ca="1">_xlfn.CONCAT(VLOOKUP(RANDBETWEEN(1,7),PROJECTS!$J$3:$K$10,2),"",TRIM(RIGHT(SUBSTITUTE(F446," ",REPT(" ",100)),100)))</f>
        <v>Hamsah</v>
      </c>
      <c r="E446" s="9">
        <f t="shared" ca="1" si="19"/>
        <v>38</v>
      </c>
      <c r="F446" s="9" t="str">
        <f ca="1">VLOOKUP(PROJECTS[[#This Row],[Product_ID]],PRODUCTS[],2)</f>
        <v>Hamsah</v>
      </c>
      <c r="G446" s="14">
        <f ca="1">VLOOKUP(B446,'CUSTOMERS'!$A$2:$G$201,7)</f>
        <v>44028</v>
      </c>
    </row>
    <row r="447" spans="1:7" x14ac:dyDescent="0.2">
      <c r="A447" s="10">
        <v>446</v>
      </c>
      <c r="B447" s="10">
        <f t="shared" ca="1" si="20"/>
        <v>87</v>
      </c>
      <c r="C447" s="25">
        <f t="shared" ca="1" si="18"/>
        <v>45100.044895166677</v>
      </c>
      <c r="D447" s="10" t="str">
        <f ca="1">_xlfn.CONCAT(VLOOKUP(RANDBETWEEN(1,7),PROJECTS!$J$3:$K$10,2),"",TRIM(RIGHT(SUBSTITUTE(F447," ",REPT(" ",100)),100)))</f>
        <v>Pawprint</v>
      </c>
      <c r="E447" s="10">
        <f t="shared" ca="1" si="19"/>
        <v>17</v>
      </c>
      <c r="F447" s="10" t="str">
        <f ca="1">VLOOKUP(PROJECTS[[#This Row],[Product_ID]],PRODUCTS[],2)</f>
        <v>Pawprint</v>
      </c>
      <c r="G447" s="16">
        <f ca="1">VLOOKUP(B447,'CUSTOMERS'!$A$2:$G$201,7)</f>
        <v>43499</v>
      </c>
    </row>
    <row r="448" spans="1:7" x14ac:dyDescent="0.2">
      <c r="A448" s="9">
        <v>447</v>
      </c>
      <c r="B448" s="9">
        <f t="shared" ca="1" si="20"/>
        <v>90</v>
      </c>
      <c r="C448" s="23">
        <f t="shared" ca="1" si="18"/>
        <v>44369.708125241203</v>
      </c>
      <c r="D448" s="9" t="str">
        <f ca="1">_xlfn.CONCAT(VLOOKUP(RANDBETWEEN(1,7),PROJECTS!$J$3:$K$10,2),"",TRIM(RIGHT(SUBSTITUTE(F448," ",REPT(" ",100)),100)))</f>
        <v>Unusual Friend</v>
      </c>
      <c r="E448" s="9">
        <f t="shared" ca="1" si="19"/>
        <v>16</v>
      </c>
      <c r="F448" s="9" t="str">
        <f ca="1">VLOOKUP(PROJECTS[[#This Row],[Product_ID]],PRODUCTS[],2)</f>
        <v>My Best Friend</v>
      </c>
      <c r="G448" s="14">
        <f ca="1">VLOOKUP(B448,'CUSTOMERS'!$A$2:$G$201,7)</f>
        <v>44015</v>
      </c>
    </row>
    <row r="449" spans="1:7" x14ac:dyDescent="0.2">
      <c r="A449" s="10">
        <v>448</v>
      </c>
      <c r="B449" s="10">
        <f t="shared" ca="1" si="20"/>
        <v>163</v>
      </c>
      <c r="C449" s="25">
        <f t="shared" ca="1" si="18"/>
        <v>44274.768542577694</v>
      </c>
      <c r="D449" s="10" t="str">
        <f ca="1">_xlfn.CONCAT(VLOOKUP(RANDBETWEEN(1,7),PROJECTS!$J$3:$K$10,2),"",TRIM(RIGHT(SUBSTITUTE(F449," ",REPT(" ",100)),100)))</f>
        <v>Cool Booyah</v>
      </c>
      <c r="E449" s="10">
        <f t="shared" ca="1" si="19"/>
        <v>29</v>
      </c>
      <c r="F449" s="10" t="str">
        <f ca="1">VLOOKUP(PROJECTS[[#This Row],[Product_ID]],PRODUCTS[],2)</f>
        <v>Booyah</v>
      </c>
      <c r="G449" s="16">
        <f ca="1">VLOOKUP(B449,'CUSTOMERS'!$A$2:$G$201,7)</f>
        <v>43955</v>
      </c>
    </row>
    <row r="450" spans="1:7" x14ac:dyDescent="0.2">
      <c r="A450" s="9">
        <v>449</v>
      </c>
      <c r="B450" s="9">
        <f t="shared" ca="1" si="20"/>
        <v>83</v>
      </c>
      <c r="C450" s="23">
        <f t="shared" ref="C450:C513" ca="1" si="21">G450+RANDBETWEEN(0,TODAY()-G450)+RAND()</f>
        <v>44338.449412686168</v>
      </c>
      <c r="D450" s="9" t="str">
        <f ca="1">_xlfn.CONCAT(VLOOKUP(RANDBETWEEN(1,7),PROJECTS!$J$3:$K$10,2),"",TRIM(RIGHT(SUBSTITUTE(F450," ",REPT(" ",100)),100)))</f>
        <v>Cool Puzzle</v>
      </c>
      <c r="E450" s="9">
        <f t="shared" ref="E450:E513" ca="1" si="22">RANDBETWEEN(1,50)</f>
        <v>9</v>
      </c>
      <c r="F450" s="9" t="str">
        <f ca="1">VLOOKUP(PROJECTS[[#This Row],[Product_ID]],PRODUCTS[],2)</f>
        <v>Collage Puzzle</v>
      </c>
      <c r="G450" s="14">
        <f ca="1">VLOOKUP(B450,'CUSTOMERS'!$A$2:$G$201,7)</f>
        <v>43479</v>
      </c>
    </row>
    <row r="451" spans="1:7" x14ac:dyDescent="0.2">
      <c r="A451" s="10">
        <v>450</v>
      </c>
      <c r="B451" s="10">
        <f t="shared" ref="B451:B514" ca="1" si="23">RANDBETWEEN(1,200)</f>
        <v>41</v>
      </c>
      <c r="C451" s="25">
        <f t="shared" ca="1" si="21"/>
        <v>44959.921780346973</v>
      </c>
      <c r="D451" s="10" t="str">
        <f ca="1">_xlfn.CONCAT(VLOOKUP(RANDBETWEEN(1,7),PROJECTS!$J$3:$K$10,2),"",TRIM(RIGHT(SUBSTITUTE(F451," ",REPT(" ",100)),100)))</f>
        <v>Some Blanket</v>
      </c>
      <c r="E451" s="10">
        <f t="shared" ca="1" si="22"/>
        <v>37</v>
      </c>
      <c r="F451" s="10" t="str">
        <f ca="1">VLOOKUP(PROJECTS[[#This Row],[Product_ID]],PRODUCTS[],2)</f>
        <v>Fleece Blanket</v>
      </c>
      <c r="G451" s="16">
        <f ca="1">VLOOKUP(B451,'CUSTOMERS'!$A$2:$G$201,7)</f>
        <v>43284</v>
      </c>
    </row>
    <row r="452" spans="1:7" x14ac:dyDescent="0.2">
      <c r="A452" s="9">
        <v>451</v>
      </c>
      <c r="B452" s="9">
        <f t="shared" ca="1" si="23"/>
        <v>104</v>
      </c>
      <c r="C452" s="23">
        <f t="shared" ca="1" si="21"/>
        <v>45060.517507418946</v>
      </c>
      <c r="D452" s="9" t="str">
        <f ca="1">_xlfn.CONCAT(VLOOKUP(RANDBETWEEN(1,7),PROJECTS!$J$3:$K$10,2),"",TRIM(RIGHT(SUBSTITUTE(F452," ",REPT(" ",100)),100)))</f>
        <v>Cheap Print</v>
      </c>
      <c r="E452" s="9">
        <f t="shared" ca="1" si="22"/>
        <v>40</v>
      </c>
      <c r="F452" s="9" t="str">
        <f ca="1">VLOOKUP(PROJECTS[[#This Row],[Product_ID]],PRODUCTS[],2)</f>
        <v>Acrylic Print</v>
      </c>
      <c r="G452" s="14">
        <f ca="1">VLOOKUP(B452,'CUSTOMERS'!$A$2:$G$201,7)</f>
        <v>43714</v>
      </c>
    </row>
    <row r="453" spans="1:7" x14ac:dyDescent="0.2">
      <c r="A453" s="10">
        <v>452</v>
      </c>
      <c r="B453" s="10">
        <f t="shared" ca="1" si="23"/>
        <v>88</v>
      </c>
      <c r="C453" s="25">
        <f t="shared" ca="1" si="21"/>
        <v>43416.51252225224</v>
      </c>
      <c r="D453" s="10" t="str">
        <f ca="1">_xlfn.CONCAT(VLOOKUP(RANDBETWEEN(1,7),PROJECTS!$J$3:$K$10,2),"",TRIM(RIGHT(SUBSTITUTE(F453," ",REPT(" ",100)),100)))</f>
        <v>Unusual Wedding</v>
      </c>
      <c r="E453" s="10">
        <f t="shared" ca="1" si="22"/>
        <v>23</v>
      </c>
      <c r="F453" s="10" t="str">
        <f ca="1">VLOOKUP(PROJECTS[[#This Row],[Product_ID]],PRODUCTS[],2)</f>
        <v>Elegant Wedding</v>
      </c>
      <c r="G453" s="16">
        <f ca="1">VLOOKUP(B453,'CUSTOMERS'!$A$2:$G$201,7)</f>
        <v>42888</v>
      </c>
    </row>
    <row r="454" spans="1:7" x14ac:dyDescent="0.2">
      <c r="A454" s="9">
        <v>453</v>
      </c>
      <c r="B454" s="9">
        <f t="shared" ca="1" si="23"/>
        <v>76</v>
      </c>
      <c r="C454" s="23">
        <f t="shared" ca="1" si="21"/>
        <v>44333.171579148882</v>
      </c>
      <c r="D454" s="9" t="str">
        <f ca="1">_xlfn.CONCAT(VLOOKUP(RANDBETWEEN(1,7),PROJECTS!$J$3:$K$10,2),"",TRIM(RIGHT(SUBSTITUTE(F454," ",REPT(" ",100)),100)))</f>
        <v>Cool Booyah</v>
      </c>
      <c r="E454" s="9">
        <f t="shared" ca="1" si="22"/>
        <v>29</v>
      </c>
      <c r="F454" s="9" t="str">
        <f ca="1">VLOOKUP(PROJECTS[[#This Row],[Product_ID]],PRODUCTS[],2)</f>
        <v>Booyah</v>
      </c>
      <c r="G454" s="14">
        <f ca="1">VLOOKUP(B454,'CUSTOMERS'!$A$2:$G$201,7)</f>
        <v>44129</v>
      </c>
    </row>
    <row r="455" spans="1:7" x14ac:dyDescent="0.2">
      <c r="A455" s="10">
        <v>454</v>
      </c>
      <c r="B455" s="10">
        <f t="shared" ca="1" si="23"/>
        <v>61</v>
      </c>
      <c r="C455" s="25">
        <f t="shared" ca="1" si="21"/>
        <v>44874.042662837914</v>
      </c>
      <c r="D455" s="10" t="str">
        <f ca="1">_xlfn.CONCAT(VLOOKUP(RANDBETWEEN(1,7),PROJECTS!$J$3:$K$10,2),"",TRIM(RIGHT(SUBSTITUTE(F455," ",REPT(" ",100)),100)))</f>
        <v>Cheap Memories</v>
      </c>
      <c r="E455" s="10">
        <f t="shared" ca="1" si="22"/>
        <v>25</v>
      </c>
      <c r="F455" s="10" t="str">
        <f ca="1">VLOOKUP(PROJECTS[[#This Row],[Product_ID]],PRODUCTS[],2)</f>
        <v>Travel Memories</v>
      </c>
      <c r="G455" s="16">
        <f ca="1">VLOOKUP(B455,'CUSTOMERS'!$A$2:$G$201,7)</f>
        <v>42969</v>
      </c>
    </row>
    <row r="456" spans="1:7" x14ac:dyDescent="0.2">
      <c r="A456" s="9">
        <v>455</v>
      </c>
      <c r="B456" s="9">
        <f t="shared" ca="1" si="23"/>
        <v>150</v>
      </c>
      <c r="C456" s="23">
        <f t="shared" ca="1" si="21"/>
        <v>44970.422931404639</v>
      </c>
      <c r="D456" s="9" t="str">
        <f ca="1">_xlfn.CONCAT(VLOOKUP(RANDBETWEEN(1,7),PROJECTS!$J$3:$K$10,2),"",TRIM(RIGHT(SUBSTITUTE(F456," ",REPT(" ",100)),100)))</f>
        <v>Cheap Mug</v>
      </c>
      <c r="E456" s="9">
        <f t="shared" ca="1" si="22"/>
        <v>1</v>
      </c>
      <c r="F456" s="9" t="str">
        <f ca="1">VLOOKUP(PROJECTS[[#This Row],[Product_ID]],PRODUCTS[],2)</f>
        <v>Travel Mug</v>
      </c>
      <c r="G456" s="14">
        <f ca="1">VLOOKUP(B456,'CUSTOMERS'!$A$2:$G$201,7)</f>
        <v>44160</v>
      </c>
    </row>
    <row r="457" spans="1:7" x14ac:dyDescent="0.2">
      <c r="A457" s="10">
        <v>456</v>
      </c>
      <c r="B457" s="10">
        <f t="shared" ca="1" si="23"/>
        <v>171</v>
      </c>
      <c r="C457" s="25">
        <f t="shared" ca="1" si="21"/>
        <v>44646.518511079885</v>
      </c>
      <c r="D457" s="10" t="str">
        <f ca="1">_xlfn.CONCAT(VLOOKUP(RANDBETWEEN(1,7),PROJECTS!$J$3:$K$10,2),"",TRIM(RIGHT(SUBSTITUTE(F457," ",REPT(" ",100)),100)))</f>
        <v>Cool Friend</v>
      </c>
      <c r="E457" s="10">
        <f t="shared" ca="1" si="22"/>
        <v>16</v>
      </c>
      <c r="F457" s="10" t="str">
        <f ca="1">VLOOKUP(PROJECTS[[#This Row],[Product_ID]],PRODUCTS[],2)</f>
        <v>My Best Friend</v>
      </c>
      <c r="G457" s="16">
        <f ca="1">VLOOKUP(B457,'CUSTOMERS'!$A$2:$G$201,7)</f>
        <v>43939</v>
      </c>
    </row>
    <row r="458" spans="1:7" x14ac:dyDescent="0.2">
      <c r="A458" s="9">
        <v>457</v>
      </c>
      <c r="B458" s="9">
        <f t="shared" ca="1" si="23"/>
        <v>200</v>
      </c>
      <c r="C458" s="23">
        <f t="shared" ca="1" si="21"/>
        <v>45431.080602815266</v>
      </c>
      <c r="D458" s="9" t="str">
        <f ca="1">_xlfn.CONCAT(VLOOKUP(RANDBETWEEN(1,7),PROJECTS!$J$3:$K$10,2),"",TRIM(RIGHT(SUBSTITUTE(F458," ",REPT(" ",100)),100)))</f>
        <v>Print</v>
      </c>
      <c r="E458" s="9">
        <f t="shared" ca="1" si="22"/>
        <v>42</v>
      </c>
      <c r="F458" s="9" t="str">
        <f ca="1">VLOOKUP(PROJECTS[[#This Row],[Product_ID]],PRODUCTS[],2)</f>
        <v>Wood Print</v>
      </c>
      <c r="G458" s="14">
        <f ca="1">VLOOKUP(B458,'CUSTOMERS'!$A$2:$G$201,7)</f>
        <v>44057</v>
      </c>
    </row>
    <row r="459" spans="1:7" x14ac:dyDescent="0.2">
      <c r="A459" s="10">
        <v>458</v>
      </c>
      <c r="B459" s="10">
        <f t="shared" ca="1" si="23"/>
        <v>11</v>
      </c>
      <c r="C459" s="25">
        <f t="shared" ca="1" si="21"/>
        <v>43692.461869380451</v>
      </c>
      <c r="D459" s="10" t="str">
        <f ca="1">_xlfn.CONCAT(VLOOKUP(RANDBETWEEN(1,7),PROJECTS!$J$3:$K$10,2),"",TRIM(RIGHT(SUBSTITUTE(F459," ",REPT(" ",100)),100)))</f>
        <v>Some Mug</v>
      </c>
      <c r="E459" s="10">
        <f t="shared" ca="1" si="22"/>
        <v>21</v>
      </c>
      <c r="F459" s="10" t="str">
        <f ca="1">VLOOKUP(PROJECTS[[#This Row],[Product_ID]],PRODUCTS[],2)</f>
        <v>Beer Mug</v>
      </c>
      <c r="G459" s="16">
        <f ca="1">VLOOKUP(B459,'CUSTOMERS'!$A$2:$G$201,7)</f>
        <v>42985</v>
      </c>
    </row>
    <row r="460" spans="1:7" x14ac:dyDescent="0.2">
      <c r="A460" s="9">
        <v>459</v>
      </c>
      <c r="B460" s="9">
        <f t="shared" ca="1" si="23"/>
        <v>153</v>
      </c>
      <c r="C460" s="23">
        <f t="shared" ca="1" si="21"/>
        <v>45378.82627128045</v>
      </c>
      <c r="D460" s="9" t="str">
        <f ca="1">_xlfn.CONCAT(VLOOKUP(RANDBETWEEN(1,7),PROJECTS!$J$3:$K$10,2),"",TRIM(RIGHT(SUBSTITUTE(F460," ",REPT(" ",100)),100)))</f>
        <v>Calendar</v>
      </c>
      <c r="E460" s="9">
        <f t="shared" ca="1" si="22"/>
        <v>8</v>
      </c>
      <c r="F460" s="9" t="str">
        <f ca="1">VLOOKUP(PROJECTS[[#This Row],[Product_ID]],PRODUCTS[],2)</f>
        <v>Wall Calendar</v>
      </c>
      <c r="G460" s="14">
        <f ca="1">VLOOKUP(B460,'CUSTOMERS'!$A$2:$G$201,7)</f>
        <v>43018</v>
      </c>
    </row>
    <row r="461" spans="1:7" x14ac:dyDescent="0.2">
      <c r="A461" s="10">
        <v>460</v>
      </c>
      <c r="B461" s="10">
        <f t="shared" ca="1" si="23"/>
        <v>100</v>
      </c>
      <c r="C461" s="25">
        <f t="shared" ca="1" si="21"/>
        <v>45326.360374506796</v>
      </c>
      <c r="D461" s="10" t="str">
        <f ca="1">_xlfn.CONCAT(VLOOKUP(RANDBETWEEN(1,7),PROJECTS!$J$3:$K$10,2),"",TRIM(RIGHT(SUBSTITUTE(F461," ",REPT(" ",100)),100)))</f>
        <v>Special Calendar</v>
      </c>
      <c r="E461" s="10">
        <f t="shared" ca="1" si="22"/>
        <v>5</v>
      </c>
      <c r="F461" s="10" t="str">
        <f ca="1">VLOOKUP(PROJECTS[[#This Row],[Product_ID]],PRODUCTS[],2)</f>
        <v>Wall Calendar</v>
      </c>
      <c r="G461" s="16">
        <f ca="1">VLOOKUP(B461,'CUSTOMERS'!$A$2:$G$201,7)</f>
        <v>43462</v>
      </c>
    </row>
    <row r="462" spans="1:7" x14ac:dyDescent="0.2">
      <c r="A462" s="9">
        <v>461</v>
      </c>
      <c r="B462" s="9">
        <f t="shared" ca="1" si="23"/>
        <v>68</v>
      </c>
      <c r="C462" s="23">
        <f t="shared" ca="1" si="21"/>
        <v>44663.890175009488</v>
      </c>
      <c r="D462" s="9" t="str">
        <f ca="1">_xlfn.CONCAT(VLOOKUP(RANDBETWEEN(1,7),PROJECTS!$J$3:$K$10,2),"",TRIM(RIGHT(SUBSTITUTE(F462," ",REPT(" ",100)),100)))</f>
        <v>Bottle</v>
      </c>
      <c r="E462" s="9">
        <f t="shared" ca="1" si="22"/>
        <v>2</v>
      </c>
      <c r="F462" s="9" t="str">
        <f ca="1">VLOOKUP(PROJECTS[[#This Row],[Product_ID]],PRODUCTS[],2)</f>
        <v>Water Bottle</v>
      </c>
      <c r="G462" s="14">
        <f ca="1">VLOOKUP(B462,'CUSTOMERS'!$A$2:$G$201,7)</f>
        <v>43743</v>
      </c>
    </row>
    <row r="463" spans="1:7" x14ac:dyDescent="0.2">
      <c r="A463" s="10">
        <v>462</v>
      </c>
      <c r="B463" s="10">
        <f t="shared" ca="1" si="23"/>
        <v>180</v>
      </c>
      <c r="C463" s="25">
        <f t="shared" ca="1" si="21"/>
        <v>45222.918883846214</v>
      </c>
      <c r="D463" s="10" t="str">
        <f ca="1">_xlfn.CONCAT(VLOOKUP(RANDBETWEEN(1,7),PROJECTS!$J$3:$K$10,2),"",TRIM(RIGHT(SUBSTITUTE(F463," ",REPT(" ",100)),100)))</f>
        <v>Hoodie</v>
      </c>
      <c r="E463" s="10">
        <f t="shared" ca="1" si="22"/>
        <v>20</v>
      </c>
      <c r="F463" s="10" t="str">
        <f ca="1">VLOOKUP(PROJECTS[[#This Row],[Product_ID]],PRODUCTS[],2)</f>
        <v>Hoodie</v>
      </c>
      <c r="G463" s="16">
        <f ca="1">VLOOKUP(B463,'CUSTOMERS'!$A$2:$G$201,7)</f>
        <v>43419</v>
      </c>
    </row>
    <row r="464" spans="1:7" x14ac:dyDescent="0.2">
      <c r="A464" s="9">
        <v>463</v>
      </c>
      <c r="B464" s="9">
        <f t="shared" ca="1" si="23"/>
        <v>160</v>
      </c>
      <c r="C464" s="23">
        <f t="shared" ca="1" si="21"/>
        <v>45361.203695814598</v>
      </c>
      <c r="D464" s="9" t="str">
        <f ca="1">_xlfn.CONCAT(VLOOKUP(RANDBETWEEN(1,7),PROJECTS!$J$3:$K$10,2),"",TRIM(RIGHT(SUBSTITUTE(F464," ",REPT(" ",100)),100)))</f>
        <v>Thanks</v>
      </c>
      <c r="E464" s="9">
        <f t="shared" ca="1" si="22"/>
        <v>32</v>
      </c>
      <c r="F464" s="9" t="str">
        <f ca="1">VLOOKUP(PROJECTS[[#This Row],[Product_ID]],PRODUCTS[],2)</f>
        <v>Giving Thanks</v>
      </c>
      <c r="G464" s="14">
        <f ca="1">VLOOKUP(B464,'CUSTOMERS'!$A$2:$G$201,7)</f>
        <v>43680</v>
      </c>
    </row>
    <row r="465" spans="1:7" x14ac:dyDescent="0.2">
      <c r="A465" s="10">
        <v>464</v>
      </c>
      <c r="B465" s="10">
        <f t="shared" ca="1" si="23"/>
        <v>83</v>
      </c>
      <c r="C465" s="25">
        <f t="shared" ca="1" si="21"/>
        <v>44599.178337280697</v>
      </c>
      <c r="D465" s="10" t="str">
        <f ca="1">_xlfn.CONCAT(VLOOKUP(RANDBETWEEN(1,7),PROJECTS!$J$3:$K$10,2),"",TRIM(RIGHT(SUBSTITUTE(F465," ",REPT(" ",100)),100)))</f>
        <v>Special Hamsah</v>
      </c>
      <c r="E465" s="10">
        <f t="shared" ca="1" si="22"/>
        <v>38</v>
      </c>
      <c r="F465" s="10" t="str">
        <f ca="1">VLOOKUP(PROJECTS[[#This Row],[Product_ID]],PRODUCTS[],2)</f>
        <v>Hamsah</v>
      </c>
      <c r="G465" s="16">
        <f ca="1">VLOOKUP(B465,'CUSTOMERS'!$A$2:$G$201,7)</f>
        <v>43479</v>
      </c>
    </row>
    <row r="466" spans="1:7" x14ac:dyDescent="0.2">
      <c r="A466" s="9">
        <v>465</v>
      </c>
      <c r="B466" s="9">
        <f t="shared" ca="1" si="23"/>
        <v>163</v>
      </c>
      <c r="C466" s="23">
        <f t="shared" ca="1" si="21"/>
        <v>44452.964127966261</v>
      </c>
      <c r="D466" s="9" t="str">
        <f ca="1">_xlfn.CONCAT(VLOOKUP(RANDBETWEEN(1,7),PROJECTS!$J$3:$K$10,2),"",TRIM(RIGHT(SUBSTITUTE(F466," ",REPT(" ",100)),100)))</f>
        <v>Special Joy</v>
      </c>
      <c r="E466" s="9">
        <f t="shared" ca="1" si="22"/>
        <v>26</v>
      </c>
      <c r="F466" s="9" t="str">
        <f ca="1">VLOOKUP(PROJECTS[[#This Row],[Product_ID]],PRODUCTS[],2)</f>
        <v>Moments of Joy</v>
      </c>
      <c r="G466" s="14">
        <f ca="1">VLOOKUP(B466,'CUSTOMERS'!$A$2:$G$201,7)</f>
        <v>43955</v>
      </c>
    </row>
    <row r="467" spans="1:7" x14ac:dyDescent="0.2">
      <c r="A467" s="10">
        <v>466</v>
      </c>
      <c r="B467" s="10">
        <f t="shared" ca="1" si="23"/>
        <v>194</v>
      </c>
      <c r="C467" s="25">
        <f t="shared" ca="1" si="21"/>
        <v>43923.799965817103</v>
      </c>
      <c r="D467" s="10" t="str">
        <f ca="1">_xlfn.CONCAT(VLOOKUP(RANDBETWEEN(1,7),PROJECTS!$J$3:$K$10,2),"",TRIM(RIGHT(SUBSTITUTE(F467," ",REPT(" ",100)),100)))</f>
        <v>Cheap Cup</v>
      </c>
      <c r="E467" s="10">
        <f t="shared" ca="1" si="22"/>
        <v>19</v>
      </c>
      <c r="F467" s="10" t="str">
        <f ca="1">VLOOKUP(PROJECTS[[#This Row],[Product_ID]],PRODUCTS[],2)</f>
        <v>Moments Cup</v>
      </c>
      <c r="G467" s="16">
        <f ca="1">VLOOKUP(B467,'CUSTOMERS'!$A$2:$G$201,7)</f>
        <v>43195</v>
      </c>
    </row>
    <row r="468" spans="1:7" x14ac:dyDescent="0.2">
      <c r="A468" s="9">
        <v>467</v>
      </c>
      <c r="B468" s="9">
        <f t="shared" ca="1" si="23"/>
        <v>133</v>
      </c>
      <c r="C468" s="23">
        <f t="shared" ca="1" si="21"/>
        <v>45244.000744866658</v>
      </c>
      <c r="D468" s="9" t="str">
        <f ca="1">_xlfn.CONCAT(VLOOKUP(RANDBETWEEN(1,7),PROJECTS!$J$3:$K$10,2),"",TRIM(RIGHT(SUBSTITUTE(F468," ",REPT(" ",100)),100)))</f>
        <v>Cool Puzzle</v>
      </c>
      <c r="E468" s="9">
        <f t="shared" ca="1" si="22"/>
        <v>12</v>
      </c>
      <c r="F468" s="9" t="str">
        <f ca="1">VLOOKUP(PROJECTS[[#This Row],[Product_ID]],PRODUCTS[],2)</f>
        <v>Collage Puzzle</v>
      </c>
      <c r="G468" s="14">
        <f ca="1">VLOOKUP(B468,'CUSTOMERS'!$A$2:$G$201,7)</f>
        <v>42754</v>
      </c>
    </row>
    <row r="469" spans="1:7" x14ac:dyDescent="0.2">
      <c r="A469" s="10">
        <v>468</v>
      </c>
      <c r="B469" s="10">
        <f t="shared" ca="1" si="23"/>
        <v>59</v>
      </c>
      <c r="C469" s="25">
        <f t="shared" ca="1" si="21"/>
        <v>44169.097876373024</v>
      </c>
      <c r="D469" s="10" t="str">
        <f ca="1">_xlfn.CONCAT(VLOOKUP(RANDBETWEEN(1,7),PROJECTS!$J$3:$K$10,2),"",TRIM(RIGHT(SUBSTITUTE(F469," ",REPT(" ",100)),100)))</f>
        <v>Unusual Thoughts</v>
      </c>
      <c r="E469" s="10">
        <f t="shared" ca="1" si="22"/>
        <v>48</v>
      </c>
      <c r="F469" s="10" t="str">
        <f ca="1">VLOOKUP(PROJECTS[[#This Row],[Product_ID]],PRODUCTS[],2)</f>
        <v>Thoughts</v>
      </c>
      <c r="G469" s="16">
        <f ca="1">VLOOKUP(B469,'CUSTOMERS'!$A$2:$G$201,7)</f>
        <v>44061</v>
      </c>
    </row>
    <row r="470" spans="1:7" x14ac:dyDescent="0.2">
      <c r="A470" s="9">
        <v>469</v>
      </c>
      <c r="B470" s="9">
        <f t="shared" ca="1" si="23"/>
        <v>116</v>
      </c>
      <c r="C470" s="23">
        <f t="shared" ca="1" si="21"/>
        <v>43202.180874340957</v>
      </c>
      <c r="D470" s="9" t="str">
        <f ca="1">_xlfn.CONCAT(VLOOKUP(RANDBETWEEN(1,7),PROJECTS!$J$3:$K$10,2),"",TRIM(RIGHT(SUBSTITUTE(F470," ",REPT(" ",100)),100)))</f>
        <v>Cheap Hamsah</v>
      </c>
      <c r="E470" s="9">
        <f t="shared" ca="1" si="22"/>
        <v>39</v>
      </c>
      <c r="F470" s="9" t="str">
        <f ca="1">VLOOKUP(PROJECTS[[#This Row],[Product_ID]],PRODUCTS[],2)</f>
        <v>Hamsah</v>
      </c>
      <c r="G470" s="14">
        <f ca="1">VLOOKUP(B470,'CUSTOMERS'!$A$2:$G$201,7)</f>
        <v>42827</v>
      </c>
    </row>
    <row r="471" spans="1:7" x14ac:dyDescent="0.2">
      <c r="A471" s="10">
        <v>470</v>
      </c>
      <c r="B471" s="10">
        <f t="shared" ca="1" si="23"/>
        <v>149</v>
      </c>
      <c r="C471" s="25">
        <f t="shared" ca="1" si="21"/>
        <v>43904.231586725393</v>
      </c>
      <c r="D471" s="10" t="str">
        <f ca="1">_xlfn.CONCAT(VLOOKUP(RANDBETWEEN(1,7),PROJECTS!$J$3:$K$10,2),"",TRIM(RIGHT(SUBSTITUTE(F471," ",REPT(" ",100)),100)))</f>
        <v>Special Blanket</v>
      </c>
      <c r="E471" s="10">
        <f t="shared" ca="1" si="22"/>
        <v>37</v>
      </c>
      <c r="F471" s="10" t="str">
        <f ca="1">VLOOKUP(PROJECTS[[#This Row],[Product_ID]],PRODUCTS[],2)</f>
        <v>Fleece Blanket</v>
      </c>
      <c r="G471" s="16">
        <f ca="1">VLOOKUP(B471,'CUSTOMERS'!$A$2:$G$201,7)</f>
        <v>43388</v>
      </c>
    </row>
    <row r="472" spans="1:7" x14ac:dyDescent="0.2">
      <c r="A472" s="9">
        <v>471</v>
      </c>
      <c r="B472" s="9">
        <f t="shared" ca="1" si="23"/>
        <v>177</v>
      </c>
      <c r="C472" s="23">
        <f t="shared" ca="1" si="21"/>
        <v>44894.310083971264</v>
      </c>
      <c r="D472" s="9" t="str">
        <f ca="1">_xlfn.CONCAT(VLOOKUP(RANDBETWEEN(1,7),PROJECTS!$J$3:$K$10,2),"",TRIM(RIGHT(SUBSTITUTE(F472," ",REPT(" ",100)),100)))</f>
        <v>Cheap Thanks</v>
      </c>
      <c r="E472" s="9">
        <f t="shared" ca="1" si="22"/>
        <v>32</v>
      </c>
      <c r="F472" s="9" t="str">
        <f ca="1">VLOOKUP(PROJECTS[[#This Row],[Product_ID]],PRODUCTS[],2)</f>
        <v>Giving Thanks</v>
      </c>
      <c r="G472" s="14">
        <f ca="1">VLOOKUP(B472,'CUSTOMERS'!$A$2:$G$201,7)</f>
        <v>44090</v>
      </c>
    </row>
    <row r="473" spans="1:7" x14ac:dyDescent="0.2">
      <c r="A473" s="10">
        <v>472</v>
      </c>
      <c r="B473" s="10">
        <f t="shared" ca="1" si="23"/>
        <v>128</v>
      </c>
      <c r="C473" s="25">
        <f t="shared" ca="1" si="21"/>
        <v>44262.084628718891</v>
      </c>
      <c r="D473" s="10" t="str">
        <f ca="1">_xlfn.CONCAT(VLOOKUP(RANDBETWEEN(1,7),PROJECTS!$J$3:$K$10,2),"",TRIM(RIGHT(SUBSTITUTE(F473," ",REPT(" ",100)),100)))</f>
        <v>Unusual Thankful</v>
      </c>
      <c r="E473" s="10">
        <f t="shared" ca="1" si="22"/>
        <v>31</v>
      </c>
      <c r="F473" s="10" t="str">
        <f ca="1">VLOOKUP(PROJECTS[[#This Row],[Product_ID]],PRODUCTS[],2)</f>
        <v>So Thankful</v>
      </c>
      <c r="G473" s="16">
        <f ca="1">VLOOKUP(B473,'CUSTOMERS'!$A$2:$G$201,7)</f>
        <v>44105</v>
      </c>
    </row>
    <row r="474" spans="1:7" x14ac:dyDescent="0.2">
      <c r="A474" s="9">
        <v>473</v>
      </c>
      <c r="B474" s="9">
        <f t="shared" ca="1" si="23"/>
        <v>151</v>
      </c>
      <c r="C474" s="23">
        <f t="shared" ca="1" si="21"/>
        <v>44109.66276207957</v>
      </c>
      <c r="D474" s="9" t="str">
        <f ca="1">_xlfn.CONCAT(VLOOKUP(RANDBETWEEN(1,7),PROJECTS!$J$3:$K$10,2),"",TRIM(RIGHT(SUBSTITUTE(F474," ",REPT(" ",100)),100)))</f>
        <v>Special Greatest</v>
      </c>
      <c r="E474" s="9">
        <f t="shared" ca="1" si="22"/>
        <v>18</v>
      </c>
      <c r="F474" s="9" t="str">
        <f ca="1">VLOOKUP(PROJECTS[[#This Row],[Product_ID]],PRODUCTS[],2)</f>
        <v>World's Greatest</v>
      </c>
      <c r="G474" s="14">
        <f ca="1">VLOOKUP(B474,'CUSTOMERS'!$A$2:$G$201,7)</f>
        <v>43726</v>
      </c>
    </row>
    <row r="475" spans="1:7" x14ac:dyDescent="0.2">
      <c r="A475" s="10">
        <v>474</v>
      </c>
      <c r="B475" s="10">
        <f t="shared" ca="1" si="23"/>
        <v>133</v>
      </c>
      <c r="C475" s="25">
        <f t="shared" ca="1" si="21"/>
        <v>45394.432041146538</v>
      </c>
      <c r="D475" s="10" t="str">
        <f ca="1">_xlfn.CONCAT(VLOOKUP(RANDBETWEEN(1,7),PROJECTS!$J$3:$K$10,2),"",TRIM(RIGHT(SUBSTITUTE(F475," ",REPT(" ",100)),100)))</f>
        <v>Wedding</v>
      </c>
      <c r="E475" s="10">
        <f t="shared" ca="1" si="22"/>
        <v>23</v>
      </c>
      <c r="F475" s="10" t="str">
        <f ca="1">VLOOKUP(PROJECTS[[#This Row],[Product_ID]],PRODUCTS[],2)</f>
        <v>Elegant Wedding</v>
      </c>
      <c r="G475" s="16">
        <f ca="1">VLOOKUP(B475,'CUSTOMERS'!$A$2:$G$201,7)</f>
        <v>42754</v>
      </c>
    </row>
    <row r="476" spans="1:7" x14ac:dyDescent="0.2">
      <c r="A476" s="9">
        <v>475</v>
      </c>
      <c r="B476" s="9">
        <f t="shared" ca="1" si="23"/>
        <v>133</v>
      </c>
      <c r="C476" s="23">
        <f t="shared" ca="1" si="21"/>
        <v>43245.640790154306</v>
      </c>
      <c r="D476" s="9" t="str">
        <f ca="1">_xlfn.CONCAT(VLOOKUP(RANDBETWEEN(1,7),PROJECTS!$J$3:$K$10,2),"",TRIM(RIGHT(SUBSTITUTE(F476," ",REPT(" ",100)),100)))</f>
        <v>Cheap Puzzle</v>
      </c>
      <c r="E476" s="9">
        <f t="shared" ca="1" si="22"/>
        <v>12</v>
      </c>
      <c r="F476" s="9" t="str">
        <f ca="1">VLOOKUP(PROJECTS[[#This Row],[Product_ID]],PRODUCTS[],2)</f>
        <v>Collage Puzzle</v>
      </c>
      <c r="G476" s="14">
        <f ca="1">VLOOKUP(B476,'CUSTOMERS'!$A$2:$G$201,7)</f>
        <v>42754</v>
      </c>
    </row>
    <row r="477" spans="1:7" x14ac:dyDescent="0.2">
      <c r="A477" s="10">
        <v>476</v>
      </c>
      <c r="B477" s="10">
        <f t="shared" ca="1" si="23"/>
        <v>174</v>
      </c>
      <c r="C477" s="25">
        <f t="shared" ca="1" si="21"/>
        <v>43528.871672195331</v>
      </c>
      <c r="D477" s="10" t="str">
        <f ca="1">_xlfn.CONCAT(VLOOKUP(RANDBETWEEN(1,7),PROJECTS!$J$3:$K$10,2),"",TRIM(RIGHT(SUBSTITUTE(F477," ",REPT(" ",100)),100)))</f>
        <v>Unusual Calendar</v>
      </c>
      <c r="E477" s="10">
        <f t="shared" ca="1" si="22"/>
        <v>4</v>
      </c>
      <c r="F477" s="10" t="str">
        <f ca="1">VLOOKUP(PROJECTS[[#This Row],[Product_ID]],PRODUCTS[],2)</f>
        <v>Modern Calendar</v>
      </c>
      <c r="G477" s="16">
        <f ca="1">VLOOKUP(B477,'CUSTOMERS'!$A$2:$G$201,7)</f>
        <v>43051</v>
      </c>
    </row>
    <row r="478" spans="1:7" x14ac:dyDescent="0.2">
      <c r="A478" s="9">
        <v>477</v>
      </c>
      <c r="B478" s="9">
        <f t="shared" ca="1" si="23"/>
        <v>50</v>
      </c>
      <c r="C478" s="23">
        <f t="shared" ca="1" si="21"/>
        <v>43612.726005615616</v>
      </c>
      <c r="D478" s="9" t="str">
        <f ca="1">_xlfn.CONCAT(VLOOKUP(RANDBETWEEN(1,7),PROJECTS!$J$3:$K$10,2),"",TRIM(RIGHT(SUBSTITUTE(F478," ",REPT(" ",100)),100)))</f>
        <v>Some Print</v>
      </c>
      <c r="E478" s="9">
        <f t="shared" ca="1" si="22"/>
        <v>42</v>
      </c>
      <c r="F478" s="9" t="str">
        <f ca="1">VLOOKUP(PROJECTS[[#This Row],[Product_ID]],PRODUCTS[],2)</f>
        <v>Wood Print</v>
      </c>
      <c r="G478" s="14">
        <f ca="1">VLOOKUP(B478,'CUSTOMERS'!$A$2:$G$201,7)</f>
        <v>42984</v>
      </c>
    </row>
    <row r="479" spans="1:7" x14ac:dyDescent="0.2">
      <c r="A479" s="10">
        <v>478</v>
      </c>
      <c r="B479" s="10">
        <f t="shared" ca="1" si="23"/>
        <v>173</v>
      </c>
      <c r="C479" s="25">
        <f t="shared" ca="1" si="21"/>
        <v>45391.803854589147</v>
      </c>
      <c r="D479" s="10" t="str">
        <f ca="1">_xlfn.CONCAT(VLOOKUP(RANDBETWEEN(1,7),PROJECTS!$J$3:$K$10,2),"",TRIM(RIGHT(SUBSTITUTE(F479," ",REPT(" ",100)),100)))</f>
        <v>Some Thanks</v>
      </c>
      <c r="E479" s="10">
        <f t="shared" ca="1" si="22"/>
        <v>32</v>
      </c>
      <c r="F479" s="10" t="str">
        <f ca="1">VLOOKUP(PROJECTS[[#This Row],[Product_ID]],PRODUCTS[],2)</f>
        <v>Giving Thanks</v>
      </c>
      <c r="G479" s="16">
        <f ca="1">VLOOKUP(B479,'CUSTOMERS'!$A$2:$G$201,7)</f>
        <v>42790</v>
      </c>
    </row>
    <row r="480" spans="1:7" x14ac:dyDescent="0.2">
      <c r="A480" s="9">
        <v>479</v>
      </c>
      <c r="B480" s="9">
        <f t="shared" ca="1" si="23"/>
        <v>43</v>
      </c>
      <c r="C480" s="23">
        <f t="shared" ca="1" si="21"/>
        <v>45223.722502367818</v>
      </c>
      <c r="D480" s="9" t="str">
        <f ca="1">_xlfn.CONCAT(VLOOKUP(RANDBETWEEN(1,7),PROJECTS!$J$3:$K$10,2),"",TRIM(RIGHT(SUBSTITUTE(F480," ",REPT(" ",100)),100)))</f>
        <v>Wedding</v>
      </c>
      <c r="E480" s="9">
        <f t="shared" ca="1" si="22"/>
        <v>23</v>
      </c>
      <c r="F480" s="9" t="str">
        <f ca="1">VLOOKUP(PROJECTS[[#This Row],[Product_ID]],PRODUCTS[],2)</f>
        <v>Elegant Wedding</v>
      </c>
      <c r="G480" s="14">
        <f ca="1">VLOOKUP(B480,'CUSTOMERS'!$A$2:$G$201,7)</f>
        <v>43989</v>
      </c>
    </row>
    <row r="481" spans="1:7" x14ac:dyDescent="0.2">
      <c r="A481" s="10">
        <v>480</v>
      </c>
      <c r="B481" s="10">
        <f t="shared" ca="1" si="23"/>
        <v>199</v>
      </c>
      <c r="C481" s="25">
        <f t="shared" ca="1" si="21"/>
        <v>43649.712067290013</v>
      </c>
      <c r="D481" s="10" t="str">
        <f ca="1">_xlfn.CONCAT(VLOOKUP(RANDBETWEEN(1,7),PROJECTS!$J$3:$K$10,2),"",TRIM(RIGHT(SUBSTITUTE(F481," ",REPT(" ",100)),100)))</f>
        <v>Special Tile</v>
      </c>
      <c r="E481" s="10">
        <f t="shared" ca="1" si="22"/>
        <v>45</v>
      </c>
      <c r="F481" s="10" t="str">
        <f ca="1">VLOOKUP(PROJECTS[[#This Row],[Product_ID]],PRODUCTS[],2)</f>
        <v>Metal Tile</v>
      </c>
      <c r="G481" s="16">
        <f ca="1">VLOOKUP(B481,'CUSTOMERS'!$A$2:$G$201,7)</f>
        <v>43025</v>
      </c>
    </row>
    <row r="482" spans="1:7" x14ac:dyDescent="0.2">
      <c r="A482" s="9">
        <v>481</v>
      </c>
      <c r="B482" s="9">
        <f t="shared" ca="1" si="23"/>
        <v>47</v>
      </c>
      <c r="C482" s="23">
        <f t="shared" ca="1" si="21"/>
        <v>45376.661053797339</v>
      </c>
      <c r="D482" s="9" t="str">
        <f ca="1">_xlfn.CONCAT(VLOOKUP(RANDBETWEEN(1,7),PROJECTS!$J$3:$K$10,2),"",TRIM(RIGHT(SUBSTITUTE(F482," ",REPT(" ",100)),100)))</f>
        <v>Cheap Memories</v>
      </c>
      <c r="E482" s="9">
        <f t="shared" ca="1" si="22"/>
        <v>25</v>
      </c>
      <c r="F482" s="9" t="str">
        <f ca="1">VLOOKUP(PROJECTS[[#This Row],[Product_ID]],PRODUCTS[],2)</f>
        <v>Travel Memories</v>
      </c>
      <c r="G482" s="14">
        <f ca="1">VLOOKUP(B482,'CUSTOMERS'!$A$2:$G$201,7)</f>
        <v>43671</v>
      </c>
    </row>
    <row r="483" spans="1:7" x14ac:dyDescent="0.2">
      <c r="A483" s="10">
        <v>482</v>
      </c>
      <c r="B483" s="10">
        <f t="shared" ca="1" si="23"/>
        <v>87</v>
      </c>
      <c r="C483" s="25">
        <f t="shared" ca="1" si="21"/>
        <v>45050.936976458579</v>
      </c>
      <c r="D483" s="10" t="str">
        <f ca="1">_xlfn.CONCAT(VLOOKUP(RANDBETWEEN(1,7),PROJECTS!$J$3:$K$10,2),"",TRIM(RIGHT(SUBSTITUTE(F483," ",REPT(" ",100)),100)))</f>
        <v>Some Tile</v>
      </c>
      <c r="E483" s="10">
        <f t="shared" ca="1" si="22"/>
        <v>45</v>
      </c>
      <c r="F483" s="10" t="str">
        <f ca="1">VLOOKUP(PROJECTS[[#This Row],[Product_ID]],PRODUCTS[],2)</f>
        <v>Metal Tile</v>
      </c>
      <c r="G483" s="16">
        <f ca="1">VLOOKUP(B483,'CUSTOMERS'!$A$2:$G$201,7)</f>
        <v>43499</v>
      </c>
    </row>
    <row r="484" spans="1:7" x14ac:dyDescent="0.2">
      <c r="A484" s="9">
        <v>483</v>
      </c>
      <c r="B484" s="9">
        <f t="shared" ca="1" si="23"/>
        <v>79</v>
      </c>
      <c r="C484" s="23">
        <f t="shared" ca="1" si="21"/>
        <v>44211.996722409211</v>
      </c>
      <c r="D484" s="9" t="str">
        <f ca="1">_xlfn.CONCAT(VLOOKUP(RANDBETWEEN(1,7),PROJECTS!$J$3:$K$10,2),"",TRIM(RIGHT(SUBSTITUTE(F484," ",REPT(" ",100)),100)))</f>
        <v>Some Paw</v>
      </c>
      <c r="E484" s="9">
        <f t="shared" ca="1" si="22"/>
        <v>15</v>
      </c>
      <c r="F484" s="9" t="str">
        <f ca="1">VLOOKUP(PROJECTS[[#This Row],[Product_ID]],PRODUCTS[],2)</f>
        <v>Love Paw</v>
      </c>
      <c r="G484" s="14">
        <f ca="1">VLOOKUP(B484,'CUSTOMERS'!$A$2:$G$201,7)</f>
        <v>43255</v>
      </c>
    </row>
    <row r="485" spans="1:7" x14ac:dyDescent="0.2">
      <c r="A485" s="10">
        <v>484</v>
      </c>
      <c r="B485" s="10">
        <f t="shared" ca="1" si="23"/>
        <v>128</v>
      </c>
      <c r="C485" s="25">
        <f t="shared" ca="1" si="21"/>
        <v>44887.333074167283</v>
      </c>
      <c r="D485" s="10" t="str">
        <f ca="1">_xlfn.CONCAT(VLOOKUP(RANDBETWEEN(1,7),PROJECTS!$J$3:$K$10,2),"",TRIM(RIGHT(SUBSTITUTE(F485," ",REPT(" ",100)),100)))</f>
        <v>Some Wedding</v>
      </c>
      <c r="E485" s="10">
        <f t="shared" ca="1" si="22"/>
        <v>23</v>
      </c>
      <c r="F485" s="10" t="str">
        <f ca="1">VLOOKUP(PROJECTS[[#This Row],[Product_ID]],PRODUCTS[],2)</f>
        <v>Elegant Wedding</v>
      </c>
      <c r="G485" s="16">
        <f ca="1">VLOOKUP(B485,'CUSTOMERS'!$A$2:$G$201,7)</f>
        <v>44105</v>
      </c>
    </row>
    <row r="486" spans="1:7" x14ac:dyDescent="0.2">
      <c r="A486" s="9">
        <v>485</v>
      </c>
      <c r="B486" s="9">
        <f t="shared" ca="1" si="23"/>
        <v>131</v>
      </c>
      <c r="C486" s="23">
        <f t="shared" ca="1" si="21"/>
        <v>44795.147395531392</v>
      </c>
      <c r="D486" s="9" t="str">
        <f ca="1">_xlfn.CONCAT(VLOOKUP(RANDBETWEEN(1,7),PROJECTS!$J$3:$K$10,2),"",TRIM(RIGHT(SUBSTITUTE(F486," ",REPT(" ",100)),100)))</f>
        <v>Diary</v>
      </c>
      <c r="E486" s="9">
        <f t="shared" ca="1" si="22"/>
        <v>49</v>
      </c>
      <c r="F486" s="9" t="str">
        <f ca="1">VLOOKUP(PROJECTS[[#This Row],[Product_ID]],PRODUCTS[],2)</f>
        <v>Dear Diary</v>
      </c>
      <c r="G486" s="14">
        <f ca="1">VLOOKUP(B486,'CUSTOMERS'!$A$2:$G$201,7)</f>
        <v>44052</v>
      </c>
    </row>
    <row r="487" spans="1:7" x14ac:dyDescent="0.2">
      <c r="A487" s="10">
        <v>486</v>
      </c>
      <c r="B487" s="10">
        <f t="shared" ca="1" si="23"/>
        <v>30</v>
      </c>
      <c r="C487" s="25">
        <f t="shared" ca="1" si="21"/>
        <v>43725.569998513769</v>
      </c>
      <c r="D487" s="10" t="str">
        <f ca="1">_xlfn.CONCAT(VLOOKUP(RANDBETWEEN(1,7),PROJECTS!$J$3:$K$10,2),"",TRIM(RIGHT(SUBSTITUTE(F487," ",REPT(" ",100)),100)))</f>
        <v>Joy</v>
      </c>
      <c r="E487" s="10">
        <f t="shared" ca="1" si="22"/>
        <v>26</v>
      </c>
      <c r="F487" s="10" t="str">
        <f ca="1">VLOOKUP(PROJECTS[[#This Row],[Product_ID]],PRODUCTS[],2)</f>
        <v>Moments of Joy</v>
      </c>
      <c r="G487" s="16">
        <f ca="1">VLOOKUP(B487,'CUSTOMERS'!$A$2:$G$201,7)</f>
        <v>42922</v>
      </c>
    </row>
    <row r="488" spans="1:7" x14ac:dyDescent="0.2">
      <c r="A488" s="9">
        <v>487</v>
      </c>
      <c r="B488" s="9">
        <f t="shared" ca="1" si="23"/>
        <v>138</v>
      </c>
      <c r="C488" s="23">
        <f t="shared" ca="1" si="21"/>
        <v>44438.958539212246</v>
      </c>
      <c r="D488" s="9" t="str">
        <f ca="1">_xlfn.CONCAT(VLOOKUP(RANDBETWEEN(1,7),PROJECTS!$J$3:$K$10,2),"",TRIM(RIGHT(SUBSTITUTE(F488," ",REPT(" ",100)),100)))</f>
        <v>Cheap Bottle</v>
      </c>
      <c r="E488" s="9">
        <f t="shared" ca="1" si="22"/>
        <v>2</v>
      </c>
      <c r="F488" s="9" t="str">
        <f ca="1">VLOOKUP(PROJECTS[[#This Row],[Product_ID]],PRODUCTS[],2)</f>
        <v>Water Bottle</v>
      </c>
      <c r="G488" s="14">
        <f ca="1">VLOOKUP(B488,'CUSTOMERS'!$A$2:$G$201,7)</f>
        <v>43705</v>
      </c>
    </row>
    <row r="489" spans="1:7" x14ac:dyDescent="0.2">
      <c r="A489" s="10">
        <v>488</v>
      </c>
      <c r="B489" s="10">
        <f t="shared" ca="1" si="23"/>
        <v>96</v>
      </c>
      <c r="C489" s="25">
        <f t="shared" ca="1" si="21"/>
        <v>45272.466693625393</v>
      </c>
      <c r="D489" s="10" t="str">
        <f ca="1">_xlfn.CONCAT(VLOOKUP(RANDBETWEEN(1,7),PROJECTS!$J$3:$K$10,2),"",TRIM(RIGHT(SUBSTITUTE(F489," ",REPT(" ",100)),100)))</f>
        <v>Unusual Pillow</v>
      </c>
      <c r="E489" s="10">
        <f t="shared" ca="1" si="22"/>
        <v>35</v>
      </c>
      <c r="F489" s="10" t="str">
        <f ca="1">VLOOKUP(PROJECTS[[#This Row],[Product_ID]],PRODUCTS[],2)</f>
        <v>Indoor Pillow</v>
      </c>
      <c r="G489" s="16">
        <f ca="1">VLOOKUP(B489,'CUSTOMERS'!$A$2:$G$201,7)</f>
        <v>44080</v>
      </c>
    </row>
    <row r="490" spans="1:7" x14ac:dyDescent="0.2">
      <c r="A490" s="9">
        <v>489</v>
      </c>
      <c r="B490" s="9">
        <f t="shared" ca="1" si="23"/>
        <v>159</v>
      </c>
      <c r="C490" s="23">
        <f t="shared" ca="1" si="21"/>
        <v>43670.794515916758</v>
      </c>
      <c r="D490" s="9" t="str">
        <f ca="1">_xlfn.CONCAT(VLOOKUP(RANDBETWEEN(1,7),PROJECTS!$J$3:$K$10,2),"",TRIM(RIGHT(SUBSTITUTE(F490," ",REPT(" ",100)),100)))</f>
        <v>Some Print</v>
      </c>
      <c r="E490" s="9">
        <f t="shared" ca="1" si="22"/>
        <v>43</v>
      </c>
      <c r="F490" s="9" t="str">
        <f ca="1">VLOOKUP(PROJECTS[[#This Row],[Product_ID]],PRODUCTS[],2)</f>
        <v>Wood Print</v>
      </c>
      <c r="G490" s="14">
        <f ca="1">VLOOKUP(B490,'CUSTOMERS'!$A$2:$G$201,7)</f>
        <v>42833</v>
      </c>
    </row>
    <row r="491" spans="1:7" x14ac:dyDescent="0.2">
      <c r="A491" s="10">
        <v>490</v>
      </c>
      <c r="B491" s="10">
        <f t="shared" ca="1" si="23"/>
        <v>22</v>
      </c>
      <c r="C491" s="25">
        <f t="shared" ca="1" si="21"/>
        <v>44060.989139910162</v>
      </c>
      <c r="D491" s="10" t="str">
        <f ca="1">_xlfn.CONCAT(VLOOKUP(RANDBETWEEN(1,7),PROJECTS!$J$3:$K$10,2),"",TRIM(RIGHT(SUBSTITUTE(F491," ",REPT(" ",100)),100)))</f>
        <v>Some Diary</v>
      </c>
      <c r="E491" s="10">
        <f t="shared" ca="1" si="22"/>
        <v>50</v>
      </c>
      <c r="F491" s="10" t="str">
        <f ca="1">VLOOKUP(PROJECTS[[#This Row],[Product_ID]],PRODUCTS[],2)</f>
        <v>Dear Diary</v>
      </c>
      <c r="G491" s="16">
        <f ca="1">VLOOKUP(B491,'CUSTOMERS'!$A$2:$G$201,7)</f>
        <v>42912</v>
      </c>
    </row>
    <row r="492" spans="1:7" x14ac:dyDescent="0.2">
      <c r="A492" s="9">
        <v>491</v>
      </c>
      <c r="B492" s="9">
        <f t="shared" ca="1" si="23"/>
        <v>65</v>
      </c>
      <c r="C492" s="23">
        <f t="shared" ca="1" si="21"/>
        <v>44448.278104054785</v>
      </c>
      <c r="D492" s="9" t="str">
        <f ca="1">_xlfn.CONCAT(VLOOKUP(RANDBETWEEN(1,7),PROJECTS!$J$3:$K$10,2),"",TRIM(RIGHT(SUBSTITUTE(F492," ",REPT(" ",100)),100)))</f>
        <v>Unusual Thankful</v>
      </c>
      <c r="E492" s="9">
        <f t="shared" ca="1" si="22"/>
        <v>31</v>
      </c>
      <c r="F492" s="9" t="str">
        <f ca="1">VLOOKUP(PROJECTS[[#This Row],[Product_ID]],PRODUCTS[],2)</f>
        <v>So Thankful</v>
      </c>
      <c r="G492" s="14">
        <f ca="1">VLOOKUP(B492,'CUSTOMERS'!$A$2:$G$201,7)</f>
        <v>43986</v>
      </c>
    </row>
    <row r="493" spans="1:7" x14ac:dyDescent="0.2">
      <c r="A493" s="10">
        <v>492</v>
      </c>
      <c r="B493" s="10">
        <f t="shared" ca="1" si="23"/>
        <v>101</v>
      </c>
      <c r="C493" s="25">
        <f t="shared" ca="1" si="21"/>
        <v>43753.289857260468</v>
      </c>
      <c r="D493" s="10" t="str">
        <f ca="1">_xlfn.CONCAT(VLOOKUP(RANDBETWEEN(1,7),PROJECTS!$J$3:$K$10,2),"",TRIM(RIGHT(SUBSTITUTE(F493," ",REPT(" ",100)),100)))</f>
        <v>Special Hoodie</v>
      </c>
      <c r="E493" s="10">
        <f t="shared" ca="1" si="22"/>
        <v>20</v>
      </c>
      <c r="F493" s="10" t="str">
        <f ca="1">VLOOKUP(PROJECTS[[#This Row],[Product_ID]],PRODUCTS[],2)</f>
        <v>Hoodie</v>
      </c>
      <c r="G493" s="16">
        <f ca="1">VLOOKUP(B493,'CUSTOMERS'!$A$2:$G$201,7)</f>
        <v>43257</v>
      </c>
    </row>
    <row r="494" spans="1:7" x14ac:dyDescent="0.2">
      <c r="A494" s="9">
        <v>493</v>
      </c>
      <c r="B494" s="9">
        <f t="shared" ca="1" si="23"/>
        <v>50</v>
      </c>
      <c r="C494" s="23">
        <f t="shared" ca="1" si="21"/>
        <v>45236.138765702708</v>
      </c>
      <c r="D494" s="9" t="str">
        <f ca="1">_xlfn.CONCAT(VLOOKUP(RANDBETWEEN(1,7),PROJECTS!$J$3:$K$10,2),"",TRIM(RIGHT(SUBSTITUTE(F494," ",REPT(" ",100)),100)))</f>
        <v>Cool Tile</v>
      </c>
      <c r="E494" s="9">
        <f t="shared" ca="1" si="22"/>
        <v>45</v>
      </c>
      <c r="F494" s="9" t="str">
        <f ca="1">VLOOKUP(PROJECTS[[#This Row],[Product_ID]],PRODUCTS[],2)</f>
        <v>Metal Tile</v>
      </c>
      <c r="G494" s="14">
        <f ca="1">VLOOKUP(B494,'CUSTOMERS'!$A$2:$G$201,7)</f>
        <v>42984</v>
      </c>
    </row>
    <row r="495" spans="1:7" x14ac:dyDescent="0.2">
      <c r="A495" s="10">
        <v>494</v>
      </c>
      <c r="B495" s="10">
        <f t="shared" ca="1" si="23"/>
        <v>106</v>
      </c>
      <c r="C495" s="25">
        <f t="shared" ca="1" si="21"/>
        <v>45226.457019584494</v>
      </c>
      <c r="D495" s="10" t="str">
        <f ca="1">_xlfn.CONCAT(VLOOKUP(RANDBETWEEN(1,7),PROJECTS!$J$3:$K$10,2),"",TRIM(RIGHT(SUBSTITUTE(F495," ",REPT(" ",100)),100)))</f>
        <v>Print</v>
      </c>
      <c r="E495" s="10">
        <f t="shared" ca="1" si="22"/>
        <v>41</v>
      </c>
      <c r="F495" s="10" t="str">
        <f ca="1">VLOOKUP(PROJECTS[[#This Row],[Product_ID]],PRODUCTS[],2)</f>
        <v>Acrylic Print</v>
      </c>
      <c r="G495" s="16">
        <f ca="1">VLOOKUP(B495,'CUSTOMERS'!$A$2:$G$201,7)</f>
        <v>43767</v>
      </c>
    </row>
    <row r="496" spans="1:7" x14ac:dyDescent="0.2">
      <c r="A496" s="9">
        <v>495</v>
      </c>
      <c r="B496" s="9">
        <f t="shared" ca="1" si="23"/>
        <v>132</v>
      </c>
      <c r="C496" s="23">
        <f t="shared" ca="1" si="21"/>
        <v>44297.567548113671</v>
      </c>
      <c r="D496" s="9" t="str">
        <f ca="1">_xlfn.CONCAT(VLOOKUP(RANDBETWEEN(1,7),PROJECTS!$J$3:$K$10,2),"",TRIM(RIGHT(SUBSTITUTE(F496," ",REPT(" ",100)),100)))</f>
        <v>Paw</v>
      </c>
      <c r="E496" s="9">
        <f t="shared" ca="1" si="22"/>
        <v>15</v>
      </c>
      <c r="F496" s="9" t="str">
        <f ca="1">VLOOKUP(PROJECTS[[#This Row],[Product_ID]],PRODUCTS[],2)</f>
        <v>Love Paw</v>
      </c>
      <c r="G496" s="14">
        <f ca="1">VLOOKUP(B496,'CUSTOMERS'!$A$2:$G$201,7)</f>
        <v>44130</v>
      </c>
    </row>
    <row r="497" spans="1:7" x14ac:dyDescent="0.2">
      <c r="A497" s="10">
        <v>496</v>
      </c>
      <c r="B497" s="10">
        <f t="shared" ca="1" si="23"/>
        <v>121</v>
      </c>
      <c r="C497" s="25">
        <f t="shared" ca="1" si="21"/>
        <v>44116.475843887434</v>
      </c>
      <c r="D497" s="10" t="str">
        <f ca="1">_xlfn.CONCAT(VLOOKUP(RANDBETWEEN(1,7),PROJECTS!$J$3:$K$10,2),"",TRIM(RIGHT(SUBSTITUTE(F497," ",REPT(" ",100)),100)))</f>
        <v>Print</v>
      </c>
      <c r="E497" s="10">
        <f t="shared" ca="1" si="22"/>
        <v>42</v>
      </c>
      <c r="F497" s="10" t="str">
        <f ca="1">VLOOKUP(PROJECTS[[#This Row],[Product_ID]],PRODUCTS[],2)</f>
        <v>Wood Print</v>
      </c>
      <c r="G497" s="16">
        <f ca="1">VLOOKUP(B497,'CUSTOMERS'!$A$2:$G$201,7)</f>
        <v>43834</v>
      </c>
    </row>
    <row r="498" spans="1:7" x14ac:dyDescent="0.2">
      <c r="A498" s="9">
        <v>497</v>
      </c>
      <c r="B498" s="9">
        <f t="shared" ca="1" si="23"/>
        <v>112</v>
      </c>
      <c r="C498" s="23">
        <f t="shared" ca="1" si="21"/>
        <v>44852.598651913482</v>
      </c>
      <c r="D498" s="9" t="str">
        <f ca="1">_xlfn.CONCAT(VLOOKUP(RANDBETWEEN(1,7),PROJECTS!$J$3:$K$10,2),"",TRIM(RIGHT(SUBSTITUTE(F498," ",REPT(" ",100)),100)))</f>
        <v>Cool Blanket</v>
      </c>
      <c r="E498" s="9">
        <f t="shared" ca="1" si="22"/>
        <v>37</v>
      </c>
      <c r="F498" s="9" t="str">
        <f ca="1">VLOOKUP(PROJECTS[[#This Row],[Product_ID]],PRODUCTS[],2)</f>
        <v>Fleece Blanket</v>
      </c>
      <c r="G498" s="14">
        <f ca="1">VLOOKUP(B498,'CUSTOMERS'!$A$2:$G$201,7)</f>
        <v>43447</v>
      </c>
    </row>
    <row r="499" spans="1:7" x14ac:dyDescent="0.2">
      <c r="A499" s="10">
        <v>498</v>
      </c>
      <c r="B499" s="10">
        <f t="shared" ca="1" si="23"/>
        <v>23</v>
      </c>
      <c r="C499" s="25">
        <f t="shared" ca="1" si="21"/>
        <v>43396.512311370119</v>
      </c>
      <c r="D499" s="10" t="str">
        <f ca="1">_xlfn.CONCAT(VLOOKUP(RANDBETWEEN(1,7),PROJECTS!$J$3:$K$10,2),"",TRIM(RIGHT(SUBSTITUTE(F499," ",REPT(" ",100)),100)))</f>
        <v>Special Diary</v>
      </c>
      <c r="E499" s="10">
        <f t="shared" ca="1" si="22"/>
        <v>50</v>
      </c>
      <c r="F499" s="10" t="str">
        <f ca="1">VLOOKUP(PROJECTS[[#This Row],[Product_ID]],PRODUCTS[],2)</f>
        <v>Dear Diary</v>
      </c>
      <c r="G499" s="16">
        <f ca="1">VLOOKUP(B499,'CUSTOMERS'!$A$2:$G$201,7)</f>
        <v>42785</v>
      </c>
    </row>
    <row r="500" spans="1:7" x14ac:dyDescent="0.2">
      <c r="A500" s="9">
        <v>499</v>
      </c>
      <c r="B500" s="9">
        <f t="shared" ca="1" si="23"/>
        <v>178</v>
      </c>
      <c r="C500" s="23">
        <f t="shared" ca="1" si="21"/>
        <v>45504.492091192595</v>
      </c>
      <c r="D500" s="9" t="str">
        <f ca="1">_xlfn.CONCAT(VLOOKUP(RANDBETWEEN(1,7),PROJECTS!$J$3:$K$10,2),"",TRIM(RIGHT(SUBSTITUTE(F500," ",REPT(" ",100)),100)))</f>
        <v>Cool Print</v>
      </c>
      <c r="E500" s="9">
        <f t="shared" ca="1" si="22"/>
        <v>42</v>
      </c>
      <c r="F500" s="9" t="str">
        <f ca="1">VLOOKUP(PROJECTS[[#This Row],[Product_ID]],PRODUCTS[],2)</f>
        <v>Wood Print</v>
      </c>
      <c r="G500" s="14">
        <f ca="1">VLOOKUP(B500,'CUSTOMERS'!$A$2:$G$201,7)</f>
        <v>43189</v>
      </c>
    </row>
    <row r="501" spans="1:7" x14ac:dyDescent="0.2">
      <c r="A501" s="10">
        <v>500</v>
      </c>
      <c r="B501" s="10">
        <f t="shared" ca="1" si="23"/>
        <v>141</v>
      </c>
      <c r="C501" s="25">
        <f t="shared" ca="1" si="21"/>
        <v>43706.83312877165</v>
      </c>
      <c r="D501" s="10" t="str">
        <f ca="1">_xlfn.CONCAT(VLOOKUP(RANDBETWEEN(1,7),PROJECTS!$J$3:$K$10,2),"",TRIM(RIGHT(SUBSTITUTE(F501," ",REPT(" ",100)),100)))</f>
        <v>Some Hamsah</v>
      </c>
      <c r="E501" s="10">
        <f t="shared" ca="1" si="22"/>
        <v>38</v>
      </c>
      <c r="F501" s="10" t="str">
        <f ca="1">VLOOKUP(PROJECTS[[#This Row],[Product_ID]],PRODUCTS[],2)</f>
        <v>Hamsah</v>
      </c>
      <c r="G501" s="16">
        <f ca="1">VLOOKUP(B501,'CUSTOMERS'!$A$2:$G$201,7)</f>
        <v>42777</v>
      </c>
    </row>
    <row r="502" spans="1:7" x14ac:dyDescent="0.2">
      <c r="A502" s="9">
        <v>501</v>
      </c>
      <c r="B502" s="9">
        <f t="shared" ca="1" si="23"/>
        <v>95</v>
      </c>
      <c r="C502" s="23">
        <f t="shared" ca="1" si="21"/>
        <v>44081.354581378087</v>
      </c>
      <c r="D502" s="9" t="str">
        <f ca="1">_xlfn.CONCAT(VLOOKUP(RANDBETWEEN(1,7),PROJECTS!$J$3:$K$10,2),"",TRIM(RIGHT(SUBSTITUTE(F502," ",REPT(" ",100)),100)))</f>
        <v>Cool Print</v>
      </c>
      <c r="E502" s="9">
        <f t="shared" ca="1" si="22"/>
        <v>41</v>
      </c>
      <c r="F502" s="9" t="str">
        <f ca="1">VLOOKUP(PROJECTS[[#This Row],[Product_ID]],PRODUCTS[],2)</f>
        <v>Acrylic Print</v>
      </c>
      <c r="G502" s="14">
        <f ca="1">VLOOKUP(B502,'CUSTOMERS'!$A$2:$G$201,7)</f>
        <v>42856</v>
      </c>
    </row>
    <row r="503" spans="1:7" x14ac:dyDescent="0.2">
      <c r="A503" s="10">
        <v>502</v>
      </c>
      <c r="B503" s="10">
        <f t="shared" ca="1" si="23"/>
        <v>100</v>
      </c>
      <c r="C503" s="25">
        <f t="shared" ca="1" si="21"/>
        <v>45512.781521937461</v>
      </c>
      <c r="D503" s="10" t="str">
        <f ca="1">_xlfn.CONCAT(VLOOKUP(RANDBETWEEN(1,7),PROJECTS!$J$3:$K$10,2),"",TRIM(RIGHT(SUBSTITUTE(F503," ",REPT(" ",100)),100)))</f>
        <v>Thanks</v>
      </c>
      <c r="E503" s="10">
        <f t="shared" ca="1" si="22"/>
        <v>32</v>
      </c>
      <c r="F503" s="10" t="str">
        <f ca="1">VLOOKUP(PROJECTS[[#This Row],[Product_ID]],PRODUCTS[],2)</f>
        <v>Giving Thanks</v>
      </c>
      <c r="G503" s="16">
        <f ca="1">VLOOKUP(B503,'CUSTOMERS'!$A$2:$G$201,7)</f>
        <v>43462</v>
      </c>
    </row>
    <row r="504" spans="1:7" x14ac:dyDescent="0.2">
      <c r="A504" s="9">
        <v>503</v>
      </c>
      <c r="B504" s="9">
        <f t="shared" ca="1" si="23"/>
        <v>197</v>
      </c>
      <c r="C504" s="23">
        <f t="shared" ca="1" si="21"/>
        <v>45509.740569775939</v>
      </c>
      <c r="D504" s="9" t="str">
        <f ca="1">_xlfn.CONCAT(VLOOKUP(RANDBETWEEN(1,7),PROJECTS!$J$3:$K$10,2),"",TRIM(RIGHT(SUBSTITUTE(F504," ",REPT(" ",100)),100)))</f>
        <v>Some Calendar</v>
      </c>
      <c r="E504" s="9">
        <f t="shared" ca="1" si="22"/>
        <v>5</v>
      </c>
      <c r="F504" s="9" t="str">
        <f ca="1">VLOOKUP(PROJECTS[[#This Row],[Product_ID]],PRODUCTS[],2)</f>
        <v>Wall Calendar</v>
      </c>
      <c r="G504" s="14">
        <f ca="1">VLOOKUP(B504,'CUSTOMERS'!$A$2:$G$201,7)</f>
        <v>44098</v>
      </c>
    </row>
    <row r="505" spans="1:7" x14ac:dyDescent="0.2">
      <c r="A505" s="10">
        <v>504</v>
      </c>
      <c r="B505" s="10">
        <f t="shared" ca="1" si="23"/>
        <v>194</v>
      </c>
      <c r="C505" s="25">
        <f t="shared" ca="1" si="21"/>
        <v>44736.346324100006</v>
      </c>
      <c r="D505" s="10" t="str">
        <f ca="1">_xlfn.CONCAT(VLOOKUP(RANDBETWEEN(1,7),PROJECTS!$J$3:$K$10,2),"",TRIM(RIGHT(SUBSTITUTE(F505," ",REPT(" ",100)),100)))</f>
        <v>Cheap Thankful</v>
      </c>
      <c r="E505" s="10">
        <f t="shared" ca="1" si="22"/>
        <v>31</v>
      </c>
      <c r="F505" s="10" t="str">
        <f ca="1">VLOOKUP(PROJECTS[[#This Row],[Product_ID]],PRODUCTS[],2)</f>
        <v>So Thankful</v>
      </c>
      <c r="G505" s="16">
        <f ca="1">VLOOKUP(B505,'CUSTOMERS'!$A$2:$G$201,7)</f>
        <v>43195</v>
      </c>
    </row>
    <row r="506" spans="1:7" x14ac:dyDescent="0.2">
      <c r="A506" s="9">
        <v>505</v>
      </c>
      <c r="B506" s="9">
        <f t="shared" ca="1" si="23"/>
        <v>118</v>
      </c>
      <c r="C506" s="23">
        <f t="shared" ca="1" si="21"/>
        <v>43231.956540861895</v>
      </c>
      <c r="D506" s="9" t="str">
        <f ca="1">_xlfn.CONCAT(VLOOKUP(RANDBETWEEN(1,7),PROJECTS!$J$3:$K$10,2),"",TRIM(RIGHT(SUBSTITUTE(F506," ",REPT(" ",100)),100)))</f>
        <v>Tile</v>
      </c>
      <c r="E506" s="9">
        <f t="shared" ca="1" si="22"/>
        <v>47</v>
      </c>
      <c r="F506" s="9" t="str">
        <f ca="1">VLOOKUP(PROJECTS[[#This Row],[Product_ID]],PRODUCTS[],2)</f>
        <v>Canvas Tile</v>
      </c>
      <c r="G506" s="14">
        <f ca="1">VLOOKUP(B506,'CUSTOMERS'!$A$2:$G$201,7)</f>
        <v>42957</v>
      </c>
    </row>
    <row r="507" spans="1:7" x14ac:dyDescent="0.2">
      <c r="A507" s="10">
        <v>506</v>
      </c>
      <c r="B507" s="10">
        <f t="shared" ca="1" si="23"/>
        <v>129</v>
      </c>
      <c r="C507" s="25">
        <f t="shared" ca="1" si="21"/>
        <v>44503.778198353328</v>
      </c>
      <c r="D507" s="10" t="str">
        <f ca="1">_xlfn.CONCAT(VLOOKUP(RANDBETWEEN(1,7),PROJECTS!$J$3:$K$10,2),"",TRIM(RIGHT(SUBSTITUTE(F507," ",REPT(" ",100)),100)))</f>
        <v>Greet</v>
      </c>
      <c r="E507" s="10">
        <f t="shared" ca="1" si="22"/>
        <v>30</v>
      </c>
      <c r="F507" s="10" t="str">
        <f ca="1">VLOOKUP(PROJECTS[[#This Row],[Product_ID]],PRODUCTS[],2)</f>
        <v>Treat N Greet</v>
      </c>
      <c r="G507" s="16">
        <f ca="1">VLOOKUP(B507,'CUSTOMERS'!$A$2:$G$201,7)</f>
        <v>44078</v>
      </c>
    </row>
    <row r="508" spans="1:7" x14ac:dyDescent="0.2">
      <c r="A508" s="9">
        <v>507</v>
      </c>
      <c r="B508" s="9">
        <f t="shared" ca="1" si="23"/>
        <v>193</v>
      </c>
      <c r="C508" s="23">
        <f t="shared" ca="1" si="21"/>
        <v>43529.570408736305</v>
      </c>
      <c r="D508" s="9" t="str">
        <f ca="1">_xlfn.CONCAT(VLOOKUP(RANDBETWEEN(1,7),PROJECTS!$J$3:$K$10,2),"",TRIM(RIGHT(SUBSTITUTE(F508," ",REPT(" ",100)),100)))</f>
        <v>Cool Cup</v>
      </c>
      <c r="E508" s="9">
        <f t="shared" ca="1" si="22"/>
        <v>19</v>
      </c>
      <c r="F508" s="9" t="str">
        <f ca="1">VLOOKUP(PROJECTS[[#This Row],[Product_ID]],PRODUCTS[],2)</f>
        <v>Moments Cup</v>
      </c>
      <c r="G508" s="14">
        <f ca="1">VLOOKUP(B508,'CUSTOMERS'!$A$2:$G$201,7)</f>
        <v>42746</v>
      </c>
    </row>
    <row r="509" spans="1:7" x14ac:dyDescent="0.2">
      <c r="A509" s="10">
        <v>508</v>
      </c>
      <c r="B509" s="10">
        <f t="shared" ca="1" si="23"/>
        <v>158</v>
      </c>
      <c r="C509" s="25">
        <f t="shared" ca="1" si="21"/>
        <v>44367.817068247816</v>
      </c>
      <c r="D509" s="10" t="str">
        <f ca="1">_xlfn.CONCAT(VLOOKUP(RANDBETWEEN(1,7),PROJECTS!$J$3:$K$10,2),"",TRIM(RIGHT(SUBSTITUTE(F509," ",REPT(" ",100)),100)))</f>
        <v>Unusual Mug</v>
      </c>
      <c r="E509" s="10">
        <f t="shared" ca="1" si="22"/>
        <v>21</v>
      </c>
      <c r="F509" s="10" t="str">
        <f ca="1">VLOOKUP(PROJECTS[[#This Row],[Product_ID]],PRODUCTS[],2)</f>
        <v>Beer Mug</v>
      </c>
      <c r="G509" s="16">
        <f ca="1">VLOOKUP(B509,'CUSTOMERS'!$A$2:$G$201,7)</f>
        <v>43535</v>
      </c>
    </row>
    <row r="510" spans="1:7" x14ac:dyDescent="0.2">
      <c r="A510" s="9">
        <v>509</v>
      </c>
      <c r="B510" s="9">
        <f t="shared" ca="1" si="23"/>
        <v>40</v>
      </c>
      <c r="C510" s="23">
        <f t="shared" ca="1" si="21"/>
        <v>44978.734985147035</v>
      </c>
      <c r="D510" s="9" t="str">
        <f ca="1">_xlfn.CONCAT(VLOOKUP(RANDBETWEEN(1,7),PROJECTS!$J$3:$K$10,2),"",TRIM(RIGHT(SUBSTITUTE(F510," ",REPT(" ",100)),100)))</f>
        <v>Some Calendar</v>
      </c>
      <c r="E510" s="9">
        <f t="shared" ca="1" si="22"/>
        <v>6</v>
      </c>
      <c r="F510" s="9" t="str">
        <f ca="1">VLOOKUP(PROJECTS[[#This Row],[Product_ID]],PRODUCTS[],2)</f>
        <v>White Calendar</v>
      </c>
      <c r="G510" s="14">
        <f ca="1">VLOOKUP(B510,'CUSTOMERS'!$A$2:$G$201,7)</f>
        <v>44148</v>
      </c>
    </row>
    <row r="511" spans="1:7" x14ac:dyDescent="0.2">
      <c r="A511" s="10">
        <v>510</v>
      </c>
      <c r="B511" s="10">
        <f t="shared" ca="1" si="23"/>
        <v>172</v>
      </c>
      <c r="C511" s="25">
        <f t="shared" ca="1" si="21"/>
        <v>43132.954514969257</v>
      </c>
      <c r="D511" s="10" t="str">
        <f ca="1">_xlfn.CONCAT(VLOOKUP(RANDBETWEEN(1,7),PROJECTS!$J$3:$K$10,2),"",TRIM(RIGHT(SUBSTITUTE(F511," ",REPT(" ",100)),100)))</f>
        <v>Some Tile</v>
      </c>
      <c r="E511" s="10">
        <f t="shared" ca="1" si="22"/>
        <v>46</v>
      </c>
      <c r="F511" s="10" t="str">
        <f ca="1">VLOOKUP(PROJECTS[[#This Row],[Product_ID]],PRODUCTS[],2)</f>
        <v>Canvas Tile</v>
      </c>
      <c r="G511" s="16">
        <f ca="1">VLOOKUP(B511,'CUSTOMERS'!$A$2:$G$201,7)</f>
        <v>42803</v>
      </c>
    </row>
    <row r="512" spans="1:7" x14ac:dyDescent="0.2">
      <c r="A512" s="9">
        <v>511</v>
      </c>
      <c r="B512" s="9">
        <f t="shared" ca="1" si="23"/>
        <v>126</v>
      </c>
      <c r="C512" s="23">
        <f t="shared" ca="1" si="21"/>
        <v>45427.562045440223</v>
      </c>
      <c r="D512" s="9" t="str">
        <f ca="1">_xlfn.CONCAT(VLOOKUP(RANDBETWEEN(1,7),PROJECTS!$J$3:$K$10,2),"",TRIM(RIGHT(SUBSTITUTE(F512," ",REPT(" ",100)),100)))</f>
        <v>Cheap Wedding</v>
      </c>
      <c r="E512" s="9">
        <f t="shared" ca="1" si="22"/>
        <v>22</v>
      </c>
      <c r="F512" s="9" t="str">
        <f ca="1">VLOOKUP(PROJECTS[[#This Row],[Product_ID]],PRODUCTS[],2)</f>
        <v>Simple Wedding</v>
      </c>
      <c r="G512" s="14">
        <f ca="1">VLOOKUP(B512,'CUSTOMERS'!$A$2:$G$201,7)</f>
        <v>43945</v>
      </c>
    </row>
    <row r="513" spans="1:7" x14ac:dyDescent="0.2">
      <c r="A513" s="10">
        <v>512</v>
      </c>
      <c r="B513" s="10">
        <f t="shared" ca="1" si="23"/>
        <v>123</v>
      </c>
      <c r="C513" s="25">
        <f t="shared" ca="1" si="21"/>
        <v>44538.04303941851</v>
      </c>
      <c r="D513" s="10" t="str">
        <f ca="1">_xlfn.CONCAT(VLOOKUP(RANDBETWEEN(1,7),PROJECTS!$J$3:$K$10,2),"",TRIM(RIGHT(SUBSTITUTE(F513," ",REPT(" ",100)),100)))</f>
        <v>Special Bottle</v>
      </c>
      <c r="E513" s="10">
        <f t="shared" ca="1" si="22"/>
        <v>2</v>
      </c>
      <c r="F513" s="10" t="str">
        <f ca="1">VLOOKUP(PROJECTS[[#This Row],[Product_ID]],PRODUCTS[],2)</f>
        <v>Water Bottle</v>
      </c>
      <c r="G513" s="16">
        <f ca="1">VLOOKUP(B513,'CUSTOMERS'!$A$2:$G$201,7)</f>
        <v>43693</v>
      </c>
    </row>
    <row r="514" spans="1:7" x14ac:dyDescent="0.2">
      <c r="A514" s="9">
        <v>513</v>
      </c>
      <c r="B514" s="9">
        <f t="shared" ca="1" si="23"/>
        <v>102</v>
      </c>
      <c r="C514" s="23">
        <f t="shared" ref="C514:C577" ca="1" si="24">G514+RANDBETWEEN(0,TODAY()-G514)+RAND()</f>
        <v>44106.004016306098</v>
      </c>
      <c r="D514" s="9" t="str">
        <f ca="1">_xlfn.CONCAT(VLOOKUP(RANDBETWEEN(1,7),PROJECTS!$J$3:$K$10,2),"",TRIM(RIGHT(SUBSTITUTE(F514," ",REPT(" ",100)),100)))</f>
        <v>Cool Puzzle</v>
      </c>
      <c r="E514" s="9">
        <f t="shared" ref="E514:E577" ca="1" si="25">RANDBETWEEN(1,50)</f>
        <v>11</v>
      </c>
      <c r="F514" s="9" t="str">
        <f ca="1">VLOOKUP(PROJECTS[[#This Row],[Product_ID]],PRODUCTS[],2)</f>
        <v>Collage Puzzle</v>
      </c>
      <c r="G514" s="14">
        <f ca="1">VLOOKUP(B514,'CUSTOMERS'!$A$2:$G$201,7)</f>
        <v>43978</v>
      </c>
    </row>
    <row r="515" spans="1:7" x14ac:dyDescent="0.2">
      <c r="A515" s="10">
        <v>514</v>
      </c>
      <c r="B515" s="10">
        <f t="shared" ref="B515:B578" ca="1" si="26">RANDBETWEEN(1,200)</f>
        <v>46</v>
      </c>
      <c r="C515" s="25">
        <f t="shared" ca="1" si="24"/>
        <v>44152.25263448905</v>
      </c>
      <c r="D515" s="10" t="str">
        <f ca="1">_xlfn.CONCAT(VLOOKUP(RANDBETWEEN(1,7),PROJECTS!$J$3:$K$10,2),"",TRIM(RIGHT(SUBSTITUTE(F515," ",REPT(" ",100)),100)))</f>
        <v>Mug</v>
      </c>
      <c r="E515" s="10">
        <f t="shared" ca="1" si="25"/>
        <v>21</v>
      </c>
      <c r="F515" s="10" t="str">
        <f ca="1">VLOOKUP(PROJECTS[[#This Row],[Product_ID]],PRODUCTS[],2)</f>
        <v>Beer Mug</v>
      </c>
      <c r="G515" s="16">
        <f ca="1">VLOOKUP(B515,'CUSTOMERS'!$A$2:$G$201,7)</f>
        <v>43992</v>
      </c>
    </row>
    <row r="516" spans="1:7" x14ac:dyDescent="0.2">
      <c r="A516" s="9">
        <v>515</v>
      </c>
      <c r="B516" s="9">
        <f t="shared" ca="1" si="26"/>
        <v>124</v>
      </c>
      <c r="C516" s="23">
        <f t="shared" ca="1" si="24"/>
        <v>44467.429616422072</v>
      </c>
      <c r="D516" s="9" t="str">
        <f ca="1">_xlfn.CONCAT(VLOOKUP(RANDBETWEEN(1,7),PROJECTS!$J$3:$K$10,2),"",TRIM(RIGHT(SUBSTITUTE(F516," ",REPT(" ",100)),100)))</f>
        <v>Some Blanket</v>
      </c>
      <c r="E516" s="9">
        <f t="shared" ca="1" si="25"/>
        <v>37</v>
      </c>
      <c r="F516" s="9" t="str">
        <f ca="1">VLOOKUP(PROJECTS[[#This Row],[Product_ID]],PRODUCTS[],2)</f>
        <v>Fleece Blanket</v>
      </c>
      <c r="G516" s="14">
        <f ca="1">VLOOKUP(B516,'CUSTOMERS'!$A$2:$G$201,7)</f>
        <v>44034</v>
      </c>
    </row>
    <row r="517" spans="1:7" x14ac:dyDescent="0.2">
      <c r="A517" s="10">
        <v>516</v>
      </c>
      <c r="B517" s="10">
        <f t="shared" ca="1" si="26"/>
        <v>34</v>
      </c>
      <c r="C517" s="25">
        <f t="shared" ca="1" si="24"/>
        <v>44408.77694206607</v>
      </c>
      <c r="D517" s="10" t="str">
        <f ca="1">_xlfn.CONCAT(VLOOKUP(RANDBETWEEN(1,7),PROJECTS!$J$3:$K$10,2),"",TRIM(RIGHT(SUBSTITUTE(F517," ",REPT(" ",100)),100)))</f>
        <v>Cool Puzzle</v>
      </c>
      <c r="E517" s="10">
        <f t="shared" ca="1" si="25"/>
        <v>13</v>
      </c>
      <c r="F517" s="10" t="str">
        <f ca="1">VLOOKUP(PROJECTS[[#This Row],[Product_ID]],PRODUCTS[],2)</f>
        <v>Collage Puzzle</v>
      </c>
      <c r="G517" s="16">
        <f ca="1">VLOOKUP(B517,'CUSTOMERS'!$A$2:$G$201,7)</f>
        <v>43990</v>
      </c>
    </row>
    <row r="518" spans="1:7" x14ac:dyDescent="0.2">
      <c r="A518" s="9">
        <v>517</v>
      </c>
      <c r="B518" s="9">
        <f t="shared" ca="1" si="26"/>
        <v>24</v>
      </c>
      <c r="C518" s="23">
        <f t="shared" ca="1" si="24"/>
        <v>45354.904492145077</v>
      </c>
      <c r="D518" s="9" t="str">
        <f ca="1">_xlfn.CONCAT(VLOOKUP(RANDBETWEEN(1,7),PROJECTS!$J$3:$K$10,2),"",TRIM(RIGHT(SUBSTITUTE(F518," ",REPT(" ",100)),100)))</f>
        <v>Again</v>
      </c>
      <c r="E518" s="9">
        <f t="shared" ca="1" si="25"/>
        <v>27</v>
      </c>
      <c r="F518" s="9" t="str">
        <f ca="1">VLOOKUP(PROJECTS[[#This Row],[Product_ID]],PRODUCTS[],2)</f>
        <v>Together Again</v>
      </c>
      <c r="G518" s="14">
        <f ca="1">VLOOKUP(B518,'CUSTOMERS'!$A$2:$G$201,7)</f>
        <v>44091</v>
      </c>
    </row>
    <row r="519" spans="1:7" x14ac:dyDescent="0.2">
      <c r="A519" s="10">
        <v>518</v>
      </c>
      <c r="B519" s="10">
        <f t="shared" ca="1" si="26"/>
        <v>95</v>
      </c>
      <c r="C519" s="25">
        <f t="shared" ca="1" si="24"/>
        <v>44992.515867966133</v>
      </c>
      <c r="D519" s="10" t="str">
        <f ca="1">_xlfn.CONCAT(VLOOKUP(RANDBETWEEN(1,7),PROJECTS!$J$3:$K$10,2),"",TRIM(RIGHT(SUBSTITUTE(F519," ",REPT(" ",100)),100)))</f>
        <v>Paw</v>
      </c>
      <c r="E519" s="10">
        <f t="shared" ca="1" si="25"/>
        <v>15</v>
      </c>
      <c r="F519" s="10" t="str">
        <f ca="1">VLOOKUP(PROJECTS[[#This Row],[Product_ID]],PRODUCTS[],2)</f>
        <v>Love Paw</v>
      </c>
      <c r="G519" s="16">
        <f ca="1">VLOOKUP(B519,'CUSTOMERS'!$A$2:$G$201,7)</f>
        <v>42856</v>
      </c>
    </row>
    <row r="520" spans="1:7" x14ac:dyDescent="0.2">
      <c r="A520" s="9">
        <v>519</v>
      </c>
      <c r="B520" s="9">
        <f t="shared" ca="1" si="26"/>
        <v>20</v>
      </c>
      <c r="C520" s="23">
        <f t="shared" ca="1" si="24"/>
        <v>44875.045302742663</v>
      </c>
      <c r="D520" s="9" t="str">
        <f ca="1">_xlfn.CONCAT(VLOOKUP(RANDBETWEEN(1,7),PROJECTS!$J$3:$K$10,2),"",TRIM(RIGHT(SUBSTITUTE(F520," ",REPT(" ",100)),100)))</f>
        <v>Cool Blanket</v>
      </c>
      <c r="E520" s="9">
        <f t="shared" ca="1" si="25"/>
        <v>37</v>
      </c>
      <c r="F520" s="9" t="str">
        <f ca="1">VLOOKUP(PROJECTS[[#This Row],[Product_ID]],PRODUCTS[],2)</f>
        <v>Fleece Blanket</v>
      </c>
      <c r="G520" s="14">
        <f ca="1">VLOOKUP(B520,'CUSTOMERS'!$A$2:$G$201,7)</f>
        <v>44127</v>
      </c>
    </row>
    <row r="521" spans="1:7" x14ac:dyDescent="0.2">
      <c r="A521" s="10">
        <v>520</v>
      </c>
      <c r="B521" s="10">
        <f t="shared" ca="1" si="26"/>
        <v>155</v>
      </c>
      <c r="C521" s="25">
        <f t="shared" ca="1" si="24"/>
        <v>45277.614057674873</v>
      </c>
      <c r="D521" s="10" t="str">
        <f ca="1">_xlfn.CONCAT(VLOOKUP(RANDBETWEEN(1,7),PROJECTS!$J$3:$K$10,2),"",TRIM(RIGHT(SUBSTITUTE(F521," ",REPT(" ",100)),100)))</f>
        <v>Paw</v>
      </c>
      <c r="E521" s="10">
        <f t="shared" ca="1" si="25"/>
        <v>15</v>
      </c>
      <c r="F521" s="10" t="str">
        <f ca="1">VLOOKUP(PROJECTS[[#This Row],[Product_ID]],PRODUCTS[],2)</f>
        <v>Love Paw</v>
      </c>
      <c r="G521" s="16">
        <f ca="1">VLOOKUP(B521,'CUSTOMERS'!$A$2:$G$201,7)</f>
        <v>43141</v>
      </c>
    </row>
    <row r="522" spans="1:7" x14ac:dyDescent="0.2">
      <c r="A522" s="9">
        <v>521</v>
      </c>
      <c r="B522" s="9">
        <f t="shared" ca="1" si="26"/>
        <v>164</v>
      </c>
      <c r="C522" s="23">
        <f t="shared" ca="1" si="24"/>
        <v>45000.968510810621</v>
      </c>
      <c r="D522" s="9" t="str">
        <f ca="1">_xlfn.CONCAT(VLOOKUP(RANDBETWEEN(1,7),PROJECTS!$J$3:$K$10,2),"",TRIM(RIGHT(SUBSTITUTE(F522," ",REPT(" ",100)),100)))</f>
        <v>Special Tile</v>
      </c>
      <c r="E522" s="9">
        <f t="shared" ca="1" si="25"/>
        <v>45</v>
      </c>
      <c r="F522" s="9" t="str">
        <f ca="1">VLOOKUP(PROJECTS[[#This Row],[Product_ID]],PRODUCTS[],2)</f>
        <v>Metal Tile</v>
      </c>
      <c r="G522" s="14">
        <f ca="1">VLOOKUP(B522,'CUSTOMERS'!$A$2:$G$201,7)</f>
        <v>44034</v>
      </c>
    </row>
    <row r="523" spans="1:7" x14ac:dyDescent="0.2">
      <c r="A523" s="10">
        <v>522</v>
      </c>
      <c r="B523" s="10">
        <f t="shared" ca="1" si="26"/>
        <v>55</v>
      </c>
      <c r="C523" s="25">
        <f t="shared" ca="1" si="24"/>
        <v>45435.870240849697</v>
      </c>
      <c r="D523" s="10" t="str">
        <f ca="1">_xlfn.CONCAT(VLOOKUP(RANDBETWEEN(1,7),PROJECTS!$J$3:$K$10,2),"",TRIM(RIGHT(SUBSTITUTE(F523," ",REPT(" ",100)),100)))</f>
        <v>Mug</v>
      </c>
      <c r="E523" s="10">
        <f t="shared" ca="1" si="25"/>
        <v>1</v>
      </c>
      <c r="F523" s="10" t="str">
        <f ca="1">VLOOKUP(PROJECTS[[#This Row],[Product_ID]],PRODUCTS[],2)</f>
        <v>Travel Mug</v>
      </c>
      <c r="G523" s="16">
        <f ca="1">VLOOKUP(B523,'CUSTOMERS'!$A$2:$G$201,7)</f>
        <v>43395</v>
      </c>
    </row>
    <row r="524" spans="1:7" x14ac:dyDescent="0.2">
      <c r="A524" s="9">
        <v>523</v>
      </c>
      <c r="B524" s="9">
        <f t="shared" ca="1" si="26"/>
        <v>158</v>
      </c>
      <c r="C524" s="23">
        <f t="shared" ca="1" si="24"/>
        <v>43949.047992601627</v>
      </c>
      <c r="D524" s="9" t="str">
        <f ca="1">_xlfn.CONCAT(VLOOKUP(RANDBETWEEN(1,7),PROJECTS!$J$3:$K$10,2),"",TRIM(RIGHT(SUBSTITUTE(F524," ",REPT(" ",100)),100)))</f>
        <v>Special Puzzle</v>
      </c>
      <c r="E524" s="9">
        <f t="shared" ca="1" si="25"/>
        <v>11</v>
      </c>
      <c r="F524" s="9" t="str">
        <f ca="1">VLOOKUP(PROJECTS[[#This Row],[Product_ID]],PRODUCTS[],2)</f>
        <v>Collage Puzzle</v>
      </c>
      <c r="G524" s="14">
        <f ca="1">VLOOKUP(B524,'CUSTOMERS'!$A$2:$G$201,7)</f>
        <v>43535</v>
      </c>
    </row>
    <row r="525" spans="1:7" x14ac:dyDescent="0.2">
      <c r="A525" s="10">
        <v>524</v>
      </c>
      <c r="B525" s="10">
        <f t="shared" ca="1" si="26"/>
        <v>150</v>
      </c>
      <c r="C525" s="25">
        <f t="shared" ca="1" si="24"/>
        <v>44707.033720289284</v>
      </c>
      <c r="D525" s="10" t="str">
        <f ca="1">_xlfn.CONCAT(VLOOKUP(RANDBETWEEN(1,7),PROJECTS!$J$3:$K$10,2),"",TRIM(RIGHT(SUBSTITUTE(F525," ",REPT(" ",100)),100)))</f>
        <v>Calendar</v>
      </c>
      <c r="E525" s="10">
        <f t="shared" ca="1" si="25"/>
        <v>5</v>
      </c>
      <c r="F525" s="10" t="str">
        <f ca="1">VLOOKUP(PROJECTS[[#This Row],[Product_ID]],PRODUCTS[],2)</f>
        <v>Wall Calendar</v>
      </c>
      <c r="G525" s="16">
        <f ca="1">VLOOKUP(B525,'CUSTOMERS'!$A$2:$G$201,7)</f>
        <v>44160</v>
      </c>
    </row>
    <row r="526" spans="1:7" x14ac:dyDescent="0.2">
      <c r="A526" s="9">
        <v>525</v>
      </c>
      <c r="B526" s="9">
        <f t="shared" ca="1" si="26"/>
        <v>47</v>
      </c>
      <c r="C526" s="23">
        <f t="shared" ca="1" si="24"/>
        <v>44774.486383612741</v>
      </c>
      <c r="D526" s="9" t="str">
        <f ca="1">_xlfn.CONCAT(VLOOKUP(RANDBETWEEN(1,7),PROJECTS!$J$3:$K$10,2),"",TRIM(RIGHT(SUBSTITUTE(F526," ",REPT(" ",100)),100)))</f>
        <v>Special Hoodie</v>
      </c>
      <c r="E526" s="9">
        <f t="shared" ca="1" si="25"/>
        <v>20</v>
      </c>
      <c r="F526" s="9" t="str">
        <f ca="1">VLOOKUP(PROJECTS[[#This Row],[Product_ID]],PRODUCTS[],2)</f>
        <v>Hoodie</v>
      </c>
      <c r="G526" s="14">
        <f ca="1">VLOOKUP(B526,'CUSTOMERS'!$A$2:$G$201,7)</f>
        <v>43671</v>
      </c>
    </row>
    <row r="527" spans="1:7" x14ac:dyDescent="0.2">
      <c r="A527" s="10">
        <v>526</v>
      </c>
      <c r="B527" s="10">
        <f t="shared" ca="1" si="26"/>
        <v>124</v>
      </c>
      <c r="C527" s="25">
        <f t="shared" ca="1" si="24"/>
        <v>44283.839828845164</v>
      </c>
      <c r="D527" s="10" t="str">
        <f ca="1">_xlfn.CONCAT(VLOOKUP(RANDBETWEEN(1,7),PROJECTS!$J$3:$K$10,2),"",TRIM(RIGHT(SUBSTITUTE(F527," ",REPT(" ",100)),100)))</f>
        <v>Special Thanks</v>
      </c>
      <c r="E527" s="10">
        <f t="shared" ca="1" si="25"/>
        <v>32</v>
      </c>
      <c r="F527" s="10" t="str">
        <f ca="1">VLOOKUP(PROJECTS[[#This Row],[Product_ID]],PRODUCTS[],2)</f>
        <v>Giving Thanks</v>
      </c>
      <c r="G527" s="16">
        <f ca="1">VLOOKUP(B527,'CUSTOMERS'!$A$2:$G$201,7)</f>
        <v>44034</v>
      </c>
    </row>
    <row r="528" spans="1:7" x14ac:dyDescent="0.2">
      <c r="A528" s="9">
        <v>527</v>
      </c>
      <c r="B528" s="9">
        <f t="shared" ca="1" si="26"/>
        <v>26</v>
      </c>
      <c r="C528" s="23">
        <f t="shared" ca="1" si="24"/>
        <v>45305.801939221179</v>
      </c>
      <c r="D528" s="9" t="str">
        <f ca="1">_xlfn.CONCAT(VLOOKUP(RANDBETWEEN(1,7),PROJECTS!$J$3:$K$10,2),"",TRIM(RIGHT(SUBSTITUTE(F528," ",REPT(" ",100)),100)))</f>
        <v>Unusual Calendar</v>
      </c>
      <c r="E528" s="9">
        <f t="shared" ca="1" si="25"/>
        <v>4</v>
      </c>
      <c r="F528" s="9" t="str">
        <f ca="1">VLOOKUP(PROJECTS[[#This Row],[Product_ID]],PRODUCTS[],2)</f>
        <v>Modern Calendar</v>
      </c>
      <c r="G528" s="14">
        <f ca="1">VLOOKUP(B528,'CUSTOMERS'!$A$2:$G$201,7)</f>
        <v>44138</v>
      </c>
    </row>
    <row r="529" spans="1:7" x14ac:dyDescent="0.2">
      <c r="A529" s="10">
        <v>528</v>
      </c>
      <c r="B529" s="10">
        <f t="shared" ca="1" si="26"/>
        <v>154</v>
      </c>
      <c r="C529" s="25">
        <f t="shared" ca="1" si="24"/>
        <v>44093.38381399108</v>
      </c>
      <c r="D529" s="10" t="str">
        <f ca="1">_xlfn.CONCAT(VLOOKUP(RANDBETWEEN(1,7),PROJECTS!$J$3:$K$10,2),"",TRIM(RIGHT(SUBSTITUTE(F529," ",REPT(" ",100)),100)))</f>
        <v>Hamsah</v>
      </c>
      <c r="E529" s="10">
        <f t="shared" ca="1" si="25"/>
        <v>38</v>
      </c>
      <c r="F529" s="10" t="str">
        <f ca="1">VLOOKUP(PROJECTS[[#This Row],[Product_ID]],PRODUCTS[],2)</f>
        <v>Hamsah</v>
      </c>
      <c r="G529" s="16">
        <f ca="1">VLOOKUP(B529,'CUSTOMERS'!$A$2:$G$201,7)</f>
        <v>43018</v>
      </c>
    </row>
    <row r="530" spans="1:7" x14ac:dyDescent="0.2">
      <c r="A530" s="9">
        <v>529</v>
      </c>
      <c r="B530" s="9">
        <f t="shared" ca="1" si="26"/>
        <v>128</v>
      </c>
      <c r="C530" s="23">
        <f t="shared" ca="1" si="24"/>
        <v>45149.106770078062</v>
      </c>
      <c r="D530" s="9" t="str">
        <f ca="1">_xlfn.CONCAT(VLOOKUP(RANDBETWEEN(1,7),PROJECTS!$J$3:$K$10,2),"",TRIM(RIGHT(SUBSTITUTE(F530," ",REPT(" ",100)),100)))</f>
        <v>Some Wedding</v>
      </c>
      <c r="E530" s="9">
        <f t="shared" ca="1" si="25"/>
        <v>22</v>
      </c>
      <c r="F530" s="9" t="str">
        <f ca="1">VLOOKUP(PROJECTS[[#This Row],[Product_ID]],PRODUCTS[],2)</f>
        <v>Simple Wedding</v>
      </c>
      <c r="G530" s="14">
        <f ca="1">VLOOKUP(B530,'CUSTOMERS'!$A$2:$G$201,7)</f>
        <v>44105</v>
      </c>
    </row>
    <row r="531" spans="1:7" x14ac:dyDescent="0.2">
      <c r="A531" s="10">
        <v>530</v>
      </c>
      <c r="B531" s="10">
        <f t="shared" ca="1" si="26"/>
        <v>37</v>
      </c>
      <c r="C531" s="25">
        <f t="shared" ca="1" si="24"/>
        <v>44953.968298313936</v>
      </c>
      <c r="D531" s="10" t="str">
        <f ca="1">_xlfn.CONCAT(VLOOKUP(RANDBETWEEN(1,7),PROJECTS!$J$3:$K$10,2),"",TRIM(RIGHT(SUBSTITUTE(F531," ",REPT(" ",100)),100)))</f>
        <v>Cheap Hamsah</v>
      </c>
      <c r="E531" s="10">
        <f t="shared" ca="1" si="25"/>
        <v>38</v>
      </c>
      <c r="F531" s="10" t="str">
        <f ca="1">VLOOKUP(PROJECTS[[#This Row],[Product_ID]],PRODUCTS[],2)</f>
        <v>Hamsah</v>
      </c>
      <c r="G531" s="16">
        <f ca="1">VLOOKUP(B531,'CUSTOMERS'!$A$2:$G$201,7)</f>
        <v>43742</v>
      </c>
    </row>
    <row r="532" spans="1:7" x14ac:dyDescent="0.2">
      <c r="A532" s="9">
        <v>531</v>
      </c>
      <c r="B532" s="9">
        <f t="shared" ca="1" si="26"/>
        <v>151</v>
      </c>
      <c r="C532" s="23">
        <f t="shared" ca="1" si="24"/>
        <v>44651.979136631162</v>
      </c>
      <c r="D532" s="9" t="str">
        <f ca="1">_xlfn.CONCAT(VLOOKUP(RANDBETWEEN(1,7),PROJECTS!$J$3:$K$10,2),"",TRIM(RIGHT(SUBSTITUTE(F532," ",REPT(" ",100)),100)))</f>
        <v>Tile</v>
      </c>
      <c r="E532" s="9">
        <f t="shared" ca="1" si="25"/>
        <v>44</v>
      </c>
      <c r="F532" s="9" t="str">
        <f ca="1">VLOOKUP(PROJECTS[[#This Row],[Product_ID]],PRODUCTS[],2)</f>
        <v>Metal Tile</v>
      </c>
      <c r="G532" s="14">
        <f ca="1">VLOOKUP(B532,'CUSTOMERS'!$A$2:$G$201,7)</f>
        <v>43726</v>
      </c>
    </row>
    <row r="533" spans="1:7" x14ac:dyDescent="0.2">
      <c r="A533" s="10">
        <v>532</v>
      </c>
      <c r="B533" s="10">
        <f t="shared" ca="1" si="26"/>
        <v>82</v>
      </c>
      <c r="C533" s="25">
        <f t="shared" ca="1" si="24"/>
        <v>45378.283049844023</v>
      </c>
      <c r="D533" s="10" t="str">
        <f ca="1">_xlfn.CONCAT(VLOOKUP(RANDBETWEEN(1,7),PROJECTS!$J$3:$K$10,2),"",TRIM(RIGHT(SUBSTITUTE(F533," ",REPT(" ",100)),100)))</f>
        <v>Puzzle</v>
      </c>
      <c r="E533" s="10">
        <f t="shared" ca="1" si="25"/>
        <v>9</v>
      </c>
      <c r="F533" s="10" t="str">
        <f ca="1">VLOOKUP(PROJECTS[[#This Row],[Product_ID]],PRODUCTS[],2)</f>
        <v>Collage Puzzle</v>
      </c>
      <c r="G533" s="16">
        <f ca="1">VLOOKUP(B533,'CUSTOMERS'!$A$2:$G$201,7)</f>
        <v>44122</v>
      </c>
    </row>
    <row r="534" spans="1:7" x14ac:dyDescent="0.2">
      <c r="A534" s="9">
        <v>533</v>
      </c>
      <c r="B534" s="9">
        <f t="shared" ca="1" si="26"/>
        <v>124</v>
      </c>
      <c r="C534" s="23">
        <f t="shared" ca="1" si="24"/>
        <v>44066.620231932859</v>
      </c>
      <c r="D534" s="9" t="str">
        <f ca="1">_xlfn.CONCAT(VLOOKUP(RANDBETWEEN(1,7),PROJECTS!$J$3:$K$10,2),"",TRIM(RIGHT(SUBSTITUTE(F534," ",REPT(" ",100)),100)))</f>
        <v>Special Tile</v>
      </c>
      <c r="E534" s="9">
        <f t="shared" ca="1" si="25"/>
        <v>47</v>
      </c>
      <c r="F534" s="9" t="str">
        <f ca="1">VLOOKUP(PROJECTS[[#This Row],[Product_ID]],PRODUCTS[],2)</f>
        <v>Canvas Tile</v>
      </c>
      <c r="G534" s="14">
        <f ca="1">VLOOKUP(B534,'CUSTOMERS'!$A$2:$G$201,7)</f>
        <v>44034</v>
      </c>
    </row>
    <row r="535" spans="1:7" x14ac:dyDescent="0.2">
      <c r="A535" s="10">
        <v>534</v>
      </c>
      <c r="B535" s="10">
        <f t="shared" ca="1" si="26"/>
        <v>5</v>
      </c>
      <c r="C535" s="25">
        <f t="shared" ca="1" si="24"/>
        <v>44207.327151529236</v>
      </c>
      <c r="D535" s="10" t="str">
        <f ca="1">_xlfn.CONCAT(VLOOKUP(RANDBETWEEN(1,7),PROJECTS!$J$3:$K$10,2),"",TRIM(RIGHT(SUBSTITUTE(F535," ",REPT(" ",100)),100)))</f>
        <v>Unusual Star</v>
      </c>
      <c r="E535" s="10">
        <f t="shared" ca="1" si="25"/>
        <v>34</v>
      </c>
      <c r="F535" s="10" t="str">
        <f ca="1">VLOOKUP(PROJECTS[[#This Row],[Product_ID]],PRODUCTS[],2)</f>
        <v>Elegant Star</v>
      </c>
      <c r="G535" s="16">
        <f ca="1">VLOOKUP(B535,'CUSTOMERS'!$A$2:$G$201,7)</f>
        <v>43332</v>
      </c>
    </row>
    <row r="536" spans="1:7" x14ac:dyDescent="0.2">
      <c r="A536" s="9">
        <v>535</v>
      </c>
      <c r="B536" s="9">
        <f t="shared" ca="1" si="26"/>
        <v>11</v>
      </c>
      <c r="C536" s="23">
        <f t="shared" ca="1" si="24"/>
        <v>45268.695039781662</v>
      </c>
      <c r="D536" s="9" t="str">
        <f ca="1">_xlfn.CONCAT(VLOOKUP(RANDBETWEEN(1,7),PROJECTS!$J$3:$K$10,2),"",TRIM(RIGHT(SUBSTITUTE(F536," ",REPT(" ",100)),100)))</f>
        <v>Puzzle</v>
      </c>
      <c r="E536" s="9">
        <f t="shared" ca="1" si="25"/>
        <v>13</v>
      </c>
      <c r="F536" s="9" t="str">
        <f ca="1">VLOOKUP(PROJECTS[[#This Row],[Product_ID]],PRODUCTS[],2)</f>
        <v>Collage Puzzle</v>
      </c>
      <c r="G536" s="14">
        <f ca="1">VLOOKUP(B536,'CUSTOMERS'!$A$2:$G$201,7)</f>
        <v>42985</v>
      </c>
    </row>
    <row r="537" spans="1:7" x14ac:dyDescent="0.2">
      <c r="A537" s="10">
        <v>536</v>
      </c>
      <c r="B537" s="10">
        <f t="shared" ca="1" si="26"/>
        <v>131</v>
      </c>
      <c r="C537" s="25">
        <f t="shared" ca="1" si="24"/>
        <v>45029.341419813485</v>
      </c>
      <c r="D537" s="10" t="str">
        <f ca="1">_xlfn.CONCAT(VLOOKUP(RANDBETWEEN(1,7),PROJECTS!$J$3:$K$10,2),"",TRIM(RIGHT(SUBSTITUTE(F537," ",REPT(" ",100)),100)))</f>
        <v>Again</v>
      </c>
      <c r="E537" s="10">
        <f t="shared" ca="1" si="25"/>
        <v>27</v>
      </c>
      <c r="F537" s="10" t="str">
        <f ca="1">VLOOKUP(PROJECTS[[#This Row],[Product_ID]],PRODUCTS[],2)</f>
        <v>Together Again</v>
      </c>
      <c r="G537" s="16">
        <f ca="1">VLOOKUP(B537,'CUSTOMERS'!$A$2:$G$201,7)</f>
        <v>44052</v>
      </c>
    </row>
    <row r="538" spans="1:7" x14ac:dyDescent="0.2">
      <c r="A538" s="9">
        <v>537</v>
      </c>
      <c r="B538" s="9">
        <f t="shared" ca="1" si="26"/>
        <v>141</v>
      </c>
      <c r="C538" s="23">
        <f t="shared" ca="1" si="24"/>
        <v>44150.74368706713</v>
      </c>
      <c r="D538" s="9" t="str">
        <f ca="1">_xlfn.CONCAT(VLOOKUP(RANDBETWEEN(1,7),PROJECTS!$J$3:$K$10,2),"",TRIM(RIGHT(SUBSTITUTE(F538," ",REPT(" ",100)),100)))</f>
        <v>Cool Star</v>
      </c>
      <c r="E538" s="9">
        <f t="shared" ca="1" si="25"/>
        <v>34</v>
      </c>
      <c r="F538" s="9" t="str">
        <f ca="1">VLOOKUP(PROJECTS[[#This Row],[Product_ID]],PRODUCTS[],2)</f>
        <v>Elegant Star</v>
      </c>
      <c r="G538" s="14">
        <f ca="1">VLOOKUP(B538,'CUSTOMERS'!$A$2:$G$201,7)</f>
        <v>42777</v>
      </c>
    </row>
    <row r="539" spans="1:7" x14ac:dyDescent="0.2">
      <c r="A539" s="10">
        <v>538</v>
      </c>
      <c r="B539" s="10">
        <f t="shared" ca="1" si="26"/>
        <v>193</v>
      </c>
      <c r="C539" s="25">
        <f t="shared" ca="1" si="24"/>
        <v>43146.694423916924</v>
      </c>
      <c r="D539" s="10" t="str">
        <f ca="1">_xlfn.CONCAT(VLOOKUP(RANDBETWEEN(1,7),PROJECTS!$J$3:$K$10,2),"",TRIM(RIGHT(SUBSTITUTE(F539," ",REPT(" ",100)),100)))</f>
        <v>Friend</v>
      </c>
      <c r="E539" s="10">
        <f t="shared" ca="1" si="25"/>
        <v>16</v>
      </c>
      <c r="F539" s="10" t="str">
        <f ca="1">VLOOKUP(PROJECTS[[#This Row],[Product_ID]],PRODUCTS[],2)</f>
        <v>My Best Friend</v>
      </c>
      <c r="G539" s="16">
        <f ca="1">VLOOKUP(B539,'CUSTOMERS'!$A$2:$G$201,7)</f>
        <v>42746</v>
      </c>
    </row>
    <row r="540" spans="1:7" x14ac:dyDescent="0.2">
      <c r="A540" s="9">
        <v>539</v>
      </c>
      <c r="B540" s="9">
        <f t="shared" ca="1" si="26"/>
        <v>7</v>
      </c>
      <c r="C540" s="23">
        <f t="shared" ca="1" si="24"/>
        <v>45320.246083763355</v>
      </c>
      <c r="D540" s="9" t="str">
        <f ca="1">_xlfn.CONCAT(VLOOKUP(RANDBETWEEN(1,7),PROJECTS!$J$3:$K$10,2),"",TRIM(RIGHT(SUBSTITUTE(F540," ",REPT(" ",100)),100)))</f>
        <v>Cheap Tile</v>
      </c>
      <c r="E540" s="9">
        <f t="shared" ca="1" si="25"/>
        <v>45</v>
      </c>
      <c r="F540" s="9" t="str">
        <f ca="1">VLOOKUP(PROJECTS[[#This Row],[Product_ID]],PRODUCTS[],2)</f>
        <v>Metal Tile</v>
      </c>
      <c r="G540" s="14">
        <f ca="1">VLOOKUP(B540,'CUSTOMERS'!$A$2:$G$201,7)</f>
        <v>43895</v>
      </c>
    </row>
    <row r="541" spans="1:7" x14ac:dyDescent="0.2">
      <c r="A541" s="10">
        <v>540</v>
      </c>
      <c r="B541" s="10">
        <f t="shared" ca="1" si="26"/>
        <v>41</v>
      </c>
      <c r="C541" s="25">
        <f t="shared" ca="1" si="24"/>
        <v>45228.792849801917</v>
      </c>
      <c r="D541" s="10" t="str">
        <f ca="1">_xlfn.CONCAT(VLOOKUP(RANDBETWEEN(1,7),PROJECTS!$J$3:$K$10,2),"",TRIM(RIGHT(SUBSTITUTE(F541," ",REPT(" ",100)),100)))</f>
        <v>Some Greatest</v>
      </c>
      <c r="E541" s="10">
        <f t="shared" ca="1" si="25"/>
        <v>18</v>
      </c>
      <c r="F541" s="10" t="str">
        <f ca="1">VLOOKUP(PROJECTS[[#This Row],[Product_ID]],PRODUCTS[],2)</f>
        <v>World's Greatest</v>
      </c>
      <c r="G541" s="16">
        <f ca="1">VLOOKUP(B541,'CUSTOMERS'!$A$2:$G$201,7)</f>
        <v>43284</v>
      </c>
    </row>
    <row r="542" spans="1:7" x14ac:dyDescent="0.2">
      <c r="A542" s="9">
        <v>541</v>
      </c>
      <c r="B542" s="9">
        <f t="shared" ca="1" si="26"/>
        <v>56</v>
      </c>
      <c r="C542" s="23">
        <f t="shared" ca="1" si="24"/>
        <v>43809.08193625346</v>
      </c>
      <c r="D542" s="9" t="str">
        <f ca="1">_xlfn.CONCAT(VLOOKUP(RANDBETWEEN(1,7),PROJECTS!$J$3:$K$10,2),"",TRIM(RIGHT(SUBSTITUTE(F542," ",REPT(" ",100)),100)))</f>
        <v>Some Thoughts</v>
      </c>
      <c r="E542" s="9">
        <f t="shared" ca="1" si="25"/>
        <v>48</v>
      </c>
      <c r="F542" s="9" t="str">
        <f ca="1">VLOOKUP(PROJECTS[[#This Row],[Product_ID]],PRODUCTS[],2)</f>
        <v>Thoughts</v>
      </c>
      <c r="G542" s="14">
        <f ca="1">VLOOKUP(B542,'CUSTOMERS'!$A$2:$G$201,7)</f>
        <v>43634</v>
      </c>
    </row>
    <row r="543" spans="1:7" x14ac:dyDescent="0.2">
      <c r="A543" s="10">
        <v>542</v>
      </c>
      <c r="B543" s="10">
        <f t="shared" ca="1" si="26"/>
        <v>78</v>
      </c>
      <c r="C543" s="25">
        <f t="shared" ca="1" si="24"/>
        <v>43400.918004659514</v>
      </c>
      <c r="D543" s="10" t="str">
        <f ca="1">_xlfn.CONCAT(VLOOKUP(RANDBETWEEN(1,7),PROJECTS!$J$3:$K$10,2),"",TRIM(RIGHT(SUBSTITUTE(F543," ",REPT(" ",100)),100)))</f>
        <v>Cool Greet</v>
      </c>
      <c r="E543" s="10">
        <f t="shared" ca="1" si="25"/>
        <v>30</v>
      </c>
      <c r="F543" s="10" t="str">
        <f ca="1">VLOOKUP(PROJECTS[[#This Row],[Product_ID]],PRODUCTS[],2)</f>
        <v>Treat N Greet</v>
      </c>
      <c r="G543" s="16">
        <f ca="1">VLOOKUP(B543,'CUSTOMERS'!$A$2:$G$201,7)</f>
        <v>43096</v>
      </c>
    </row>
    <row r="544" spans="1:7" x14ac:dyDescent="0.2">
      <c r="A544" s="9">
        <v>543</v>
      </c>
      <c r="B544" s="9">
        <f t="shared" ca="1" si="26"/>
        <v>155</v>
      </c>
      <c r="C544" s="23">
        <f t="shared" ca="1" si="24"/>
        <v>45237.15409321669</v>
      </c>
      <c r="D544" s="9" t="str">
        <f ca="1">_xlfn.CONCAT(VLOOKUP(RANDBETWEEN(1,7),PROJECTS!$J$3:$K$10,2),"",TRIM(RIGHT(SUBSTITUTE(F544," ",REPT(" ",100)),100)))</f>
        <v>Calendar</v>
      </c>
      <c r="E544" s="9">
        <f t="shared" ca="1" si="25"/>
        <v>3</v>
      </c>
      <c r="F544" s="9" t="str">
        <f ca="1">VLOOKUP(PROJECTS[[#This Row],[Product_ID]],PRODUCTS[],2)</f>
        <v>White Calendar</v>
      </c>
      <c r="G544" s="14">
        <f ca="1">VLOOKUP(B544,'CUSTOMERS'!$A$2:$G$201,7)</f>
        <v>43141</v>
      </c>
    </row>
    <row r="545" spans="1:7" x14ac:dyDescent="0.2">
      <c r="A545" s="10">
        <v>544</v>
      </c>
      <c r="B545" s="10">
        <f t="shared" ca="1" si="26"/>
        <v>43</v>
      </c>
      <c r="C545" s="25">
        <f t="shared" ca="1" si="24"/>
        <v>44013.026427006276</v>
      </c>
      <c r="D545" s="10" t="str">
        <f ca="1">_xlfn.CONCAT(VLOOKUP(RANDBETWEEN(1,7),PROJECTS!$J$3:$K$10,2),"",TRIM(RIGHT(SUBSTITUTE(F545," ",REPT(" ",100)),100)))</f>
        <v>Cheap Print</v>
      </c>
      <c r="E545" s="10">
        <f t="shared" ca="1" si="25"/>
        <v>40</v>
      </c>
      <c r="F545" s="10" t="str">
        <f ca="1">VLOOKUP(PROJECTS[[#This Row],[Product_ID]],PRODUCTS[],2)</f>
        <v>Acrylic Print</v>
      </c>
      <c r="G545" s="16">
        <f ca="1">VLOOKUP(B545,'CUSTOMERS'!$A$2:$G$201,7)</f>
        <v>43989</v>
      </c>
    </row>
    <row r="546" spans="1:7" x14ac:dyDescent="0.2">
      <c r="A546" s="9">
        <v>545</v>
      </c>
      <c r="B546" s="9">
        <f t="shared" ca="1" si="26"/>
        <v>159</v>
      </c>
      <c r="C546" s="23">
        <f t="shared" ca="1" si="24"/>
        <v>44873.17245826235</v>
      </c>
      <c r="D546" s="9" t="str">
        <f ca="1">_xlfn.CONCAT(VLOOKUP(RANDBETWEEN(1,7),PROJECTS!$J$3:$K$10,2),"",TRIM(RIGHT(SUBSTITUTE(F546," ",REPT(" ",100)),100)))</f>
        <v>Some Calendar</v>
      </c>
      <c r="E546" s="9">
        <f t="shared" ca="1" si="25"/>
        <v>5</v>
      </c>
      <c r="F546" s="9" t="str">
        <f ca="1">VLOOKUP(PROJECTS[[#This Row],[Product_ID]],PRODUCTS[],2)</f>
        <v>Wall Calendar</v>
      </c>
      <c r="G546" s="14">
        <f ca="1">VLOOKUP(B546,'CUSTOMERS'!$A$2:$G$201,7)</f>
        <v>42833</v>
      </c>
    </row>
    <row r="547" spans="1:7" x14ac:dyDescent="0.2">
      <c r="A547" s="10">
        <v>546</v>
      </c>
      <c r="B547" s="10">
        <f t="shared" ca="1" si="26"/>
        <v>115</v>
      </c>
      <c r="C547" s="25">
        <f t="shared" ca="1" si="24"/>
        <v>44264.55426652926</v>
      </c>
      <c r="D547" s="10" t="str">
        <f ca="1">_xlfn.CONCAT(VLOOKUP(RANDBETWEEN(1,7),PROJECTS!$J$3:$K$10,2),"",TRIM(RIGHT(SUBSTITUTE(F547," ",REPT(" ",100)),100)))</f>
        <v>Cheap Tile</v>
      </c>
      <c r="E547" s="10">
        <f t="shared" ca="1" si="25"/>
        <v>44</v>
      </c>
      <c r="F547" s="10" t="str">
        <f ca="1">VLOOKUP(PROJECTS[[#This Row],[Product_ID]],PRODUCTS[],2)</f>
        <v>Metal Tile</v>
      </c>
      <c r="G547" s="16">
        <f ca="1">VLOOKUP(B547,'CUSTOMERS'!$A$2:$G$201,7)</f>
        <v>42994</v>
      </c>
    </row>
    <row r="548" spans="1:7" x14ac:dyDescent="0.2">
      <c r="A548" s="9">
        <v>547</v>
      </c>
      <c r="B548" s="9">
        <f t="shared" ca="1" si="26"/>
        <v>161</v>
      </c>
      <c r="C548" s="23">
        <f t="shared" ca="1" si="24"/>
        <v>43292.598216823542</v>
      </c>
      <c r="D548" s="9" t="str">
        <f ca="1">_xlfn.CONCAT(VLOOKUP(RANDBETWEEN(1,7),PROJECTS!$J$3:$K$10,2),"",TRIM(RIGHT(SUBSTITUTE(F548," ",REPT(" ",100)),100)))</f>
        <v>Unusual Greet</v>
      </c>
      <c r="E548" s="9">
        <f t="shared" ca="1" si="25"/>
        <v>30</v>
      </c>
      <c r="F548" s="9" t="str">
        <f ca="1">VLOOKUP(PROJECTS[[#This Row],[Product_ID]],PRODUCTS[],2)</f>
        <v>Treat N Greet</v>
      </c>
      <c r="G548" s="14">
        <f ca="1">VLOOKUP(B548,'CUSTOMERS'!$A$2:$G$201,7)</f>
        <v>42839</v>
      </c>
    </row>
    <row r="549" spans="1:7" x14ac:dyDescent="0.2">
      <c r="A549" s="10">
        <v>548</v>
      </c>
      <c r="B549" s="10">
        <f t="shared" ca="1" si="26"/>
        <v>20</v>
      </c>
      <c r="C549" s="25">
        <f t="shared" ca="1" si="24"/>
        <v>45444.921256981543</v>
      </c>
      <c r="D549" s="10" t="str">
        <f ca="1">_xlfn.CONCAT(VLOOKUP(RANDBETWEEN(1,7),PROJECTS!$J$3:$K$10,2),"",TRIM(RIGHT(SUBSTITUTE(F549," ",REPT(" ",100)),100)))</f>
        <v>Cool Hoodie</v>
      </c>
      <c r="E549" s="10">
        <f t="shared" ca="1" si="25"/>
        <v>20</v>
      </c>
      <c r="F549" s="10" t="str">
        <f ca="1">VLOOKUP(PROJECTS[[#This Row],[Product_ID]],PRODUCTS[],2)</f>
        <v>Hoodie</v>
      </c>
      <c r="G549" s="16">
        <f ca="1">VLOOKUP(B549,'CUSTOMERS'!$A$2:$G$201,7)</f>
        <v>44127</v>
      </c>
    </row>
    <row r="550" spans="1:7" x14ac:dyDescent="0.2">
      <c r="A550" s="9">
        <v>549</v>
      </c>
      <c r="B550" s="9">
        <f t="shared" ca="1" si="26"/>
        <v>104</v>
      </c>
      <c r="C550" s="23">
        <f t="shared" ca="1" si="24"/>
        <v>45010.466317715865</v>
      </c>
      <c r="D550" s="9" t="str">
        <f ca="1">_xlfn.CONCAT(VLOOKUP(RANDBETWEEN(1,7),PROJECTS!$J$3:$K$10,2),"",TRIM(RIGHT(SUBSTITUTE(F550," ",REPT(" ",100)),100)))</f>
        <v>Friend</v>
      </c>
      <c r="E550" s="9">
        <f t="shared" ca="1" si="25"/>
        <v>16</v>
      </c>
      <c r="F550" s="9" t="str">
        <f ca="1">VLOOKUP(PROJECTS[[#This Row],[Product_ID]],PRODUCTS[],2)</f>
        <v>My Best Friend</v>
      </c>
      <c r="G550" s="14">
        <f ca="1">VLOOKUP(B550,'CUSTOMERS'!$A$2:$G$201,7)</f>
        <v>43714</v>
      </c>
    </row>
    <row r="551" spans="1:7" x14ac:dyDescent="0.2">
      <c r="A551" s="10">
        <v>550</v>
      </c>
      <c r="B551" s="10">
        <f t="shared" ca="1" si="26"/>
        <v>166</v>
      </c>
      <c r="C551" s="25">
        <f t="shared" ca="1" si="24"/>
        <v>44392.839156885857</v>
      </c>
      <c r="D551" s="10" t="str">
        <f ca="1">_xlfn.CONCAT(VLOOKUP(RANDBETWEEN(1,7),PROJECTS!$J$3:$K$10,2),"",TRIM(RIGHT(SUBSTITUTE(F551," ",REPT(" ",100)),100)))</f>
        <v>Cheap Tile</v>
      </c>
      <c r="E551" s="10">
        <f t="shared" ca="1" si="25"/>
        <v>45</v>
      </c>
      <c r="F551" s="10" t="str">
        <f ca="1">VLOOKUP(PROJECTS[[#This Row],[Product_ID]],PRODUCTS[],2)</f>
        <v>Metal Tile</v>
      </c>
      <c r="G551" s="16">
        <f ca="1">VLOOKUP(B551,'CUSTOMERS'!$A$2:$G$201,7)</f>
        <v>43298</v>
      </c>
    </row>
    <row r="552" spans="1:7" x14ac:dyDescent="0.2">
      <c r="A552" s="9">
        <v>551</v>
      </c>
      <c r="B552" s="9">
        <f t="shared" ca="1" si="26"/>
        <v>130</v>
      </c>
      <c r="C552" s="23">
        <f t="shared" ca="1" si="24"/>
        <v>45461.123352854454</v>
      </c>
      <c r="D552" s="9" t="str">
        <f ca="1">_xlfn.CONCAT(VLOOKUP(RANDBETWEEN(1,7),PROJECTS!$J$3:$K$10,2),"",TRIM(RIGHT(SUBSTITUTE(F552," ",REPT(" ",100)),100)))</f>
        <v>Thanks</v>
      </c>
      <c r="E552" s="9">
        <f t="shared" ca="1" si="25"/>
        <v>32</v>
      </c>
      <c r="F552" s="9" t="str">
        <f ca="1">VLOOKUP(PROJECTS[[#This Row],[Product_ID]],PRODUCTS[],2)</f>
        <v>Giving Thanks</v>
      </c>
      <c r="G552" s="14">
        <f ca="1">VLOOKUP(B552,'CUSTOMERS'!$A$2:$G$201,7)</f>
        <v>43376</v>
      </c>
    </row>
    <row r="553" spans="1:7" x14ac:dyDescent="0.2">
      <c r="A553" s="10">
        <v>552</v>
      </c>
      <c r="B553" s="10">
        <f t="shared" ca="1" si="26"/>
        <v>182</v>
      </c>
      <c r="C553" s="25">
        <f t="shared" ca="1" si="24"/>
        <v>44500.40285559406</v>
      </c>
      <c r="D553" s="10" t="str">
        <f ca="1">_xlfn.CONCAT(VLOOKUP(RANDBETWEEN(1,7),PROJECTS!$J$3:$K$10,2),"",TRIM(RIGHT(SUBSTITUTE(F553," ",REPT(" ",100)),100)))</f>
        <v>Special Print</v>
      </c>
      <c r="E553" s="10">
        <f t="shared" ca="1" si="25"/>
        <v>40</v>
      </c>
      <c r="F553" s="10" t="str">
        <f ca="1">VLOOKUP(PROJECTS[[#This Row],[Product_ID]],PRODUCTS[],2)</f>
        <v>Acrylic Print</v>
      </c>
      <c r="G553" s="16">
        <f ca="1">VLOOKUP(B553,'CUSTOMERS'!$A$2:$G$201,7)</f>
        <v>44139</v>
      </c>
    </row>
    <row r="554" spans="1:7" x14ac:dyDescent="0.2">
      <c r="A554" s="9">
        <v>553</v>
      </c>
      <c r="B554" s="9">
        <f t="shared" ca="1" si="26"/>
        <v>173</v>
      </c>
      <c r="C554" s="23">
        <f t="shared" ca="1" si="24"/>
        <v>43703.13092633061</v>
      </c>
      <c r="D554" s="9" t="str">
        <f ca="1">_xlfn.CONCAT(VLOOKUP(RANDBETWEEN(1,7),PROJECTS!$J$3:$K$10,2),"",TRIM(RIGHT(SUBSTITUTE(F554," ",REPT(" ",100)),100)))</f>
        <v>Hamsah</v>
      </c>
      <c r="E554" s="9">
        <f t="shared" ca="1" si="25"/>
        <v>39</v>
      </c>
      <c r="F554" s="9" t="str">
        <f ca="1">VLOOKUP(PROJECTS[[#This Row],[Product_ID]],PRODUCTS[],2)</f>
        <v>Hamsah</v>
      </c>
      <c r="G554" s="14">
        <f ca="1">VLOOKUP(B554,'CUSTOMERS'!$A$2:$G$201,7)</f>
        <v>42790</v>
      </c>
    </row>
    <row r="555" spans="1:7" x14ac:dyDescent="0.2">
      <c r="A555" s="10">
        <v>554</v>
      </c>
      <c r="B555" s="10">
        <f t="shared" ca="1" si="26"/>
        <v>133</v>
      </c>
      <c r="C555" s="25">
        <f t="shared" ca="1" si="24"/>
        <v>42817.07683453794</v>
      </c>
      <c r="D555" s="10" t="str">
        <f ca="1">_xlfn.CONCAT(VLOOKUP(RANDBETWEEN(1,7),PROJECTS!$J$3:$K$10,2),"",TRIM(RIGHT(SUBSTITUTE(F555," ",REPT(" ",100)),100)))</f>
        <v>Special Tile</v>
      </c>
      <c r="E555" s="10">
        <f t="shared" ca="1" si="25"/>
        <v>45</v>
      </c>
      <c r="F555" s="10" t="str">
        <f ca="1">VLOOKUP(PROJECTS[[#This Row],[Product_ID]],PRODUCTS[],2)</f>
        <v>Metal Tile</v>
      </c>
      <c r="G555" s="16">
        <f ca="1">VLOOKUP(B555,'CUSTOMERS'!$A$2:$G$201,7)</f>
        <v>42754</v>
      </c>
    </row>
    <row r="556" spans="1:7" x14ac:dyDescent="0.2">
      <c r="A556" s="9">
        <v>555</v>
      </c>
      <c r="B556" s="9">
        <f t="shared" ca="1" si="26"/>
        <v>117</v>
      </c>
      <c r="C556" s="23">
        <f t="shared" ca="1" si="24"/>
        <v>45441.659978993142</v>
      </c>
      <c r="D556" s="9" t="str">
        <f ca="1">_xlfn.CONCAT(VLOOKUP(RANDBETWEEN(1,7),PROJECTS!$J$3:$K$10,2),"",TRIM(RIGHT(SUBSTITUTE(F556," ",REPT(" ",100)),100)))</f>
        <v>Unusual Memories</v>
      </c>
      <c r="E556" s="9">
        <f t="shared" ca="1" si="25"/>
        <v>25</v>
      </c>
      <c r="F556" s="9" t="str">
        <f ca="1">VLOOKUP(PROJECTS[[#This Row],[Product_ID]],PRODUCTS[],2)</f>
        <v>Travel Memories</v>
      </c>
      <c r="G556" s="14">
        <f ca="1">VLOOKUP(B556,'CUSTOMERS'!$A$2:$G$201,7)</f>
        <v>44185</v>
      </c>
    </row>
    <row r="557" spans="1:7" x14ac:dyDescent="0.2">
      <c r="A557" s="10">
        <v>556</v>
      </c>
      <c r="B557" s="10">
        <f t="shared" ca="1" si="26"/>
        <v>151</v>
      </c>
      <c r="C557" s="25">
        <f t="shared" ca="1" si="24"/>
        <v>44169.592223196065</v>
      </c>
      <c r="D557" s="10" t="str">
        <f ca="1">_xlfn.CONCAT(VLOOKUP(RANDBETWEEN(1,7),PROJECTS!$J$3:$K$10,2),"",TRIM(RIGHT(SUBSTITUTE(F557," ",REPT(" ",100)),100)))</f>
        <v>Hamsah</v>
      </c>
      <c r="E557" s="10">
        <f t="shared" ca="1" si="25"/>
        <v>39</v>
      </c>
      <c r="F557" s="10" t="str">
        <f ca="1">VLOOKUP(PROJECTS[[#This Row],[Product_ID]],PRODUCTS[],2)</f>
        <v>Hamsah</v>
      </c>
      <c r="G557" s="16">
        <f ca="1">VLOOKUP(B557,'CUSTOMERS'!$A$2:$G$201,7)</f>
        <v>43726</v>
      </c>
    </row>
    <row r="558" spans="1:7" x14ac:dyDescent="0.2">
      <c r="A558" s="9">
        <v>557</v>
      </c>
      <c r="B558" s="9">
        <f t="shared" ca="1" si="26"/>
        <v>70</v>
      </c>
      <c r="C558" s="23">
        <f t="shared" ca="1" si="24"/>
        <v>43815.785335490757</v>
      </c>
      <c r="D558" s="9" t="str">
        <f ca="1">_xlfn.CONCAT(VLOOKUP(RANDBETWEEN(1,7),PROJECTS!$J$3:$K$10,2),"",TRIM(RIGHT(SUBSTITUTE(F558," ",REPT(" ",100)),100)))</f>
        <v>Cool Tile</v>
      </c>
      <c r="E558" s="9">
        <f t="shared" ca="1" si="25"/>
        <v>44</v>
      </c>
      <c r="F558" s="9" t="str">
        <f ca="1">VLOOKUP(PROJECTS[[#This Row],[Product_ID]],PRODUCTS[],2)</f>
        <v>Metal Tile</v>
      </c>
      <c r="G558" s="14">
        <f ca="1">VLOOKUP(B558,'CUSTOMERS'!$A$2:$G$201,7)</f>
        <v>42974</v>
      </c>
    </row>
    <row r="559" spans="1:7" x14ac:dyDescent="0.2">
      <c r="A559" s="10">
        <v>558</v>
      </c>
      <c r="B559" s="10">
        <f t="shared" ca="1" si="26"/>
        <v>185</v>
      </c>
      <c r="C559" s="25">
        <f t="shared" ca="1" si="24"/>
        <v>45343.085451156134</v>
      </c>
      <c r="D559" s="10" t="str">
        <f ca="1">_xlfn.CONCAT(VLOOKUP(RANDBETWEEN(1,7),PROJECTS!$J$3:$K$10,2),"",TRIM(RIGHT(SUBSTITUTE(F559," ",REPT(" ",100)),100)))</f>
        <v>Unusual Diary</v>
      </c>
      <c r="E559" s="10">
        <f t="shared" ca="1" si="25"/>
        <v>49</v>
      </c>
      <c r="F559" s="10" t="str">
        <f ca="1">VLOOKUP(PROJECTS[[#This Row],[Product_ID]],PRODUCTS[],2)</f>
        <v>Dear Diary</v>
      </c>
      <c r="G559" s="16">
        <f ca="1">VLOOKUP(B559,'CUSTOMERS'!$A$2:$G$201,7)</f>
        <v>43831</v>
      </c>
    </row>
    <row r="560" spans="1:7" x14ac:dyDescent="0.2">
      <c r="A560" s="9">
        <v>559</v>
      </c>
      <c r="B560" s="9">
        <f t="shared" ca="1" si="26"/>
        <v>170</v>
      </c>
      <c r="C560" s="23">
        <f t="shared" ca="1" si="24"/>
        <v>44799.632570080343</v>
      </c>
      <c r="D560" s="9" t="str">
        <f ca="1">_xlfn.CONCAT(VLOOKUP(RANDBETWEEN(1,7),PROJECTS!$J$3:$K$10,2),"",TRIM(RIGHT(SUBSTITUTE(F560," ",REPT(" ",100)),100)))</f>
        <v>Unusual Diary</v>
      </c>
      <c r="E560" s="9">
        <f t="shared" ca="1" si="25"/>
        <v>50</v>
      </c>
      <c r="F560" s="9" t="str">
        <f ca="1">VLOOKUP(PROJECTS[[#This Row],[Product_ID]],PRODUCTS[],2)</f>
        <v>Dear Diary</v>
      </c>
      <c r="G560" s="14">
        <f ca="1">VLOOKUP(B560,'CUSTOMERS'!$A$2:$G$201,7)</f>
        <v>43987</v>
      </c>
    </row>
    <row r="561" spans="1:7" x14ac:dyDescent="0.2">
      <c r="A561" s="10">
        <v>560</v>
      </c>
      <c r="B561" s="10">
        <f t="shared" ca="1" si="26"/>
        <v>100</v>
      </c>
      <c r="C561" s="25">
        <f t="shared" ca="1" si="24"/>
        <v>44256.206454984145</v>
      </c>
      <c r="D561" s="10" t="str">
        <f ca="1">_xlfn.CONCAT(VLOOKUP(RANDBETWEEN(1,7),PROJECTS!$J$3:$K$10,2),"",TRIM(RIGHT(SUBSTITUTE(F561," ",REPT(" ",100)),100)))</f>
        <v>Booyah</v>
      </c>
      <c r="E561" s="10">
        <f t="shared" ca="1" si="25"/>
        <v>29</v>
      </c>
      <c r="F561" s="10" t="str">
        <f ca="1">VLOOKUP(PROJECTS[[#This Row],[Product_ID]],PRODUCTS[],2)</f>
        <v>Booyah</v>
      </c>
      <c r="G561" s="16">
        <f ca="1">VLOOKUP(B561,'CUSTOMERS'!$A$2:$G$201,7)</f>
        <v>43462</v>
      </c>
    </row>
    <row r="562" spans="1:7" x14ac:dyDescent="0.2">
      <c r="A562" s="9">
        <v>561</v>
      </c>
      <c r="B562" s="9">
        <f t="shared" ca="1" si="26"/>
        <v>45</v>
      </c>
      <c r="C562" s="23">
        <f t="shared" ca="1" si="24"/>
        <v>44043.065622100417</v>
      </c>
      <c r="D562" s="9" t="str">
        <f ca="1">_xlfn.CONCAT(VLOOKUP(RANDBETWEEN(1,7),PROJECTS!$J$3:$K$10,2),"",TRIM(RIGHT(SUBSTITUTE(F562," ",REPT(" ",100)),100)))</f>
        <v>Hamsah</v>
      </c>
      <c r="E562" s="9">
        <f t="shared" ca="1" si="25"/>
        <v>39</v>
      </c>
      <c r="F562" s="9" t="str">
        <f ca="1">VLOOKUP(PROJECTS[[#This Row],[Product_ID]],PRODUCTS[],2)</f>
        <v>Hamsah</v>
      </c>
      <c r="G562" s="14">
        <f ca="1">VLOOKUP(B562,'CUSTOMERS'!$A$2:$G$201,7)</f>
        <v>42874</v>
      </c>
    </row>
    <row r="563" spans="1:7" x14ac:dyDescent="0.2">
      <c r="A563" s="10">
        <v>562</v>
      </c>
      <c r="B563" s="10">
        <f t="shared" ca="1" si="26"/>
        <v>61</v>
      </c>
      <c r="C563" s="25">
        <f t="shared" ca="1" si="24"/>
        <v>43950.566387310544</v>
      </c>
      <c r="D563" s="10" t="str">
        <f ca="1">_xlfn.CONCAT(VLOOKUP(RANDBETWEEN(1,7),PROJECTS!$J$3:$K$10,2),"",TRIM(RIGHT(SUBSTITUTE(F563," ",REPT(" ",100)),100)))</f>
        <v>Calendar</v>
      </c>
      <c r="E563" s="10">
        <f t="shared" ca="1" si="25"/>
        <v>6</v>
      </c>
      <c r="F563" s="10" t="str">
        <f ca="1">VLOOKUP(PROJECTS[[#This Row],[Product_ID]],PRODUCTS[],2)</f>
        <v>White Calendar</v>
      </c>
      <c r="G563" s="16">
        <f ca="1">VLOOKUP(B563,'CUSTOMERS'!$A$2:$G$201,7)</f>
        <v>42969</v>
      </c>
    </row>
    <row r="564" spans="1:7" x14ac:dyDescent="0.2">
      <c r="A564" s="9">
        <v>563</v>
      </c>
      <c r="B564" s="9">
        <f t="shared" ca="1" si="26"/>
        <v>125</v>
      </c>
      <c r="C564" s="23">
        <f t="shared" ca="1" si="24"/>
        <v>44841.507541067273</v>
      </c>
      <c r="D564" s="9" t="str">
        <f ca="1">_xlfn.CONCAT(VLOOKUP(RANDBETWEEN(1,7),PROJECTS!$J$3:$K$10,2),"",TRIM(RIGHT(SUBSTITUTE(F564," ",REPT(" ",100)),100)))</f>
        <v>Unusual Cocktails</v>
      </c>
      <c r="E564" s="9">
        <f t="shared" ca="1" si="25"/>
        <v>28</v>
      </c>
      <c r="F564" s="9" t="str">
        <f ca="1">VLOOKUP(PROJECTS[[#This Row],[Product_ID]],PRODUCTS[],2)</f>
        <v>Haunted Cocktails</v>
      </c>
      <c r="G564" s="14">
        <f ca="1">VLOOKUP(B564,'CUSTOMERS'!$A$2:$G$201,7)</f>
        <v>44158</v>
      </c>
    </row>
    <row r="565" spans="1:7" x14ac:dyDescent="0.2">
      <c r="A565" s="10">
        <v>564</v>
      </c>
      <c r="B565" s="10">
        <f t="shared" ca="1" si="26"/>
        <v>125</v>
      </c>
      <c r="C565" s="25">
        <f t="shared" ca="1" si="24"/>
        <v>44326.712178022586</v>
      </c>
      <c r="D565" s="10" t="str">
        <f ca="1">_xlfn.CONCAT(VLOOKUP(RANDBETWEEN(1,7),PROJECTS!$J$3:$K$10,2),"",TRIM(RIGHT(SUBSTITUTE(F565," ",REPT(" ",100)),100)))</f>
        <v>Unusual Puzzle</v>
      </c>
      <c r="E565" s="10">
        <f t="shared" ca="1" si="25"/>
        <v>10</v>
      </c>
      <c r="F565" s="10" t="str">
        <f ca="1">VLOOKUP(PROJECTS[[#This Row],[Product_ID]],PRODUCTS[],2)</f>
        <v>Collage Puzzle</v>
      </c>
      <c r="G565" s="16">
        <f ca="1">VLOOKUP(B565,'CUSTOMERS'!$A$2:$G$201,7)</f>
        <v>44158</v>
      </c>
    </row>
    <row r="566" spans="1:7" x14ac:dyDescent="0.2">
      <c r="A566" s="9">
        <v>565</v>
      </c>
      <c r="B566" s="9">
        <f t="shared" ca="1" si="26"/>
        <v>94</v>
      </c>
      <c r="C566" s="23">
        <f t="shared" ca="1" si="24"/>
        <v>43877.804189930037</v>
      </c>
      <c r="D566" s="9" t="str">
        <f ca="1">_xlfn.CONCAT(VLOOKUP(RANDBETWEEN(1,7),PROJECTS!$J$3:$K$10,2),"",TRIM(RIGHT(SUBSTITUTE(F566," ",REPT(" ",100)),100)))</f>
        <v>Unusual Booyah</v>
      </c>
      <c r="E566" s="9">
        <f t="shared" ca="1" si="25"/>
        <v>29</v>
      </c>
      <c r="F566" s="9" t="str">
        <f ca="1">VLOOKUP(PROJECTS[[#This Row],[Product_ID]],PRODUCTS[],2)</f>
        <v>Booyah</v>
      </c>
      <c r="G566" s="14">
        <f ca="1">VLOOKUP(B566,'CUSTOMERS'!$A$2:$G$201,7)</f>
        <v>43348</v>
      </c>
    </row>
    <row r="567" spans="1:7" x14ac:dyDescent="0.2">
      <c r="A567" s="10">
        <v>566</v>
      </c>
      <c r="B567" s="10">
        <f t="shared" ca="1" si="26"/>
        <v>59</v>
      </c>
      <c r="C567" s="25">
        <f t="shared" ca="1" si="24"/>
        <v>44887.736552634022</v>
      </c>
      <c r="D567" s="10" t="str">
        <f ca="1">_xlfn.CONCAT(VLOOKUP(RANDBETWEEN(1,7),PROJECTS!$J$3:$K$10,2),"",TRIM(RIGHT(SUBSTITUTE(F567," ",REPT(" ",100)),100)))</f>
        <v>Some Print</v>
      </c>
      <c r="E567" s="10">
        <f t="shared" ca="1" si="25"/>
        <v>42</v>
      </c>
      <c r="F567" s="10" t="str">
        <f ca="1">VLOOKUP(PROJECTS[[#This Row],[Product_ID]],PRODUCTS[],2)</f>
        <v>Wood Print</v>
      </c>
      <c r="G567" s="16">
        <f ca="1">VLOOKUP(B567,'CUSTOMERS'!$A$2:$G$201,7)</f>
        <v>44061</v>
      </c>
    </row>
    <row r="568" spans="1:7" x14ac:dyDescent="0.2">
      <c r="A568" s="9">
        <v>567</v>
      </c>
      <c r="B568" s="9">
        <f t="shared" ca="1" si="26"/>
        <v>93</v>
      </c>
      <c r="C568" s="23">
        <f t="shared" ca="1" si="24"/>
        <v>45397.263575461337</v>
      </c>
      <c r="D568" s="9" t="str">
        <f ca="1">_xlfn.CONCAT(VLOOKUP(RANDBETWEEN(1,7),PROJECTS!$J$3:$K$10,2),"",TRIM(RIGHT(SUBSTITUTE(F568," ",REPT(" ",100)),100)))</f>
        <v>Cheap Tile</v>
      </c>
      <c r="E568" s="9">
        <f t="shared" ca="1" si="25"/>
        <v>44</v>
      </c>
      <c r="F568" s="9" t="str">
        <f ca="1">VLOOKUP(PROJECTS[[#This Row],[Product_ID]],PRODUCTS[],2)</f>
        <v>Metal Tile</v>
      </c>
      <c r="G568" s="14">
        <f ca="1">VLOOKUP(B568,'CUSTOMERS'!$A$2:$G$201,7)</f>
        <v>44089</v>
      </c>
    </row>
    <row r="569" spans="1:7" x14ac:dyDescent="0.2">
      <c r="A569" s="10">
        <v>568</v>
      </c>
      <c r="B569" s="10">
        <f t="shared" ca="1" si="26"/>
        <v>46</v>
      </c>
      <c r="C569" s="25">
        <f t="shared" ca="1" si="24"/>
        <v>44897.767187595062</v>
      </c>
      <c r="D569" s="10" t="str">
        <f ca="1">_xlfn.CONCAT(VLOOKUP(RANDBETWEEN(1,7),PROJECTS!$J$3:$K$10,2),"",TRIM(RIGHT(SUBSTITUTE(F569," ",REPT(" ",100)),100)))</f>
        <v>Unusual Greatest</v>
      </c>
      <c r="E569" s="10">
        <f t="shared" ca="1" si="25"/>
        <v>18</v>
      </c>
      <c r="F569" s="10" t="str">
        <f ca="1">VLOOKUP(PROJECTS[[#This Row],[Product_ID]],PRODUCTS[],2)</f>
        <v>World's Greatest</v>
      </c>
      <c r="G569" s="16">
        <f ca="1">VLOOKUP(B569,'CUSTOMERS'!$A$2:$G$201,7)</f>
        <v>43992</v>
      </c>
    </row>
    <row r="570" spans="1:7" x14ac:dyDescent="0.2">
      <c r="A570" s="9">
        <v>569</v>
      </c>
      <c r="B570" s="9">
        <f t="shared" ca="1" si="26"/>
        <v>127</v>
      </c>
      <c r="C570" s="23">
        <f t="shared" ca="1" si="24"/>
        <v>44363.706203730442</v>
      </c>
      <c r="D570" s="9" t="str">
        <f ca="1">_xlfn.CONCAT(VLOOKUP(RANDBETWEEN(1,7),PROJECTS!$J$3:$K$10,2),"",TRIM(RIGHT(SUBSTITUTE(F570," ",REPT(" ",100)),100)))</f>
        <v>Cool Puzzle</v>
      </c>
      <c r="E570" s="9">
        <f t="shared" ca="1" si="25"/>
        <v>10</v>
      </c>
      <c r="F570" s="9" t="str">
        <f ca="1">VLOOKUP(PROJECTS[[#This Row],[Product_ID]],PRODUCTS[],2)</f>
        <v>Collage Puzzle</v>
      </c>
      <c r="G570" s="14">
        <f ca="1">VLOOKUP(B570,'CUSTOMERS'!$A$2:$G$201,7)</f>
        <v>44029</v>
      </c>
    </row>
    <row r="571" spans="1:7" x14ac:dyDescent="0.2">
      <c r="A571" s="10">
        <v>570</v>
      </c>
      <c r="B571" s="10">
        <f t="shared" ca="1" si="26"/>
        <v>195</v>
      </c>
      <c r="C571" s="25">
        <f t="shared" ca="1" si="24"/>
        <v>44489.721217521706</v>
      </c>
      <c r="D571" s="10" t="str">
        <f ca="1">_xlfn.CONCAT(VLOOKUP(RANDBETWEEN(1,7),PROJECTS!$J$3:$K$10,2),"",TRIM(RIGHT(SUBSTITUTE(F571," ",REPT(" ",100)),100)))</f>
        <v>Some Puzzle</v>
      </c>
      <c r="E571" s="10">
        <f t="shared" ca="1" si="25"/>
        <v>14</v>
      </c>
      <c r="F571" s="10" t="str">
        <f ca="1">VLOOKUP(PROJECTS[[#This Row],[Product_ID]],PRODUCTS[],2)</f>
        <v>Collage Puzzle</v>
      </c>
      <c r="G571" s="16">
        <f ca="1">VLOOKUP(B571,'CUSTOMERS'!$A$2:$G$201,7)</f>
        <v>43635</v>
      </c>
    </row>
    <row r="572" spans="1:7" x14ac:dyDescent="0.2">
      <c r="A572" s="9">
        <v>571</v>
      </c>
      <c r="B572" s="9">
        <f t="shared" ca="1" si="26"/>
        <v>25</v>
      </c>
      <c r="C572" s="23">
        <f t="shared" ca="1" si="24"/>
        <v>43975.947581212968</v>
      </c>
      <c r="D572" s="9" t="str">
        <f ca="1">_xlfn.CONCAT(VLOOKUP(RANDBETWEEN(1,7),PROJECTS!$J$3:$K$10,2),"",TRIM(RIGHT(SUBSTITUTE(F572," ",REPT(" ",100)),100)))</f>
        <v>Pillow</v>
      </c>
      <c r="E572" s="9">
        <f t="shared" ca="1" si="25"/>
        <v>35</v>
      </c>
      <c r="F572" s="9" t="str">
        <f ca="1">VLOOKUP(PROJECTS[[#This Row],[Product_ID]],PRODUCTS[],2)</f>
        <v>Indoor Pillow</v>
      </c>
      <c r="G572" s="14">
        <f ca="1">VLOOKUP(B572,'CUSTOMERS'!$A$2:$G$201,7)</f>
        <v>43018</v>
      </c>
    </row>
    <row r="573" spans="1:7" x14ac:dyDescent="0.2">
      <c r="A573" s="10">
        <v>572</v>
      </c>
      <c r="B573" s="10">
        <f t="shared" ca="1" si="26"/>
        <v>17</v>
      </c>
      <c r="C573" s="25">
        <f t="shared" ca="1" si="24"/>
        <v>44871.102341943231</v>
      </c>
      <c r="D573" s="10" t="str">
        <f ca="1">_xlfn.CONCAT(VLOOKUP(RANDBETWEEN(1,7),PROJECTS!$J$3:$K$10,2),"",TRIM(RIGHT(SUBSTITUTE(F573," ",REPT(" ",100)),100)))</f>
        <v>Special Calendar</v>
      </c>
      <c r="E573" s="10">
        <f t="shared" ca="1" si="25"/>
        <v>3</v>
      </c>
      <c r="F573" s="10" t="str">
        <f ca="1">VLOOKUP(PROJECTS[[#This Row],[Product_ID]],PRODUCTS[],2)</f>
        <v>White Calendar</v>
      </c>
      <c r="G573" s="16">
        <f ca="1">VLOOKUP(B573,'CUSTOMERS'!$A$2:$G$201,7)</f>
        <v>43865</v>
      </c>
    </row>
    <row r="574" spans="1:7" x14ac:dyDescent="0.2">
      <c r="A574" s="9">
        <v>573</v>
      </c>
      <c r="B574" s="9">
        <f t="shared" ca="1" si="26"/>
        <v>140</v>
      </c>
      <c r="C574" s="23">
        <f t="shared" ca="1" si="24"/>
        <v>45518.542051212033</v>
      </c>
      <c r="D574" s="9" t="str">
        <f ca="1">_xlfn.CONCAT(VLOOKUP(RANDBETWEEN(1,7),PROJECTS!$J$3:$K$10,2),"",TRIM(RIGHT(SUBSTITUTE(F574," ",REPT(" ",100)),100)))</f>
        <v>Calendar</v>
      </c>
      <c r="E574" s="9">
        <f t="shared" ca="1" si="25"/>
        <v>8</v>
      </c>
      <c r="F574" s="9" t="str">
        <f ca="1">VLOOKUP(PROJECTS[[#This Row],[Product_ID]],PRODUCTS[],2)</f>
        <v>Wall Calendar</v>
      </c>
      <c r="G574" s="14">
        <f ca="1">VLOOKUP(B574,'CUSTOMERS'!$A$2:$G$201,7)</f>
        <v>43752</v>
      </c>
    </row>
    <row r="575" spans="1:7" x14ac:dyDescent="0.2">
      <c r="A575" s="10">
        <v>574</v>
      </c>
      <c r="B575" s="10">
        <f t="shared" ca="1" si="26"/>
        <v>159</v>
      </c>
      <c r="C575" s="25">
        <f t="shared" ca="1" si="24"/>
        <v>44342.644719319418</v>
      </c>
      <c r="D575" s="10" t="str">
        <f ca="1">_xlfn.CONCAT(VLOOKUP(RANDBETWEEN(1,7),PROJECTS!$J$3:$K$10,2),"",TRIM(RIGHT(SUBSTITUTE(F575," ",REPT(" ",100)),100)))</f>
        <v>Cool Booyah</v>
      </c>
      <c r="E575" s="10">
        <f t="shared" ca="1" si="25"/>
        <v>29</v>
      </c>
      <c r="F575" s="10" t="str">
        <f ca="1">VLOOKUP(PROJECTS[[#This Row],[Product_ID]],PRODUCTS[],2)</f>
        <v>Booyah</v>
      </c>
      <c r="G575" s="16">
        <f ca="1">VLOOKUP(B575,'CUSTOMERS'!$A$2:$G$201,7)</f>
        <v>42833</v>
      </c>
    </row>
    <row r="576" spans="1:7" x14ac:dyDescent="0.2">
      <c r="A576" s="9">
        <v>575</v>
      </c>
      <c r="B576" s="9">
        <f t="shared" ca="1" si="26"/>
        <v>80</v>
      </c>
      <c r="C576" s="23">
        <f t="shared" ca="1" si="24"/>
        <v>44177.29270454232</v>
      </c>
      <c r="D576" s="9" t="str">
        <f ca="1">_xlfn.CONCAT(VLOOKUP(RANDBETWEEN(1,7),PROJECTS!$J$3:$K$10,2),"",TRIM(RIGHT(SUBSTITUTE(F576," ",REPT(" ",100)),100)))</f>
        <v>Cheap Print</v>
      </c>
      <c r="E576" s="9">
        <f t="shared" ca="1" si="25"/>
        <v>40</v>
      </c>
      <c r="F576" s="9" t="str">
        <f ca="1">VLOOKUP(PROJECTS[[#This Row],[Product_ID]],PRODUCTS[],2)</f>
        <v>Acrylic Print</v>
      </c>
      <c r="G576" s="14">
        <f ca="1">VLOOKUP(B576,'CUSTOMERS'!$A$2:$G$201,7)</f>
        <v>44159</v>
      </c>
    </row>
    <row r="577" spans="1:7" x14ac:dyDescent="0.2">
      <c r="A577" s="10">
        <v>576</v>
      </c>
      <c r="B577" s="10">
        <f t="shared" ca="1" si="26"/>
        <v>77</v>
      </c>
      <c r="C577" s="25">
        <f t="shared" ca="1" si="24"/>
        <v>44174.559449678571</v>
      </c>
      <c r="D577" s="10" t="str">
        <f ca="1">_xlfn.CONCAT(VLOOKUP(RANDBETWEEN(1,7),PROJECTS!$J$3:$K$10,2),"",TRIM(RIGHT(SUBSTITUTE(F577," ",REPT(" ",100)),100)))</f>
        <v>Special Greet</v>
      </c>
      <c r="E577" s="10">
        <f t="shared" ca="1" si="25"/>
        <v>30</v>
      </c>
      <c r="F577" s="10" t="str">
        <f ca="1">VLOOKUP(PROJECTS[[#This Row],[Product_ID]],PRODUCTS[],2)</f>
        <v>Treat N Greet</v>
      </c>
      <c r="G577" s="16">
        <f ca="1">VLOOKUP(B577,'CUSTOMERS'!$A$2:$G$201,7)</f>
        <v>43490</v>
      </c>
    </row>
    <row r="578" spans="1:7" x14ac:dyDescent="0.2">
      <c r="A578" s="9">
        <v>577</v>
      </c>
      <c r="B578" s="9">
        <f t="shared" ca="1" si="26"/>
        <v>82</v>
      </c>
      <c r="C578" s="23">
        <f t="shared" ref="C578:C641" ca="1" si="27">G578+RANDBETWEEN(0,TODAY()-G578)+RAND()</f>
        <v>44857.874171533142</v>
      </c>
      <c r="D578" s="9" t="str">
        <f ca="1">_xlfn.CONCAT(VLOOKUP(RANDBETWEEN(1,7),PROJECTS!$J$3:$K$10,2),"",TRIM(RIGHT(SUBSTITUTE(F578," ",REPT(" ",100)),100)))</f>
        <v>Some Calendar</v>
      </c>
      <c r="E578" s="9">
        <f t="shared" ref="E578:E641" ca="1" si="28">RANDBETWEEN(1,50)</f>
        <v>7</v>
      </c>
      <c r="F578" s="9" t="str">
        <f ca="1">VLOOKUP(PROJECTS[[#This Row],[Product_ID]],PRODUCTS[],2)</f>
        <v>Modern Calendar</v>
      </c>
      <c r="G578" s="14">
        <f ca="1">VLOOKUP(B578,'CUSTOMERS'!$A$2:$G$201,7)</f>
        <v>44122</v>
      </c>
    </row>
    <row r="579" spans="1:7" x14ac:dyDescent="0.2">
      <c r="A579" s="10">
        <v>578</v>
      </c>
      <c r="B579" s="10">
        <f t="shared" ref="B579:B642" ca="1" si="29">RANDBETWEEN(1,200)</f>
        <v>38</v>
      </c>
      <c r="C579" s="25">
        <f t="shared" ca="1" si="27"/>
        <v>44271.06322849229</v>
      </c>
      <c r="D579" s="10" t="str">
        <f ca="1">_xlfn.CONCAT(VLOOKUP(RANDBETWEEN(1,7),PROJECTS!$J$3:$K$10,2),"",TRIM(RIGHT(SUBSTITUTE(F579," ",REPT(" ",100)),100)))</f>
        <v>Again</v>
      </c>
      <c r="E579" s="10">
        <f t="shared" ca="1" si="28"/>
        <v>27</v>
      </c>
      <c r="F579" s="10" t="str">
        <f ca="1">VLOOKUP(PROJECTS[[#This Row],[Product_ID]],PRODUCTS[],2)</f>
        <v>Together Again</v>
      </c>
      <c r="G579" s="16">
        <f ca="1">VLOOKUP(B579,'CUSTOMERS'!$A$2:$G$201,7)</f>
        <v>43915</v>
      </c>
    </row>
    <row r="580" spans="1:7" x14ac:dyDescent="0.2">
      <c r="A580" s="9">
        <v>579</v>
      </c>
      <c r="B580" s="9">
        <f t="shared" ca="1" si="29"/>
        <v>111</v>
      </c>
      <c r="C580" s="23">
        <f t="shared" ca="1" si="27"/>
        <v>43519.58001378474</v>
      </c>
      <c r="D580" s="9" t="str">
        <f ca="1">_xlfn.CONCAT(VLOOKUP(RANDBETWEEN(1,7),PROJECTS!$J$3:$K$10,2),"",TRIM(RIGHT(SUBSTITUTE(F580," ",REPT(" ",100)),100)))</f>
        <v>Cool Cocktails</v>
      </c>
      <c r="E580" s="9">
        <f t="shared" ca="1" si="28"/>
        <v>28</v>
      </c>
      <c r="F580" s="9" t="str">
        <f ca="1">VLOOKUP(PROJECTS[[#This Row],[Product_ID]],PRODUCTS[],2)</f>
        <v>Haunted Cocktails</v>
      </c>
      <c r="G580" s="14">
        <f ca="1">VLOOKUP(B580,'CUSTOMERS'!$A$2:$G$201,7)</f>
        <v>42956</v>
      </c>
    </row>
    <row r="581" spans="1:7" x14ac:dyDescent="0.2">
      <c r="A581" s="10">
        <v>580</v>
      </c>
      <c r="B581" s="10">
        <f t="shared" ca="1" si="29"/>
        <v>10</v>
      </c>
      <c r="C581" s="25">
        <f t="shared" ca="1" si="27"/>
        <v>43035.509268644317</v>
      </c>
      <c r="D581" s="10" t="str">
        <f ca="1">_xlfn.CONCAT(VLOOKUP(RANDBETWEEN(1,7),PROJECTS!$J$3:$K$10,2),"",TRIM(RIGHT(SUBSTITUTE(F581," ",REPT(" ",100)),100)))</f>
        <v>Unusual Greatest</v>
      </c>
      <c r="E581" s="10">
        <f t="shared" ca="1" si="28"/>
        <v>18</v>
      </c>
      <c r="F581" s="10" t="str">
        <f ca="1">VLOOKUP(PROJECTS[[#This Row],[Product_ID]],PRODUCTS[],2)</f>
        <v>World's Greatest</v>
      </c>
      <c r="G581" s="16">
        <f ca="1">VLOOKUP(B581,'CUSTOMERS'!$A$2:$G$201,7)</f>
        <v>42858</v>
      </c>
    </row>
    <row r="582" spans="1:7" x14ac:dyDescent="0.2">
      <c r="A582" s="9">
        <v>581</v>
      </c>
      <c r="B582" s="9">
        <f t="shared" ca="1" si="29"/>
        <v>166</v>
      </c>
      <c r="C582" s="23">
        <f t="shared" ca="1" si="27"/>
        <v>43756.527855939108</v>
      </c>
      <c r="D582" s="9" t="str">
        <f ca="1">_xlfn.CONCAT(VLOOKUP(RANDBETWEEN(1,7),PROJECTS!$J$3:$K$10,2),"",TRIM(RIGHT(SUBSTITUTE(F582," ",REPT(" ",100)),100)))</f>
        <v>Some Puzzle</v>
      </c>
      <c r="E582" s="9">
        <f t="shared" ca="1" si="28"/>
        <v>13</v>
      </c>
      <c r="F582" s="9" t="str">
        <f ca="1">VLOOKUP(PROJECTS[[#This Row],[Product_ID]],PRODUCTS[],2)</f>
        <v>Collage Puzzle</v>
      </c>
      <c r="G582" s="14">
        <f ca="1">VLOOKUP(B582,'CUSTOMERS'!$A$2:$G$201,7)</f>
        <v>43298</v>
      </c>
    </row>
    <row r="583" spans="1:7" x14ac:dyDescent="0.2">
      <c r="A583" s="10">
        <v>582</v>
      </c>
      <c r="B583" s="10">
        <f t="shared" ca="1" si="29"/>
        <v>139</v>
      </c>
      <c r="C583" s="25">
        <f t="shared" ca="1" si="27"/>
        <v>44695.711697604827</v>
      </c>
      <c r="D583" s="10" t="str">
        <f ca="1">_xlfn.CONCAT(VLOOKUP(RANDBETWEEN(1,7),PROJECTS!$J$3:$K$10,2),"",TRIM(RIGHT(SUBSTITUTE(F583," ",REPT(" ",100)),100)))</f>
        <v>Hoodie</v>
      </c>
      <c r="E583" s="10">
        <f t="shared" ca="1" si="28"/>
        <v>20</v>
      </c>
      <c r="F583" s="10" t="str">
        <f ca="1">VLOOKUP(PROJECTS[[#This Row],[Product_ID]],PRODUCTS[],2)</f>
        <v>Hoodie</v>
      </c>
      <c r="G583" s="16">
        <f ca="1">VLOOKUP(B583,'CUSTOMERS'!$A$2:$G$201,7)</f>
        <v>44130</v>
      </c>
    </row>
    <row r="584" spans="1:7" x14ac:dyDescent="0.2">
      <c r="A584" s="9">
        <v>583</v>
      </c>
      <c r="B584" s="9">
        <f t="shared" ca="1" si="29"/>
        <v>33</v>
      </c>
      <c r="C584" s="23">
        <f t="shared" ca="1" si="27"/>
        <v>44591.278852506548</v>
      </c>
      <c r="D584" s="9" t="str">
        <f ca="1">_xlfn.CONCAT(VLOOKUP(RANDBETWEEN(1,7),PROJECTS!$J$3:$K$10,2),"",TRIM(RIGHT(SUBSTITUTE(F584," ",REPT(" ",100)),100)))</f>
        <v>Memories</v>
      </c>
      <c r="E584" s="9">
        <f t="shared" ca="1" si="28"/>
        <v>25</v>
      </c>
      <c r="F584" s="9" t="str">
        <f ca="1">VLOOKUP(PROJECTS[[#This Row],[Product_ID]],PRODUCTS[],2)</f>
        <v>Travel Memories</v>
      </c>
      <c r="G584" s="14">
        <f ca="1">VLOOKUP(B584,'CUSTOMERS'!$A$2:$G$201,7)</f>
        <v>43607</v>
      </c>
    </row>
    <row r="585" spans="1:7" x14ac:dyDescent="0.2">
      <c r="A585" s="10">
        <v>584</v>
      </c>
      <c r="B585" s="10">
        <f t="shared" ca="1" si="29"/>
        <v>135</v>
      </c>
      <c r="C585" s="25">
        <f t="shared" ca="1" si="27"/>
        <v>44128.489189224209</v>
      </c>
      <c r="D585" s="10" t="str">
        <f ca="1">_xlfn.CONCAT(VLOOKUP(RANDBETWEEN(1,7),PROJECTS!$J$3:$K$10,2),"",TRIM(RIGHT(SUBSTITUTE(F585," ",REPT(" ",100)),100)))</f>
        <v>Special Pillow</v>
      </c>
      <c r="E585" s="10">
        <f t="shared" ca="1" si="28"/>
        <v>35</v>
      </c>
      <c r="F585" s="10" t="str">
        <f ca="1">VLOOKUP(PROJECTS[[#This Row],[Product_ID]],PRODUCTS[],2)</f>
        <v>Indoor Pillow</v>
      </c>
      <c r="G585" s="16">
        <f ca="1">VLOOKUP(B585,'CUSTOMERS'!$A$2:$G$201,7)</f>
        <v>42965</v>
      </c>
    </row>
    <row r="586" spans="1:7" x14ac:dyDescent="0.2">
      <c r="A586" s="9">
        <v>585</v>
      </c>
      <c r="B586" s="9">
        <f t="shared" ca="1" si="29"/>
        <v>25</v>
      </c>
      <c r="C586" s="23">
        <f t="shared" ca="1" si="27"/>
        <v>45219.945183186086</v>
      </c>
      <c r="D586" s="9" t="str">
        <f ca="1">_xlfn.CONCAT(VLOOKUP(RANDBETWEEN(1,7),PROJECTS!$J$3:$K$10,2),"",TRIM(RIGHT(SUBSTITUTE(F586," ",REPT(" ",100)),100)))</f>
        <v>Some Calendar</v>
      </c>
      <c r="E586" s="9">
        <f t="shared" ca="1" si="28"/>
        <v>4</v>
      </c>
      <c r="F586" s="9" t="str">
        <f ca="1">VLOOKUP(PROJECTS[[#This Row],[Product_ID]],PRODUCTS[],2)</f>
        <v>Modern Calendar</v>
      </c>
      <c r="G586" s="14">
        <f ca="1">VLOOKUP(B586,'CUSTOMERS'!$A$2:$G$201,7)</f>
        <v>43018</v>
      </c>
    </row>
    <row r="587" spans="1:7" x14ac:dyDescent="0.2">
      <c r="A587" s="10">
        <v>586</v>
      </c>
      <c r="B587" s="10">
        <f t="shared" ca="1" si="29"/>
        <v>118</v>
      </c>
      <c r="C587" s="25">
        <f t="shared" ca="1" si="27"/>
        <v>45444.486978753695</v>
      </c>
      <c r="D587" s="10" t="str">
        <f ca="1">_xlfn.CONCAT(VLOOKUP(RANDBETWEEN(1,7),PROJECTS!$J$3:$K$10,2),"",TRIM(RIGHT(SUBSTITUTE(F587," ",REPT(" ",100)),100)))</f>
        <v>Special Puzzle</v>
      </c>
      <c r="E587" s="10">
        <f t="shared" ca="1" si="28"/>
        <v>9</v>
      </c>
      <c r="F587" s="10" t="str">
        <f ca="1">VLOOKUP(PROJECTS[[#This Row],[Product_ID]],PRODUCTS[],2)</f>
        <v>Collage Puzzle</v>
      </c>
      <c r="G587" s="16">
        <f ca="1">VLOOKUP(B587,'CUSTOMERS'!$A$2:$G$201,7)</f>
        <v>42957</v>
      </c>
    </row>
    <row r="588" spans="1:7" x14ac:dyDescent="0.2">
      <c r="A588" s="9">
        <v>587</v>
      </c>
      <c r="B588" s="9">
        <f t="shared" ca="1" si="29"/>
        <v>199</v>
      </c>
      <c r="C588" s="23">
        <f t="shared" ca="1" si="27"/>
        <v>45389.303322490625</v>
      </c>
      <c r="D588" s="9" t="str">
        <f ca="1">_xlfn.CONCAT(VLOOKUP(RANDBETWEEN(1,7),PROJECTS!$J$3:$K$10,2),"",TRIM(RIGHT(SUBSTITUTE(F588," ",REPT(" ",100)),100)))</f>
        <v>Special Puzzle</v>
      </c>
      <c r="E588" s="9">
        <f t="shared" ca="1" si="28"/>
        <v>14</v>
      </c>
      <c r="F588" s="9" t="str">
        <f ca="1">VLOOKUP(PROJECTS[[#This Row],[Product_ID]],PRODUCTS[],2)</f>
        <v>Collage Puzzle</v>
      </c>
      <c r="G588" s="14">
        <f ca="1">VLOOKUP(B588,'CUSTOMERS'!$A$2:$G$201,7)</f>
        <v>43025</v>
      </c>
    </row>
    <row r="589" spans="1:7" x14ac:dyDescent="0.2">
      <c r="A589" s="10">
        <v>588</v>
      </c>
      <c r="B589" s="10">
        <f t="shared" ca="1" si="29"/>
        <v>108</v>
      </c>
      <c r="C589" s="25">
        <f t="shared" ca="1" si="27"/>
        <v>45445.108477146881</v>
      </c>
      <c r="D589" s="10" t="str">
        <f ca="1">_xlfn.CONCAT(VLOOKUP(RANDBETWEEN(1,7),PROJECTS!$J$3:$K$10,2),"",TRIM(RIGHT(SUBSTITUTE(F589," ",REPT(" ",100)),100)))</f>
        <v>Cool Blanket</v>
      </c>
      <c r="E589" s="10">
        <f t="shared" ca="1" si="28"/>
        <v>37</v>
      </c>
      <c r="F589" s="10" t="str">
        <f ca="1">VLOOKUP(PROJECTS[[#This Row],[Product_ID]],PRODUCTS[],2)</f>
        <v>Fleece Blanket</v>
      </c>
      <c r="G589" s="16">
        <f ca="1">VLOOKUP(B589,'CUSTOMERS'!$A$2:$G$201,7)</f>
        <v>42872</v>
      </c>
    </row>
    <row r="590" spans="1:7" x14ac:dyDescent="0.2">
      <c r="A590" s="9">
        <v>589</v>
      </c>
      <c r="B590" s="9">
        <f t="shared" ca="1" si="29"/>
        <v>69</v>
      </c>
      <c r="C590" s="23">
        <f t="shared" ca="1" si="27"/>
        <v>44632.369927050335</v>
      </c>
      <c r="D590" s="9" t="str">
        <f ca="1">_xlfn.CONCAT(VLOOKUP(RANDBETWEEN(1,7),PROJECTS!$J$3:$K$10,2),"",TRIM(RIGHT(SUBSTITUTE(F590," ",REPT(" ",100)),100)))</f>
        <v>Thankful</v>
      </c>
      <c r="E590" s="9">
        <f t="shared" ca="1" si="28"/>
        <v>31</v>
      </c>
      <c r="F590" s="9" t="str">
        <f ca="1">VLOOKUP(PROJECTS[[#This Row],[Product_ID]],PRODUCTS[],2)</f>
        <v>So Thankful</v>
      </c>
      <c r="G590" s="14">
        <f ca="1">VLOOKUP(B590,'CUSTOMERS'!$A$2:$G$201,7)</f>
        <v>42862</v>
      </c>
    </row>
    <row r="591" spans="1:7" x14ac:dyDescent="0.2">
      <c r="A591" s="10">
        <v>590</v>
      </c>
      <c r="B591" s="10">
        <f t="shared" ca="1" si="29"/>
        <v>145</v>
      </c>
      <c r="C591" s="25">
        <f t="shared" ca="1" si="27"/>
        <v>45246.57530731857</v>
      </c>
      <c r="D591" s="10" t="str">
        <f ca="1">_xlfn.CONCAT(VLOOKUP(RANDBETWEEN(1,7),PROJECTS!$J$3:$K$10,2),"",TRIM(RIGHT(SUBSTITUTE(F591," ",REPT(" ",100)),100)))</f>
        <v>Some Memories</v>
      </c>
      <c r="E591" s="10">
        <f t="shared" ca="1" si="28"/>
        <v>25</v>
      </c>
      <c r="F591" s="10" t="str">
        <f ca="1">VLOOKUP(PROJECTS[[#This Row],[Product_ID]],PRODUCTS[],2)</f>
        <v>Travel Memories</v>
      </c>
      <c r="G591" s="16">
        <f ca="1">VLOOKUP(B591,'CUSTOMERS'!$A$2:$G$201,7)</f>
        <v>43156</v>
      </c>
    </row>
    <row r="592" spans="1:7" x14ac:dyDescent="0.2">
      <c r="A592" s="9">
        <v>591</v>
      </c>
      <c r="B592" s="9">
        <f t="shared" ca="1" si="29"/>
        <v>79</v>
      </c>
      <c r="C592" s="23">
        <f t="shared" ca="1" si="27"/>
        <v>44874.869187214288</v>
      </c>
      <c r="D592" s="9" t="str">
        <f ca="1">_xlfn.CONCAT(VLOOKUP(RANDBETWEEN(1,7),PROJECTS!$J$3:$K$10,2),"",TRIM(RIGHT(SUBSTITUTE(F592," ",REPT(" ",100)),100)))</f>
        <v>Cheap Hamsah</v>
      </c>
      <c r="E592" s="9">
        <f t="shared" ca="1" si="28"/>
        <v>39</v>
      </c>
      <c r="F592" s="9" t="str">
        <f ca="1">VLOOKUP(PROJECTS[[#This Row],[Product_ID]],PRODUCTS[],2)</f>
        <v>Hamsah</v>
      </c>
      <c r="G592" s="14">
        <f ca="1">VLOOKUP(B592,'CUSTOMERS'!$A$2:$G$201,7)</f>
        <v>43255</v>
      </c>
    </row>
    <row r="593" spans="1:7" x14ac:dyDescent="0.2">
      <c r="A593" s="10">
        <v>592</v>
      </c>
      <c r="B593" s="10">
        <f t="shared" ca="1" si="29"/>
        <v>178</v>
      </c>
      <c r="C593" s="25">
        <f t="shared" ca="1" si="27"/>
        <v>45245.203940281834</v>
      </c>
      <c r="D593" s="10" t="str">
        <f ca="1">_xlfn.CONCAT(VLOOKUP(RANDBETWEEN(1,7),PROJECTS!$J$3:$K$10,2),"",TRIM(RIGHT(SUBSTITUTE(F593," ",REPT(" ",100)),100)))</f>
        <v>Cheap Print</v>
      </c>
      <c r="E593" s="10">
        <f t="shared" ca="1" si="28"/>
        <v>40</v>
      </c>
      <c r="F593" s="10" t="str">
        <f ca="1">VLOOKUP(PROJECTS[[#This Row],[Product_ID]],PRODUCTS[],2)</f>
        <v>Acrylic Print</v>
      </c>
      <c r="G593" s="16">
        <f ca="1">VLOOKUP(B593,'CUSTOMERS'!$A$2:$G$201,7)</f>
        <v>43189</v>
      </c>
    </row>
    <row r="594" spans="1:7" x14ac:dyDescent="0.2">
      <c r="A594" s="9">
        <v>593</v>
      </c>
      <c r="B594" s="9">
        <f t="shared" ca="1" si="29"/>
        <v>13</v>
      </c>
      <c r="C594" s="23">
        <f t="shared" ca="1" si="27"/>
        <v>43983.266057805624</v>
      </c>
      <c r="D594" s="9" t="str">
        <f ca="1">_xlfn.CONCAT(VLOOKUP(RANDBETWEEN(1,7),PROJECTS!$J$3:$K$10,2),"",TRIM(RIGHT(SUBSTITUTE(F594," ",REPT(" ",100)),100)))</f>
        <v>Some Puzzle</v>
      </c>
      <c r="E594" s="9">
        <f t="shared" ca="1" si="28"/>
        <v>12</v>
      </c>
      <c r="F594" s="9" t="str">
        <f ca="1">VLOOKUP(PROJECTS[[#This Row],[Product_ID]],PRODUCTS[],2)</f>
        <v>Collage Puzzle</v>
      </c>
      <c r="G594" s="14">
        <f ca="1">VLOOKUP(B594,'CUSTOMERS'!$A$2:$G$201,7)</f>
        <v>43791</v>
      </c>
    </row>
    <row r="595" spans="1:7" x14ac:dyDescent="0.2">
      <c r="A595" s="10">
        <v>594</v>
      </c>
      <c r="B595" s="10">
        <f t="shared" ca="1" si="29"/>
        <v>59</v>
      </c>
      <c r="C595" s="25">
        <f t="shared" ca="1" si="27"/>
        <v>44645.33281628594</v>
      </c>
      <c r="D595" s="10" t="str">
        <f ca="1">_xlfn.CONCAT(VLOOKUP(RANDBETWEEN(1,7),PROJECTS!$J$3:$K$10,2),"",TRIM(RIGHT(SUBSTITUTE(F595," ",REPT(" ",100)),100)))</f>
        <v>Cool Mug</v>
      </c>
      <c r="E595" s="10">
        <f t="shared" ca="1" si="28"/>
        <v>1</v>
      </c>
      <c r="F595" s="10" t="str">
        <f ca="1">VLOOKUP(PROJECTS[[#This Row],[Product_ID]],PRODUCTS[],2)</f>
        <v>Travel Mug</v>
      </c>
      <c r="G595" s="16">
        <f ca="1">VLOOKUP(B595,'CUSTOMERS'!$A$2:$G$201,7)</f>
        <v>44061</v>
      </c>
    </row>
    <row r="596" spans="1:7" x14ac:dyDescent="0.2">
      <c r="A596" s="9">
        <v>595</v>
      </c>
      <c r="B596" s="9">
        <f t="shared" ca="1" si="29"/>
        <v>68</v>
      </c>
      <c r="C596" s="23">
        <f t="shared" ca="1" si="27"/>
        <v>45328.113078655588</v>
      </c>
      <c r="D596" s="9" t="str">
        <f ca="1">_xlfn.CONCAT(VLOOKUP(RANDBETWEEN(1,7),PROJECTS!$J$3:$K$10,2),"",TRIM(RIGHT(SUBSTITUTE(F596," ",REPT(" ",100)),100)))</f>
        <v>Some Puzzle</v>
      </c>
      <c r="E596" s="9">
        <f t="shared" ca="1" si="28"/>
        <v>11</v>
      </c>
      <c r="F596" s="9" t="str">
        <f ca="1">VLOOKUP(PROJECTS[[#This Row],[Product_ID]],PRODUCTS[],2)</f>
        <v>Collage Puzzle</v>
      </c>
      <c r="G596" s="14">
        <f ca="1">VLOOKUP(B596,'CUSTOMERS'!$A$2:$G$201,7)</f>
        <v>43743</v>
      </c>
    </row>
    <row r="597" spans="1:7" x14ac:dyDescent="0.2">
      <c r="A597" s="10">
        <v>596</v>
      </c>
      <c r="B597" s="10">
        <f t="shared" ca="1" si="29"/>
        <v>109</v>
      </c>
      <c r="C597" s="25">
        <f t="shared" ca="1" si="27"/>
        <v>44273.572232324543</v>
      </c>
      <c r="D597" s="10" t="str">
        <f ca="1">_xlfn.CONCAT(VLOOKUP(RANDBETWEEN(1,7),PROJECTS!$J$3:$K$10,2),"",TRIM(RIGHT(SUBSTITUTE(F597," ",REPT(" ",100)),100)))</f>
        <v>Cool Print</v>
      </c>
      <c r="E597" s="10">
        <f t="shared" ca="1" si="28"/>
        <v>43</v>
      </c>
      <c r="F597" s="10" t="str">
        <f ca="1">VLOOKUP(PROJECTS[[#This Row],[Product_ID]],PRODUCTS[],2)</f>
        <v>Wood Print</v>
      </c>
      <c r="G597" s="16">
        <f ca="1">VLOOKUP(B597,'CUSTOMERS'!$A$2:$G$201,7)</f>
        <v>44065</v>
      </c>
    </row>
    <row r="598" spans="1:7" x14ac:dyDescent="0.2">
      <c r="A598" s="9">
        <v>597</v>
      </c>
      <c r="B598" s="9">
        <f t="shared" ca="1" si="29"/>
        <v>176</v>
      </c>
      <c r="C598" s="23">
        <f t="shared" ca="1" si="27"/>
        <v>44048.11866518989</v>
      </c>
      <c r="D598" s="9" t="str">
        <f ca="1">_xlfn.CONCAT(VLOOKUP(RANDBETWEEN(1,7),PROJECTS!$J$3:$K$10,2),"",TRIM(RIGHT(SUBSTITUTE(F598," ",REPT(" ",100)),100)))</f>
        <v>Greatest</v>
      </c>
      <c r="E598" s="9">
        <f t="shared" ca="1" si="28"/>
        <v>18</v>
      </c>
      <c r="F598" s="9" t="str">
        <f ca="1">VLOOKUP(PROJECTS[[#This Row],[Product_ID]],PRODUCTS[],2)</f>
        <v>World's Greatest</v>
      </c>
      <c r="G598" s="14">
        <f ca="1">VLOOKUP(B598,'CUSTOMERS'!$A$2:$G$201,7)</f>
        <v>43636</v>
      </c>
    </row>
    <row r="599" spans="1:7" x14ac:dyDescent="0.2">
      <c r="A599" s="10">
        <v>598</v>
      </c>
      <c r="B599" s="10">
        <f t="shared" ca="1" si="29"/>
        <v>45</v>
      </c>
      <c r="C599" s="25">
        <f t="shared" ca="1" si="27"/>
        <v>43986.404169592483</v>
      </c>
      <c r="D599" s="10" t="str">
        <f ca="1">_xlfn.CONCAT(VLOOKUP(RANDBETWEEN(1,7),PROJECTS!$J$3:$K$10,2),"",TRIM(RIGHT(SUBSTITUTE(F599," ",REPT(" ",100)),100)))</f>
        <v>Some Star</v>
      </c>
      <c r="E599" s="10">
        <f t="shared" ca="1" si="28"/>
        <v>34</v>
      </c>
      <c r="F599" s="10" t="str">
        <f ca="1">VLOOKUP(PROJECTS[[#This Row],[Product_ID]],PRODUCTS[],2)</f>
        <v>Elegant Star</v>
      </c>
      <c r="G599" s="16">
        <f ca="1">VLOOKUP(B599,'CUSTOMERS'!$A$2:$G$201,7)</f>
        <v>42874</v>
      </c>
    </row>
    <row r="600" spans="1:7" x14ac:dyDescent="0.2">
      <c r="A600" s="9">
        <v>599</v>
      </c>
      <c r="B600" s="9">
        <f t="shared" ca="1" si="29"/>
        <v>111</v>
      </c>
      <c r="C600" s="23">
        <f t="shared" ca="1" si="27"/>
        <v>43259.205569997597</v>
      </c>
      <c r="D600" s="9" t="str">
        <f ca="1">_xlfn.CONCAT(VLOOKUP(RANDBETWEEN(1,7),PROJECTS!$J$3:$K$10,2),"",TRIM(RIGHT(SUBSTITUTE(F600," ",REPT(" ",100)),100)))</f>
        <v>Some Hoodie</v>
      </c>
      <c r="E600" s="9">
        <f t="shared" ca="1" si="28"/>
        <v>20</v>
      </c>
      <c r="F600" s="9" t="str">
        <f ca="1">VLOOKUP(PROJECTS[[#This Row],[Product_ID]],PRODUCTS[],2)</f>
        <v>Hoodie</v>
      </c>
      <c r="G600" s="14">
        <f ca="1">VLOOKUP(B600,'CUSTOMERS'!$A$2:$G$201,7)</f>
        <v>42956</v>
      </c>
    </row>
    <row r="601" spans="1:7" x14ac:dyDescent="0.2">
      <c r="A601" s="10">
        <v>600</v>
      </c>
      <c r="B601" s="10">
        <f t="shared" ca="1" si="29"/>
        <v>151</v>
      </c>
      <c r="C601" s="25">
        <f t="shared" ca="1" si="27"/>
        <v>44090.947037644233</v>
      </c>
      <c r="D601" s="10" t="str">
        <f ca="1">_xlfn.CONCAT(VLOOKUP(RANDBETWEEN(1,7),PROJECTS!$J$3:$K$10,2),"",TRIM(RIGHT(SUBSTITUTE(F601," ",REPT(" ",100)),100)))</f>
        <v>Star</v>
      </c>
      <c r="E601" s="10">
        <f t="shared" ca="1" si="28"/>
        <v>34</v>
      </c>
      <c r="F601" s="10" t="str">
        <f ca="1">VLOOKUP(PROJECTS[[#This Row],[Product_ID]],PRODUCTS[],2)</f>
        <v>Elegant Star</v>
      </c>
      <c r="G601" s="16">
        <f ca="1">VLOOKUP(B601,'CUSTOMERS'!$A$2:$G$201,7)</f>
        <v>43726</v>
      </c>
    </row>
    <row r="602" spans="1:7" x14ac:dyDescent="0.2">
      <c r="A602" s="9">
        <v>601</v>
      </c>
      <c r="B602" s="9">
        <f t="shared" ca="1" si="29"/>
        <v>98</v>
      </c>
      <c r="C602" s="23">
        <f t="shared" ca="1" si="27"/>
        <v>43970.265940706187</v>
      </c>
      <c r="D602" s="9" t="str">
        <f ca="1">_xlfn.CONCAT(VLOOKUP(RANDBETWEEN(1,7),PROJECTS!$J$3:$K$10,2),"",TRIM(RIGHT(SUBSTITUTE(F602," ",REPT(" ",100)),100)))</f>
        <v>Cheap Hamsah</v>
      </c>
      <c r="E602" s="9">
        <f t="shared" ca="1" si="28"/>
        <v>39</v>
      </c>
      <c r="F602" s="9" t="str">
        <f ca="1">VLOOKUP(PROJECTS[[#This Row],[Product_ID]],PRODUCTS[],2)</f>
        <v>Hamsah</v>
      </c>
      <c r="G602" s="14">
        <f ca="1">VLOOKUP(B602,'CUSTOMERS'!$A$2:$G$201,7)</f>
        <v>43794</v>
      </c>
    </row>
    <row r="603" spans="1:7" x14ac:dyDescent="0.2">
      <c r="A603" s="10">
        <v>602</v>
      </c>
      <c r="B603" s="10">
        <f t="shared" ca="1" si="29"/>
        <v>129</v>
      </c>
      <c r="C603" s="25">
        <f t="shared" ca="1" si="27"/>
        <v>45315.69732192345</v>
      </c>
      <c r="D603" s="10" t="str">
        <f ca="1">_xlfn.CONCAT(VLOOKUP(RANDBETWEEN(1,7),PROJECTS!$J$3:$K$10,2),"",TRIM(RIGHT(SUBSTITUTE(F603," ",REPT(" ",100)),100)))</f>
        <v>Cheap Friend</v>
      </c>
      <c r="E603" s="10">
        <f t="shared" ca="1" si="28"/>
        <v>16</v>
      </c>
      <c r="F603" s="10" t="str">
        <f ca="1">VLOOKUP(PROJECTS[[#This Row],[Product_ID]],PRODUCTS[],2)</f>
        <v>My Best Friend</v>
      </c>
      <c r="G603" s="16">
        <f ca="1">VLOOKUP(B603,'CUSTOMERS'!$A$2:$G$201,7)</f>
        <v>44078</v>
      </c>
    </row>
    <row r="604" spans="1:7" x14ac:dyDescent="0.2">
      <c r="A604" s="9">
        <v>603</v>
      </c>
      <c r="B604" s="9">
        <f t="shared" ca="1" si="29"/>
        <v>140</v>
      </c>
      <c r="C604" s="23">
        <f t="shared" ca="1" si="27"/>
        <v>44267.339673611234</v>
      </c>
      <c r="D604" s="9" t="str">
        <f ca="1">_xlfn.CONCAT(VLOOKUP(RANDBETWEEN(1,7),PROJECTS!$J$3:$K$10,2),"",TRIM(RIGHT(SUBSTITUTE(F604," ",REPT(" ",100)),100)))</f>
        <v>Unusual Print</v>
      </c>
      <c r="E604" s="9">
        <f t="shared" ca="1" si="28"/>
        <v>43</v>
      </c>
      <c r="F604" s="9" t="str">
        <f ca="1">VLOOKUP(PROJECTS[[#This Row],[Product_ID]],PRODUCTS[],2)</f>
        <v>Wood Print</v>
      </c>
      <c r="G604" s="14">
        <f ca="1">VLOOKUP(B604,'CUSTOMERS'!$A$2:$G$201,7)</f>
        <v>43752</v>
      </c>
    </row>
    <row r="605" spans="1:7" x14ac:dyDescent="0.2">
      <c r="A605" s="10">
        <v>604</v>
      </c>
      <c r="B605" s="10">
        <f t="shared" ca="1" si="29"/>
        <v>103</v>
      </c>
      <c r="C605" s="25">
        <f t="shared" ca="1" si="27"/>
        <v>43611.135510096174</v>
      </c>
      <c r="D605" s="10" t="str">
        <f ca="1">_xlfn.CONCAT(VLOOKUP(RANDBETWEEN(1,7),PROJECTS!$J$3:$K$10,2),"",TRIM(RIGHT(SUBSTITUTE(F605," ",REPT(" ",100)),100)))</f>
        <v>Hamsah</v>
      </c>
      <c r="E605" s="10">
        <f t="shared" ca="1" si="28"/>
        <v>38</v>
      </c>
      <c r="F605" s="10" t="str">
        <f ca="1">VLOOKUP(PROJECTS[[#This Row],[Product_ID]],PRODUCTS[],2)</f>
        <v>Hamsah</v>
      </c>
      <c r="G605" s="16">
        <f ca="1">VLOOKUP(B605,'CUSTOMERS'!$A$2:$G$201,7)</f>
        <v>43522</v>
      </c>
    </row>
    <row r="606" spans="1:7" x14ac:dyDescent="0.2">
      <c r="A606" s="9">
        <v>605</v>
      </c>
      <c r="B606" s="9">
        <f t="shared" ca="1" si="29"/>
        <v>200</v>
      </c>
      <c r="C606" s="23">
        <f t="shared" ca="1" si="27"/>
        <v>44743.44953179529</v>
      </c>
      <c r="D606" s="9" t="str">
        <f ca="1">_xlfn.CONCAT(VLOOKUP(RANDBETWEEN(1,7),PROJECTS!$J$3:$K$10,2),"",TRIM(RIGHT(SUBSTITUTE(F606," ",REPT(" ",100)),100)))</f>
        <v>Cool Hamsah</v>
      </c>
      <c r="E606" s="9">
        <f t="shared" ca="1" si="28"/>
        <v>38</v>
      </c>
      <c r="F606" s="9" t="str">
        <f ca="1">VLOOKUP(PROJECTS[[#This Row],[Product_ID]],PRODUCTS[],2)</f>
        <v>Hamsah</v>
      </c>
      <c r="G606" s="14">
        <f ca="1">VLOOKUP(B606,'CUSTOMERS'!$A$2:$G$201,7)</f>
        <v>44057</v>
      </c>
    </row>
    <row r="607" spans="1:7" x14ac:dyDescent="0.2">
      <c r="A607" s="10">
        <v>606</v>
      </c>
      <c r="B607" s="10">
        <f t="shared" ca="1" si="29"/>
        <v>158</v>
      </c>
      <c r="C607" s="25">
        <f t="shared" ca="1" si="27"/>
        <v>45273.986032832632</v>
      </c>
      <c r="D607" s="10" t="str">
        <f ca="1">_xlfn.CONCAT(VLOOKUP(RANDBETWEEN(1,7),PROJECTS!$J$3:$K$10,2),"",TRIM(RIGHT(SUBSTITUTE(F607," ",REPT(" ",100)),100)))</f>
        <v>Unusual Calendar</v>
      </c>
      <c r="E607" s="10">
        <f t="shared" ca="1" si="28"/>
        <v>3</v>
      </c>
      <c r="F607" s="10" t="str">
        <f ca="1">VLOOKUP(PROJECTS[[#This Row],[Product_ID]],PRODUCTS[],2)</f>
        <v>White Calendar</v>
      </c>
      <c r="G607" s="16">
        <f ca="1">VLOOKUP(B607,'CUSTOMERS'!$A$2:$G$201,7)</f>
        <v>43535</v>
      </c>
    </row>
    <row r="608" spans="1:7" x14ac:dyDescent="0.2">
      <c r="A608" s="9">
        <v>607</v>
      </c>
      <c r="B608" s="9">
        <f t="shared" ca="1" si="29"/>
        <v>33</v>
      </c>
      <c r="C608" s="23">
        <f t="shared" ca="1" si="27"/>
        <v>44324.647255997144</v>
      </c>
      <c r="D608" s="9" t="str">
        <f ca="1">_xlfn.CONCAT(VLOOKUP(RANDBETWEEN(1,7),PROJECTS!$J$3:$K$10,2),"",TRIM(RIGHT(SUBSTITUTE(F608," ",REPT(" ",100)),100)))</f>
        <v>Print</v>
      </c>
      <c r="E608" s="9">
        <f t="shared" ca="1" si="28"/>
        <v>43</v>
      </c>
      <c r="F608" s="9" t="str">
        <f ca="1">VLOOKUP(PROJECTS[[#This Row],[Product_ID]],PRODUCTS[],2)</f>
        <v>Wood Print</v>
      </c>
      <c r="G608" s="14">
        <f ca="1">VLOOKUP(B608,'CUSTOMERS'!$A$2:$G$201,7)</f>
        <v>43607</v>
      </c>
    </row>
    <row r="609" spans="1:7" x14ac:dyDescent="0.2">
      <c r="A609" s="10">
        <v>608</v>
      </c>
      <c r="B609" s="10">
        <f t="shared" ca="1" si="29"/>
        <v>26</v>
      </c>
      <c r="C609" s="25">
        <f t="shared" ca="1" si="27"/>
        <v>45361.484781716303</v>
      </c>
      <c r="D609" s="10" t="str">
        <f ca="1">_xlfn.CONCAT(VLOOKUP(RANDBETWEEN(1,7),PROJECTS!$J$3:$K$10,2),"",TRIM(RIGHT(SUBSTITUTE(F609," ",REPT(" ",100)),100)))</f>
        <v>Cool Tile</v>
      </c>
      <c r="E609" s="10">
        <f t="shared" ca="1" si="28"/>
        <v>44</v>
      </c>
      <c r="F609" s="10" t="str">
        <f ca="1">VLOOKUP(PROJECTS[[#This Row],[Product_ID]],PRODUCTS[],2)</f>
        <v>Metal Tile</v>
      </c>
      <c r="G609" s="16">
        <f ca="1">VLOOKUP(B609,'CUSTOMERS'!$A$2:$G$201,7)</f>
        <v>44138</v>
      </c>
    </row>
    <row r="610" spans="1:7" x14ac:dyDescent="0.2">
      <c r="A610" s="9">
        <v>609</v>
      </c>
      <c r="B610" s="9">
        <f t="shared" ca="1" si="29"/>
        <v>114</v>
      </c>
      <c r="C610" s="23">
        <f t="shared" ca="1" si="27"/>
        <v>44237.81780949219</v>
      </c>
      <c r="D610" s="9" t="str">
        <f ca="1">_xlfn.CONCAT(VLOOKUP(RANDBETWEEN(1,7),PROJECTS!$J$3:$K$10,2),"",TRIM(RIGHT(SUBSTITUTE(F610," ",REPT(" ",100)),100)))</f>
        <v>Calendar</v>
      </c>
      <c r="E610" s="9">
        <f t="shared" ca="1" si="28"/>
        <v>3</v>
      </c>
      <c r="F610" s="9" t="str">
        <f ca="1">VLOOKUP(PROJECTS[[#This Row],[Product_ID]],PRODUCTS[],2)</f>
        <v>White Calendar</v>
      </c>
      <c r="G610" s="14">
        <f ca="1">VLOOKUP(B610,'CUSTOMERS'!$A$2:$G$201,7)</f>
        <v>43749</v>
      </c>
    </row>
    <row r="611" spans="1:7" x14ac:dyDescent="0.2">
      <c r="A611" s="10">
        <v>610</v>
      </c>
      <c r="B611" s="10">
        <f t="shared" ca="1" si="29"/>
        <v>153</v>
      </c>
      <c r="C611" s="25">
        <f t="shared" ca="1" si="27"/>
        <v>45026.87963595779</v>
      </c>
      <c r="D611" s="10" t="str">
        <f ca="1">_xlfn.CONCAT(VLOOKUP(RANDBETWEEN(1,7),PROJECTS!$J$3:$K$10,2),"",TRIM(RIGHT(SUBSTITUTE(F611," ",REPT(" ",100)),100)))</f>
        <v>Diary</v>
      </c>
      <c r="E611" s="10">
        <f t="shared" ca="1" si="28"/>
        <v>49</v>
      </c>
      <c r="F611" s="10" t="str">
        <f ca="1">VLOOKUP(PROJECTS[[#This Row],[Product_ID]],PRODUCTS[],2)</f>
        <v>Dear Diary</v>
      </c>
      <c r="G611" s="16">
        <f ca="1">VLOOKUP(B611,'CUSTOMERS'!$A$2:$G$201,7)</f>
        <v>43018</v>
      </c>
    </row>
    <row r="612" spans="1:7" x14ac:dyDescent="0.2">
      <c r="A612" s="9">
        <v>611</v>
      </c>
      <c r="B612" s="9">
        <f t="shared" ca="1" si="29"/>
        <v>83</v>
      </c>
      <c r="C612" s="23">
        <f t="shared" ca="1" si="27"/>
        <v>44487.550602274379</v>
      </c>
      <c r="D612" s="9" t="str">
        <f ca="1">_xlfn.CONCAT(VLOOKUP(RANDBETWEEN(1,7),PROJECTS!$J$3:$K$10,2),"",TRIM(RIGHT(SUBSTITUTE(F612," ",REPT(" ",100)),100)))</f>
        <v>Unusual Puzzle</v>
      </c>
      <c r="E612" s="9">
        <f t="shared" ca="1" si="28"/>
        <v>12</v>
      </c>
      <c r="F612" s="9" t="str">
        <f ca="1">VLOOKUP(PROJECTS[[#This Row],[Product_ID]],PRODUCTS[],2)</f>
        <v>Collage Puzzle</v>
      </c>
      <c r="G612" s="14">
        <f ca="1">VLOOKUP(B612,'CUSTOMERS'!$A$2:$G$201,7)</f>
        <v>43479</v>
      </c>
    </row>
    <row r="613" spans="1:7" x14ac:dyDescent="0.2">
      <c r="A613" s="10">
        <v>612</v>
      </c>
      <c r="B613" s="10">
        <f t="shared" ca="1" si="29"/>
        <v>141</v>
      </c>
      <c r="C613" s="25">
        <f t="shared" ca="1" si="27"/>
        <v>45038.536260809626</v>
      </c>
      <c r="D613" s="10" t="str">
        <f ca="1">_xlfn.CONCAT(VLOOKUP(RANDBETWEEN(1,7),PROJECTS!$J$3:$K$10,2),"",TRIM(RIGHT(SUBSTITUTE(F613," ",REPT(" ",100)),100)))</f>
        <v>Again</v>
      </c>
      <c r="E613" s="10">
        <f t="shared" ca="1" si="28"/>
        <v>27</v>
      </c>
      <c r="F613" s="10" t="str">
        <f ca="1">VLOOKUP(PROJECTS[[#This Row],[Product_ID]],PRODUCTS[],2)</f>
        <v>Together Again</v>
      </c>
      <c r="G613" s="16">
        <f ca="1">VLOOKUP(B613,'CUSTOMERS'!$A$2:$G$201,7)</f>
        <v>42777</v>
      </c>
    </row>
    <row r="614" spans="1:7" x14ac:dyDescent="0.2">
      <c r="A614" s="9">
        <v>613</v>
      </c>
      <c r="B614" s="9">
        <f t="shared" ca="1" si="29"/>
        <v>151</v>
      </c>
      <c r="C614" s="23">
        <f t="shared" ca="1" si="27"/>
        <v>43767.06125404036</v>
      </c>
      <c r="D614" s="9" t="str">
        <f ca="1">_xlfn.CONCAT(VLOOKUP(RANDBETWEEN(1,7),PROJECTS!$J$3:$K$10,2),"",TRIM(RIGHT(SUBSTITUTE(F614," ",REPT(" ",100)),100)))</f>
        <v>Unusual Thanks</v>
      </c>
      <c r="E614" s="9">
        <f t="shared" ca="1" si="28"/>
        <v>32</v>
      </c>
      <c r="F614" s="9" t="str">
        <f ca="1">VLOOKUP(PROJECTS[[#This Row],[Product_ID]],PRODUCTS[],2)</f>
        <v>Giving Thanks</v>
      </c>
      <c r="G614" s="14">
        <f ca="1">VLOOKUP(B614,'CUSTOMERS'!$A$2:$G$201,7)</f>
        <v>43726</v>
      </c>
    </row>
    <row r="615" spans="1:7" x14ac:dyDescent="0.2">
      <c r="A615" s="10">
        <v>614</v>
      </c>
      <c r="B615" s="10">
        <f t="shared" ca="1" si="29"/>
        <v>7</v>
      </c>
      <c r="C615" s="25">
        <f t="shared" ca="1" si="27"/>
        <v>44923.090909329141</v>
      </c>
      <c r="D615" s="10" t="str">
        <f ca="1">_xlfn.CONCAT(VLOOKUP(RANDBETWEEN(1,7),PROJECTS!$J$3:$K$10,2),"",TRIM(RIGHT(SUBSTITUTE(F615," ",REPT(" ",100)),100)))</f>
        <v>Unusual Bottle</v>
      </c>
      <c r="E615" s="10">
        <f t="shared" ca="1" si="28"/>
        <v>2</v>
      </c>
      <c r="F615" s="10" t="str">
        <f ca="1">VLOOKUP(PROJECTS[[#This Row],[Product_ID]],PRODUCTS[],2)</f>
        <v>Water Bottle</v>
      </c>
      <c r="G615" s="16">
        <f ca="1">VLOOKUP(B615,'CUSTOMERS'!$A$2:$G$201,7)</f>
        <v>43895</v>
      </c>
    </row>
    <row r="616" spans="1:7" x14ac:dyDescent="0.2">
      <c r="A616" s="9">
        <v>615</v>
      </c>
      <c r="B616" s="9">
        <f t="shared" ca="1" si="29"/>
        <v>101</v>
      </c>
      <c r="C616" s="23">
        <f t="shared" ca="1" si="27"/>
        <v>44155.09127141651</v>
      </c>
      <c r="D616" s="9" t="str">
        <f ca="1">_xlfn.CONCAT(VLOOKUP(RANDBETWEEN(1,7),PROJECTS!$J$3:$K$10,2),"",TRIM(RIGHT(SUBSTITUTE(F616," ",REPT(" ",100)),100)))</f>
        <v>Cheap Wedding</v>
      </c>
      <c r="E616" s="9">
        <f t="shared" ca="1" si="28"/>
        <v>23</v>
      </c>
      <c r="F616" s="9" t="str">
        <f ca="1">VLOOKUP(PROJECTS[[#This Row],[Product_ID]],PRODUCTS[],2)</f>
        <v>Elegant Wedding</v>
      </c>
      <c r="G616" s="14">
        <f ca="1">VLOOKUP(B616,'CUSTOMERS'!$A$2:$G$201,7)</f>
        <v>43257</v>
      </c>
    </row>
    <row r="617" spans="1:7" x14ac:dyDescent="0.2">
      <c r="A617" s="10">
        <v>616</v>
      </c>
      <c r="B617" s="10">
        <f t="shared" ca="1" si="29"/>
        <v>116</v>
      </c>
      <c r="C617" s="25">
        <f t="shared" ca="1" si="27"/>
        <v>43205.592719882123</v>
      </c>
      <c r="D617" s="10" t="str">
        <f ca="1">_xlfn.CONCAT(VLOOKUP(RANDBETWEEN(1,7),PROJECTS!$J$3:$K$10,2),"",TRIM(RIGHT(SUBSTITUTE(F617," ",REPT(" ",100)),100)))</f>
        <v>Cheap Thoughts</v>
      </c>
      <c r="E617" s="10">
        <f t="shared" ca="1" si="28"/>
        <v>48</v>
      </c>
      <c r="F617" s="10" t="str">
        <f ca="1">VLOOKUP(PROJECTS[[#This Row],[Product_ID]],PRODUCTS[],2)</f>
        <v>Thoughts</v>
      </c>
      <c r="G617" s="16">
        <f ca="1">VLOOKUP(B617,'CUSTOMERS'!$A$2:$G$201,7)</f>
        <v>42827</v>
      </c>
    </row>
    <row r="618" spans="1:7" x14ac:dyDescent="0.2">
      <c r="A618" s="9">
        <v>617</v>
      </c>
      <c r="B618" s="9">
        <f t="shared" ca="1" si="29"/>
        <v>110</v>
      </c>
      <c r="C618" s="23">
        <f t="shared" ca="1" si="27"/>
        <v>44846.58225981368</v>
      </c>
      <c r="D618" s="9" t="str">
        <f ca="1">_xlfn.CONCAT(VLOOKUP(RANDBETWEEN(1,7),PROJECTS!$J$3:$K$10,2),"",TRIM(RIGHT(SUBSTITUTE(F618," ",REPT(" ",100)),100)))</f>
        <v>Cool Tile</v>
      </c>
      <c r="E618" s="9">
        <f t="shared" ca="1" si="28"/>
        <v>47</v>
      </c>
      <c r="F618" s="9" t="str">
        <f ca="1">VLOOKUP(PROJECTS[[#This Row],[Product_ID]],PRODUCTS[],2)</f>
        <v>Canvas Tile</v>
      </c>
      <c r="G618" s="14">
        <f ca="1">VLOOKUP(B618,'CUSTOMERS'!$A$2:$G$201,7)</f>
        <v>43504</v>
      </c>
    </row>
    <row r="619" spans="1:7" x14ac:dyDescent="0.2">
      <c r="A619" s="10">
        <v>618</v>
      </c>
      <c r="B619" s="10">
        <f t="shared" ca="1" si="29"/>
        <v>26</v>
      </c>
      <c r="C619" s="25">
        <f t="shared" ca="1" si="27"/>
        <v>44793.580081020315</v>
      </c>
      <c r="D619" s="10" t="str">
        <f ca="1">_xlfn.CONCAT(VLOOKUP(RANDBETWEEN(1,7),PROJECTS!$J$3:$K$10,2),"",TRIM(RIGHT(SUBSTITUTE(F619," ",REPT(" ",100)),100)))</f>
        <v>Unusual Travels</v>
      </c>
      <c r="E619" s="10">
        <f t="shared" ca="1" si="28"/>
        <v>24</v>
      </c>
      <c r="F619" s="10" t="str">
        <f ca="1">VLOOKUP(PROJECTS[[#This Row],[Product_ID]],PRODUCTS[],2)</f>
        <v>Tropical Travels</v>
      </c>
      <c r="G619" s="16">
        <f ca="1">VLOOKUP(B619,'CUSTOMERS'!$A$2:$G$201,7)</f>
        <v>44138</v>
      </c>
    </row>
    <row r="620" spans="1:7" x14ac:dyDescent="0.2">
      <c r="A620" s="9">
        <v>619</v>
      </c>
      <c r="B620" s="9">
        <f t="shared" ca="1" si="29"/>
        <v>121</v>
      </c>
      <c r="C620" s="23">
        <f t="shared" ca="1" si="27"/>
        <v>45379.613013411537</v>
      </c>
      <c r="D620" s="9" t="str">
        <f ca="1">_xlfn.CONCAT(VLOOKUP(RANDBETWEEN(1,7),PROJECTS!$J$3:$K$10,2),"",TRIM(RIGHT(SUBSTITUTE(F620," ",REPT(" ",100)),100)))</f>
        <v>Cheap Mug</v>
      </c>
      <c r="E620" s="9">
        <f t="shared" ca="1" si="28"/>
        <v>21</v>
      </c>
      <c r="F620" s="9" t="str">
        <f ca="1">VLOOKUP(PROJECTS[[#This Row],[Product_ID]],PRODUCTS[],2)</f>
        <v>Beer Mug</v>
      </c>
      <c r="G620" s="14">
        <f ca="1">VLOOKUP(B620,'CUSTOMERS'!$A$2:$G$201,7)</f>
        <v>43834</v>
      </c>
    </row>
    <row r="621" spans="1:7" x14ac:dyDescent="0.2">
      <c r="A621" s="10">
        <v>620</v>
      </c>
      <c r="B621" s="10">
        <f t="shared" ca="1" si="29"/>
        <v>87</v>
      </c>
      <c r="C621" s="25">
        <f t="shared" ca="1" si="27"/>
        <v>44543.477380081451</v>
      </c>
      <c r="D621" s="10" t="str">
        <f ca="1">_xlfn.CONCAT(VLOOKUP(RANDBETWEEN(1,7),PROJECTS!$J$3:$K$10,2),"",TRIM(RIGHT(SUBSTITUTE(F621," ",REPT(" ",100)),100)))</f>
        <v>Mug</v>
      </c>
      <c r="E621" s="10">
        <f t="shared" ca="1" si="28"/>
        <v>1</v>
      </c>
      <c r="F621" s="10" t="str">
        <f ca="1">VLOOKUP(PROJECTS[[#This Row],[Product_ID]],PRODUCTS[],2)</f>
        <v>Travel Mug</v>
      </c>
      <c r="G621" s="16">
        <f ca="1">VLOOKUP(B621,'CUSTOMERS'!$A$2:$G$201,7)</f>
        <v>43499</v>
      </c>
    </row>
    <row r="622" spans="1:7" x14ac:dyDescent="0.2">
      <c r="A622" s="9">
        <v>621</v>
      </c>
      <c r="B622" s="9">
        <f t="shared" ca="1" si="29"/>
        <v>135</v>
      </c>
      <c r="C622" s="23">
        <f t="shared" ca="1" si="27"/>
        <v>44382.629112622446</v>
      </c>
      <c r="D622" s="9" t="str">
        <f ca="1">_xlfn.CONCAT(VLOOKUP(RANDBETWEEN(1,7),PROJECTS!$J$3:$K$10,2),"",TRIM(RIGHT(SUBSTITUTE(F622," ",REPT(" ",100)),100)))</f>
        <v>Some Mug</v>
      </c>
      <c r="E622" s="9">
        <f t="shared" ca="1" si="28"/>
        <v>21</v>
      </c>
      <c r="F622" s="9" t="str">
        <f ca="1">VLOOKUP(PROJECTS[[#This Row],[Product_ID]],PRODUCTS[],2)</f>
        <v>Beer Mug</v>
      </c>
      <c r="G622" s="14">
        <f ca="1">VLOOKUP(B622,'CUSTOMERS'!$A$2:$G$201,7)</f>
        <v>42965</v>
      </c>
    </row>
    <row r="623" spans="1:7" x14ac:dyDescent="0.2">
      <c r="A623" s="10">
        <v>622</v>
      </c>
      <c r="B623" s="10">
        <f t="shared" ca="1" si="29"/>
        <v>54</v>
      </c>
      <c r="C623" s="25">
        <f t="shared" ca="1" si="27"/>
        <v>43961.988802595537</v>
      </c>
      <c r="D623" s="10" t="str">
        <f ca="1">_xlfn.CONCAT(VLOOKUP(RANDBETWEEN(1,7),PROJECTS!$J$3:$K$10,2),"",TRIM(RIGHT(SUBSTITUTE(F623," ",REPT(" ",100)),100)))</f>
        <v>Cool Puzzle</v>
      </c>
      <c r="E623" s="10">
        <f t="shared" ca="1" si="28"/>
        <v>10</v>
      </c>
      <c r="F623" s="10" t="str">
        <f ca="1">VLOOKUP(PROJECTS[[#This Row],[Product_ID]],PRODUCTS[],2)</f>
        <v>Collage Puzzle</v>
      </c>
      <c r="G623" s="16">
        <f ca="1">VLOOKUP(B623,'CUSTOMERS'!$A$2:$G$201,7)</f>
        <v>42872</v>
      </c>
    </row>
    <row r="624" spans="1:7" x14ac:dyDescent="0.2">
      <c r="A624" s="9">
        <v>623</v>
      </c>
      <c r="B624" s="9">
        <f t="shared" ca="1" si="29"/>
        <v>93</v>
      </c>
      <c r="C624" s="23">
        <f t="shared" ca="1" si="27"/>
        <v>44446.487903045265</v>
      </c>
      <c r="D624" s="9" t="str">
        <f ca="1">_xlfn.CONCAT(VLOOKUP(RANDBETWEEN(1,7),PROJECTS!$J$3:$K$10,2),"",TRIM(RIGHT(SUBSTITUTE(F624," ",REPT(" ",100)),100)))</f>
        <v>Mug</v>
      </c>
      <c r="E624" s="9">
        <f t="shared" ca="1" si="28"/>
        <v>1</v>
      </c>
      <c r="F624" s="9" t="str">
        <f ca="1">VLOOKUP(PROJECTS[[#This Row],[Product_ID]],PRODUCTS[],2)</f>
        <v>Travel Mug</v>
      </c>
      <c r="G624" s="14">
        <f ca="1">VLOOKUP(B624,'CUSTOMERS'!$A$2:$G$201,7)</f>
        <v>44089</v>
      </c>
    </row>
    <row r="625" spans="1:7" x14ac:dyDescent="0.2">
      <c r="A625" s="10">
        <v>624</v>
      </c>
      <c r="B625" s="10">
        <f t="shared" ca="1" si="29"/>
        <v>182</v>
      </c>
      <c r="C625" s="25">
        <f t="shared" ca="1" si="27"/>
        <v>45239.600321004727</v>
      </c>
      <c r="D625" s="10" t="str">
        <f ca="1">_xlfn.CONCAT(VLOOKUP(RANDBETWEEN(1,7),PROJECTS!$J$3:$K$10,2),"",TRIM(RIGHT(SUBSTITUTE(F625," ",REPT(" ",100)),100)))</f>
        <v>Cool Tile</v>
      </c>
      <c r="E625" s="10">
        <f t="shared" ca="1" si="28"/>
        <v>47</v>
      </c>
      <c r="F625" s="10" t="str">
        <f ca="1">VLOOKUP(PROJECTS[[#This Row],[Product_ID]],PRODUCTS[],2)</f>
        <v>Canvas Tile</v>
      </c>
      <c r="G625" s="16">
        <f ca="1">VLOOKUP(B625,'CUSTOMERS'!$A$2:$G$201,7)</f>
        <v>44139</v>
      </c>
    </row>
    <row r="626" spans="1:7" x14ac:dyDescent="0.2">
      <c r="A626" s="9">
        <v>625</v>
      </c>
      <c r="B626" s="9">
        <f t="shared" ca="1" si="29"/>
        <v>90</v>
      </c>
      <c r="C626" s="23">
        <f t="shared" ca="1" si="27"/>
        <v>44451.080291991813</v>
      </c>
      <c r="D626" s="9" t="str">
        <f ca="1">_xlfn.CONCAT(VLOOKUP(RANDBETWEEN(1,7),PROJECTS!$J$3:$K$10,2),"",TRIM(RIGHT(SUBSTITUTE(F626," ",REPT(" ",100)),100)))</f>
        <v>Print</v>
      </c>
      <c r="E626" s="9">
        <f t="shared" ca="1" si="28"/>
        <v>43</v>
      </c>
      <c r="F626" s="9" t="str">
        <f ca="1">VLOOKUP(PROJECTS[[#This Row],[Product_ID]],PRODUCTS[],2)</f>
        <v>Wood Print</v>
      </c>
      <c r="G626" s="14">
        <f ca="1">VLOOKUP(B626,'CUSTOMERS'!$A$2:$G$201,7)</f>
        <v>44015</v>
      </c>
    </row>
    <row r="627" spans="1:7" x14ac:dyDescent="0.2">
      <c r="A627" s="10">
        <v>626</v>
      </c>
      <c r="B627" s="10">
        <f t="shared" ca="1" si="29"/>
        <v>184</v>
      </c>
      <c r="C627" s="25">
        <f t="shared" ca="1" si="27"/>
        <v>45339.829227099595</v>
      </c>
      <c r="D627" s="10" t="str">
        <f ca="1">_xlfn.CONCAT(VLOOKUP(RANDBETWEEN(1,7),PROJECTS!$J$3:$K$10,2),"",TRIM(RIGHT(SUBSTITUTE(F627," ",REPT(" ",100)),100)))</f>
        <v>Cheap Mug</v>
      </c>
      <c r="E627" s="10">
        <f t="shared" ca="1" si="28"/>
        <v>21</v>
      </c>
      <c r="F627" s="10" t="str">
        <f ca="1">VLOOKUP(PROJECTS[[#This Row],[Product_ID]],PRODUCTS[],2)</f>
        <v>Beer Mug</v>
      </c>
      <c r="G627" s="16">
        <f ca="1">VLOOKUP(B627,'CUSTOMERS'!$A$2:$G$201,7)</f>
        <v>43322</v>
      </c>
    </row>
    <row r="628" spans="1:7" x14ac:dyDescent="0.2">
      <c r="A628" s="9">
        <v>627</v>
      </c>
      <c r="B628" s="9">
        <f t="shared" ca="1" si="29"/>
        <v>168</v>
      </c>
      <c r="C628" s="23">
        <f t="shared" ca="1" si="27"/>
        <v>44268.007755506471</v>
      </c>
      <c r="D628" s="9" t="str">
        <f ca="1">_xlfn.CONCAT(VLOOKUP(RANDBETWEEN(1,7),PROJECTS!$J$3:$K$10,2),"",TRIM(RIGHT(SUBSTITUTE(F628," ",REPT(" ",100)),100)))</f>
        <v>Cool Thankful</v>
      </c>
      <c r="E628" s="9">
        <f t="shared" ca="1" si="28"/>
        <v>31</v>
      </c>
      <c r="F628" s="9" t="str">
        <f ca="1">VLOOKUP(PROJECTS[[#This Row],[Product_ID]],PRODUCTS[],2)</f>
        <v>So Thankful</v>
      </c>
      <c r="G628" s="14">
        <f ca="1">VLOOKUP(B628,'CUSTOMERS'!$A$2:$G$201,7)</f>
        <v>43845</v>
      </c>
    </row>
    <row r="629" spans="1:7" x14ac:dyDescent="0.2">
      <c r="A629" s="10">
        <v>628</v>
      </c>
      <c r="B629" s="10">
        <f t="shared" ca="1" si="29"/>
        <v>96</v>
      </c>
      <c r="C629" s="25">
        <f t="shared" ca="1" si="27"/>
        <v>45209.700893650319</v>
      </c>
      <c r="D629" s="10" t="str">
        <f ca="1">_xlfn.CONCAT(VLOOKUP(RANDBETWEEN(1,7),PROJECTS!$J$3:$K$10,2),"",TRIM(RIGHT(SUBSTITUTE(F629," ",REPT(" ",100)),100)))</f>
        <v>Cheap Print</v>
      </c>
      <c r="E629" s="10">
        <f t="shared" ca="1" si="28"/>
        <v>40</v>
      </c>
      <c r="F629" s="10" t="str">
        <f ca="1">VLOOKUP(PROJECTS[[#This Row],[Product_ID]],PRODUCTS[],2)</f>
        <v>Acrylic Print</v>
      </c>
      <c r="G629" s="16">
        <f ca="1">VLOOKUP(B629,'CUSTOMERS'!$A$2:$G$201,7)</f>
        <v>44080</v>
      </c>
    </row>
    <row r="630" spans="1:7" x14ac:dyDescent="0.2">
      <c r="A630" s="9">
        <v>629</v>
      </c>
      <c r="B630" s="9">
        <f t="shared" ca="1" si="29"/>
        <v>133</v>
      </c>
      <c r="C630" s="23">
        <f t="shared" ca="1" si="27"/>
        <v>44746.817520410528</v>
      </c>
      <c r="D630" s="9" t="str">
        <f ca="1">_xlfn.CONCAT(VLOOKUP(RANDBETWEEN(1,7),PROJECTS!$J$3:$K$10,2),"",TRIM(RIGHT(SUBSTITUTE(F630," ",REPT(" ",100)),100)))</f>
        <v>Cool Diary</v>
      </c>
      <c r="E630" s="9">
        <f t="shared" ca="1" si="28"/>
        <v>49</v>
      </c>
      <c r="F630" s="9" t="str">
        <f ca="1">VLOOKUP(PROJECTS[[#This Row],[Product_ID]],PRODUCTS[],2)</f>
        <v>Dear Diary</v>
      </c>
      <c r="G630" s="14">
        <f ca="1">VLOOKUP(B630,'CUSTOMERS'!$A$2:$G$201,7)</f>
        <v>42754</v>
      </c>
    </row>
    <row r="631" spans="1:7" x14ac:dyDescent="0.2">
      <c r="A631" s="10">
        <v>630</v>
      </c>
      <c r="B631" s="10">
        <f t="shared" ca="1" si="29"/>
        <v>148</v>
      </c>
      <c r="C631" s="25">
        <f t="shared" ca="1" si="27"/>
        <v>44366.823502141742</v>
      </c>
      <c r="D631" s="10" t="str">
        <f ca="1">_xlfn.CONCAT(VLOOKUP(RANDBETWEEN(1,7),PROJECTS!$J$3:$K$10,2),"",TRIM(RIGHT(SUBSTITUTE(F631," ",REPT(" ",100)),100)))</f>
        <v>Unusual Puzzle</v>
      </c>
      <c r="E631" s="10">
        <f t="shared" ca="1" si="28"/>
        <v>14</v>
      </c>
      <c r="F631" s="10" t="str">
        <f ca="1">VLOOKUP(PROJECTS[[#This Row],[Product_ID]],PRODUCTS[],2)</f>
        <v>Collage Puzzle</v>
      </c>
      <c r="G631" s="16">
        <f ca="1">VLOOKUP(B631,'CUSTOMERS'!$A$2:$G$201,7)</f>
        <v>43650</v>
      </c>
    </row>
    <row r="632" spans="1:7" x14ac:dyDescent="0.2">
      <c r="A632" s="9">
        <v>631</v>
      </c>
      <c r="B632" s="9">
        <f t="shared" ca="1" si="29"/>
        <v>47</v>
      </c>
      <c r="C632" s="23">
        <f t="shared" ca="1" si="27"/>
        <v>43764.14229514719</v>
      </c>
      <c r="D632" s="9" t="str">
        <f ca="1">_xlfn.CONCAT(VLOOKUP(RANDBETWEEN(1,7),PROJECTS!$J$3:$K$10,2),"",TRIM(RIGHT(SUBSTITUTE(F632," ",REPT(" ",100)),100)))</f>
        <v>Thanks</v>
      </c>
      <c r="E632" s="9">
        <f t="shared" ca="1" si="28"/>
        <v>32</v>
      </c>
      <c r="F632" s="9" t="str">
        <f ca="1">VLOOKUP(PROJECTS[[#This Row],[Product_ID]],PRODUCTS[],2)</f>
        <v>Giving Thanks</v>
      </c>
      <c r="G632" s="14">
        <f ca="1">VLOOKUP(B632,'CUSTOMERS'!$A$2:$G$201,7)</f>
        <v>43671</v>
      </c>
    </row>
    <row r="633" spans="1:7" x14ac:dyDescent="0.2">
      <c r="A633" s="10">
        <v>632</v>
      </c>
      <c r="B633" s="10">
        <f t="shared" ca="1" si="29"/>
        <v>62</v>
      </c>
      <c r="C633" s="25">
        <f t="shared" ca="1" si="27"/>
        <v>45233.415130940099</v>
      </c>
      <c r="D633" s="10" t="str">
        <f ca="1">_xlfn.CONCAT(VLOOKUP(RANDBETWEEN(1,7),PROJECTS!$J$3:$K$10,2),"",TRIM(RIGHT(SUBSTITUTE(F633," ",REPT(" ",100)),100)))</f>
        <v>Unusual Joy</v>
      </c>
      <c r="E633" s="10">
        <f t="shared" ca="1" si="28"/>
        <v>26</v>
      </c>
      <c r="F633" s="10" t="str">
        <f ca="1">VLOOKUP(PROJECTS[[#This Row],[Product_ID]],PRODUCTS[],2)</f>
        <v>Moments of Joy</v>
      </c>
      <c r="G633" s="16">
        <f ca="1">VLOOKUP(B633,'CUSTOMERS'!$A$2:$G$201,7)</f>
        <v>43502</v>
      </c>
    </row>
    <row r="634" spans="1:7" x14ac:dyDescent="0.2">
      <c r="A634" s="9">
        <v>633</v>
      </c>
      <c r="B634" s="9">
        <f t="shared" ca="1" si="29"/>
        <v>85</v>
      </c>
      <c r="C634" s="23">
        <f t="shared" ca="1" si="27"/>
        <v>44879.846503588931</v>
      </c>
      <c r="D634" s="9" t="str">
        <f ca="1">_xlfn.CONCAT(VLOOKUP(RANDBETWEEN(1,7),PROJECTS!$J$3:$K$10,2),"",TRIM(RIGHT(SUBSTITUTE(F634," ",REPT(" ",100)),100)))</f>
        <v>Cheap Cocktails</v>
      </c>
      <c r="E634" s="9">
        <f t="shared" ca="1" si="28"/>
        <v>28</v>
      </c>
      <c r="F634" s="9" t="str">
        <f ca="1">VLOOKUP(PROJECTS[[#This Row],[Product_ID]],PRODUCTS[],2)</f>
        <v>Haunted Cocktails</v>
      </c>
      <c r="G634" s="14">
        <f ca="1">VLOOKUP(B634,'CUSTOMERS'!$A$2:$G$201,7)</f>
        <v>43630</v>
      </c>
    </row>
    <row r="635" spans="1:7" x14ac:dyDescent="0.2">
      <c r="A635" s="10">
        <v>634</v>
      </c>
      <c r="B635" s="10">
        <f t="shared" ca="1" si="29"/>
        <v>108</v>
      </c>
      <c r="C635" s="25">
        <f t="shared" ca="1" si="27"/>
        <v>42917.350478077846</v>
      </c>
      <c r="D635" s="10" t="str">
        <f ca="1">_xlfn.CONCAT(VLOOKUP(RANDBETWEEN(1,7),PROJECTS!$J$3:$K$10,2),"",TRIM(RIGHT(SUBSTITUTE(F635," ",REPT(" ",100)),100)))</f>
        <v>Unusual Print</v>
      </c>
      <c r="E635" s="10">
        <f t="shared" ca="1" si="28"/>
        <v>43</v>
      </c>
      <c r="F635" s="10" t="str">
        <f ca="1">VLOOKUP(PROJECTS[[#This Row],[Product_ID]],PRODUCTS[],2)</f>
        <v>Wood Print</v>
      </c>
      <c r="G635" s="16">
        <f ca="1">VLOOKUP(B635,'CUSTOMERS'!$A$2:$G$201,7)</f>
        <v>42872</v>
      </c>
    </row>
    <row r="636" spans="1:7" x14ac:dyDescent="0.2">
      <c r="A636" s="9">
        <v>635</v>
      </c>
      <c r="B636" s="9">
        <f t="shared" ca="1" si="29"/>
        <v>191</v>
      </c>
      <c r="C636" s="23">
        <f t="shared" ca="1" si="27"/>
        <v>44795.685589571251</v>
      </c>
      <c r="D636" s="9" t="str">
        <f ca="1">_xlfn.CONCAT(VLOOKUP(RANDBETWEEN(1,7),PROJECTS!$J$3:$K$10,2),"",TRIM(RIGHT(SUBSTITUTE(F636," ",REPT(" ",100)),100)))</f>
        <v>Some Pillow</v>
      </c>
      <c r="E636" s="9">
        <f t="shared" ca="1" si="28"/>
        <v>36</v>
      </c>
      <c r="F636" s="9" t="str">
        <f ca="1">VLOOKUP(PROJECTS[[#This Row],[Product_ID]],PRODUCTS[],2)</f>
        <v>Flight Pillow</v>
      </c>
      <c r="G636" s="14">
        <f ca="1">VLOOKUP(B636,'CUSTOMERS'!$A$2:$G$201,7)</f>
        <v>42953</v>
      </c>
    </row>
    <row r="637" spans="1:7" x14ac:dyDescent="0.2">
      <c r="A637" s="10">
        <v>636</v>
      </c>
      <c r="B637" s="10">
        <f t="shared" ca="1" si="29"/>
        <v>80</v>
      </c>
      <c r="C637" s="25">
        <f t="shared" ca="1" si="27"/>
        <v>44272.020430290955</v>
      </c>
      <c r="D637" s="10" t="str">
        <f ca="1">_xlfn.CONCAT(VLOOKUP(RANDBETWEEN(1,7),PROJECTS!$J$3:$K$10,2),"",TRIM(RIGHT(SUBSTITUTE(F637," ",REPT(" ",100)),100)))</f>
        <v>Greet</v>
      </c>
      <c r="E637" s="10">
        <f t="shared" ca="1" si="28"/>
        <v>30</v>
      </c>
      <c r="F637" s="10" t="str">
        <f ca="1">VLOOKUP(PROJECTS[[#This Row],[Product_ID]],PRODUCTS[],2)</f>
        <v>Treat N Greet</v>
      </c>
      <c r="G637" s="16">
        <f ca="1">VLOOKUP(B637,'CUSTOMERS'!$A$2:$G$201,7)</f>
        <v>44159</v>
      </c>
    </row>
    <row r="638" spans="1:7" x14ac:dyDescent="0.2">
      <c r="A638" s="9">
        <v>637</v>
      </c>
      <c r="B638" s="9">
        <f t="shared" ca="1" si="29"/>
        <v>15</v>
      </c>
      <c r="C638" s="23">
        <f t="shared" ca="1" si="27"/>
        <v>45104.409788389952</v>
      </c>
      <c r="D638" s="9" t="str">
        <f ca="1">_xlfn.CONCAT(VLOOKUP(RANDBETWEEN(1,7),PROJECTS!$J$3:$K$10,2),"",TRIM(RIGHT(SUBSTITUTE(F638," ",REPT(" ",100)),100)))</f>
        <v>Wedding</v>
      </c>
      <c r="E638" s="9">
        <f t="shared" ca="1" si="28"/>
        <v>22</v>
      </c>
      <c r="F638" s="9" t="str">
        <f ca="1">VLOOKUP(PROJECTS[[#This Row],[Product_ID]],PRODUCTS[],2)</f>
        <v>Simple Wedding</v>
      </c>
      <c r="G638" s="14">
        <f ca="1">VLOOKUP(B638,'CUSTOMERS'!$A$2:$G$201,7)</f>
        <v>43641</v>
      </c>
    </row>
    <row r="639" spans="1:7" x14ac:dyDescent="0.2">
      <c r="A639" s="10">
        <v>638</v>
      </c>
      <c r="B639" s="10">
        <f t="shared" ca="1" si="29"/>
        <v>35</v>
      </c>
      <c r="C639" s="25">
        <f t="shared" ca="1" si="27"/>
        <v>44891.165517801179</v>
      </c>
      <c r="D639" s="10" t="str">
        <f ca="1">_xlfn.CONCAT(VLOOKUP(RANDBETWEEN(1,7),PROJECTS!$J$3:$K$10,2),"",TRIM(RIGHT(SUBSTITUTE(F639," ",REPT(" ",100)),100)))</f>
        <v>Cool Puzzle</v>
      </c>
      <c r="E639" s="10">
        <f t="shared" ca="1" si="28"/>
        <v>12</v>
      </c>
      <c r="F639" s="10" t="str">
        <f ca="1">VLOOKUP(PROJECTS[[#This Row],[Product_ID]],PRODUCTS[],2)</f>
        <v>Collage Puzzle</v>
      </c>
      <c r="G639" s="16">
        <f ca="1">VLOOKUP(B639,'CUSTOMERS'!$A$2:$G$201,7)</f>
        <v>43173</v>
      </c>
    </row>
    <row r="640" spans="1:7" x14ac:dyDescent="0.2">
      <c r="A640" s="9">
        <v>639</v>
      </c>
      <c r="B640" s="9">
        <f t="shared" ca="1" si="29"/>
        <v>49</v>
      </c>
      <c r="C640" s="23">
        <f t="shared" ca="1" si="27"/>
        <v>44170.481857316096</v>
      </c>
      <c r="D640" s="9" t="str">
        <f ca="1">_xlfn.CONCAT(VLOOKUP(RANDBETWEEN(1,7),PROJECTS!$J$3:$K$10,2),"",TRIM(RIGHT(SUBSTITUTE(F640," ",REPT(" ",100)),100)))</f>
        <v>Puzzle</v>
      </c>
      <c r="E640" s="9">
        <f t="shared" ca="1" si="28"/>
        <v>11</v>
      </c>
      <c r="F640" s="9" t="str">
        <f ca="1">VLOOKUP(PROJECTS[[#This Row],[Product_ID]],PRODUCTS[],2)</f>
        <v>Collage Puzzle</v>
      </c>
      <c r="G640" s="14">
        <f ca="1">VLOOKUP(B640,'CUSTOMERS'!$A$2:$G$201,7)</f>
        <v>43576</v>
      </c>
    </row>
    <row r="641" spans="1:7" x14ac:dyDescent="0.2">
      <c r="A641" s="10">
        <v>640</v>
      </c>
      <c r="B641" s="10">
        <f t="shared" ca="1" si="29"/>
        <v>75</v>
      </c>
      <c r="C641" s="25">
        <f t="shared" ca="1" si="27"/>
        <v>45011.39756408512</v>
      </c>
      <c r="D641" s="10" t="str">
        <f ca="1">_xlfn.CONCAT(VLOOKUP(RANDBETWEEN(1,7),PROJECTS!$J$3:$K$10,2),"",TRIM(RIGHT(SUBSTITUTE(F641," ",REPT(" ",100)),100)))</f>
        <v>Again</v>
      </c>
      <c r="E641" s="10">
        <f t="shared" ca="1" si="28"/>
        <v>27</v>
      </c>
      <c r="F641" s="10" t="str">
        <f ca="1">VLOOKUP(PROJECTS[[#This Row],[Product_ID]],PRODUCTS[],2)</f>
        <v>Together Again</v>
      </c>
      <c r="G641" s="16">
        <f ca="1">VLOOKUP(B641,'CUSTOMERS'!$A$2:$G$201,7)</f>
        <v>43581</v>
      </c>
    </row>
    <row r="642" spans="1:7" x14ac:dyDescent="0.2">
      <c r="A642" s="9">
        <v>641</v>
      </c>
      <c r="B642" s="9">
        <f t="shared" ca="1" si="29"/>
        <v>155</v>
      </c>
      <c r="C642" s="23">
        <f t="shared" ref="C642:C705" ca="1" si="30">G642+RANDBETWEEN(0,TODAY()-G642)+RAND()</f>
        <v>45286.58147337917</v>
      </c>
      <c r="D642" s="9" t="str">
        <f ca="1">_xlfn.CONCAT(VLOOKUP(RANDBETWEEN(1,7),PROJECTS!$J$3:$K$10,2),"",TRIM(RIGHT(SUBSTITUTE(F642," ",REPT(" ",100)),100)))</f>
        <v>Hamsah</v>
      </c>
      <c r="E642" s="9">
        <f t="shared" ref="E642:E705" ca="1" si="31">RANDBETWEEN(1,50)</f>
        <v>39</v>
      </c>
      <c r="F642" s="9" t="str">
        <f ca="1">VLOOKUP(PROJECTS[[#This Row],[Product_ID]],PRODUCTS[],2)</f>
        <v>Hamsah</v>
      </c>
      <c r="G642" s="14">
        <f ca="1">VLOOKUP(B642,'CUSTOMERS'!$A$2:$G$201,7)</f>
        <v>43141</v>
      </c>
    </row>
    <row r="643" spans="1:7" x14ac:dyDescent="0.2">
      <c r="A643" s="10">
        <v>642</v>
      </c>
      <c r="B643" s="10">
        <f t="shared" ref="B643:B706" ca="1" si="32">RANDBETWEEN(1,200)</f>
        <v>182</v>
      </c>
      <c r="C643" s="25">
        <f t="shared" ca="1" si="30"/>
        <v>44229.796137947604</v>
      </c>
      <c r="D643" s="10" t="str">
        <f ca="1">_xlfn.CONCAT(VLOOKUP(RANDBETWEEN(1,7),PROJECTS!$J$3:$K$10,2),"",TRIM(RIGHT(SUBSTITUTE(F643," ",REPT(" ",100)),100)))</f>
        <v>Cheap Mug</v>
      </c>
      <c r="E643" s="10">
        <f t="shared" ca="1" si="31"/>
        <v>1</v>
      </c>
      <c r="F643" s="10" t="str">
        <f ca="1">VLOOKUP(PROJECTS[[#This Row],[Product_ID]],PRODUCTS[],2)</f>
        <v>Travel Mug</v>
      </c>
      <c r="G643" s="16">
        <f ca="1">VLOOKUP(B643,'CUSTOMERS'!$A$2:$G$201,7)</f>
        <v>44139</v>
      </c>
    </row>
    <row r="644" spans="1:7" x14ac:dyDescent="0.2">
      <c r="A644" s="9">
        <v>643</v>
      </c>
      <c r="B644" s="9">
        <f t="shared" ca="1" si="32"/>
        <v>73</v>
      </c>
      <c r="C644" s="23">
        <f t="shared" ca="1" si="30"/>
        <v>44564.405215622864</v>
      </c>
      <c r="D644" s="9" t="str">
        <f ca="1">_xlfn.CONCAT(VLOOKUP(RANDBETWEEN(1,7),PROJECTS!$J$3:$K$10,2),"",TRIM(RIGHT(SUBSTITUTE(F644," ",REPT(" ",100)),100)))</f>
        <v>Some Calendar</v>
      </c>
      <c r="E644" s="9">
        <f t="shared" ca="1" si="31"/>
        <v>8</v>
      </c>
      <c r="F644" s="9" t="str">
        <f ca="1">VLOOKUP(PROJECTS[[#This Row],[Product_ID]],PRODUCTS[],2)</f>
        <v>Wall Calendar</v>
      </c>
      <c r="G644" s="14">
        <f ca="1">VLOOKUP(B644,'CUSTOMERS'!$A$2:$G$201,7)</f>
        <v>44188</v>
      </c>
    </row>
    <row r="645" spans="1:7" x14ac:dyDescent="0.2">
      <c r="A645" s="10">
        <v>644</v>
      </c>
      <c r="B645" s="10">
        <f t="shared" ca="1" si="32"/>
        <v>103</v>
      </c>
      <c r="C645" s="25">
        <f t="shared" ca="1" si="30"/>
        <v>44091.083256806742</v>
      </c>
      <c r="D645" s="10" t="str">
        <f ca="1">_xlfn.CONCAT(VLOOKUP(RANDBETWEEN(1,7),PROJECTS!$J$3:$K$10,2),"",TRIM(RIGHT(SUBSTITUTE(F645," ",REPT(" ",100)),100)))</f>
        <v>Pillow</v>
      </c>
      <c r="E645" s="10">
        <f t="shared" ca="1" si="31"/>
        <v>36</v>
      </c>
      <c r="F645" s="10" t="str">
        <f ca="1">VLOOKUP(PROJECTS[[#This Row],[Product_ID]],PRODUCTS[],2)</f>
        <v>Flight Pillow</v>
      </c>
      <c r="G645" s="16">
        <f ca="1">VLOOKUP(B645,'CUSTOMERS'!$A$2:$G$201,7)</f>
        <v>43522</v>
      </c>
    </row>
    <row r="646" spans="1:7" x14ac:dyDescent="0.2">
      <c r="A646" s="9">
        <v>645</v>
      </c>
      <c r="B646" s="9">
        <f t="shared" ca="1" si="32"/>
        <v>12</v>
      </c>
      <c r="C646" s="23">
        <f t="shared" ca="1" si="30"/>
        <v>45400.169038726744</v>
      </c>
      <c r="D646" s="9" t="str">
        <f ca="1">_xlfn.CONCAT(VLOOKUP(RANDBETWEEN(1,7),PROJECTS!$J$3:$K$10,2),"",TRIM(RIGHT(SUBSTITUTE(F646," ",REPT(" ",100)),100)))</f>
        <v>Some Diary</v>
      </c>
      <c r="E646" s="9">
        <f t="shared" ca="1" si="31"/>
        <v>50</v>
      </c>
      <c r="F646" s="9" t="str">
        <f ca="1">VLOOKUP(PROJECTS[[#This Row],[Product_ID]],PRODUCTS[],2)</f>
        <v>Dear Diary</v>
      </c>
      <c r="G646" s="14">
        <f ca="1">VLOOKUP(B646,'CUSTOMERS'!$A$2:$G$201,7)</f>
        <v>43359</v>
      </c>
    </row>
    <row r="647" spans="1:7" x14ac:dyDescent="0.2">
      <c r="A647" s="10">
        <v>646</v>
      </c>
      <c r="B647" s="10">
        <f t="shared" ca="1" si="32"/>
        <v>138</v>
      </c>
      <c r="C647" s="25">
        <f t="shared" ca="1" si="30"/>
        <v>44835.029000759794</v>
      </c>
      <c r="D647" s="10" t="str">
        <f ca="1">_xlfn.CONCAT(VLOOKUP(RANDBETWEEN(1,7),PROJECTS!$J$3:$K$10,2),"",TRIM(RIGHT(SUBSTITUTE(F647," ",REPT(" ",100)),100)))</f>
        <v>Cool Puzzle</v>
      </c>
      <c r="E647" s="10">
        <f t="shared" ca="1" si="31"/>
        <v>10</v>
      </c>
      <c r="F647" s="10" t="str">
        <f ca="1">VLOOKUP(PROJECTS[[#This Row],[Product_ID]],PRODUCTS[],2)</f>
        <v>Collage Puzzle</v>
      </c>
      <c r="G647" s="16">
        <f ca="1">VLOOKUP(B647,'CUSTOMERS'!$A$2:$G$201,7)</f>
        <v>43705</v>
      </c>
    </row>
    <row r="648" spans="1:7" x14ac:dyDescent="0.2">
      <c r="A648" s="9">
        <v>647</v>
      </c>
      <c r="B648" s="9">
        <f t="shared" ca="1" si="32"/>
        <v>131</v>
      </c>
      <c r="C648" s="23">
        <f t="shared" ca="1" si="30"/>
        <v>44809.952776866739</v>
      </c>
      <c r="D648" s="9" t="str">
        <f ca="1">_xlfn.CONCAT(VLOOKUP(RANDBETWEEN(1,7),PROJECTS!$J$3:$K$10,2),"",TRIM(RIGHT(SUBSTITUTE(F648," ",REPT(" ",100)),100)))</f>
        <v>Special Puzzle</v>
      </c>
      <c r="E648" s="9">
        <f t="shared" ca="1" si="31"/>
        <v>9</v>
      </c>
      <c r="F648" s="9" t="str">
        <f ca="1">VLOOKUP(PROJECTS[[#This Row],[Product_ID]],PRODUCTS[],2)</f>
        <v>Collage Puzzle</v>
      </c>
      <c r="G648" s="14">
        <f ca="1">VLOOKUP(B648,'CUSTOMERS'!$A$2:$G$201,7)</f>
        <v>44052</v>
      </c>
    </row>
    <row r="649" spans="1:7" x14ac:dyDescent="0.2">
      <c r="A649" s="10">
        <v>648</v>
      </c>
      <c r="B649" s="10">
        <f t="shared" ca="1" si="32"/>
        <v>74</v>
      </c>
      <c r="C649" s="25">
        <f t="shared" ca="1" si="30"/>
        <v>45307.065868586782</v>
      </c>
      <c r="D649" s="10" t="str">
        <f ca="1">_xlfn.CONCAT(VLOOKUP(RANDBETWEEN(1,7),PROJECTS!$J$3:$K$10,2),"",TRIM(RIGHT(SUBSTITUTE(F649," ",REPT(" ",100)),100)))</f>
        <v>Special Menorah</v>
      </c>
      <c r="E649" s="10">
        <f t="shared" ca="1" si="31"/>
        <v>33</v>
      </c>
      <c r="F649" s="10" t="str">
        <f ca="1">VLOOKUP(PROJECTS[[#This Row],[Product_ID]],PRODUCTS[],2)</f>
        <v>Menorah</v>
      </c>
      <c r="G649" s="16">
        <f ca="1">VLOOKUP(B649,'CUSTOMERS'!$A$2:$G$201,7)</f>
        <v>42756</v>
      </c>
    </row>
    <row r="650" spans="1:7" x14ac:dyDescent="0.2">
      <c r="A650" s="9">
        <v>649</v>
      </c>
      <c r="B650" s="9">
        <f t="shared" ca="1" si="32"/>
        <v>95</v>
      </c>
      <c r="C650" s="23">
        <f t="shared" ca="1" si="30"/>
        <v>43932.939668231513</v>
      </c>
      <c r="D650" s="9" t="str">
        <f ca="1">_xlfn.CONCAT(VLOOKUP(RANDBETWEEN(1,7),PROJECTS!$J$3:$K$10,2),"",TRIM(RIGHT(SUBSTITUTE(F650," ",REPT(" ",100)),100)))</f>
        <v>Special Greet</v>
      </c>
      <c r="E650" s="9">
        <f t="shared" ca="1" si="31"/>
        <v>30</v>
      </c>
      <c r="F650" s="9" t="str">
        <f ca="1">VLOOKUP(PROJECTS[[#This Row],[Product_ID]],PRODUCTS[],2)</f>
        <v>Treat N Greet</v>
      </c>
      <c r="G650" s="14">
        <f ca="1">VLOOKUP(B650,'CUSTOMERS'!$A$2:$G$201,7)</f>
        <v>42856</v>
      </c>
    </row>
    <row r="651" spans="1:7" x14ac:dyDescent="0.2">
      <c r="A651" s="10">
        <v>650</v>
      </c>
      <c r="B651" s="10">
        <f t="shared" ca="1" si="32"/>
        <v>105</v>
      </c>
      <c r="C651" s="25">
        <f t="shared" ca="1" si="30"/>
        <v>45512.225560022416</v>
      </c>
      <c r="D651" s="10" t="str">
        <f ca="1">_xlfn.CONCAT(VLOOKUP(RANDBETWEEN(1,7),PROJECTS!$J$3:$K$10,2),"",TRIM(RIGHT(SUBSTITUTE(F651," ",REPT(" ",100)),100)))</f>
        <v>Unusual Cocktails</v>
      </c>
      <c r="E651" s="10">
        <f t="shared" ca="1" si="31"/>
        <v>28</v>
      </c>
      <c r="F651" s="10" t="str">
        <f ca="1">VLOOKUP(PROJECTS[[#This Row],[Product_ID]],PRODUCTS[],2)</f>
        <v>Haunted Cocktails</v>
      </c>
      <c r="G651" s="16">
        <f ca="1">VLOOKUP(B651,'CUSTOMERS'!$A$2:$G$201,7)</f>
        <v>44004</v>
      </c>
    </row>
    <row r="652" spans="1:7" x14ac:dyDescent="0.2">
      <c r="A652" s="9">
        <v>651</v>
      </c>
      <c r="B652" s="9">
        <f t="shared" ca="1" si="32"/>
        <v>110</v>
      </c>
      <c r="C652" s="23">
        <f t="shared" ca="1" si="30"/>
        <v>45192.788530915117</v>
      </c>
      <c r="D652" s="9" t="str">
        <f ca="1">_xlfn.CONCAT(VLOOKUP(RANDBETWEEN(1,7),PROJECTS!$J$3:$K$10,2),"",TRIM(RIGHT(SUBSTITUTE(F652," ",REPT(" ",100)),100)))</f>
        <v>Unusual Greatest</v>
      </c>
      <c r="E652" s="9">
        <f t="shared" ca="1" si="31"/>
        <v>18</v>
      </c>
      <c r="F652" s="9" t="str">
        <f ca="1">VLOOKUP(PROJECTS[[#This Row],[Product_ID]],PRODUCTS[],2)</f>
        <v>World's Greatest</v>
      </c>
      <c r="G652" s="14">
        <f ca="1">VLOOKUP(B652,'CUSTOMERS'!$A$2:$G$201,7)</f>
        <v>43504</v>
      </c>
    </row>
    <row r="653" spans="1:7" x14ac:dyDescent="0.2">
      <c r="A653" s="10">
        <v>652</v>
      </c>
      <c r="B653" s="10">
        <f t="shared" ca="1" si="32"/>
        <v>42</v>
      </c>
      <c r="C653" s="25">
        <f t="shared" ca="1" si="30"/>
        <v>43926.370789394561</v>
      </c>
      <c r="D653" s="10" t="str">
        <f ca="1">_xlfn.CONCAT(VLOOKUP(RANDBETWEEN(1,7),PROJECTS!$J$3:$K$10,2),"",TRIM(RIGHT(SUBSTITUTE(F653," ",REPT(" ",100)),100)))</f>
        <v>Some Wedding</v>
      </c>
      <c r="E653" s="10">
        <f t="shared" ca="1" si="31"/>
        <v>23</v>
      </c>
      <c r="F653" s="10" t="str">
        <f ca="1">VLOOKUP(PROJECTS[[#This Row],[Product_ID]],PRODUCTS[],2)</f>
        <v>Elegant Wedding</v>
      </c>
      <c r="G653" s="16">
        <f ca="1">VLOOKUP(B653,'CUSTOMERS'!$A$2:$G$201,7)</f>
        <v>43594</v>
      </c>
    </row>
    <row r="654" spans="1:7" x14ac:dyDescent="0.2">
      <c r="A654" s="9">
        <v>653</v>
      </c>
      <c r="B654" s="9">
        <f t="shared" ca="1" si="32"/>
        <v>184</v>
      </c>
      <c r="C654" s="23">
        <f t="shared" ca="1" si="30"/>
        <v>45472.319727466158</v>
      </c>
      <c r="D654" s="9" t="str">
        <f ca="1">_xlfn.CONCAT(VLOOKUP(RANDBETWEEN(1,7),PROJECTS!$J$3:$K$10,2),"",TRIM(RIGHT(SUBSTITUTE(F654," ",REPT(" ",100)),100)))</f>
        <v>Cheap Calendar</v>
      </c>
      <c r="E654" s="9">
        <f t="shared" ca="1" si="31"/>
        <v>6</v>
      </c>
      <c r="F654" s="9" t="str">
        <f ca="1">VLOOKUP(PROJECTS[[#This Row],[Product_ID]],PRODUCTS[],2)</f>
        <v>White Calendar</v>
      </c>
      <c r="G654" s="14">
        <f ca="1">VLOOKUP(B654,'CUSTOMERS'!$A$2:$G$201,7)</f>
        <v>43322</v>
      </c>
    </row>
    <row r="655" spans="1:7" x14ac:dyDescent="0.2">
      <c r="A655" s="10">
        <v>654</v>
      </c>
      <c r="B655" s="10">
        <f t="shared" ca="1" si="32"/>
        <v>135</v>
      </c>
      <c r="C655" s="25">
        <f t="shared" ca="1" si="30"/>
        <v>43010.759941716518</v>
      </c>
      <c r="D655" s="10" t="str">
        <f ca="1">_xlfn.CONCAT(VLOOKUP(RANDBETWEEN(1,7),PROJECTS!$J$3:$K$10,2),"",TRIM(RIGHT(SUBSTITUTE(F655," ",REPT(" ",100)),100)))</f>
        <v>Some Wedding</v>
      </c>
      <c r="E655" s="10">
        <f t="shared" ca="1" si="31"/>
        <v>22</v>
      </c>
      <c r="F655" s="10" t="str">
        <f ca="1">VLOOKUP(PROJECTS[[#This Row],[Product_ID]],PRODUCTS[],2)</f>
        <v>Simple Wedding</v>
      </c>
      <c r="G655" s="16">
        <f ca="1">VLOOKUP(B655,'CUSTOMERS'!$A$2:$G$201,7)</f>
        <v>42965</v>
      </c>
    </row>
    <row r="656" spans="1:7" x14ac:dyDescent="0.2">
      <c r="A656" s="9">
        <v>655</v>
      </c>
      <c r="B656" s="9">
        <f t="shared" ca="1" si="32"/>
        <v>2</v>
      </c>
      <c r="C656" s="23">
        <f t="shared" ca="1" si="30"/>
        <v>44557.642055547913</v>
      </c>
      <c r="D656" s="9" t="str">
        <f ca="1">_xlfn.CONCAT(VLOOKUP(RANDBETWEEN(1,7),PROJECTS!$J$3:$K$10,2),"",TRIM(RIGHT(SUBSTITUTE(F656," ",REPT(" ",100)),100)))</f>
        <v>Some Hoodie</v>
      </c>
      <c r="E656" s="9">
        <f t="shared" ca="1" si="31"/>
        <v>20</v>
      </c>
      <c r="F656" s="9" t="str">
        <f ca="1">VLOOKUP(PROJECTS[[#This Row],[Product_ID]],PRODUCTS[],2)</f>
        <v>Hoodie</v>
      </c>
      <c r="G656" s="14">
        <f ca="1">VLOOKUP(B656,'CUSTOMERS'!$A$2:$G$201,7)</f>
        <v>43988</v>
      </c>
    </row>
    <row r="657" spans="1:7" x14ac:dyDescent="0.2">
      <c r="A657" s="10">
        <v>656</v>
      </c>
      <c r="B657" s="10">
        <f t="shared" ca="1" si="32"/>
        <v>9</v>
      </c>
      <c r="C657" s="25">
        <f t="shared" ca="1" si="30"/>
        <v>45123.141631627055</v>
      </c>
      <c r="D657" s="10" t="str">
        <f ca="1">_xlfn.CONCAT(VLOOKUP(RANDBETWEEN(1,7),PROJECTS!$J$3:$K$10,2),"",TRIM(RIGHT(SUBSTITUTE(F657," ",REPT(" ",100)),100)))</f>
        <v>Mug</v>
      </c>
      <c r="E657" s="10">
        <f t="shared" ca="1" si="31"/>
        <v>21</v>
      </c>
      <c r="F657" s="10" t="str">
        <f ca="1">VLOOKUP(PROJECTS[[#This Row],[Product_ID]],PRODUCTS[],2)</f>
        <v>Beer Mug</v>
      </c>
      <c r="G657" s="16">
        <f ca="1">VLOOKUP(B657,'CUSTOMERS'!$A$2:$G$201,7)</f>
        <v>43894</v>
      </c>
    </row>
    <row r="658" spans="1:7" x14ac:dyDescent="0.2">
      <c r="A658" s="9">
        <v>657</v>
      </c>
      <c r="B658" s="9">
        <f t="shared" ca="1" si="32"/>
        <v>12</v>
      </c>
      <c r="C658" s="23">
        <f t="shared" ca="1" si="30"/>
        <v>45345.832975945414</v>
      </c>
      <c r="D658" s="9" t="str">
        <f ca="1">_xlfn.CONCAT(VLOOKUP(RANDBETWEEN(1,7),PROJECTS!$J$3:$K$10,2),"",TRIM(RIGHT(SUBSTITUTE(F658," ",REPT(" ",100)),100)))</f>
        <v>Tile</v>
      </c>
      <c r="E658" s="9">
        <f t="shared" ca="1" si="31"/>
        <v>46</v>
      </c>
      <c r="F658" s="9" t="str">
        <f ca="1">VLOOKUP(PROJECTS[[#This Row],[Product_ID]],PRODUCTS[],2)</f>
        <v>Canvas Tile</v>
      </c>
      <c r="G658" s="14">
        <f ca="1">VLOOKUP(B658,'CUSTOMERS'!$A$2:$G$201,7)</f>
        <v>43359</v>
      </c>
    </row>
    <row r="659" spans="1:7" x14ac:dyDescent="0.2">
      <c r="A659" s="10">
        <v>658</v>
      </c>
      <c r="B659" s="10">
        <f t="shared" ca="1" si="32"/>
        <v>61</v>
      </c>
      <c r="C659" s="25">
        <f t="shared" ca="1" si="30"/>
        <v>43982.315435740042</v>
      </c>
      <c r="D659" s="10" t="str">
        <f ca="1">_xlfn.CONCAT(VLOOKUP(RANDBETWEEN(1,7),PROJECTS!$J$3:$K$10,2),"",TRIM(RIGHT(SUBSTITUTE(F659," ",REPT(" ",100)),100)))</f>
        <v>Some Hoodie</v>
      </c>
      <c r="E659" s="10">
        <f t="shared" ca="1" si="31"/>
        <v>20</v>
      </c>
      <c r="F659" s="10" t="str">
        <f ca="1">VLOOKUP(PROJECTS[[#This Row],[Product_ID]],PRODUCTS[],2)</f>
        <v>Hoodie</v>
      </c>
      <c r="G659" s="16">
        <f ca="1">VLOOKUP(B659,'CUSTOMERS'!$A$2:$G$201,7)</f>
        <v>42969</v>
      </c>
    </row>
    <row r="660" spans="1:7" x14ac:dyDescent="0.2">
      <c r="A660" s="9">
        <v>659</v>
      </c>
      <c r="B660" s="9">
        <f t="shared" ca="1" si="32"/>
        <v>125</v>
      </c>
      <c r="C660" s="23">
        <f t="shared" ca="1" si="30"/>
        <v>44341.760215744791</v>
      </c>
      <c r="D660" s="9" t="str">
        <f ca="1">_xlfn.CONCAT(VLOOKUP(RANDBETWEEN(1,7),PROJECTS!$J$3:$K$10,2),"",TRIM(RIGHT(SUBSTITUTE(F660," ",REPT(" ",100)),100)))</f>
        <v>Unusual Print</v>
      </c>
      <c r="E660" s="9">
        <f t="shared" ca="1" si="31"/>
        <v>41</v>
      </c>
      <c r="F660" s="9" t="str">
        <f ca="1">VLOOKUP(PROJECTS[[#This Row],[Product_ID]],PRODUCTS[],2)</f>
        <v>Acrylic Print</v>
      </c>
      <c r="G660" s="14">
        <f ca="1">VLOOKUP(B660,'CUSTOMERS'!$A$2:$G$201,7)</f>
        <v>44158</v>
      </c>
    </row>
    <row r="661" spans="1:7" x14ac:dyDescent="0.2">
      <c r="A661" s="10">
        <v>660</v>
      </c>
      <c r="B661" s="10">
        <f t="shared" ca="1" si="32"/>
        <v>139</v>
      </c>
      <c r="C661" s="25">
        <f t="shared" ca="1" si="30"/>
        <v>45241.63385347883</v>
      </c>
      <c r="D661" s="10" t="str">
        <f ca="1">_xlfn.CONCAT(VLOOKUP(RANDBETWEEN(1,7),PROJECTS!$J$3:$K$10,2),"",TRIM(RIGHT(SUBSTITUTE(F661," ",REPT(" ",100)),100)))</f>
        <v>Cheap Calendar</v>
      </c>
      <c r="E661" s="10">
        <f t="shared" ca="1" si="31"/>
        <v>5</v>
      </c>
      <c r="F661" s="10" t="str">
        <f ca="1">VLOOKUP(PROJECTS[[#This Row],[Product_ID]],PRODUCTS[],2)</f>
        <v>Wall Calendar</v>
      </c>
      <c r="G661" s="16">
        <f ca="1">VLOOKUP(B661,'CUSTOMERS'!$A$2:$G$201,7)</f>
        <v>44130</v>
      </c>
    </row>
    <row r="662" spans="1:7" x14ac:dyDescent="0.2">
      <c r="A662" s="9">
        <v>661</v>
      </c>
      <c r="B662" s="9">
        <f t="shared" ca="1" si="32"/>
        <v>153</v>
      </c>
      <c r="C662" s="23">
        <f t="shared" ca="1" si="30"/>
        <v>43059.531920443973</v>
      </c>
      <c r="D662" s="9" t="str">
        <f ca="1">_xlfn.CONCAT(VLOOKUP(RANDBETWEEN(1,7),PROJECTS!$J$3:$K$10,2),"",TRIM(RIGHT(SUBSTITUTE(F662," ",REPT(" ",100)),100)))</f>
        <v>Booyah</v>
      </c>
      <c r="E662" s="9">
        <f t="shared" ca="1" si="31"/>
        <v>29</v>
      </c>
      <c r="F662" s="9" t="str">
        <f ca="1">VLOOKUP(PROJECTS[[#This Row],[Product_ID]],PRODUCTS[],2)</f>
        <v>Booyah</v>
      </c>
      <c r="G662" s="14">
        <f ca="1">VLOOKUP(B662,'CUSTOMERS'!$A$2:$G$201,7)</f>
        <v>43018</v>
      </c>
    </row>
    <row r="663" spans="1:7" x14ac:dyDescent="0.2">
      <c r="A663" s="10">
        <v>662</v>
      </c>
      <c r="B663" s="10">
        <f t="shared" ca="1" si="32"/>
        <v>128</v>
      </c>
      <c r="C663" s="25">
        <f t="shared" ca="1" si="30"/>
        <v>44720.302207665867</v>
      </c>
      <c r="D663" s="10" t="str">
        <f ca="1">_xlfn.CONCAT(VLOOKUP(RANDBETWEEN(1,7),PROJECTS!$J$3:$K$10,2),"",TRIM(RIGHT(SUBSTITUTE(F663," ",REPT(" ",100)),100)))</f>
        <v>Unusual Joy</v>
      </c>
      <c r="E663" s="10">
        <f t="shared" ca="1" si="31"/>
        <v>26</v>
      </c>
      <c r="F663" s="10" t="str">
        <f ca="1">VLOOKUP(PROJECTS[[#This Row],[Product_ID]],PRODUCTS[],2)</f>
        <v>Moments of Joy</v>
      </c>
      <c r="G663" s="16">
        <f ca="1">VLOOKUP(B663,'CUSTOMERS'!$A$2:$G$201,7)</f>
        <v>44105</v>
      </c>
    </row>
    <row r="664" spans="1:7" x14ac:dyDescent="0.2">
      <c r="A664" s="9">
        <v>663</v>
      </c>
      <c r="B664" s="9">
        <f t="shared" ca="1" si="32"/>
        <v>191</v>
      </c>
      <c r="C664" s="23">
        <f t="shared" ca="1" si="30"/>
        <v>44036.917792546519</v>
      </c>
      <c r="D664" s="9" t="str">
        <f ca="1">_xlfn.CONCAT(VLOOKUP(RANDBETWEEN(1,7),PROJECTS!$J$3:$K$10,2),"",TRIM(RIGHT(SUBSTITUTE(F664," ",REPT(" ",100)),100)))</f>
        <v>Some Print</v>
      </c>
      <c r="E664" s="9">
        <f t="shared" ca="1" si="31"/>
        <v>40</v>
      </c>
      <c r="F664" s="9" t="str">
        <f ca="1">VLOOKUP(PROJECTS[[#This Row],[Product_ID]],PRODUCTS[],2)</f>
        <v>Acrylic Print</v>
      </c>
      <c r="G664" s="14">
        <f ca="1">VLOOKUP(B664,'CUSTOMERS'!$A$2:$G$201,7)</f>
        <v>42953</v>
      </c>
    </row>
    <row r="665" spans="1:7" x14ac:dyDescent="0.2">
      <c r="A665" s="10">
        <v>664</v>
      </c>
      <c r="B665" s="10">
        <f t="shared" ca="1" si="32"/>
        <v>175</v>
      </c>
      <c r="C665" s="25">
        <f t="shared" ca="1" si="30"/>
        <v>44544.374761531755</v>
      </c>
      <c r="D665" s="10" t="str">
        <f ca="1">_xlfn.CONCAT(VLOOKUP(RANDBETWEEN(1,7),PROJECTS!$J$3:$K$10,2),"",TRIM(RIGHT(SUBSTITUTE(F665," ",REPT(" ",100)),100)))</f>
        <v>Cheap Puzzle</v>
      </c>
      <c r="E665" s="10">
        <f t="shared" ca="1" si="31"/>
        <v>12</v>
      </c>
      <c r="F665" s="10" t="str">
        <f ca="1">VLOOKUP(PROJECTS[[#This Row],[Product_ID]],PRODUCTS[],2)</f>
        <v>Collage Puzzle</v>
      </c>
      <c r="G665" s="16">
        <f ca="1">VLOOKUP(B665,'CUSTOMERS'!$A$2:$G$201,7)</f>
        <v>44017</v>
      </c>
    </row>
    <row r="666" spans="1:7" x14ac:dyDescent="0.2">
      <c r="A666" s="9">
        <v>665</v>
      </c>
      <c r="B666" s="9">
        <f t="shared" ca="1" si="32"/>
        <v>151</v>
      </c>
      <c r="C666" s="23">
        <f t="shared" ca="1" si="30"/>
        <v>43736.418985289005</v>
      </c>
      <c r="D666" s="9" t="str">
        <f ca="1">_xlfn.CONCAT(VLOOKUP(RANDBETWEEN(1,7),PROJECTS!$J$3:$K$10,2),"",TRIM(RIGHT(SUBSTITUTE(F666," ",REPT(" ",100)),100)))</f>
        <v>Cool Calendar</v>
      </c>
      <c r="E666" s="9">
        <f t="shared" ca="1" si="31"/>
        <v>3</v>
      </c>
      <c r="F666" s="9" t="str">
        <f ca="1">VLOOKUP(PROJECTS[[#This Row],[Product_ID]],PRODUCTS[],2)</f>
        <v>White Calendar</v>
      </c>
      <c r="G666" s="14">
        <f ca="1">VLOOKUP(B666,'CUSTOMERS'!$A$2:$G$201,7)</f>
        <v>43726</v>
      </c>
    </row>
    <row r="667" spans="1:7" x14ac:dyDescent="0.2">
      <c r="A667" s="10">
        <v>666</v>
      </c>
      <c r="B667" s="10">
        <f t="shared" ca="1" si="32"/>
        <v>158</v>
      </c>
      <c r="C667" s="25">
        <f t="shared" ca="1" si="30"/>
        <v>43764.278840218569</v>
      </c>
      <c r="D667" s="10" t="str">
        <f ca="1">_xlfn.CONCAT(VLOOKUP(RANDBETWEEN(1,7),PROJECTS!$J$3:$K$10,2),"",TRIM(RIGHT(SUBSTITUTE(F667," ",REPT(" ",100)),100)))</f>
        <v>Hamsah</v>
      </c>
      <c r="E667" s="10">
        <f t="shared" ca="1" si="31"/>
        <v>39</v>
      </c>
      <c r="F667" s="10" t="str">
        <f ca="1">VLOOKUP(PROJECTS[[#This Row],[Product_ID]],PRODUCTS[],2)</f>
        <v>Hamsah</v>
      </c>
      <c r="G667" s="16">
        <f ca="1">VLOOKUP(B667,'CUSTOMERS'!$A$2:$G$201,7)</f>
        <v>43535</v>
      </c>
    </row>
    <row r="668" spans="1:7" x14ac:dyDescent="0.2">
      <c r="A668" s="9">
        <v>667</v>
      </c>
      <c r="B668" s="9">
        <f t="shared" ca="1" si="32"/>
        <v>45</v>
      </c>
      <c r="C668" s="23">
        <f t="shared" ca="1" si="30"/>
        <v>43339.512483233098</v>
      </c>
      <c r="D668" s="9" t="str">
        <f ca="1">_xlfn.CONCAT(VLOOKUP(RANDBETWEEN(1,7),PROJECTS!$J$3:$K$10,2),"",TRIM(RIGHT(SUBSTITUTE(F668," ",REPT(" ",100)),100)))</f>
        <v>Cool Puzzle</v>
      </c>
      <c r="E668" s="9">
        <f t="shared" ca="1" si="31"/>
        <v>10</v>
      </c>
      <c r="F668" s="9" t="str">
        <f ca="1">VLOOKUP(PROJECTS[[#This Row],[Product_ID]],PRODUCTS[],2)</f>
        <v>Collage Puzzle</v>
      </c>
      <c r="G668" s="14">
        <f ca="1">VLOOKUP(B668,'CUSTOMERS'!$A$2:$G$201,7)</f>
        <v>42874</v>
      </c>
    </row>
    <row r="669" spans="1:7" x14ac:dyDescent="0.2">
      <c r="A669" s="10">
        <v>668</v>
      </c>
      <c r="B669" s="10">
        <f t="shared" ca="1" si="32"/>
        <v>147</v>
      </c>
      <c r="C669" s="25">
        <f t="shared" ca="1" si="30"/>
        <v>44075.516792170471</v>
      </c>
      <c r="D669" s="10" t="str">
        <f ca="1">_xlfn.CONCAT(VLOOKUP(RANDBETWEEN(1,7),PROJECTS!$J$3:$K$10,2),"",TRIM(RIGHT(SUBSTITUTE(F669," ",REPT(" ",100)),100)))</f>
        <v>Unusual Puzzle</v>
      </c>
      <c r="E669" s="10">
        <f t="shared" ca="1" si="31"/>
        <v>12</v>
      </c>
      <c r="F669" s="10" t="str">
        <f ca="1">VLOOKUP(PROJECTS[[#This Row],[Product_ID]],PRODUCTS[],2)</f>
        <v>Collage Puzzle</v>
      </c>
      <c r="G669" s="16">
        <f ca="1">VLOOKUP(B669,'CUSTOMERS'!$A$2:$G$201,7)</f>
        <v>43421</v>
      </c>
    </row>
    <row r="670" spans="1:7" x14ac:dyDescent="0.2">
      <c r="A670" s="9">
        <v>669</v>
      </c>
      <c r="B670" s="9">
        <f t="shared" ca="1" si="32"/>
        <v>124</v>
      </c>
      <c r="C670" s="23">
        <f t="shared" ca="1" si="30"/>
        <v>44792.361700331312</v>
      </c>
      <c r="D670" s="9" t="str">
        <f ca="1">_xlfn.CONCAT(VLOOKUP(RANDBETWEEN(1,7),PROJECTS!$J$3:$K$10,2),"",TRIM(RIGHT(SUBSTITUTE(F670," ",REPT(" ",100)),100)))</f>
        <v>Unusual Calendar</v>
      </c>
      <c r="E670" s="9">
        <f t="shared" ca="1" si="31"/>
        <v>5</v>
      </c>
      <c r="F670" s="9" t="str">
        <f ca="1">VLOOKUP(PROJECTS[[#This Row],[Product_ID]],PRODUCTS[],2)</f>
        <v>Wall Calendar</v>
      </c>
      <c r="G670" s="14">
        <f ca="1">VLOOKUP(B670,'CUSTOMERS'!$A$2:$G$201,7)</f>
        <v>44034</v>
      </c>
    </row>
    <row r="671" spans="1:7" x14ac:dyDescent="0.2">
      <c r="A671" s="10">
        <v>670</v>
      </c>
      <c r="B671" s="10">
        <f t="shared" ca="1" si="32"/>
        <v>30</v>
      </c>
      <c r="C671" s="25">
        <f t="shared" ca="1" si="30"/>
        <v>45115.64878418218</v>
      </c>
      <c r="D671" s="10" t="str">
        <f ca="1">_xlfn.CONCAT(VLOOKUP(RANDBETWEEN(1,7),PROJECTS!$J$3:$K$10,2),"",TRIM(RIGHT(SUBSTITUTE(F671," ",REPT(" ",100)),100)))</f>
        <v>Unusual Diary</v>
      </c>
      <c r="E671" s="10">
        <f t="shared" ca="1" si="31"/>
        <v>49</v>
      </c>
      <c r="F671" s="10" t="str">
        <f ca="1">VLOOKUP(PROJECTS[[#This Row],[Product_ID]],PRODUCTS[],2)</f>
        <v>Dear Diary</v>
      </c>
      <c r="G671" s="16">
        <f ca="1">VLOOKUP(B671,'CUSTOMERS'!$A$2:$G$201,7)</f>
        <v>42922</v>
      </c>
    </row>
    <row r="672" spans="1:7" x14ac:dyDescent="0.2">
      <c r="A672" s="9">
        <v>671</v>
      </c>
      <c r="B672" s="9">
        <f t="shared" ca="1" si="32"/>
        <v>161</v>
      </c>
      <c r="C672" s="23">
        <f t="shared" ca="1" si="30"/>
        <v>44733.647394436812</v>
      </c>
      <c r="D672" s="9" t="str">
        <f ca="1">_xlfn.CONCAT(VLOOKUP(RANDBETWEEN(1,7),PROJECTS!$J$3:$K$10,2),"",TRIM(RIGHT(SUBSTITUTE(F672," ",REPT(" ",100)),100)))</f>
        <v>Friend</v>
      </c>
      <c r="E672" s="9">
        <f t="shared" ca="1" si="31"/>
        <v>16</v>
      </c>
      <c r="F672" s="9" t="str">
        <f ca="1">VLOOKUP(PROJECTS[[#This Row],[Product_ID]],PRODUCTS[],2)</f>
        <v>My Best Friend</v>
      </c>
      <c r="G672" s="14">
        <f ca="1">VLOOKUP(B672,'CUSTOMERS'!$A$2:$G$201,7)</f>
        <v>42839</v>
      </c>
    </row>
    <row r="673" spans="1:7" x14ac:dyDescent="0.2">
      <c r="A673" s="10">
        <v>672</v>
      </c>
      <c r="B673" s="10">
        <f t="shared" ca="1" si="32"/>
        <v>191</v>
      </c>
      <c r="C673" s="25">
        <f t="shared" ca="1" si="30"/>
        <v>44289.880771233395</v>
      </c>
      <c r="D673" s="10" t="str">
        <f ca="1">_xlfn.CONCAT(VLOOKUP(RANDBETWEEN(1,7),PROJECTS!$J$3:$K$10,2),"",TRIM(RIGHT(SUBSTITUTE(F673," ",REPT(" ",100)),100)))</f>
        <v>Cheap Pillow</v>
      </c>
      <c r="E673" s="10">
        <f t="shared" ca="1" si="31"/>
        <v>36</v>
      </c>
      <c r="F673" s="10" t="str">
        <f ca="1">VLOOKUP(PROJECTS[[#This Row],[Product_ID]],PRODUCTS[],2)</f>
        <v>Flight Pillow</v>
      </c>
      <c r="G673" s="16">
        <f ca="1">VLOOKUP(B673,'CUSTOMERS'!$A$2:$G$201,7)</f>
        <v>42953</v>
      </c>
    </row>
    <row r="674" spans="1:7" x14ac:dyDescent="0.2">
      <c r="A674" s="9">
        <v>673</v>
      </c>
      <c r="B674" s="9">
        <f t="shared" ca="1" si="32"/>
        <v>13</v>
      </c>
      <c r="C674" s="23">
        <f t="shared" ca="1" si="30"/>
        <v>43919.683974424523</v>
      </c>
      <c r="D674" s="9" t="str">
        <f ca="1">_xlfn.CONCAT(VLOOKUP(RANDBETWEEN(1,7),PROJECTS!$J$3:$K$10,2),"",TRIM(RIGHT(SUBSTITUTE(F674," ",REPT(" ",100)),100)))</f>
        <v>Star</v>
      </c>
      <c r="E674" s="9">
        <f t="shared" ca="1" si="31"/>
        <v>34</v>
      </c>
      <c r="F674" s="9" t="str">
        <f ca="1">VLOOKUP(PROJECTS[[#This Row],[Product_ID]],PRODUCTS[],2)</f>
        <v>Elegant Star</v>
      </c>
      <c r="G674" s="14">
        <f ca="1">VLOOKUP(B674,'CUSTOMERS'!$A$2:$G$201,7)</f>
        <v>43791</v>
      </c>
    </row>
    <row r="675" spans="1:7" x14ac:dyDescent="0.2">
      <c r="A675" s="10">
        <v>674</v>
      </c>
      <c r="B675" s="10">
        <f t="shared" ca="1" si="32"/>
        <v>50</v>
      </c>
      <c r="C675" s="25">
        <f t="shared" ca="1" si="30"/>
        <v>44288.792997745048</v>
      </c>
      <c r="D675" s="10" t="str">
        <f ca="1">_xlfn.CONCAT(VLOOKUP(RANDBETWEEN(1,7),PROJECTS!$J$3:$K$10,2),"",TRIM(RIGHT(SUBSTITUTE(F675," ",REPT(" ",100)),100)))</f>
        <v>Some Puzzle</v>
      </c>
      <c r="E675" s="10">
        <f t="shared" ca="1" si="31"/>
        <v>13</v>
      </c>
      <c r="F675" s="10" t="str">
        <f ca="1">VLOOKUP(PROJECTS[[#This Row],[Product_ID]],PRODUCTS[],2)</f>
        <v>Collage Puzzle</v>
      </c>
      <c r="G675" s="16">
        <f ca="1">VLOOKUP(B675,'CUSTOMERS'!$A$2:$G$201,7)</f>
        <v>42984</v>
      </c>
    </row>
    <row r="676" spans="1:7" x14ac:dyDescent="0.2">
      <c r="A676" s="9">
        <v>675</v>
      </c>
      <c r="B676" s="9">
        <f t="shared" ca="1" si="32"/>
        <v>35</v>
      </c>
      <c r="C676" s="23">
        <f t="shared" ca="1" si="30"/>
        <v>44695.895333660636</v>
      </c>
      <c r="D676" s="9" t="str">
        <f ca="1">_xlfn.CONCAT(VLOOKUP(RANDBETWEEN(1,7),PROJECTS!$J$3:$K$10,2),"",TRIM(RIGHT(SUBSTITUTE(F676," ",REPT(" ",100)),100)))</f>
        <v>Some Print</v>
      </c>
      <c r="E676" s="9">
        <f t="shared" ca="1" si="31"/>
        <v>40</v>
      </c>
      <c r="F676" s="9" t="str">
        <f ca="1">VLOOKUP(PROJECTS[[#This Row],[Product_ID]],PRODUCTS[],2)</f>
        <v>Acrylic Print</v>
      </c>
      <c r="G676" s="14">
        <f ca="1">VLOOKUP(B676,'CUSTOMERS'!$A$2:$G$201,7)</f>
        <v>43173</v>
      </c>
    </row>
    <row r="677" spans="1:7" x14ac:dyDescent="0.2">
      <c r="A677" s="10">
        <v>676</v>
      </c>
      <c r="B677" s="10">
        <f t="shared" ca="1" si="32"/>
        <v>127</v>
      </c>
      <c r="C677" s="25">
        <f t="shared" ca="1" si="30"/>
        <v>45139.25102454819</v>
      </c>
      <c r="D677" s="10" t="str">
        <f ca="1">_xlfn.CONCAT(VLOOKUP(RANDBETWEEN(1,7),PROJECTS!$J$3:$K$10,2),"",TRIM(RIGHT(SUBSTITUTE(F677," ",REPT(" ",100)),100)))</f>
        <v>Some Pillow</v>
      </c>
      <c r="E677" s="10">
        <f t="shared" ca="1" si="31"/>
        <v>36</v>
      </c>
      <c r="F677" s="10" t="str">
        <f ca="1">VLOOKUP(PROJECTS[[#This Row],[Product_ID]],PRODUCTS[],2)</f>
        <v>Flight Pillow</v>
      </c>
      <c r="G677" s="16">
        <f ca="1">VLOOKUP(B677,'CUSTOMERS'!$A$2:$G$201,7)</f>
        <v>44029</v>
      </c>
    </row>
    <row r="678" spans="1:7" x14ac:dyDescent="0.2">
      <c r="A678" s="9">
        <v>677</v>
      </c>
      <c r="B678" s="9">
        <f t="shared" ca="1" si="32"/>
        <v>146</v>
      </c>
      <c r="C678" s="23">
        <f t="shared" ca="1" si="30"/>
        <v>45029.783157681581</v>
      </c>
      <c r="D678" s="9" t="str">
        <f ca="1">_xlfn.CONCAT(VLOOKUP(RANDBETWEEN(1,7),PROJECTS!$J$3:$K$10,2),"",TRIM(RIGHT(SUBSTITUTE(F678," ",REPT(" ",100)),100)))</f>
        <v>Puzzle</v>
      </c>
      <c r="E678" s="9">
        <f t="shared" ca="1" si="31"/>
        <v>10</v>
      </c>
      <c r="F678" s="9" t="str">
        <f ca="1">VLOOKUP(PROJECTS[[#This Row],[Product_ID]],PRODUCTS[],2)</f>
        <v>Collage Puzzle</v>
      </c>
      <c r="G678" s="14">
        <f ca="1">VLOOKUP(B678,'CUSTOMERS'!$A$2:$G$201,7)</f>
        <v>42895</v>
      </c>
    </row>
    <row r="679" spans="1:7" x14ac:dyDescent="0.2">
      <c r="A679" s="10">
        <v>678</v>
      </c>
      <c r="B679" s="10">
        <f t="shared" ca="1" si="32"/>
        <v>119</v>
      </c>
      <c r="C679" s="25">
        <f t="shared" ca="1" si="30"/>
        <v>44032.113915560971</v>
      </c>
      <c r="D679" s="10" t="str">
        <f ca="1">_xlfn.CONCAT(VLOOKUP(RANDBETWEEN(1,7),PROJECTS!$J$3:$K$10,2),"",TRIM(RIGHT(SUBSTITUTE(F679," ",REPT(" ",100)),100)))</f>
        <v>Some Wedding</v>
      </c>
      <c r="E679" s="10">
        <f t="shared" ca="1" si="31"/>
        <v>23</v>
      </c>
      <c r="F679" s="10" t="str">
        <f ca="1">VLOOKUP(PROJECTS[[#This Row],[Product_ID]],PRODUCTS[],2)</f>
        <v>Elegant Wedding</v>
      </c>
      <c r="G679" s="16">
        <f ca="1">VLOOKUP(B679,'CUSTOMERS'!$A$2:$G$201,7)</f>
        <v>43415</v>
      </c>
    </row>
    <row r="680" spans="1:7" x14ac:dyDescent="0.2">
      <c r="A680" s="9">
        <v>679</v>
      </c>
      <c r="B680" s="9">
        <f t="shared" ca="1" si="32"/>
        <v>128</v>
      </c>
      <c r="C680" s="23">
        <f t="shared" ca="1" si="30"/>
        <v>45514.634207424569</v>
      </c>
      <c r="D680" s="9" t="str">
        <f ca="1">_xlfn.CONCAT(VLOOKUP(RANDBETWEEN(1,7),PROJECTS!$J$3:$K$10,2),"",TRIM(RIGHT(SUBSTITUTE(F680," ",REPT(" ",100)),100)))</f>
        <v>Special Calendar</v>
      </c>
      <c r="E680" s="9">
        <f t="shared" ca="1" si="31"/>
        <v>5</v>
      </c>
      <c r="F680" s="9" t="str">
        <f ca="1">VLOOKUP(PROJECTS[[#This Row],[Product_ID]],PRODUCTS[],2)</f>
        <v>Wall Calendar</v>
      </c>
      <c r="G680" s="14">
        <f ca="1">VLOOKUP(B680,'CUSTOMERS'!$A$2:$G$201,7)</f>
        <v>44105</v>
      </c>
    </row>
    <row r="681" spans="1:7" x14ac:dyDescent="0.2">
      <c r="A681" s="10">
        <v>680</v>
      </c>
      <c r="B681" s="10">
        <f t="shared" ca="1" si="32"/>
        <v>104</v>
      </c>
      <c r="C681" s="25">
        <f t="shared" ca="1" si="30"/>
        <v>44391.311542630065</v>
      </c>
      <c r="D681" s="10" t="str">
        <f ca="1">_xlfn.CONCAT(VLOOKUP(RANDBETWEEN(1,7),PROJECTS!$J$3:$K$10,2),"",TRIM(RIGHT(SUBSTITUTE(F681," ",REPT(" ",100)),100)))</f>
        <v>Special Cocktails</v>
      </c>
      <c r="E681" s="10">
        <f t="shared" ca="1" si="31"/>
        <v>28</v>
      </c>
      <c r="F681" s="10" t="str">
        <f ca="1">VLOOKUP(PROJECTS[[#This Row],[Product_ID]],PRODUCTS[],2)</f>
        <v>Haunted Cocktails</v>
      </c>
      <c r="G681" s="16">
        <f ca="1">VLOOKUP(B681,'CUSTOMERS'!$A$2:$G$201,7)</f>
        <v>43714</v>
      </c>
    </row>
    <row r="682" spans="1:7" x14ac:dyDescent="0.2">
      <c r="A682" s="9">
        <v>681</v>
      </c>
      <c r="B682" s="9">
        <f t="shared" ca="1" si="32"/>
        <v>113</v>
      </c>
      <c r="C682" s="23">
        <f t="shared" ca="1" si="30"/>
        <v>43632.956956719754</v>
      </c>
      <c r="D682" s="9" t="str">
        <f ca="1">_xlfn.CONCAT(VLOOKUP(RANDBETWEEN(1,7),PROJECTS!$J$3:$K$10,2),"",TRIM(RIGHT(SUBSTITUTE(F682," ",REPT(" ",100)),100)))</f>
        <v>Special Puzzle</v>
      </c>
      <c r="E682" s="9">
        <f t="shared" ca="1" si="31"/>
        <v>9</v>
      </c>
      <c r="F682" s="9" t="str">
        <f ca="1">VLOOKUP(PROJECTS[[#This Row],[Product_ID]],PRODUCTS[],2)</f>
        <v>Collage Puzzle</v>
      </c>
      <c r="G682" s="14">
        <f ca="1">VLOOKUP(B682,'CUSTOMERS'!$A$2:$G$201,7)</f>
        <v>43070</v>
      </c>
    </row>
    <row r="683" spans="1:7" x14ac:dyDescent="0.2">
      <c r="A683" s="10">
        <v>682</v>
      </c>
      <c r="B683" s="10">
        <f t="shared" ca="1" si="32"/>
        <v>183</v>
      </c>
      <c r="C683" s="25">
        <f t="shared" ca="1" si="30"/>
        <v>43814.870098288426</v>
      </c>
      <c r="D683" s="10" t="str">
        <f ca="1">_xlfn.CONCAT(VLOOKUP(RANDBETWEEN(1,7),PROJECTS!$J$3:$K$10,2),"",TRIM(RIGHT(SUBSTITUTE(F683," ",REPT(" ",100)),100)))</f>
        <v>Some Greet</v>
      </c>
      <c r="E683" s="10">
        <f t="shared" ca="1" si="31"/>
        <v>30</v>
      </c>
      <c r="F683" s="10" t="str">
        <f ca="1">VLOOKUP(PROJECTS[[#This Row],[Product_ID]],PRODUCTS[],2)</f>
        <v>Treat N Greet</v>
      </c>
      <c r="G683" s="16">
        <f ca="1">VLOOKUP(B683,'CUSTOMERS'!$A$2:$G$201,7)</f>
        <v>42824</v>
      </c>
    </row>
    <row r="684" spans="1:7" x14ac:dyDescent="0.2">
      <c r="A684" s="9">
        <v>683</v>
      </c>
      <c r="B684" s="9">
        <f t="shared" ca="1" si="32"/>
        <v>60</v>
      </c>
      <c r="C684" s="23">
        <f t="shared" ca="1" si="30"/>
        <v>44823.742739938119</v>
      </c>
      <c r="D684" s="9" t="str">
        <f ca="1">_xlfn.CONCAT(VLOOKUP(RANDBETWEEN(1,7),PROJECTS!$J$3:$K$10,2),"",TRIM(RIGHT(SUBSTITUTE(F684," ",REPT(" ",100)),100)))</f>
        <v>Cheap Calendar</v>
      </c>
      <c r="E684" s="9">
        <f t="shared" ca="1" si="31"/>
        <v>3</v>
      </c>
      <c r="F684" s="9" t="str">
        <f ca="1">VLOOKUP(PROJECTS[[#This Row],[Product_ID]],PRODUCTS[],2)</f>
        <v>White Calendar</v>
      </c>
      <c r="G684" s="14">
        <f ca="1">VLOOKUP(B684,'CUSTOMERS'!$A$2:$G$201,7)</f>
        <v>42781</v>
      </c>
    </row>
    <row r="685" spans="1:7" x14ac:dyDescent="0.2">
      <c r="A685" s="10">
        <v>684</v>
      </c>
      <c r="B685" s="10">
        <f t="shared" ca="1" si="32"/>
        <v>87</v>
      </c>
      <c r="C685" s="25">
        <f t="shared" ca="1" si="30"/>
        <v>43882.747766621222</v>
      </c>
      <c r="D685" s="10" t="str">
        <f ca="1">_xlfn.CONCAT(VLOOKUP(RANDBETWEEN(1,7),PROJECTS!$J$3:$K$10,2),"",TRIM(RIGHT(SUBSTITUTE(F685," ",REPT(" ",100)),100)))</f>
        <v>Unusual Mug</v>
      </c>
      <c r="E685" s="10">
        <f t="shared" ca="1" si="31"/>
        <v>1</v>
      </c>
      <c r="F685" s="10" t="str">
        <f ca="1">VLOOKUP(PROJECTS[[#This Row],[Product_ID]],PRODUCTS[],2)</f>
        <v>Travel Mug</v>
      </c>
      <c r="G685" s="16">
        <f ca="1">VLOOKUP(B685,'CUSTOMERS'!$A$2:$G$201,7)</f>
        <v>43499</v>
      </c>
    </row>
    <row r="686" spans="1:7" x14ac:dyDescent="0.2">
      <c r="A686" s="9">
        <v>685</v>
      </c>
      <c r="B686" s="9">
        <f t="shared" ca="1" si="32"/>
        <v>19</v>
      </c>
      <c r="C686" s="23">
        <f t="shared" ca="1" si="30"/>
        <v>45387.21780278004</v>
      </c>
      <c r="D686" s="9" t="str">
        <f ca="1">_xlfn.CONCAT(VLOOKUP(RANDBETWEEN(1,7),PROJECTS!$J$3:$K$10,2),"",TRIM(RIGHT(SUBSTITUTE(F686," ",REPT(" ",100)),100)))</f>
        <v>Tile</v>
      </c>
      <c r="E686" s="9">
        <f t="shared" ca="1" si="31"/>
        <v>47</v>
      </c>
      <c r="F686" s="9" t="str">
        <f ca="1">VLOOKUP(PROJECTS[[#This Row],[Product_ID]],PRODUCTS[],2)</f>
        <v>Canvas Tile</v>
      </c>
      <c r="G686" s="14">
        <f ca="1">VLOOKUP(B686,'CUSTOMERS'!$A$2:$G$201,7)</f>
        <v>43604</v>
      </c>
    </row>
    <row r="687" spans="1:7" x14ac:dyDescent="0.2">
      <c r="A687" s="10">
        <v>686</v>
      </c>
      <c r="B687" s="10">
        <f t="shared" ca="1" si="32"/>
        <v>53</v>
      </c>
      <c r="C687" s="25">
        <f t="shared" ca="1" si="30"/>
        <v>44477.428212304039</v>
      </c>
      <c r="D687" s="10" t="str">
        <f ca="1">_xlfn.CONCAT(VLOOKUP(RANDBETWEEN(1,7),PROJECTS!$J$3:$K$10,2),"",TRIM(RIGHT(SUBSTITUTE(F687," ",REPT(" ",100)),100)))</f>
        <v>Cool Thoughts</v>
      </c>
      <c r="E687" s="10">
        <f t="shared" ca="1" si="31"/>
        <v>48</v>
      </c>
      <c r="F687" s="10" t="str">
        <f ca="1">VLOOKUP(PROJECTS[[#This Row],[Product_ID]],PRODUCTS[],2)</f>
        <v>Thoughts</v>
      </c>
      <c r="G687" s="16">
        <f ca="1">VLOOKUP(B687,'CUSTOMERS'!$A$2:$G$201,7)</f>
        <v>44164</v>
      </c>
    </row>
    <row r="688" spans="1:7" x14ac:dyDescent="0.2">
      <c r="A688" s="9">
        <v>687</v>
      </c>
      <c r="B688" s="9">
        <f t="shared" ca="1" si="32"/>
        <v>86</v>
      </c>
      <c r="C688" s="23">
        <f t="shared" ca="1" si="30"/>
        <v>45442.617151976898</v>
      </c>
      <c r="D688" s="9" t="str">
        <f ca="1">_xlfn.CONCAT(VLOOKUP(RANDBETWEEN(1,7),PROJECTS!$J$3:$K$10,2),"",TRIM(RIGHT(SUBSTITUTE(F688," ",REPT(" ",100)),100)))</f>
        <v>Special Tile</v>
      </c>
      <c r="E688" s="9">
        <f t="shared" ca="1" si="31"/>
        <v>46</v>
      </c>
      <c r="F688" s="9" t="str">
        <f ca="1">VLOOKUP(PROJECTS[[#This Row],[Product_ID]],PRODUCTS[],2)</f>
        <v>Canvas Tile</v>
      </c>
      <c r="G688" s="14">
        <f ca="1">VLOOKUP(B688,'CUSTOMERS'!$A$2:$G$201,7)</f>
        <v>44096</v>
      </c>
    </row>
    <row r="689" spans="1:7" x14ac:dyDescent="0.2">
      <c r="A689" s="10">
        <v>688</v>
      </c>
      <c r="B689" s="10">
        <f t="shared" ca="1" si="32"/>
        <v>160</v>
      </c>
      <c r="C689" s="25">
        <f t="shared" ca="1" si="30"/>
        <v>43783.967099639194</v>
      </c>
      <c r="D689" s="10" t="str">
        <f ca="1">_xlfn.CONCAT(VLOOKUP(RANDBETWEEN(1,7),PROJECTS!$J$3:$K$10,2),"",TRIM(RIGHT(SUBSTITUTE(F689," ",REPT(" ",100)),100)))</f>
        <v>Unusual Diary</v>
      </c>
      <c r="E689" s="10">
        <f t="shared" ca="1" si="31"/>
        <v>50</v>
      </c>
      <c r="F689" s="10" t="str">
        <f ca="1">VLOOKUP(PROJECTS[[#This Row],[Product_ID]],PRODUCTS[],2)</f>
        <v>Dear Diary</v>
      </c>
      <c r="G689" s="16">
        <f ca="1">VLOOKUP(B689,'CUSTOMERS'!$A$2:$G$201,7)</f>
        <v>43680</v>
      </c>
    </row>
    <row r="690" spans="1:7" x14ac:dyDescent="0.2">
      <c r="A690" s="9">
        <v>689</v>
      </c>
      <c r="B690" s="9">
        <f t="shared" ca="1" si="32"/>
        <v>16</v>
      </c>
      <c r="C690" s="23">
        <f t="shared" ca="1" si="30"/>
        <v>45028.651330655499</v>
      </c>
      <c r="D690" s="9" t="str">
        <f ca="1">_xlfn.CONCAT(VLOOKUP(RANDBETWEEN(1,7),PROJECTS!$J$3:$K$10,2),"",TRIM(RIGHT(SUBSTITUTE(F690," ",REPT(" ",100)),100)))</f>
        <v>Some Print</v>
      </c>
      <c r="E690" s="9">
        <f t="shared" ca="1" si="31"/>
        <v>42</v>
      </c>
      <c r="F690" s="9" t="str">
        <f ca="1">VLOOKUP(PROJECTS[[#This Row],[Product_ID]],PRODUCTS[],2)</f>
        <v>Wood Print</v>
      </c>
      <c r="G690" s="14">
        <f ca="1">VLOOKUP(B690,'CUSTOMERS'!$A$2:$G$201,7)</f>
        <v>43017</v>
      </c>
    </row>
    <row r="691" spans="1:7" x14ac:dyDescent="0.2">
      <c r="A691" s="10">
        <v>690</v>
      </c>
      <c r="B691" s="10">
        <f t="shared" ca="1" si="32"/>
        <v>176</v>
      </c>
      <c r="C691" s="25">
        <f t="shared" ca="1" si="30"/>
        <v>45307.997774923308</v>
      </c>
      <c r="D691" s="10" t="str">
        <f ca="1">_xlfn.CONCAT(VLOOKUP(RANDBETWEEN(1,7),PROJECTS!$J$3:$K$10,2),"",TRIM(RIGHT(SUBSTITUTE(F691," ",REPT(" ",100)),100)))</f>
        <v>Cool Print</v>
      </c>
      <c r="E691" s="10">
        <f t="shared" ca="1" si="31"/>
        <v>42</v>
      </c>
      <c r="F691" s="10" t="str">
        <f ca="1">VLOOKUP(PROJECTS[[#This Row],[Product_ID]],PRODUCTS[],2)</f>
        <v>Wood Print</v>
      </c>
      <c r="G691" s="16">
        <f ca="1">VLOOKUP(B691,'CUSTOMERS'!$A$2:$G$201,7)</f>
        <v>43636</v>
      </c>
    </row>
    <row r="692" spans="1:7" x14ac:dyDescent="0.2">
      <c r="A692" s="9">
        <v>691</v>
      </c>
      <c r="B692" s="9">
        <f t="shared" ca="1" si="32"/>
        <v>169</v>
      </c>
      <c r="C692" s="23">
        <f t="shared" ca="1" si="30"/>
        <v>43838.663444077712</v>
      </c>
      <c r="D692" s="9" t="str">
        <f ca="1">_xlfn.CONCAT(VLOOKUP(RANDBETWEEN(1,7),PROJECTS!$J$3:$K$10,2),"",TRIM(RIGHT(SUBSTITUTE(F692," ",REPT(" ",100)),100)))</f>
        <v>Special Diary</v>
      </c>
      <c r="E692" s="9">
        <f t="shared" ca="1" si="31"/>
        <v>49</v>
      </c>
      <c r="F692" s="9" t="str">
        <f ca="1">VLOOKUP(PROJECTS[[#This Row],[Product_ID]],PRODUCTS[],2)</f>
        <v>Dear Diary</v>
      </c>
      <c r="G692" s="14">
        <f ca="1">VLOOKUP(B692,'CUSTOMERS'!$A$2:$G$201,7)</f>
        <v>42849</v>
      </c>
    </row>
    <row r="693" spans="1:7" x14ac:dyDescent="0.2">
      <c r="A693" s="10">
        <v>692</v>
      </c>
      <c r="B693" s="10">
        <f t="shared" ca="1" si="32"/>
        <v>45</v>
      </c>
      <c r="C693" s="25">
        <f t="shared" ca="1" si="30"/>
        <v>44384.388072342299</v>
      </c>
      <c r="D693" s="10" t="str">
        <f ca="1">_xlfn.CONCAT(VLOOKUP(RANDBETWEEN(1,7),PROJECTS!$J$3:$K$10,2),"",TRIM(RIGHT(SUBSTITUTE(F693," ",REPT(" ",100)),100)))</f>
        <v>Special Calendar</v>
      </c>
      <c r="E693" s="10">
        <f t="shared" ca="1" si="31"/>
        <v>7</v>
      </c>
      <c r="F693" s="10" t="str">
        <f ca="1">VLOOKUP(PROJECTS[[#This Row],[Product_ID]],PRODUCTS[],2)</f>
        <v>Modern Calendar</v>
      </c>
      <c r="G693" s="16">
        <f ca="1">VLOOKUP(B693,'CUSTOMERS'!$A$2:$G$201,7)</f>
        <v>42874</v>
      </c>
    </row>
    <row r="694" spans="1:7" x14ac:dyDescent="0.2">
      <c r="A694" s="9">
        <v>693</v>
      </c>
      <c r="B694" s="9">
        <f t="shared" ca="1" si="32"/>
        <v>60</v>
      </c>
      <c r="C694" s="23">
        <f t="shared" ca="1" si="30"/>
        <v>43716.92521748181</v>
      </c>
      <c r="D694" s="9" t="str">
        <f ca="1">_xlfn.CONCAT(VLOOKUP(RANDBETWEEN(1,7),PROJECTS!$J$3:$K$10,2),"",TRIM(RIGHT(SUBSTITUTE(F694," ",REPT(" ",100)),100)))</f>
        <v>Cheap Joy</v>
      </c>
      <c r="E694" s="9">
        <f t="shared" ca="1" si="31"/>
        <v>26</v>
      </c>
      <c r="F694" s="9" t="str">
        <f ca="1">VLOOKUP(PROJECTS[[#This Row],[Product_ID]],PRODUCTS[],2)</f>
        <v>Moments of Joy</v>
      </c>
      <c r="G694" s="14">
        <f ca="1">VLOOKUP(B694,'CUSTOMERS'!$A$2:$G$201,7)</f>
        <v>42781</v>
      </c>
    </row>
    <row r="695" spans="1:7" x14ac:dyDescent="0.2">
      <c r="A695" s="10">
        <v>694</v>
      </c>
      <c r="B695" s="10">
        <f t="shared" ca="1" si="32"/>
        <v>174</v>
      </c>
      <c r="C695" s="25">
        <f t="shared" ca="1" si="30"/>
        <v>45143.063411861804</v>
      </c>
      <c r="D695" s="10" t="str">
        <f ca="1">_xlfn.CONCAT(VLOOKUP(RANDBETWEEN(1,7),PROJECTS!$J$3:$K$10,2),"",TRIM(RIGHT(SUBSTITUTE(F695," ",REPT(" ",100)),100)))</f>
        <v>Thanks</v>
      </c>
      <c r="E695" s="10">
        <f t="shared" ca="1" si="31"/>
        <v>32</v>
      </c>
      <c r="F695" s="10" t="str">
        <f ca="1">VLOOKUP(PROJECTS[[#This Row],[Product_ID]],PRODUCTS[],2)</f>
        <v>Giving Thanks</v>
      </c>
      <c r="G695" s="16">
        <f ca="1">VLOOKUP(B695,'CUSTOMERS'!$A$2:$G$201,7)</f>
        <v>43051</v>
      </c>
    </row>
    <row r="696" spans="1:7" x14ac:dyDescent="0.2">
      <c r="A696" s="9">
        <v>695</v>
      </c>
      <c r="B696" s="9">
        <f t="shared" ca="1" si="32"/>
        <v>188</v>
      </c>
      <c r="C696" s="23">
        <f t="shared" ca="1" si="30"/>
        <v>45334.425113143829</v>
      </c>
      <c r="D696" s="9" t="str">
        <f ca="1">_xlfn.CONCAT(VLOOKUP(RANDBETWEEN(1,7),PROJECTS!$J$3:$K$10,2),"",TRIM(RIGHT(SUBSTITUTE(F696," ",REPT(" ",100)),100)))</f>
        <v>Special Calendar</v>
      </c>
      <c r="E696" s="9">
        <f t="shared" ca="1" si="31"/>
        <v>5</v>
      </c>
      <c r="F696" s="9" t="str">
        <f ca="1">VLOOKUP(PROJECTS[[#This Row],[Product_ID]],PRODUCTS[],2)</f>
        <v>Wall Calendar</v>
      </c>
      <c r="G696" s="14">
        <f ca="1">VLOOKUP(B696,'CUSTOMERS'!$A$2:$G$201,7)</f>
        <v>42938</v>
      </c>
    </row>
    <row r="697" spans="1:7" x14ac:dyDescent="0.2">
      <c r="A697" s="10">
        <v>696</v>
      </c>
      <c r="B697" s="10">
        <f t="shared" ca="1" si="32"/>
        <v>104</v>
      </c>
      <c r="C697" s="25">
        <f t="shared" ca="1" si="30"/>
        <v>43725.276454061939</v>
      </c>
      <c r="D697" s="10" t="str">
        <f ca="1">_xlfn.CONCAT(VLOOKUP(RANDBETWEEN(1,7),PROJECTS!$J$3:$K$10,2),"",TRIM(RIGHT(SUBSTITUTE(F697," ",REPT(" ",100)),100)))</f>
        <v>Cool Calendar</v>
      </c>
      <c r="E697" s="10">
        <f t="shared" ca="1" si="31"/>
        <v>4</v>
      </c>
      <c r="F697" s="10" t="str">
        <f ca="1">VLOOKUP(PROJECTS[[#This Row],[Product_ID]],PRODUCTS[],2)</f>
        <v>Modern Calendar</v>
      </c>
      <c r="G697" s="16">
        <f ca="1">VLOOKUP(B697,'CUSTOMERS'!$A$2:$G$201,7)</f>
        <v>43714</v>
      </c>
    </row>
    <row r="698" spans="1:7" x14ac:dyDescent="0.2">
      <c r="A698" s="9">
        <v>697</v>
      </c>
      <c r="B698" s="9">
        <f t="shared" ca="1" si="32"/>
        <v>186</v>
      </c>
      <c r="C698" s="23">
        <f t="shared" ca="1" si="30"/>
        <v>43934.412582016914</v>
      </c>
      <c r="D698" s="9" t="str">
        <f ca="1">_xlfn.CONCAT(VLOOKUP(RANDBETWEEN(1,7),PROJECTS!$J$3:$K$10,2),"",TRIM(RIGHT(SUBSTITUTE(F698," ",REPT(" ",100)),100)))</f>
        <v>Unusual Joy</v>
      </c>
      <c r="E698" s="9">
        <f t="shared" ca="1" si="31"/>
        <v>26</v>
      </c>
      <c r="F698" s="9" t="str">
        <f ca="1">VLOOKUP(PROJECTS[[#This Row],[Product_ID]],PRODUCTS[],2)</f>
        <v>Moments of Joy</v>
      </c>
      <c r="G698" s="14">
        <f ca="1">VLOOKUP(B698,'CUSTOMERS'!$A$2:$G$201,7)</f>
        <v>43307</v>
      </c>
    </row>
    <row r="699" spans="1:7" x14ac:dyDescent="0.2">
      <c r="A699" s="10">
        <v>698</v>
      </c>
      <c r="B699" s="10">
        <f t="shared" ca="1" si="32"/>
        <v>130</v>
      </c>
      <c r="C699" s="25">
        <f t="shared" ca="1" si="30"/>
        <v>45283.467026217993</v>
      </c>
      <c r="D699" s="10" t="str">
        <f ca="1">_xlfn.CONCAT(VLOOKUP(RANDBETWEEN(1,7),PROJECTS!$J$3:$K$10,2),"",TRIM(RIGHT(SUBSTITUTE(F699," ",REPT(" ",100)),100)))</f>
        <v>Special Menorah</v>
      </c>
      <c r="E699" s="10">
        <f t="shared" ca="1" si="31"/>
        <v>33</v>
      </c>
      <c r="F699" s="10" t="str">
        <f ca="1">VLOOKUP(PROJECTS[[#This Row],[Product_ID]],PRODUCTS[],2)</f>
        <v>Menorah</v>
      </c>
      <c r="G699" s="16">
        <f ca="1">VLOOKUP(B699,'CUSTOMERS'!$A$2:$G$201,7)</f>
        <v>43376</v>
      </c>
    </row>
    <row r="700" spans="1:7" x14ac:dyDescent="0.2">
      <c r="A700" s="9">
        <v>699</v>
      </c>
      <c r="B700" s="9">
        <f t="shared" ca="1" si="32"/>
        <v>6</v>
      </c>
      <c r="C700" s="23">
        <f t="shared" ca="1" si="30"/>
        <v>45398.526287185035</v>
      </c>
      <c r="D700" s="9" t="str">
        <f ca="1">_xlfn.CONCAT(VLOOKUP(RANDBETWEEN(1,7),PROJECTS!$J$3:$K$10,2),"",TRIM(RIGHT(SUBSTITUTE(F700," ",REPT(" ",100)),100)))</f>
        <v>Unusual Calendar</v>
      </c>
      <c r="E700" s="9">
        <f t="shared" ca="1" si="31"/>
        <v>4</v>
      </c>
      <c r="F700" s="9" t="str">
        <f ca="1">VLOOKUP(PROJECTS[[#This Row],[Product_ID]],PRODUCTS[],2)</f>
        <v>Modern Calendar</v>
      </c>
      <c r="G700" s="14">
        <f ca="1">VLOOKUP(B700,'CUSTOMERS'!$A$2:$G$201,7)</f>
        <v>44032</v>
      </c>
    </row>
    <row r="701" spans="1:7" x14ac:dyDescent="0.2">
      <c r="A701" s="10">
        <v>700</v>
      </c>
      <c r="B701" s="10">
        <f t="shared" ca="1" si="32"/>
        <v>146</v>
      </c>
      <c r="C701" s="25">
        <f t="shared" ca="1" si="30"/>
        <v>44082.619029665308</v>
      </c>
      <c r="D701" s="10" t="str">
        <f ca="1">_xlfn.CONCAT(VLOOKUP(RANDBETWEEN(1,7),PROJECTS!$J$3:$K$10,2),"",TRIM(RIGHT(SUBSTITUTE(F701," ",REPT(" ",100)),100)))</f>
        <v>Some Print</v>
      </c>
      <c r="E701" s="10">
        <f t="shared" ca="1" si="31"/>
        <v>40</v>
      </c>
      <c r="F701" s="10" t="str">
        <f ca="1">VLOOKUP(PROJECTS[[#This Row],[Product_ID]],PRODUCTS[],2)</f>
        <v>Acrylic Print</v>
      </c>
      <c r="G701" s="16">
        <f ca="1">VLOOKUP(B701,'CUSTOMERS'!$A$2:$G$201,7)</f>
        <v>42895</v>
      </c>
    </row>
    <row r="702" spans="1:7" x14ac:dyDescent="0.2">
      <c r="A702" s="9">
        <v>701</v>
      </c>
      <c r="B702" s="9">
        <f t="shared" ca="1" si="32"/>
        <v>188</v>
      </c>
      <c r="C702" s="23">
        <f t="shared" ca="1" si="30"/>
        <v>43161.368853310436</v>
      </c>
      <c r="D702" s="9" t="str">
        <f ca="1">_xlfn.CONCAT(VLOOKUP(RANDBETWEEN(1,7),PROJECTS!$J$3:$K$10,2),"",TRIM(RIGHT(SUBSTITUTE(F702," ",REPT(" ",100)),100)))</f>
        <v>Cheap Pillow</v>
      </c>
      <c r="E702" s="9">
        <f t="shared" ca="1" si="31"/>
        <v>36</v>
      </c>
      <c r="F702" s="9" t="str">
        <f ca="1">VLOOKUP(PROJECTS[[#This Row],[Product_ID]],PRODUCTS[],2)</f>
        <v>Flight Pillow</v>
      </c>
      <c r="G702" s="14">
        <f ca="1">VLOOKUP(B702,'CUSTOMERS'!$A$2:$G$201,7)</f>
        <v>42938</v>
      </c>
    </row>
    <row r="703" spans="1:7" x14ac:dyDescent="0.2">
      <c r="A703" s="10">
        <v>702</v>
      </c>
      <c r="B703" s="10">
        <f t="shared" ca="1" si="32"/>
        <v>182</v>
      </c>
      <c r="C703" s="25">
        <f t="shared" ca="1" si="30"/>
        <v>45094.167372008596</v>
      </c>
      <c r="D703" s="10" t="str">
        <f ca="1">_xlfn.CONCAT(VLOOKUP(RANDBETWEEN(1,7),PROJECTS!$J$3:$K$10,2),"",TRIM(RIGHT(SUBSTITUTE(F703," ",REPT(" ",100)),100)))</f>
        <v>Puzzle</v>
      </c>
      <c r="E703" s="10">
        <f t="shared" ca="1" si="31"/>
        <v>14</v>
      </c>
      <c r="F703" s="10" t="str">
        <f ca="1">VLOOKUP(PROJECTS[[#This Row],[Product_ID]],PRODUCTS[],2)</f>
        <v>Collage Puzzle</v>
      </c>
      <c r="G703" s="16">
        <f ca="1">VLOOKUP(B703,'CUSTOMERS'!$A$2:$G$201,7)</f>
        <v>44139</v>
      </c>
    </row>
    <row r="704" spans="1:7" x14ac:dyDescent="0.2">
      <c r="A704" s="9">
        <v>703</v>
      </c>
      <c r="B704" s="9">
        <f t="shared" ca="1" si="32"/>
        <v>186</v>
      </c>
      <c r="C704" s="23">
        <f t="shared" ca="1" si="30"/>
        <v>43805.176143253564</v>
      </c>
      <c r="D704" s="9" t="str">
        <f ca="1">_xlfn.CONCAT(VLOOKUP(RANDBETWEEN(1,7),PROJECTS!$J$3:$K$10,2),"",TRIM(RIGHT(SUBSTITUTE(F704," ",REPT(" ",100)),100)))</f>
        <v>Booyah</v>
      </c>
      <c r="E704" s="9">
        <f t="shared" ca="1" si="31"/>
        <v>29</v>
      </c>
      <c r="F704" s="9" t="str">
        <f ca="1">VLOOKUP(PROJECTS[[#This Row],[Product_ID]],PRODUCTS[],2)</f>
        <v>Booyah</v>
      </c>
      <c r="G704" s="14">
        <f ca="1">VLOOKUP(B704,'CUSTOMERS'!$A$2:$G$201,7)</f>
        <v>43307</v>
      </c>
    </row>
    <row r="705" spans="1:7" x14ac:dyDescent="0.2">
      <c r="A705" s="10">
        <v>704</v>
      </c>
      <c r="B705" s="10">
        <f t="shared" ca="1" si="32"/>
        <v>110</v>
      </c>
      <c r="C705" s="25">
        <f t="shared" ca="1" si="30"/>
        <v>44317.632295981952</v>
      </c>
      <c r="D705" s="10" t="str">
        <f ca="1">_xlfn.CONCAT(VLOOKUP(RANDBETWEEN(1,7),PROJECTS!$J$3:$K$10,2),"",TRIM(RIGHT(SUBSTITUTE(F705," ",REPT(" ",100)),100)))</f>
        <v>Some Puzzle</v>
      </c>
      <c r="E705" s="10">
        <f t="shared" ca="1" si="31"/>
        <v>10</v>
      </c>
      <c r="F705" s="10" t="str">
        <f ca="1">VLOOKUP(PROJECTS[[#This Row],[Product_ID]],PRODUCTS[],2)</f>
        <v>Collage Puzzle</v>
      </c>
      <c r="G705" s="16">
        <f ca="1">VLOOKUP(B705,'CUSTOMERS'!$A$2:$G$201,7)</f>
        <v>43504</v>
      </c>
    </row>
    <row r="706" spans="1:7" x14ac:dyDescent="0.2">
      <c r="A706" s="9">
        <v>705</v>
      </c>
      <c r="B706" s="9">
        <f t="shared" ca="1" si="32"/>
        <v>137</v>
      </c>
      <c r="C706" s="23">
        <f t="shared" ref="C706:C769" ca="1" si="33">G706+RANDBETWEEN(0,TODAY()-G706)+RAND()</f>
        <v>43815.861018043084</v>
      </c>
      <c r="D706" s="9" t="str">
        <f ca="1">_xlfn.CONCAT(VLOOKUP(RANDBETWEEN(1,7),PROJECTS!$J$3:$K$10,2),"",TRIM(RIGHT(SUBSTITUTE(F706," ",REPT(" ",100)),100)))</f>
        <v>Cool Greatest</v>
      </c>
      <c r="E706" s="9">
        <f t="shared" ref="E706:E769" ca="1" si="34">RANDBETWEEN(1,50)</f>
        <v>18</v>
      </c>
      <c r="F706" s="9" t="str">
        <f ca="1">VLOOKUP(PROJECTS[[#This Row],[Product_ID]],PRODUCTS[],2)</f>
        <v>World's Greatest</v>
      </c>
      <c r="G706" s="14">
        <f ca="1">VLOOKUP(B706,'CUSTOMERS'!$A$2:$G$201,7)</f>
        <v>42772</v>
      </c>
    </row>
    <row r="707" spans="1:7" x14ac:dyDescent="0.2">
      <c r="A707" s="10">
        <v>706</v>
      </c>
      <c r="B707" s="10">
        <f t="shared" ref="B707:B770" ca="1" si="35">RANDBETWEEN(1,200)</f>
        <v>173</v>
      </c>
      <c r="C707" s="25">
        <f t="shared" ca="1" si="33"/>
        <v>44002.239708280809</v>
      </c>
      <c r="D707" s="10" t="str">
        <f ca="1">_xlfn.CONCAT(VLOOKUP(RANDBETWEEN(1,7),PROJECTS!$J$3:$K$10,2),"",TRIM(RIGHT(SUBSTITUTE(F707," ",REPT(" ",100)),100)))</f>
        <v>Bottle</v>
      </c>
      <c r="E707" s="10">
        <f t="shared" ca="1" si="34"/>
        <v>2</v>
      </c>
      <c r="F707" s="10" t="str">
        <f ca="1">VLOOKUP(PROJECTS[[#This Row],[Product_ID]],PRODUCTS[],2)</f>
        <v>Water Bottle</v>
      </c>
      <c r="G707" s="16">
        <f ca="1">VLOOKUP(B707,'CUSTOMERS'!$A$2:$G$201,7)</f>
        <v>42790</v>
      </c>
    </row>
    <row r="708" spans="1:7" x14ac:dyDescent="0.2">
      <c r="A708" s="9">
        <v>707</v>
      </c>
      <c r="B708" s="9">
        <f t="shared" ca="1" si="35"/>
        <v>94</v>
      </c>
      <c r="C708" s="23">
        <f t="shared" ca="1" si="33"/>
        <v>44959.024207683164</v>
      </c>
      <c r="D708" s="9" t="str">
        <f ca="1">_xlfn.CONCAT(VLOOKUP(RANDBETWEEN(1,7),PROJECTS!$J$3:$K$10,2),"",TRIM(RIGHT(SUBSTITUTE(F708," ",REPT(" ",100)),100)))</f>
        <v>Unusual Wedding</v>
      </c>
      <c r="E708" s="9">
        <f t="shared" ca="1" si="34"/>
        <v>22</v>
      </c>
      <c r="F708" s="9" t="str">
        <f ca="1">VLOOKUP(PROJECTS[[#This Row],[Product_ID]],PRODUCTS[],2)</f>
        <v>Simple Wedding</v>
      </c>
      <c r="G708" s="14">
        <f ca="1">VLOOKUP(B708,'CUSTOMERS'!$A$2:$G$201,7)</f>
        <v>43348</v>
      </c>
    </row>
    <row r="709" spans="1:7" x14ac:dyDescent="0.2">
      <c r="A709" s="10">
        <v>708</v>
      </c>
      <c r="B709" s="10">
        <f t="shared" ca="1" si="35"/>
        <v>147</v>
      </c>
      <c r="C709" s="25">
        <f t="shared" ca="1" si="33"/>
        <v>44422.896674130774</v>
      </c>
      <c r="D709" s="10" t="str">
        <f ca="1">_xlfn.CONCAT(VLOOKUP(RANDBETWEEN(1,7),PROJECTS!$J$3:$K$10,2),"",TRIM(RIGHT(SUBSTITUTE(F709," ",REPT(" ",100)),100)))</f>
        <v>Special Puzzle</v>
      </c>
      <c r="E709" s="10">
        <f t="shared" ca="1" si="34"/>
        <v>10</v>
      </c>
      <c r="F709" s="10" t="str">
        <f ca="1">VLOOKUP(PROJECTS[[#This Row],[Product_ID]],PRODUCTS[],2)</f>
        <v>Collage Puzzle</v>
      </c>
      <c r="G709" s="16">
        <f ca="1">VLOOKUP(B709,'CUSTOMERS'!$A$2:$G$201,7)</f>
        <v>43421</v>
      </c>
    </row>
    <row r="710" spans="1:7" x14ac:dyDescent="0.2">
      <c r="A710" s="9">
        <v>709</v>
      </c>
      <c r="B710" s="9">
        <f t="shared" ca="1" si="35"/>
        <v>107</v>
      </c>
      <c r="C710" s="23">
        <f t="shared" ca="1" si="33"/>
        <v>43134.552496162651</v>
      </c>
      <c r="D710" s="9" t="str">
        <f ca="1">_xlfn.CONCAT(VLOOKUP(RANDBETWEEN(1,7),PROJECTS!$J$3:$K$10,2),"",TRIM(RIGHT(SUBSTITUTE(F710," ",REPT(" ",100)),100)))</f>
        <v>Unusual Puzzle</v>
      </c>
      <c r="E710" s="9">
        <f t="shared" ca="1" si="34"/>
        <v>14</v>
      </c>
      <c r="F710" s="9" t="str">
        <f ca="1">VLOOKUP(PROJECTS[[#This Row],[Product_ID]],PRODUCTS[],2)</f>
        <v>Collage Puzzle</v>
      </c>
      <c r="G710" s="14">
        <f ca="1">VLOOKUP(B710,'CUSTOMERS'!$A$2:$G$201,7)</f>
        <v>42739</v>
      </c>
    </row>
    <row r="711" spans="1:7" x14ac:dyDescent="0.2">
      <c r="A711" s="10">
        <v>710</v>
      </c>
      <c r="B711" s="10">
        <f t="shared" ca="1" si="35"/>
        <v>101</v>
      </c>
      <c r="C711" s="25">
        <f t="shared" ca="1" si="33"/>
        <v>43809.868559736882</v>
      </c>
      <c r="D711" s="10" t="str">
        <f ca="1">_xlfn.CONCAT(VLOOKUP(RANDBETWEEN(1,7),PROJECTS!$J$3:$K$10,2),"",TRIM(RIGHT(SUBSTITUTE(F711," ",REPT(" ",100)),100)))</f>
        <v>Unusual Print</v>
      </c>
      <c r="E711" s="10">
        <f t="shared" ca="1" si="34"/>
        <v>41</v>
      </c>
      <c r="F711" s="10" t="str">
        <f ca="1">VLOOKUP(PROJECTS[[#This Row],[Product_ID]],PRODUCTS[],2)</f>
        <v>Acrylic Print</v>
      </c>
      <c r="G711" s="16">
        <f ca="1">VLOOKUP(B711,'CUSTOMERS'!$A$2:$G$201,7)</f>
        <v>43257</v>
      </c>
    </row>
    <row r="712" spans="1:7" x14ac:dyDescent="0.2">
      <c r="A712" s="9">
        <v>711</v>
      </c>
      <c r="B712" s="9">
        <f t="shared" ca="1" si="35"/>
        <v>127</v>
      </c>
      <c r="C712" s="23">
        <f t="shared" ca="1" si="33"/>
        <v>44633.734330205763</v>
      </c>
      <c r="D712" s="9" t="str">
        <f ca="1">_xlfn.CONCAT(VLOOKUP(RANDBETWEEN(1,7),PROJECTS!$J$3:$K$10,2),"",TRIM(RIGHT(SUBSTITUTE(F712," ",REPT(" ",100)),100)))</f>
        <v>Cheap Thankful</v>
      </c>
      <c r="E712" s="9">
        <f t="shared" ca="1" si="34"/>
        <v>31</v>
      </c>
      <c r="F712" s="9" t="str">
        <f ca="1">VLOOKUP(PROJECTS[[#This Row],[Product_ID]],PRODUCTS[],2)</f>
        <v>So Thankful</v>
      </c>
      <c r="G712" s="14">
        <f ca="1">VLOOKUP(B712,'CUSTOMERS'!$A$2:$G$201,7)</f>
        <v>44029</v>
      </c>
    </row>
    <row r="713" spans="1:7" x14ac:dyDescent="0.2">
      <c r="A713" s="10">
        <v>712</v>
      </c>
      <c r="B713" s="10">
        <f t="shared" ca="1" si="35"/>
        <v>73</v>
      </c>
      <c r="C713" s="25">
        <f t="shared" ca="1" si="33"/>
        <v>44261.399677282505</v>
      </c>
      <c r="D713" s="10" t="str">
        <f ca="1">_xlfn.CONCAT(VLOOKUP(RANDBETWEEN(1,7),PROJECTS!$J$3:$K$10,2),"",TRIM(RIGHT(SUBSTITUTE(F713," ",REPT(" ",100)),100)))</f>
        <v>Unusual Calendar</v>
      </c>
      <c r="E713" s="10">
        <f t="shared" ca="1" si="34"/>
        <v>8</v>
      </c>
      <c r="F713" s="10" t="str">
        <f ca="1">VLOOKUP(PROJECTS[[#This Row],[Product_ID]],PRODUCTS[],2)</f>
        <v>Wall Calendar</v>
      </c>
      <c r="G713" s="16">
        <f ca="1">VLOOKUP(B713,'CUSTOMERS'!$A$2:$G$201,7)</f>
        <v>44188</v>
      </c>
    </row>
    <row r="714" spans="1:7" x14ac:dyDescent="0.2">
      <c r="A714" s="9">
        <v>713</v>
      </c>
      <c r="B714" s="9">
        <f t="shared" ca="1" si="35"/>
        <v>20</v>
      </c>
      <c r="C714" s="23">
        <f t="shared" ca="1" si="33"/>
        <v>45390.141855058413</v>
      </c>
      <c r="D714" s="9" t="str">
        <f ca="1">_xlfn.CONCAT(VLOOKUP(RANDBETWEEN(1,7),PROJECTS!$J$3:$K$10,2),"",TRIM(RIGHT(SUBSTITUTE(F714," ",REPT(" ",100)),100)))</f>
        <v>Hoodie</v>
      </c>
      <c r="E714" s="9">
        <f t="shared" ca="1" si="34"/>
        <v>20</v>
      </c>
      <c r="F714" s="9" t="str">
        <f ca="1">VLOOKUP(PROJECTS[[#This Row],[Product_ID]],PRODUCTS[],2)</f>
        <v>Hoodie</v>
      </c>
      <c r="G714" s="14">
        <f ca="1">VLOOKUP(B714,'CUSTOMERS'!$A$2:$G$201,7)</f>
        <v>44127</v>
      </c>
    </row>
    <row r="715" spans="1:7" x14ac:dyDescent="0.2">
      <c r="A715" s="10">
        <v>714</v>
      </c>
      <c r="B715" s="10">
        <f t="shared" ca="1" si="35"/>
        <v>35</v>
      </c>
      <c r="C715" s="25">
        <f t="shared" ca="1" si="33"/>
        <v>43289.36465579037</v>
      </c>
      <c r="D715" s="10" t="str">
        <f ca="1">_xlfn.CONCAT(VLOOKUP(RANDBETWEEN(1,7),PROJECTS!$J$3:$K$10,2),"",TRIM(RIGHT(SUBSTITUTE(F715," ",REPT(" ",100)),100)))</f>
        <v>Cheap Diary</v>
      </c>
      <c r="E715" s="10">
        <f t="shared" ca="1" si="34"/>
        <v>50</v>
      </c>
      <c r="F715" s="10" t="str">
        <f ca="1">VLOOKUP(PROJECTS[[#This Row],[Product_ID]],PRODUCTS[],2)</f>
        <v>Dear Diary</v>
      </c>
      <c r="G715" s="16">
        <f ca="1">VLOOKUP(B715,'CUSTOMERS'!$A$2:$G$201,7)</f>
        <v>43173</v>
      </c>
    </row>
    <row r="716" spans="1:7" x14ac:dyDescent="0.2">
      <c r="A716" s="9">
        <v>715</v>
      </c>
      <c r="B716" s="9">
        <f t="shared" ca="1" si="35"/>
        <v>141</v>
      </c>
      <c r="C716" s="23">
        <f t="shared" ca="1" si="33"/>
        <v>45385.936167858206</v>
      </c>
      <c r="D716" s="9" t="str">
        <f ca="1">_xlfn.CONCAT(VLOOKUP(RANDBETWEEN(1,7),PROJECTS!$J$3:$K$10,2),"",TRIM(RIGHT(SUBSTITUTE(F716," ",REPT(" ",100)),100)))</f>
        <v>Cool Joy</v>
      </c>
      <c r="E716" s="9">
        <f t="shared" ca="1" si="34"/>
        <v>26</v>
      </c>
      <c r="F716" s="9" t="str">
        <f ca="1">VLOOKUP(PROJECTS[[#This Row],[Product_ID]],PRODUCTS[],2)</f>
        <v>Moments of Joy</v>
      </c>
      <c r="G716" s="14">
        <f ca="1">VLOOKUP(B716,'CUSTOMERS'!$A$2:$G$201,7)</f>
        <v>42777</v>
      </c>
    </row>
    <row r="717" spans="1:7" x14ac:dyDescent="0.2">
      <c r="A717" s="10">
        <v>716</v>
      </c>
      <c r="B717" s="10">
        <f t="shared" ca="1" si="35"/>
        <v>85</v>
      </c>
      <c r="C717" s="25">
        <f t="shared" ca="1" si="33"/>
        <v>45506.986134246334</v>
      </c>
      <c r="D717" s="10" t="str">
        <f ca="1">_xlfn.CONCAT(VLOOKUP(RANDBETWEEN(1,7),PROJECTS!$J$3:$K$10,2),"",TRIM(RIGHT(SUBSTITUTE(F717," ",REPT(" ",100)),100)))</f>
        <v>Special Hamsah</v>
      </c>
      <c r="E717" s="10">
        <f t="shared" ca="1" si="34"/>
        <v>39</v>
      </c>
      <c r="F717" s="10" t="str">
        <f ca="1">VLOOKUP(PROJECTS[[#This Row],[Product_ID]],PRODUCTS[],2)</f>
        <v>Hamsah</v>
      </c>
      <c r="G717" s="16">
        <f ca="1">VLOOKUP(B717,'CUSTOMERS'!$A$2:$G$201,7)</f>
        <v>43630</v>
      </c>
    </row>
    <row r="718" spans="1:7" x14ac:dyDescent="0.2">
      <c r="A718" s="9">
        <v>717</v>
      </c>
      <c r="B718" s="9">
        <f t="shared" ca="1" si="35"/>
        <v>4</v>
      </c>
      <c r="C718" s="23">
        <f t="shared" ca="1" si="33"/>
        <v>44883.226221789315</v>
      </c>
      <c r="D718" s="9" t="str">
        <f ca="1">_xlfn.CONCAT(VLOOKUP(RANDBETWEEN(1,7),PROJECTS!$J$3:$K$10,2),"",TRIM(RIGHT(SUBSTITUTE(F718," ",REPT(" ",100)),100)))</f>
        <v>Cheap Puzzle</v>
      </c>
      <c r="E718" s="9">
        <f t="shared" ca="1" si="34"/>
        <v>11</v>
      </c>
      <c r="F718" s="9" t="str">
        <f ca="1">VLOOKUP(PROJECTS[[#This Row],[Product_ID]],PRODUCTS[],2)</f>
        <v>Collage Puzzle</v>
      </c>
      <c r="G718" s="14">
        <f ca="1">VLOOKUP(B718,'CUSTOMERS'!$A$2:$G$201,7)</f>
        <v>44131</v>
      </c>
    </row>
    <row r="719" spans="1:7" x14ac:dyDescent="0.2">
      <c r="A719" s="10">
        <v>718</v>
      </c>
      <c r="B719" s="10">
        <f t="shared" ca="1" si="35"/>
        <v>112</v>
      </c>
      <c r="C719" s="25">
        <f t="shared" ca="1" si="33"/>
        <v>44852.422005676744</v>
      </c>
      <c r="D719" s="10" t="str">
        <f ca="1">_xlfn.CONCAT(VLOOKUP(RANDBETWEEN(1,7),PROJECTS!$J$3:$K$10,2),"",TRIM(RIGHT(SUBSTITUTE(F719," ",REPT(" ",100)),100)))</f>
        <v>Cool Pawprint</v>
      </c>
      <c r="E719" s="10">
        <f t="shared" ca="1" si="34"/>
        <v>17</v>
      </c>
      <c r="F719" s="10" t="str">
        <f ca="1">VLOOKUP(PROJECTS[[#This Row],[Product_ID]],PRODUCTS[],2)</f>
        <v>Pawprint</v>
      </c>
      <c r="G719" s="16">
        <f ca="1">VLOOKUP(B719,'CUSTOMERS'!$A$2:$G$201,7)</f>
        <v>43447</v>
      </c>
    </row>
    <row r="720" spans="1:7" x14ac:dyDescent="0.2">
      <c r="A720" s="9">
        <v>719</v>
      </c>
      <c r="B720" s="9">
        <f t="shared" ca="1" si="35"/>
        <v>73</v>
      </c>
      <c r="C720" s="23">
        <f t="shared" ca="1" si="33"/>
        <v>45505.840974009421</v>
      </c>
      <c r="D720" s="9" t="str">
        <f ca="1">_xlfn.CONCAT(VLOOKUP(RANDBETWEEN(1,7),PROJECTS!$J$3:$K$10,2),"",TRIM(RIGHT(SUBSTITUTE(F720," ",REPT(" ",100)),100)))</f>
        <v>Special Print</v>
      </c>
      <c r="E720" s="9">
        <f t="shared" ca="1" si="34"/>
        <v>43</v>
      </c>
      <c r="F720" s="9" t="str">
        <f ca="1">VLOOKUP(PROJECTS[[#This Row],[Product_ID]],PRODUCTS[],2)</f>
        <v>Wood Print</v>
      </c>
      <c r="G720" s="14">
        <f ca="1">VLOOKUP(B720,'CUSTOMERS'!$A$2:$G$201,7)</f>
        <v>44188</v>
      </c>
    </row>
    <row r="721" spans="1:7" x14ac:dyDescent="0.2">
      <c r="A721" s="10">
        <v>720</v>
      </c>
      <c r="B721" s="10">
        <f t="shared" ca="1" si="35"/>
        <v>27</v>
      </c>
      <c r="C721" s="25">
        <f t="shared" ca="1" si="33"/>
        <v>44923.531038648529</v>
      </c>
      <c r="D721" s="10" t="str">
        <f ca="1">_xlfn.CONCAT(VLOOKUP(RANDBETWEEN(1,7),PROJECTS!$J$3:$K$10,2),"",TRIM(RIGHT(SUBSTITUTE(F721," ",REPT(" ",100)),100)))</f>
        <v>Some Star</v>
      </c>
      <c r="E721" s="10">
        <f t="shared" ca="1" si="34"/>
        <v>34</v>
      </c>
      <c r="F721" s="10" t="str">
        <f ca="1">VLOOKUP(PROJECTS[[#This Row],[Product_ID]],PRODUCTS[],2)</f>
        <v>Elegant Star</v>
      </c>
      <c r="G721" s="16">
        <f ca="1">VLOOKUP(B721,'CUSTOMERS'!$A$2:$G$201,7)</f>
        <v>43936</v>
      </c>
    </row>
    <row r="722" spans="1:7" x14ac:dyDescent="0.2">
      <c r="A722" s="9">
        <v>721</v>
      </c>
      <c r="B722" s="9">
        <f t="shared" ca="1" si="35"/>
        <v>19</v>
      </c>
      <c r="C722" s="23">
        <f t="shared" ca="1" si="33"/>
        <v>44784.570004388508</v>
      </c>
      <c r="D722" s="9" t="str">
        <f ca="1">_xlfn.CONCAT(VLOOKUP(RANDBETWEEN(1,7),PROJECTS!$J$3:$K$10,2),"",TRIM(RIGHT(SUBSTITUTE(F722," ",REPT(" ",100)),100)))</f>
        <v>Cup</v>
      </c>
      <c r="E722" s="9">
        <f t="shared" ca="1" si="34"/>
        <v>19</v>
      </c>
      <c r="F722" s="9" t="str">
        <f ca="1">VLOOKUP(PROJECTS[[#This Row],[Product_ID]],PRODUCTS[],2)</f>
        <v>Moments Cup</v>
      </c>
      <c r="G722" s="14">
        <f ca="1">VLOOKUP(B722,'CUSTOMERS'!$A$2:$G$201,7)</f>
        <v>43604</v>
      </c>
    </row>
    <row r="723" spans="1:7" x14ac:dyDescent="0.2">
      <c r="A723" s="10">
        <v>722</v>
      </c>
      <c r="B723" s="10">
        <f t="shared" ca="1" si="35"/>
        <v>186</v>
      </c>
      <c r="C723" s="25">
        <f t="shared" ca="1" si="33"/>
        <v>45187.697194413668</v>
      </c>
      <c r="D723" s="10" t="str">
        <f ca="1">_xlfn.CONCAT(VLOOKUP(RANDBETWEEN(1,7),PROJECTS!$J$3:$K$10,2),"",TRIM(RIGHT(SUBSTITUTE(F723," ",REPT(" ",100)),100)))</f>
        <v>Unusual Greatest</v>
      </c>
      <c r="E723" s="10">
        <f t="shared" ca="1" si="34"/>
        <v>18</v>
      </c>
      <c r="F723" s="10" t="str">
        <f ca="1">VLOOKUP(PROJECTS[[#This Row],[Product_ID]],PRODUCTS[],2)</f>
        <v>World's Greatest</v>
      </c>
      <c r="G723" s="16">
        <f ca="1">VLOOKUP(B723,'CUSTOMERS'!$A$2:$G$201,7)</f>
        <v>43307</v>
      </c>
    </row>
    <row r="724" spans="1:7" x14ac:dyDescent="0.2">
      <c r="A724" s="9">
        <v>723</v>
      </c>
      <c r="B724" s="9">
        <f t="shared" ca="1" si="35"/>
        <v>32</v>
      </c>
      <c r="C724" s="23">
        <f t="shared" ca="1" si="33"/>
        <v>45362.781514774353</v>
      </c>
      <c r="D724" s="9" t="str">
        <f ca="1">_xlfn.CONCAT(VLOOKUP(RANDBETWEEN(1,7),PROJECTS!$J$3:$K$10,2),"",TRIM(RIGHT(SUBSTITUTE(F724," ",REPT(" ",100)),100)))</f>
        <v>Cool Calendar</v>
      </c>
      <c r="E724" s="9">
        <f t="shared" ca="1" si="34"/>
        <v>6</v>
      </c>
      <c r="F724" s="9" t="str">
        <f ca="1">VLOOKUP(PROJECTS[[#This Row],[Product_ID]],PRODUCTS[],2)</f>
        <v>White Calendar</v>
      </c>
      <c r="G724" s="14">
        <f ca="1">VLOOKUP(B724,'CUSTOMERS'!$A$2:$G$201,7)</f>
        <v>44146</v>
      </c>
    </row>
    <row r="725" spans="1:7" x14ac:dyDescent="0.2">
      <c r="A725" s="10">
        <v>724</v>
      </c>
      <c r="B725" s="10">
        <f t="shared" ca="1" si="35"/>
        <v>77</v>
      </c>
      <c r="C725" s="25">
        <f t="shared" ca="1" si="33"/>
        <v>43541.434039199914</v>
      </c>
      <c r="D725" s="10" t="str">
        <f ca="1">_xlfn.CONCAT(VLOOKUP(RANDBETWEEN(1,7),PROJECTS!$J$3:$K$10,2),"",TRIM(RIGHT(SUBSTITUTE(F725," ",REPT(" ",100)),100)))</f>
        <v>Cheap Pawprint</v>
      </c>
      <c r="E725" s="10">
        <f t="shared" ca="1" si="34"/>
        <v>17</v>
      </c>
      <c r="F725" s="10" t="str">
        <f ca="1">VLOOKUP(PROJECTS[[#This Row],[Product_ID]],PRODUCTS[],2)</f>
        <v>Pawprint</v>
      </c>
      <c r="G725" s="16">
        <f ca="1">VLOOKUP(B725,'CUSTOMERS'!$A$2:$G$201,7)</f>
        <v>43490</v>
      </c>
    </row>
    <row r="726" spans="1:7" x14ac:dyDescent="0.2">
      <c r="A726" s="9">
        <v>725</v>
      </c>
      <c r="B726" s="9">
        <f t="shared" ca="1" si="35"/>
        <v>154</v>
      </c>
      <c r="C726" s="23">
        <f t="shared" ca="1" si="33"/>
        <v>45096.270083897958</v>
      </c>
      <c r="D726" s="9" t="str">
        <f ca="1">_xlfn.CONCAT(VLOOKUP(RANDBETWEEN(1,7),PROJECTS!$J$3:$K$10,2),"",TRIM(RIGHT(SUBSTITUTE(F726," ",REPT(" ",100)),100)))</f>
        <v>Cheap Thanks</v>
      </c>
      <c r="E726" s="9">
        <f t="shared" ca="1" si="34"/>
        <v>32</v>
      </c>
      <c r="F726" s="9" t="str">
        <f ca="1">VLOOKUP(PROJECTS[[#This Row],[Product_ID]],PRODUCTS[],2)</f>
        <v>Giving Thanks</v>
      </c>
      <c r="G726" s="14">
        <f ca="1">VLOOKUP(B726,'CUSTOMERS'!$A$2:$G$201,7)</f>
        <v>43018</v>
      </c>
    </row>
    <row r="727" spans="1:7" x14ac:dyDescent="0.2">
      <c r="A727" s="10">
        <v>726</v>
      </c>
      <c r="B727" s="10">
        <f t="shared" ca="1" si="35"/>
        <v>109</v>
      </c>
      <c r="C727" s="25">
        <f t="shared" ca="1" si="33"/>
        <v>44987.732008809231</v>
      </c>
      <c r="D727" s="10" t="str">
        <f ca="1">_xlfn.CONCAT(VLOOKUP(RANDBETWEEN(1,7),PROJECTS!$J$3:$K$10,2),"",TRIM(RIGHT(SUBSTITUTE(F727," ",REPT(" ",100)),100)))</f>
        <v>Cheap Puzzle</v>
      </c>
      <c r="E727" s="10">
        <f t="shared" ca="1" si="34"/>
        <v>10</v>
      </c>
      <c r="F727" s="10" t="str">
        <f ca="1">VLOOKUP(PROJECTS[[#This Row],[Product_ID]],PRODUCTS[],2)</f>
        <v>Collage Puzzle</v>
      </c>
      <c r="G727" s="16">
        <f ca="1">VLOOKUP(B727,'CUSTOMERS'!$A$2:$G$201,7)</f>
        <v>44065</v>
      </c>
    </row>
    <row r="728" spans="1:7" x14ac:dyDescent="0.2">
      <c r="A728" s="9">
        <v>727</v>
      </c>
      <c r="B728" s="9">
        <f t="shared" ca="1" si="35"/>
        <v>131</v>
      </c>
      <c r="C728" s="23">
        <f t="shared" ca="1" si="33"/>
        <v>44134.848362641074</v>
      </c>
      <c r="D728" s="9" t="str">
        <f ca="1">_xlfn.CONCAT(VLOOKUP(RANDBETWEEN(1,7),PROJECTS!$J$3:$K$10,2),"",TRIM(RIGHT(SUBSTITUTE(F728," ",REPT(" ",100)),100)))</f>
        <v>Cheap Print</v>
      </c>
      <c r="E728" s="9">
        <f t="shared" ca="1" si="34"/>
        <v>43</v>
      </c>
      <c r="F728" s="9" t="str">
        <f ca="1">VLOOKUP(PROJECTS[[#This Row],[Product_ID]],PRODUCTS[],2)</f>
        <v>Wood Print</v>
      </c>
      <c r="G728" s="14">
        <f ca="1">VLOOKUP(B728,'CUSTOMERS'!$A$2:$G$201,7)</f>
        <v>44052</v>
      </c>
    </row>
    <row r="729" spans="1:7" x14ac:dyDescent="0.2">
      <c r="A729" s="10">
        <v>728</v>
      </c>
      <c r="B729" s="10">
        <f t="shared" ca="1" si="35"/>
        <v>50</v>
      </c>
      <c r="C729" s="25">
        <f t="shared" ca="1" si="33"/>
        <v>44102.624492685558</v>
      </c>
      <c r="D729" s="10" t="str">
        <f ca="1">_xlfn.CONCAT(VLOOKUP(RANDBETWEEN(1,7),PROJECTS!$J$3:$K$10,2),"",TRIM(RIGHT(SUBSTITUTE(F729," ",REPT(" ",100)),100)))</f>
        <v>Thoughts</v>
      </c>
      <c r="E729" s="10">
        <f t="shared" ca="1" si="34"/>
        <v>48</v>
      </c>
      <c r="F729" s="10" t="str">
        <f ca="1">VLOOKUP(PROJECTS[[#This Row],[Product_ID]],PRODUCTS[],2)</f>
        <v>Thoughts</v>
      </c>
      <c r="G729" s="16">
        <f ca="1">VLOOKUP(B729,'CUSTOMERS'!$A$2:$G$201,7)</f>
        <v>42984</v>
      </c>
    </row>
    <row r="730" spans="1:7" x14ac:dyDescent="0.2">
      <c r="A730" s="9">
        <v>729</v>
      </c>
      <c r="B730" s="9">
        <f t="shared" ca="1" si="35"/>
        <v>42</v>
      </c>
      <c r="C730" s="23">
        <f t="shared" ca="1" si="33"/>
        <v>43851.101241734839</v>
      </c>
      <c r="D730" s="9" t="str">
        <f ca="1">_xlfn.CONCAT(VLOOKUP(RANDBETWEEN(1,7),PROJECTS!$J$3:$K$10,2),"",TRIM(RIGHT(SUBSTITUTE(F730," ",REPT(" ",100)),100)))</f>
        <v>Unusual Calendar</v>
      </c>
      <c r="E730" s="9">
        <f t="shared" ca="1" si="34"/>
        <v>6</v>
      </c>
      <c r="F730" s="9" t="str">
        <f ca="1">VLOOKUP(PROJECTS[[#This Row],[Product_ID]],PRODUCTS[],2)</f>
        <v>White Calendar</v>
      </c>
      <c r="G730" s="14">
        <f ca="1">VLOOKUP(B730,'CUSTOMERS'!$A$2:$G$201,7)</f>
        <v>43594</v>
      </c>
    </row>
    <row r="731" spans="1:7" x14ac:dyDescent="0.2">
      <c r="A731" s="10">
        <v>730</v>
      </c>
      <c r="B731" s="10">
        <f t="shared" ca="1" si="35"/>
        <v>146</v>
      </c>
      <c r="C731" s="25">
        <f t="shared" ca="1" si="33"/>
        <v>43609.306257043965</v>
      </c>
      <c r="D731" s="10" t="str">
        <f ca="1">_xlfn.CONCAT(VLOOKUP(RANDBETWEEN(1,7),PROJECTS!$J$3:$K$10,2),"",TRIM(RIGHT(SUBSTITUTE(F731," ",REPT(" ",100)),100)))</f>
        <v>Cheap Tile</v>
      </c>
      <c r="E731" s="10">
        <f t="shared" ca="1" si="34"/>
        <v>44</v>
      </c>
      <c r="F731" s="10" t="str">
        <f ca="1">VLOOKUP(PROJECTS[[#This Row],[Product_ID]],PRODUCTS[],2)</f>
        <v>Metal Tile</v>
      </c>
      <c r="G731" s="16">
        <f ca="1">VLOOKUP(B731,'CUSTOMERS'!$A$2:$G$201,7)</f>
        <v>42895</v>
      </c>
    </row>
    <row r="732" spans="1:7" x14ac:dyDescent="0.2">
      <c r="A732" s="9">
        <v>731</v>
      </c>
      <c r="B732" s="9">
        <f t="shared" ca="1" si="35"/>
        <v>66</v>
      </c>
      <c r="C732" s="23">
        <f t="shared" ca="1" si="33"/>
        <v>44439.457758857658</v>
      </c>
      <c r="D732" s="9" t="str">
        <f ca="1">_xlfn.CONCAT(VLOOKUP(RANDBETWEEN(1,7),PROJECTS!$J$3:$K$10,2),"",TRIM(RIGHT(SUBSTITUTE(F732," ",REPT(" ",100)),100)))</f>
        <v>Some Memories</v>
      </c>
      <c r="E732" s="9">
        <f t="shared" ca="1" si="34"/>
        <v>25</v>
      </c>
      <c r="F732" s="9" t="str">
        <f ca="1">VLOOKUP(PROJECTS[[#This Row],[Product_ID]],PRODUCTS[],2)</f>
        <v>Travel Memories</v>
      </c>
      <c r="G732" s="14">
        <f ca="1">VLOOKUP(B732,'CUSTOMERS'!$A$2:$G$201,7)</f>
        <v>43198</v>
      </c>
    </row>
    <row r="733" spans="1:7" x14ac:dyDescent="0.2">
      <c r="A733" s="10">
        <v>732</v>
      </c>
      <c r="B733" s="10">
        <f t="shared" ca="1" si="35"/>
        <v>96</v>
      </c>
      <c r="C733" s="25">
        <f t="shared" ca="1" si="33"/>
        <v>45378.488610525048</v>
      </c>
      <c r="D733" s="10" t="str">
        <f ca="1">_xlfn.CONCAT(VLOOKUP(RANDBETWEEN(1,7),PROJECTS!$J$3:$K$10,2),"",TRIM(RIGHT(SUBSTITUTE(F733," ",REPT(" ",100)),100)))</f>
        <v>Bottle</v>
      </c>
      <c r="E733" s="10">
        <f t="shared" ca="1" si="34"/>
        <v>2</v>
      </c>
      <c r="F733" s="10" t="str">
        <f ca="1">VLOOKUP(PROJECTS[[#This Row],[Product_ID]],PRODUCTS[],2)</f>
        <v>Water Bottle</v>
      </c>
      <c r="G733" s="16">
        <f ca="1">VLOOKUP(B733,'CUSTOMERS'!$A$2:$G$201,7)</f>
        <v>44080</v>
      </c>
    </row>
    <row r="734" spans="1:7" x14ac:dyDescent="0.2">
      <c r="A734" s="9">
        <v>733</v>
      </c>
      <c r="B734" s="9">
        <f t="shared" ca="1" si="35"/>
        <v>116</v>
      </c>
      <c r="C734" s="23">
        <f t="shared" ca="1" si="33"/>
        <v>44272.096915429203</v>
      </c>
      <c r="D734" s="9" t="str">
        <f ca="1">_xlfn.CONCAT(VLOOKUP(RANDBETWEEN(1,7),PROJECTS!$J$3:$K$10,2),"",TRIM(RIGHT(SUBSTITUTE(F734," ",REPT(" ",100)),100)))</f>
        <v>Tile</v>
      </c>
      <c r="E734" s="9">
        <f t="shared" ca="1" si="34"/>
        <v>46</v>
      </c>
      <c r="F734" s="9" t="str">
        <f ca="1">VLOOKUP(PROJECTS[[#This Row],[Product_ID]],PRODUCTS[],2)</f>
        <v>Canvas Tile</v>
      </c>
      <c r="G734" s="14">
        <f ca="1">VLOOKUP(B734,'CUSTOMERS'!$A$2:$G$201,7)</f>
        <v>42827</v>
      </c>
    </row>
    <row r="735" spans="1:7" x14ac:dyDescent="0.2">
      <c r="A735" s="10">
        <v>734</v>
      </c>
      <c r="B735" s="10">
        <f t="shared" ca="1" si="35"/>
        <v>192</v>
      </c>
      <c r="C735" s="25">
        <f t="shared" ca="1" si="33"/>
        <v>43107.450908886356</v>
      </c>
      <c r="D735" s="10" t="str">
        <f ca="1">_xlfn.CONCAT(VLOOKUP(RANDBETWEEN(1,7),PROJECTS!$J$3:$K$10,2),"",TRIM(RIGHT(SUBSTITUTE(F735," ",REPT(" ",100)),100)))</f>
        <v>Wedding</v>
      </c>
      <c r="E735" s="10">
        <f t="shared" ca="1" si="34"/>
        <v>23</v>
      </c>
      <c r="F735" s="10" t="str">
        <f ca="1">VLOOKUP(PROJECTS[[#This Row],[Product_ID]],PRODUCTS[],2)</f>
        <v>Elegant Wedding</v>
      </c>
      <c r="G735" s="16">
        <f ca="1">VLOOKUP(B735,'CUSTOMERS'!$A$2:$G$201,7)</f>
        <v>42748</v>
      </c>
    </row>
    <row r="736" spans="1:7" x14ac:dyDescent="0.2">
      <c r="A736" s="9">
        <v>735</v>
      </c>
      <c r="B736" s="9">
        <f t="shared" ca="1" si="35"/>
        <v>40</v>
      </c>
      <c r="C736" s="23">
        <f t="shared" ca="1" si="33"/>
        <v>45308.66042312776</v>
      </c>
      <c r="D736" s="9" t="str">
        <f ca="1">_xlfn.CONCAT(VLOOKUP(RANDBETWEEN(1,7),PROJECTS!$J$3:$K$10,2),"",TRIM(RIGHT(SUBSTITUTE(F736," ",REPT(" ",100)),100)))</f>
        <v>Some Thanks</v>
      </c>
      <c r="E736" s="9">
        <f t="shared" ca="1" si="34"/>
        <v>32</v>
      </c>
      <c r="F736" s="9" t="str">
        <f ca="1">VLOOKUP(PROJECTS[[#This Row],[Product_ID]],PRODUCTS[],2)</f>
        <v>Giving Thanks</v>
      </c>
      <c r="G736" s="14">
        <f ca="1">VLOOKUP(B736,'CUSTOMERS'!$A$2:$G$201,7)</f>
        <v>44148</v>
      </c>
    </row>
    <row r="737" spans="1:7" x14ac:dyDescent="0.2">
      <c r="A737" s="10">
        <v>736</v>
      </c>
      <c r="B737" s="10">
        <f t="shared" ca="1" si="35"/>
        <v>115</v>
      </c>
      <c r="C737" s="25">
        <f t="shared" ca="1" si="33"/>
        <v>44285.396128867142</v>
      </c>
      <c r="D737" s="10" t="str">
        <f ca="1">_xlfn.CONCAT(VLOOKUP(RANDBETWEEN(1,7),PROJECTS!$J$3:$K$10,2),"",TRIM(RIGHT(SUBSTITUTE(F737," ",REPT(" ",100)),100)))</f>
        <v>Some Tile</v>
      </c>
      <c r="E737" s="10">
        <f t="shared" ca="1" si="34"/>
        <v>44</v>
      </c>
      <c r="F737" s="10" t="str">
        <f ca="1">VLOOKUP(PROJECTS[[#This Row],[Product_ID]],PRODUCTS[],2)</f>
        <v>Metal Tile</v>
      </c>
      <c r="G737" s="16">
        <f ca="1">VLOOKUP(B737,'CUSTOMERS'!$A$2:$G$201,7)</f>
        <v>42994</v>
      </c>
    </row>
    <row r="738" spans="1:7" x14ac:dyDescent="0.2">
      <c r="A738" s="9">
        <v>737</v>
      </c>
      <c r="B738" s="9">
        <f t="shared" ca="1" si="35"/>
        <v>142</v>
      </c>
      <c r="C738" s="23">
        <f t="shared" ca="1" si="33"/>
        <v>44324.041531201256</v>
      </c>
      <c r="D738" s="9" t="str">
        <f ca="1">_xlfn.CONCAT(VLOOKUP(RANDBETWEEN(1,7),PROJECTS!$J$3:$K$10,2),"",TRIM(RIGHT(SUBSTITUTE(F738," ",REPT(" ",100)),100)))</f>
        <v>Unusual Star</v>
      </c>
      <c r="E738" s="9">
        <f t="shared" ca="1" si="34"/>
        <v>34</v>
      </c>
      <c r="F738" s="9" t="str">
        <f ca="1">VLOOKUP(PROJECTS[[#This Row],[Product_ID]],PRODUCTS[],2)</f>
        <v>Elegant Star</v>
      </c>
      <c r="G738" s="14">
        <f ca="1">VLOOKUP(B738,'CUSTOMERS'!$A$2:$G$201,7)</f>
        <v>42956</v>
      </c>
    </row>
    <row r="739" spans="1:7" x14ac:dyDescent="0.2">
      <c r="A739" s="10">
        <v>738</v>
      </c>
      <c r="B739" s="10">
        <f t="shared" ca="1" si="35"/>
        <v>18</v>
      </c>
      <c r="C739" s="25">
        <f t="shared" ca="1" si="33"/>
        <v>44903.088029427134</v>
      </c>
      <c r="D739" s="10" t="str">
        <f ca="1">_xlfn.CONCAT(VLOOKUP(RANDBETWEEN(1,7),PROJECTS!$J$3:$K$10,2),"",TRIM(RIGHT(SUBSTITUTE(F739," ",REPT(" ",100)),100)))</f>
        <v>Booyah</v>
      </c>
      <c r="E739" s="10">
        <f t="shared" ca="1" si="34"/>
        <v>29</v>
      </c>
      <c r="F739" s="10" t="str">
        <f ca="1">VLOOKUP(PROJECTS[[#This Row],[Product_ID]],PRODUCTS[],2)</f>
        <v>Booyah</v>
      </c>
      <c r="G739" s="16">
        <f ca="1">VLOOKUP(B739,'CUSTOMERS'!$A$2:$G$201,7)</f>
        <v>43879</v>
      </c>
    </row>
    <row r="740" spans="1:7" x14ac:dyDescent="0.2">
      <c r="A740" s="9">
        <v>739</v>
      </c>
      <c r="B740" s="9">
        <f t="shared" ca="1" si="35"/>
        <v>186</v>
      </c>
      <c r="C740" s="23">
        <f t="shared" ca="1" si="33"/>
        <v>43681.587023671287</v>
      </c>
      <c r="D740" s="9" t="str">
        <f ca="1">_xlfn.CONCAT(VLOOKUP(RANDBETWEEN(1,7),PROJECTS!$J$3:$K$10,2),"",TRIM(RIGHT(SUBSTITUTE(F740," ",REPT(" ",100)),100)))</f>
        <v>Cheap Cocktails</v>
      </c>
      <c r="E740" s="9">
        <f t="shared" ca="1" si="34"/>
        <v>28</v>
      </c>
      <c r="F740" s="9" t="str">
        <f ca="1">VLOOKUP(PROJECTS[[#This Row],[Product_ID]],PRODUCTS[],2)</f>
        <v>Haunted Cocktails</v>
      </c>
      <c r="G740" s="14">
        <f ca="1">VLOOKUP(B740,'CUSTOMERS'!$A$2:$G$201,7)</f>
        <v>43307</v>
      </c>
    </row>
    <row r="741" spans="1:7" x14ac:dyDescent="0.2">
      <c r="A741" s="10">
        <v>740</v>
      </c>
      <c r="B741" s="10">
        <f t="shared" ca="1" si="35"/>
        <v>54</v>
      </c>
      <c r="C741" s="25">
        <f t="shared" ca="1" si="33"/>
        <v>43245.811814227491</v>
      </c>
      <c r="D741" s="10" t="str">
        <f ca="1">_xlfn.CONCAT(VLOOKUP(RANDBETWEEN(1,7),PROJECTS!$J$3:$K$10,2),"",TRIM(RIGHT(SUBSTITUTE(F741," ",REPT(" ",100)),100)))</f>
        <v>Print</v>
      </c>
      <c r="E741" s="10">
        <f t="shared" ca="1" si="34"/>
        <v>40</v>
      </c>
      <c r="F741" s="10" t="str">
        <f ca="1">VLOOKUP(PROJECTS[[#This Row],[Product_ID]],PRODUCTS[],2)</f>
        <v>Acrylic Print</v>
      </c>
      <c r="G741" s="16">
        <f ca="1">VLOOKUP(B741,'CUSTOMERS'!$A$2:$G$201,7)</f>
        <v>42872</v>
      </c>
    </row>
    <row r="742" spans="1:7" x14ac:dyDescent="0.2">
      <c r="A742" s="9">
        <v>741</v>
      </c>
      <c r="B742" s="9">
        <f t="shared" ca="1" si="35"/>
        <v>177</v>
      </c>
      <c r="C742" s="23">
        <f t="shared" ca="1" si="33"/>
        <v>44785.898179446507</v>
      </c>
      <c r="D742" s="9" t="str">
        <f ca="1">_xlfn.CONCAT(VLOOKUP(RANDBETWEEN(1,7),PROJECTS!$J$3:$K$10,2),"",TRIM(RIGHT(SUBSTITUTE(F742," ",REPT(" ",100)),100)))</f>
        <v>Unusual Travels</v>
      </c>
      <c r="E742" s="9">
        <f t="shared" ca="1" si="34"/>
        <v>24</v>
      </c>
      <c r="F742" s="9" t="str">
        <f ca="1">VLOOKUP(PROJECTS[[#This Row],[Product_ID]],PRODUCTS[],2)</f>
        <v>Tropical Travels</v>
      </c>
      <c r="G742" s="14">
        <f ca="1">VLOOKUP(B742,'CUSTOMERS'!$A$2:$G$201,7)</f>
        <v>44090</v>
      </c>
    </row>
    <row r="743" spans="1:7" x14ac:dyDescent="0.2">
      <c r="A743" s="10">
        <v>742</v>
      </c>
      <c r="B743" s="10">
        <f t="shared" ca="1" si="35"/>
        <v>13</v>
      </c>
      <c r="C743" s="25">
        <f t="shared" ca="1" si="33"/>
        <v>45326.069334583342</v>
      </c>
      <c r="D743" s="10" t="str">
        <f ca="1">_xlfn.CONCAT(VLOOKUP(RANDBETWEEN(1,7),PROJECTS!$J$3:$K$10,2),"",TRIM(RIGHT(SUBSTITUTE(F743," ",REPT(" ",100)),100)))</f>
        <v>Special Puzzle</v>
      </c>
      <c r="E743" s="10">
        <f t="shared" ca="1" si="34"/>
        <v>13</v>
      </c>
      <c r="F743" s="10" t="str">
        <f ca="1">VLOOKUP(PROJECTS[[#This Row],[Product_ID]],PRODUCTS[],2)</f>
        <v>Collage Puzzle</v>
      </c>
      <c r="G743" s="16">
        <f ca="1">VLOOKUP(B743,'CUSTOMERS'!$A$2:$G$201,7)</f>
        <v>43791</v>
      </c>
    </row>
    <row r="744" spans="1:7" x14ac:dyDescent="0.2">
      <c r="A744" s="9">
        <v>743</v>
      </c>
      <c r="B744" s="9">
        <f t="shared" ca="1" si="35"/>
        <v>86</v>
      </c>
      <c r="C744" s="23">
        <f t="shared" ca="1" si="33"/>
        <v>45088.227030804061</v>
      </c>
      <c r="D744" s="9" t="str">
        <f ca="1">_xlfn.CONCAT(VLOOKUP(RANDBETWEEN(1,7),PROJECTS!$J$3:$K$10,2),"",TRIM(RIGHT(SUBSTITUTE(F744," ",REPT(" ",100)),100)))</f>
        <v>Unusual Blanket</v>
      </c>
      <c r="E744" s="9">
        <f t="shared" ca="1" si="34"/>
        <v>37</v>
      </c>
      <c r="F744" s="9" t="str">
        <f ca="1">VLOOKUP(PROJECTS[[#This Row],[Product_ID]],PRODUCTS[],2)</f>
        <v>Fleece Blanket</v>
      </c>
      <c r="G744" s="14">
        <f ca="1">VLOOKUP(B744,'CUSTOMERS'!$A$2:$G$201,7)</f>
        <v>44096</v>
      </c>
    </row>
    <row r="745" spans="1:7" x14ac:dyDescent="0.2">
      <c r="A745" s="10">
        <v>744</v>
      </c>
      <c r="B745" s="10">
        <f t="shared" ca="1" si="35"/>
        <v>56</v>
      </c>
      <c r="C745" s="25">
        <f t="shared" ca="1" si="33"/>
        <v>43833.512176496159</v>
      </c>
      <c r="D745" s="10" t="str">
        <f ca="1">_xlfn.CONCAT(VLOOKUP(RANDBETWEEN(1,7),PROJECTS!$J$3:$K$10,2),"",TRIM(RIGHT(SUBSTITUTE(F745," ",REPT(" ",100)),100)))</f>
        <v>Cool Mug</v>
      </c>
      <c r="E745" s="10">
        <f t="shared" ca="1" si="34"/>
        <v>1</v>
      </c>
      <c r="F745" s="10" t="str">
        <f ca="1">VLOOKUP(PROJECTS[[#This Row],[Product_ID]],PRODUCTS[],2)</f>
        <v>Travel Mug</v>
      </c>
      <c r="G745" s="16">
        <f ca="1">VLOOKUP(B745,'CUSTOMERS'!$A$2:$G$201,7)</f>
        <v>43634</v>
      </c>
    </row>
    <row r="746" spans="1:7" x14ac:dyDescent="0.2">
      <c r="A746" s="9">
        <v>745</v>
      </c>
      <c r="B746" s="9">
        <f t="shared" ca="1" si="35"/>
        <v>23</v>
      </c>
      <c r="C746" s="23">
        <f t="shared" ca="1" si="33"/>
        <v>43179.078274260428</v>
      </c>
      <c r="D746" s="9" t="str">
        <f ca="1">_xlfn.CONCAT(VLOOKUP(RANDBETWEEN(1,7),PROJECTS!$J$3:$K$10,2),"",TRIM(RIGHT(SUBSTITUTE(F746," ",REPT(" ",100)),100)))</f>
        <v>Puzzle</v>
      </c>
      <c r="E746" s="9">
        <f t="shared" ca="1" si="34"/>
        <v>11</v>
      </c>
      <c r="F746" s="9" t="str">
        <f ca="1">VLOOKUP(PROJECTS[[#This Row],[Product_ID]],PRODUCTS[],2)</f>
        <v>Collage Puzzle</v>
      </c>
      <c r="G746" s="14">
        <f ca="1">VLOOKUP(B746,'CUSTOMERS'!$A$2:$G$201,7)</f>
        <v>42785</v>
      </c>
    </row>
    <row r="747" spans="1:7" x14ac:dyDescent="0.2">
      <c r="A747" s="10">
        <v>746</v>
      </c>
      <c r="B747" s="10">
        <f t="shared" ca="1" si="35"/>
        <v>122</v>
      </c>
      <c r="C747" s="25">
        <f t="shared" ca="1" si="33"/>
        <v>43996.202712641651</v>
      </c>
      <c r="D747" s="10" t="str">
        <f ca="1">_xlfn.CONCAT(VLOOKUP(RANDBETWEEN(1,7),PROJECTS!$J$3:$K$10,2),"",TRIM(RIGHT(SUBSTITUTE(F747," ",REPT(" ",100)),100)))</f>
        <v>Paw</v>
      </c>
      <c r="E747" s="10">
        <f t="shared" ca="1" si="34"/>
        <v>15</v>
      </c>
      <c r="F747" s="10" t="str">
        <f ca="1">VLOOKUP(PROJECTS[[#This Row],[Product_ID]],PRODUCTS[],2)</f>
        <v>Love Paw</v>
      </c>
      <c r="G747" s="16">
        <f ca="1">VLOOKUP(B747,'CUSTOMERS'!$A$2:$G$201,7)</f>
        <v>42987</v>
      </c>
    </row>
    <row r="748" spans="1:7" x14ac:dyDescent="0.2">
      <c r="A748" s="9">
        <v>747</v>
      </c>
      <c r="B748" s="9">
        <f t="shared" ca="1" si="35"/>
        <v>22</v>
      </c>
      <c r="C748" s="23">
        <f t="shared" ca="1" si="33"/>
        <v>44096.324989035471</v>
      </c>
      <c r="D748" s="9" t="str">
        <f ca="1">_xlfn.CONCAT(VLOOKUP(RANDBETWEEN(1,7),PROJECTS!$J$3:$K$10,2),"",TRIM(RIGHT(SUBSTITUTE(F748," ",REPT(" ",100)),100)))</f>
        <v>Unusual Calendar</v>
      </c>
      <c r="E748" s="9">
        <f t="shared" ca="1" si="34"/>
        <v>4</v>
      </c>
      <c r="F748" s="9" t="str">
        <f ca="1">VLOOKUP(PROJECTS[[#This Row],[Product_ID]],PRODUCTS[],2)</f>
        <v>Modern Calendar</v>
      </c>
      <c r="G748" s="14">
        <f ca="1">VLOOKUP(B748,'CUSTOMERS'!$A$2:$G$201,7)</f>
        <v>42912</v>
      </c>
    </row>
    <row r="749" spans="1:7" x14ac:dyDescent="0.2">
      <c r="A749" s="10">
        <v>748</v>
      </c>
      <c r="B749" s="10">
        <f t="shared" ca="1" si="35"/>
        <v>197</v>
      </c>
      <c r="C749" s="25">
        <f t="shared" ca="1" si="33"/>
        <v>44617.589494691791</v>
      </c>
      <c r="D749" s="10" t="str">
        <f ca="1">_xlfn.CONCAT(VLOOKUP(RANDBETWEEN(1,7),PROJECTS!$J$3:$K$10,2),"",TRIM(RIGHT(SUBSTITUTE(F749," ",REPT(" ",100)),100)))</f>
        <v>Greet</v>
      </c>
      <c r="E749" s="10">
        <f t="shared" ca="1" si="34"/>
        <v>30</v>
      </c>
      <c r="F749" s="10" t="str">
        <f ca="1">VLOOKUP(PROJECTS[[#This Row],[Product_ID]],PRODUCTS[],2)</f>
        <v>Treat N Greet</v>
      </c>
      <c r="G749" s="16">
        <f ca="1">VLOOKUP(B749,'CUSTOMERS'!$A$2:$G$201,7)</f>
        <v>44098</v>
      </c>
    </row>
    <row r="750" spans="1:7" x14ac:dyDescent="0.2">
      <c r="A750" s="9">
        <v>749</v>
      </c>
      <c r="B750" s="9">
        <f t="shared" ca="1" si="35"/>
        <v>31</v>
      </c>
      <c r="C750" s="23">
        <f t="shared" ca="1" si="33"/>
        <v>44295.017057039608</v>
      </c>
      <c r="D750" s="9" t="str">
        <f ca="1">_xlfn.CONCAT(VLOOKUP(RANDBETWEEN(1,7),PROJECTS!$J$3:$K$10,2),"",TRIM(RIGHT(SUBSTITUTE(F750," ",REPT(" ",100)),100)))</f>
        <v>Some Greet</v>
      </c>
      <c r="E750" s="9">
        <f t="shared" ca="1" si="34"/>
        <v>30</v>
      </c>
      <c r="F750" s="9" t="str">
        <f ca="1">VLOOKUP(PROJECTS[[#This Row],[Product_ID]],PRODUCTS[],2)</f>
        <v>Treat N Greet</v>
      </c>
      <c r="G750" s="14">
        <f ca="1">VLOOKUP(B750,'CUSTOMERS'!$A$2:$G$201,7)</f>
        <v>43385</v>
      </c>
    </row>
    <row r="751" spans="1:7" x14ac:dyDescent="0.2">
      <c r="A751" s="10">
        <v>750</v>
      </c>
      <c r="B751" s="10">
        <f t="shared" ca="1" si="35"/>
        <v>156</v>
      </c>
      <c r="C751" s="25">
        <f t="shared" ca="1" si="33"/>
        <v>44340.065055052131</v>
      </c>
      <c r="D751" s="10" t="str">
        <f ca="1">_xlfn.CONCAT(VLOOKUP(RANDBETWEEN(1,7),PROJECTS!$J$3:$K$10,2),"",TRIM(RIGHT(SUBSTITUTE(F751," ",REPT(" ",100)),100)))</f>
        <v>Calendar</v>
      </c>
      <c r="E751" s="10">
        <f t="shared" ca="1" si="34"/>
        <v>8</v>
      </c>
      <c r="F751" s="10" t="str">
        <f ca="1">VLOOKUP(PROJECTS[[#This Row],[Product_ID]],PRODUCTS[],2)</f>
        <v>Wall Calendar</v>
      </c>
      <c r="G751" s="16">
        <f ca="1">VLOOKUP(B751,'CUSTOMERS'!$A$2:$G$201,7)</f>
        <v>43481</v>
      </c>
    </row>
    <row r="752" spans="1:7" x14ac:dyDescent="0.2">
      <c r="A752" s="9">
        <v>751</v>
      </c>
      <c r="B752" s="9">
        <f t="shared" ca="1" si="35"/>
        <v>62</v>
      </c>
      <c r="C752" s="23">
        <f t="shared" ca="1" si="33"/>
        <v>44335.098696442219</v>
      </c>
      <c r="D752" s="9" t="str">
        <f ca="1">_xlfn.CONCAT(VLOOKUP(RANDBETWEEN(1,7),PROJECTS!$J$3:$K$10,2),"",TRIM(RIGHT(SUBSTITUTE(F752," ",REPT(" ",100)),100)))</f>
        <v>Special Mug</v>
      </c>
      <c r="E752" s="9">
        <f t="shared" ca="1" si="34"/>
        <v>1</v>
      </c>
      <c r="F752" s="9" t="str">
        <f ca="1">VLOOKUP(PROJECTS[[#This Row],[Product_ID]],PRODUCTS[],2)</f>
        <v>Travel Mug</v>
      </c>
      <c r="G752" s="14">
        <f ca="1">VLOOKUP(B752,'CUSTOMERS'!$A$2:$G$201,7)</f>
        <v>43502</v>
      </c>
    </row>
    <row r="753" spans="1:7" x14ac:dyDescent="0.2">
      <c r="A753" s="10">
        <v>752</v>
      </c>
      <c r="B753" s="10">
        <f t="shared" ca="1" si="35"/>
        <v>59</v>
      </c>
      <c r="C753" s="25">
        <f t="shared" ca="1" si="33"/>
        <v>44338.487214865694</v>
      </c>
      <c r="D753" s="10" t="str">
        <f ca="1">_xlfn.CONCAT(VLOOKUP(RANDBETWEEN(1,7),PROJECTS!$J$3:$K$10,2),"",TRIM(RIGHT(SUBSTITUTE(F753," ",REPT(" ",100)),100)))</f>
        <v>Cup</v>
      </c>
      <c r="E753" s="10">
        <f t="shared" ca="1" si="34"/>
        <v>19</v>
      </c>
      <c r="F753" s="10" t="str">
        <f ca="1">VLOOKUP(PROJECTS[[#This Row],[Product_ID]],PRODUCTS[],2)</f>
        <v>Moments Cup</v>
      </c>
      <c r="G753" s="16">
        <f ca="1">VLOOKUP(B753,'CUSTOMERS'!$A$2:$G$201,7)</f>
        <v>44061</v>
      </c>
    </row>
    <row r="754" spans="1:7" x14ac:dyDescent="0.2">
      <c r="A754" s="9">
        <v>753</v>
      </c>
      <c r="B754" s="9">
        <f t="shared" ca="1" si="35"/>
        <v>25</v>
      </c>
      <c r="C754" s="23">
        <f t="shared" ca="1" si="33"/>
        <v>43666.762367553769</v>
      </c>
      <c r="D754" s="9" t="str">
        <f ca="1">_xlfn.CONCAT(VLOOKUP(RANDBETWEEN(1,7),PROJECTS!$J$3:$K$10,2),"",TRIM(RIGHT(SUBSTITUTE(F754," ",REPT(" ",100)),100)))</f>
        <v>Some Blanket</v>
      </c>
      <c r="E754" s="9">
        <f t="shared" ca="1" si="34"/>
        <v>37</v>
      </c>
      <c r="F754" s="9" t="str">
        <f ca="1">VLOOKUP(PROJECTS[[#This Row],[Product_ID]],PRODUCTS[],2)</f>
        <v>Fleece Blanket</v>
      </c>
      <c r="G754" s="14">
        <f ca="1">VLOOKUP(B754,'CUSTOMERS'!$A$2:$G$201,7)</f>
        <v>43018</v>
      </c>
    </row>
    <row r="755" spans="1:7" x14ac:dyDescent="0.2">
      <c r="A755" s="10">
        <v>754</v>
      </c>
      <c r="B755" s="10">
        <f t="shared" ca="1" si="35"/>
        <v>62</v>
      </c>
      <c r="C755" s="25">
        <f t="shared" ca="1" si="33"/>
        <v>43893.925502840975</v>
      </c>
      <c r="D755" s="10" t="str">
        <f ca="1">_xlfn.CONCAT(VLOOKUP(RANDBETWEEN(1,7),PROJECTS!$J$3:$K$10,2),"",TRIM(RIGHT(SUBSTITUTE(F755," ",REPT(" ",100)),100)))</f>
        <v>Cheap Booyah</v>
      </c>
      <c r="E755" s="10">
        <f t="shared" ca="1" si="34"/>
        <v>29</v>
      </c>
      <c r="F755" s="10" t="str">
        <f ca="1">VLOOKUP(PROJECTS[[#This Row],[Product_ID]],PRODUCTS[],2)</f>
        <v>Booyah</v>
      </c>
      <c r="G755" s="16">
        <f ca="1">VLOOKUP(B755,'CUSTOMERS'!$A$2:$G$201,7)</f>
        <v>43502</v>
      </c>
    </row>
    <row r="756" spans="1:7" x14ac:dyDescent="0.2">
      <c r="A756" s="9">
        <v>755</v>
      </c>
      <c r="B756" s="9">
        <f t="shared" ca="1" si="35"/>
        <v>175</v>
      </c>
      <c r="C756" s="23">
        <f t="shared" ca="1" si="33"/>
        <v>44271.524078041533</v>
      </c>
      <c r="D756" s="9" t="str">
        <f ca="1">_xlfn.CONCAT(VLOOKUP(RANDBETWEEN(1,7),PROJECTS!$J$3:$K$10,2),"",TRIM(RIGHT(SUBSTITUTE(F756," ",REPT(" ",100)),100)))</f>
        <v>Puzzle</v>
      </c>
      <c r="E756" s="9">
        <f t="shared" ca="1" si="34"/>
        <v>9</v>
      </c>
      <c r="F756" s="9" t="str">
        <f ca="1">VLOOKUP(PROJECTS[[#This Row],[Product_ID]],PRODUCTS[],2)</f>
        <v>Collage Puzzle</v>
      </c>
      <c r="G756" s="14">
        <f ca="1">VLOOKUP(B756,'CUSTOMERS'!$A$2:$G$201,7)</f>
        <v>44017</v>
      </c>
    </row>
    <row r="757" spans="1:7" x14ac:dyDescent="0.2">
      <c r="A757" s="10">
        <v>756</v>
      </c>
      <c r="B757" s="10">
        <f t="shared" ca="1" si="35"/>
        <v>110</v>
      </c>
      <c r="C757" s="25">
        <f t="shared" ca="1" si="33"/>
        <v>44446.550422134853</v>
      </c>
      <c r="D757" s="10" t="str">
        <f ca="1">_xlfn.CONCAT(VLOOKUP(RANDBETWEEN(1,7),PROJECTS!$J$3:$K$10,2),"",TRIM(RIGHT(SUBSTITUTE(F757," ",REPT(" ",100)),100)))</f>
        <v>Some Diary</v>
      </c>
      <c r="E757" s="10">
        <f t="shared" ca="1" si="34"/>
        <v>50</v>
      </c>
      <c r="F757" s="10" t="str">
        <f ca="1">VLOOKUP(PROJECTS[[#This Row],[Product_ID]],PRODUCTS[],2)</f>
        <v>Dear Diary</v>
      </c>
      <c r="G757" s="16">
        <f ca="1">VLOOKUP(B757,'CUSTOMERS'!$A$2:$G$201,7)</f>
        <v>43504</v>
      </c>
    </row>
    <row r="758" spans="1:7" x14ac:dyDescent="0.2">
      <c r="A758" s="9">
        <v>757</v>
      </c>
      <c r="B758" s="9">
        <f t="shared" ca="1" si="35"/>
        <v>54</v>
      </c>
      <c r="C758" s="23">
        <f t="shared" ca="1" si="33"/>
        <v>44416.358986259358</v>
      </c>
      <c r="D758" s="9" t="str">
        <f ca="1">_xlfn.CONCAT(VLOOKUP(RANDBETWEEN(1,7),PROJECTS!$J$3:$K$10,2),"",TRIM(RIGHT(SUBSTITUTE(F758," ",REPT(" ",100)),100)))</f>
        <v>Some Booyah</v>
      </c>
      <c r="E758" s="9">
        <f t="shared" ca="1" si="34"/>
        <v>29</v>
      </c>
      <c r="F758" s="9" t="str">
        <f ca="1">VLOOKUP(PROJECTS[[#This Row],[Product_ID]],PRODUCTS[],2)</f>
        <v>Booyah</v>
      </c>
      <c r="G758" s="14">
        <f ca="1">VLOOKUP(B758,'CUSTOMERS'!$A$2:$G$201,7)</f>
        <v>42872</v>
      </c>
    </row>
    <row r="759" spans="1:7" x14ac:dyDescent="0.2">
      <c r="A759" s="10">
        <v>758</v>
      </c>
      <c r="B759" s="10">
        <f t="shared" ca="1" si="35"/>
        <v>188</v>
      </c>
      <c r="C759" s="25">
        <f t="shared" ca="1" si="33"/>
        <v>43925.762473301031</v>
      </c>
      <c r="D759" s="10" t="str">
        <f ca="1">_xlfn.CONCAT(VLOOKUP(RANDBETWEEN(1,7),PROJECTS!$J$3:$K$10,2),"",TRIM(RIGHT(SUBSTITUTE(F759," ",REPT(" ",100)),100)))</f>
        <v>Cool Puzzle</v>
      </c>
      <c r="E759" s="10">
        <f t="shared" ca="1" si="34"/>
        <v>9</v>
      </c>
      <c r="F759" s="10" t="str">
        <f ca="1">VLOOKUP(PROJECTS[[#This Row],[Product_ID]],PRODUCTS[],2)</f>
        <v>Collage Puzzle</v>
      </c>
      <c r="G759" s="16">
        <f ca="1">VLOOKUP(B759,'CUSTOMERS'!$A$2:$G$201,7)</f>
        <v>42938</v>
      </c>
    </row>
    <row r="760" spans="1:7" x14ac:dyDescent="0.2">
      <c r="A760" s="9">
        <v>759</v>
      </c>
      <c r="B760" s="9">
        <f t="shared" ca="1" si="35"/>
        <v>165</v>
      </c>
      <c r="C760" s="23">
        <f t="shared" ca="1" si="33"/>
        <v>44853.85529222183</v>
      </c>
      <c r="D760" s="9" t="str">
        <f ca="1">_xlfn.CONCAT(VLOOKUP(RANDBETWEEN(1,7),PROJECTS!$J$3:$K$10,2),"",TRIM(RIGHT(SUBSTITUTE(F760," ",REPT(" ",100)),100)))</f>
        <v>Cool Puzzle</v>
      </c>
      <c r="E760" s="9">
        <f t="shared" ca="1" si="34"/>
        <v>14</v>
      </c>
      <c r="F760" s="9" t="str">
        <f ca="1">VLOOKUP(PROJECTS[[#This Row],[Product_ID]],PRODUCTS[],2)</f>
        <v>Collage Puzzle</v>
      </c>
      <c r="G760" s="14">
        <f ca="1">VLOOKUP(B760,'CUSTOMERS'!$A$2:$G$201,7)</f>
        <v>43473</v>
      </c>
    </row>
    <row r="761" spans="1:7" x14ac:dyDescent="0.2">
      <c r="A761" s="10">
        <v>760</v>
      </c>
      <c r="B761" s="10">
        <f t="shared" ca="1" si="35"/>
        <v>188</v>
      </c>
      <c r="C761" s="25">
        <f t="shared" ca="1" si="33"/>
        <v>45210.447930911207</v>
      </c>
      <c r="D761" s="10" t="str">
        <f ca="1">_xlfn.CONCAT(VLOOKUP(RANDBETWEEN(1,7),PROJECTS!$J$3:$K$10,2),"",TRIM(RIGHT(SUBSTITUTE(F761," ",REPT(" ",100)),100)))</f>
        <v>Mug</v>
      </c>
      <c r="E761" s="10">
        <f t="shared" ca="1" si="34"/>
        <v>21</v>
      </c>
      <c r="F761" s="10" t="str">
        <f ca="1">VLOOKUP(PROJECTS[[#This Row],[Product_ID]],PRODUCTS[],2)</f>
        <v>Beer Mug</v>
      </c>
      <c r="G761" s="16">
        <f ca="1">VLOOKUP(B761,'CUSTOMERS'!$A$2:$G$201,7)</f>
        <v>42938</v>
      </c>
    </row>
    <row r="762" spans="1:7" x14ac:dyDescent="0.2">
      <c r="A762" s="9">
        <v>761</v>
      </c>
      <c r="B762" s="9">
        <f t="shared" ca="1" si="35"/>
        <v>18</v>
      </c>
      <c r="C762" s="23">
        <f t="shared" ca="1" si="33"/>
        <v>44995.530499749708</v>
      </c>
      <c r="D762" s="9" t="str">
        <f ca="1">_xlfn.CONCAT(VLOOKUP(RANDBETWEEN(1,7),PROJECTS!$J$3:$K$10,2),"",TRIM(RIGHT(SUBSTITUTE(F762," ",REPT(" ",100)),100)))</f>
        <v>Special Pawprint</v>
      </c>
      <c r="E762" s="9">
        <f t="shared" ca="1" si="34"/>
        <v>17</v>
      </c>
      <c r="F762" s="9" t="str">
        <f ca="1">VLOOKUP(PROJECTS[[#This Row],[Product_ID]],PRODUCTS[],2)</f>
        <v>Pawprint</v>
      </c>
      <c r="G762" s="14">
        <f ca="1">VLOOKUP(B762,'CUSTOMERS'!$A$2:$G$201,7)</f>
        <v>43879</v>
      </c>
    </row>
    <row r="763" spans="1:7" x14ac:dyDescent="0.2">
      <c r="A763" s="10">
        <v>762</v>
      </c>
      <c r="B763" s="10">
        <f t="shared" ca="1" si="35"/>
        <v>70</v>
      </c>
      <c r="C763" s="25">
        <f t="shared" ca="1" si="33"/>
        <v>44094.542734235562</v>
      </c>
      <c r="D763" s="10" t="str">
        <f ca="1">_xlfn.CONCAT(VLOOKUP(RANDBETWEEN(1,7),PROJECTS!$J$3:$K$10,2),"",TRIM(RIGHT(SUBSTITUTE(F763," ",REPT(" ",100)),100)))</f>
        <v>Cheap Puzzle</v>
      </c>
      <c r="E763" s="10">
        <f t="shared" ca="1" si="34"/>
        <v>10</v>
      </c>
      <c r="F763" s="10" t="str">
        <f ca="1">VLOOKUP(PROJECTS[[#This Row],[Product_ID]],PRODUCTS[],2)</f>
        <v>Collage Puzzle</v>
      </c>
      <c r="G763" s="16">
        <f ca="1">VLOOKUP(B763,'CUSTOMERS'!$A$2:$G$201,7)</f>
        <v>42974</v>
      </c>
    </row>
    <row r="764" spans="1:7" x14ac:dyDescent="0.2">
      <c r="A764" s="9">
        <v>763</v>
      </c>
      <c r="B764" s="9">
        <f t="shared" ca="1" si="35"/>
        <v>67</v>
      </c>
      <c r="C764" s="23">
        <f t="shared" ca="1" si="33"/>
        <v>44100.081860822524</v>
      </c>
      <c r="D764" s="9" t="str">
        <f ca="1">_xlfn.CONCAT(VLOOKUP(RANDBETWEEN(1,7),PROJECTS!$J$3:$K$10,2),"",TRIM(RIGHT(SUBSTITUTE(F764," ",REPT(" ",100)),100)))</f>
        <v>Special Cup</v>
      </c>
      <c r="E764" s="9">
        <f t="shared" ca="1" si="34"/>
        <v>19</v>
      </c>
      <c r="F764" s="9" t="str">
        <f ca="1">VLOOKUP(PROJECTS[[#This Row],[Product_ID]],PRODUCTS[],2)</f>
        <v>Moments Cup</v>
      </c>
      <c r="G764" s="14">
        <f ca="1">VLOOKUP(B764,'CUSTOMERS'!$A$2:$G$201,7)</f>
        <v>43144</v>
      </c>
    </row>
    <row r="765" spans="1:7" x14ac:dyDescent="0.2">
      <c r="A765" s="10">
        <v>764</v>
      </c>
      <c r="B765" s="10">
        <f t="shared" ca="1" si="35"/>
        <v>191</v>
      </c>
      <c r="C765" s="25">
        <f t="shared" ca="1" si="33"/>
        <v>45079.467526929271</v>
      </c>
      <c r="D765" s="10" t="str">
        <f ca="1">_xlfn.CONCAT(VLOOKUP(RANDBETWEEN(1,7),PROJECTS!$J$3:$K$10,2),"",TRIM(RIGHT(SUBSTITUTE(F765," ",REPT(" ",100)),100)))</f>
        <v>Cool Again</v>
      </c>
      <c r="E765" s="10">
        <f t="shared" ca="1" si="34"/>
        <v>27</v>
      </c>
      <c r="F765" s="10" t="str">
        <f ca="1">VLOOKUP(PROJECTS[[#This Row],[Product_ID]],PRODUCTS[],2)</f>
        <v>Together Again</v>
      </c>
      <c r="G765" s="16">
        <f ca="1">VLOOKUP(B765,'CUSTOMERS'!$A$2:$G$201,7)</f>
        <v>42953</v>
      </c>
    </row>
    <row r="766" spans="1:7" x14ac:dyDescent="0.2">
      <c r="A766" s="9">
        <v>765</v>
      </c>
      <c r="B766" s="9">
        <f t="shared" ca="1" si="35"/>
        <v>109</v>
      </c>
      <c r="C766" s="23">
        <f t="shared" ca="1" si="33"/>
        <v>44142.129996509633</v>
      </c>
      <c r="D766" s="9" t="str">
        <f ca="1">_xlfn.CONCAT(VLOOKUP(RANDBETWEEN(1,7),PROJECTS!$J$3:$K$10,2),"",TRIM(RIGHT(SUBSTITUTE(F766," ",REPT(" ",100)),100)))</f>
        <v>Some Calendar</v>
      </c>
      <c r="E766" s="9">
        <f t="shared" ca="1" si="34"/>
        <v>7</v>
      </c>
      <c r="F766" s="9" t="str">
        <f ca="1">VLOOKUP(PROJECTS[[#This Row],[Product_ID]],PRODUCTS[],2)</f>
        <v>Modern Calendar</v>
      </c>
      <c r="G766" s="14">
        <f ca="1">VLOOKUP(B766,'CUSTOMERS'!$A$2:$G$201,7)</f>
        <v>44065</v>
      </c>
    </row>
    <row r="767" spans="1:7" x14ac:dyDescent="0.2">
      <c r="A767" s="10">
        <v>766</v>
      </c>
      <c r="B767" s="10">
        <f t="shared" ca="1" si="35"/>
        <v>89</v>
      </c>
      <c r="C767" s="25">
        <f t="shared" ca="1" si="33"/>
        <v>44298.247778927915</v>
      </c>
      <c r="D767" s="10" t="str">
        <f ca="1">_xlfn.CONCAT(VLOOKUP(RANDBETWEEN(1,7),PROJECTS!$J$3:$K$10,2),"",TRIM(RIGHT(SUBSTITUTE(F767," ",REPT(" ",100)),100)))</f>
        <v>Special Again</v>
      </c>
      <c r="E767" s="10">
        <f t="shared" ca="1" si="34"/>
        <v>27</v>
      </c>
      <c r="F767" s="10" t="str">
        <f ca="1">VLOOKUP(PROJECTS[[#This Row],[Product_ID]],PRODUCTS[],2)</f>
        <v>Together Again</v>
      </c>
      <c r="G767" s="16">
        <f ca="1">VLOOKUP(B767,'CUSTOMERS'!$A$2:$G$201,7)</f>
        <v>43786</v>
      </c>
    </row>
    <row r="768" spans="1:7" x14ac:dyDescent="0.2">
      <c r="A768" s="9">
        <v>767</v>
      </c>
      <c r="B768" s="9">
        <f t="shared" ca="1" si="35"/>
        <v>96</v>
      </c>
      <c r="C768" s="23">
        <f t="shared" ca="1" si="33"/>
        <v>44316.667134888587</v>
      </c>
      <c r="D768" s="9" t="str">
        <f ca="1">_xlfn.CONCAT(VLOOKUP(RANDBETWEEN(1,7),PROJECTS!$J$3:$K$10,2),"",TRIM(RIGHT(SUBSTITUTE(F768," ",REPT(" ",100)),100)))</f>
        <v>Some Travels</v>
      </c>
      <c r="E768" s="9">
        <f t="shared" ca="1" si="34"/>
        <v>24</v>
      </c>
      <c r="F768" s="9" t="str">
        <f ca="1">VLOOKUP(PROJECTS[[#This Row],[Product_ID]],PRODUCTS[],2)</f>
        <v>Tropical Travels</v>
      </c>
      <c r="G768" s="14">
        <f ca="1">VLOOKUP(B768,'CUSTOMERS'!$A$2:$G$201,7)</f>
        <v>44080</v>
      </c>
    </row>
    <row r="769" spans="1:7" x14ac:dyDescent="0.2">
      <c r="A769" s="10">
        <v>768</v>
      </c>
      <c r="B769" s="10">
        <f t="shared" ca="1" si="35"/>
        <v>70</v>
      </c>
      <c r="C769" s="25">
        <f t="shared" ca="1" si="33"/>
        <v>43648.422554194367</v>
      </c>
      <c r="D769" s="10" t="str">
        <f ca="1">_xlfn.CONCAT(VLOOKUP(RANDBETWEEN(1,7),PROJECTS!$J$3:$K$10,2),"",TRIM(RIGHT(SUBSTITUTE(F769," ",REPT(" ",100)),100)))</f>
        <v>Special Diary</v>
      </c>
      <c r="E769" s="10">
        <f t="shared" ca="1" si="34"/>
        <v>50</v>
      </c>
      <c r="F769" s="10" t="str">
        <f ca="1">VLOOKUP(PROJECTS[[#This Row],[Product_ID]],PRODUCTS[],2)</f>
        <v>Dear Diary</v>
      </c>
      <c r="G769" s="16">
        <f ca="1">VLOOKUP(B769,'CUSTOMERS'!$A$2:$G$201,7)</f>
        <v>42974</v>
      </c>
    </row>
    <row r="770" spans="1:7" x14ac:dyDescent="0.2">
      <c r="A770" s="9">
        <v>769</v>
      </c>
      <c r="B770" s="9">
        <f t="shared" ca="1" si="35"/>
        <v>67</v>
      </c>
      <c r="C770" s="23">
        <f t="shared" ref="C770:C833" ca="1" si="36">G770+RANDBETWEEN(0,TODAY()-G770)+RAND()</f>
        <v>43899.011587018671</v>
      </c>
      <c r="D770" s="9" t="str">
        <f ca="1">_xlfn.CONCAT(VLOOKUP(RANDBETWEEN(1,7),PROJECTS!$J$3:$K$10,2),"",TRIM(RIGHT(SUBSTITUTE(F770," ",REPT(" ",100)),100)))</f>
        <v>Puzzle</v>
      </c>
      <c r="E770" s="9">
        <f t="shared" ref="E770:E833" ca="1" si="37">RANDBETWEEN(1,50)</f>
        <v>11</v>
      </c>
      <c r="F770" s="9" t="str">
        <f ca="1">VLOOKUP(PROJECTS[[#This Row],[Product_ID]],PRODUCTS[],2)</f>
        <v>Collage Puzzle</v>
      </c>
      <c r="G770" s="14">
        <f ca="1">VLOOKUP(B770,'CUSTOMERS'!$A$2:$G$201,7)</f>
        <v>43144</v>
      </c>
    </row>
    <row r="771" spans="1:7" x14ac:dyDescent="0.2">
      <c r="A771" s="10">
        <v>770</v>
      </c>
      <c r="B771" s="10">
        <f t="shared" ref="B771:B834" ca="1" si="38">RANDBETWEEN(1,200)</f>
        <v>24</v>
      </c>
      <c r="C771" s="25">
        <f t="shared" ca="1" si="36"/>
        <v>44390.781789678331</v>
      </c>
      <c r="D771" s="10" t="str">
        <f ca="1">_xlfn.CONCAT(VLOOKUP(RANDBETWEEN(1,7),PROJECTS!$J$3:$K$10,2),"",TRIM(RIGHT(SUBSTITUTE(F771," ",REPT(" ",100)),100)))</f>
        <v>Cool Wedding</v>
      </c>
      <c r="E771" s="10">
        <f t="shared" ca="1" si="37"/>
        <v>23</v>
      </c>
      <c r="F771" s="10" t="str">
        <f ca="1">VLOOKUP(PROJECTS[[#This Row],[Product_ID]],PRODUCTS[],2)</f>
        <v>Elegant Wedding</v>
      </c>
      <c r="G771" s="16">
        <f ca="1">VLOOKUP(B771,'CUSTOMERS'!$A$2:$G$201,7)</f>
        <v>44091</v>
      </c>
    </row>
    <row r="772" spans="1:7" x14ac:dyDescent="0.2">
      <c r="A772" s="9">
        <v>771</v>
      </c>
      <c r="B772" s="9">
        <f t="shared" ca="1" si="38"/>
        <v>55</v>
      </c>
      <c r="C772" s="23">
        <f t="shared" ca="1" si="36"/>
        <v>45061.73897655472</v>
      </c>
      <c r="D772" s="9" t="str">
        <f ca="1">_xlfn.CONCAT(VLOOKUP(RANDBETWEEN(1,7),PROJECTS!$J$3:$K$10,2),"",TRIM(RIGHT(SUBSTITUTE(F772," ",REPT(" ",100)),100)))</f>
        <v>Cheap Cup</v>
      </c>
      <c r="E772" s="9">
        <f t="shared" ca="1" si="37"/>
        <v>19</v>
      </c>
      <c r="F772" s="9" t="str">
        <f ca="1">VLOOKUP(PROJECTS[[#This Row],[Product_ID]],PRODUCTS[],2)</f>
        <v>Moments Cup</v>
      </c>
      <c r="G772" s="14">
        <f ca="1">VLOOKUP(B772,'CUSTOMERS'!$A$2:$G$201,7)</f>
        <v>43395</v>
      </c>
    </row>
    <row r="773" spans="1:7" x14ac:dyDescent="0.2">
      <c r="A773" s="10">
        <v>772</v>
      </c>
      <c r="B773" s="10">
        <f t="shared" ca="1" si="38"/>
        <v>37</v>
      </c>
      <c r="C773" s="25">
        <f t="shared" ca="1" si="36"/>
        <v>44005.556137563493</v>
      </c>
      <c r="D773" s="10" t="str">
        <f ca="1">_xlfn.CONCAT(VLOOKUP(RANDBETWEEN(1,7),PROJECTS!$J$3:$K$10,2),"",TRIM(RIGHT(SUBSTITUTE(F773," ",REPT(" ",100)),100)))</f>
        <v>Cheap Print</v>
      </c>
      <c r="E773" s="10">
        <f t="shared" ca="1" si="37"/>
        <v>41</v>
      </c>
      <c r="F773" s="10" t="str">
        <f ca="1">VLOOKUP(PROJECTS[[#This Row],[Product_ID]],PRODUCTS[],2)</f>
        <v>Acrylic Print</v>
      </c>
      <c r="G773" s="16">
        <f ca="1">VLOOKUP(B773,'CUSTOMERS'!$A$2:$G$201,7)</f>
        <v>43742</v>
      </c>
    </row>
    <row r="774" spans="1:7" x14ac:dyDescent="0.2">
      <c r="A774" s="9">
        <v>773</v>
      </c>
      <c r="B774" s="9">
        <f t="shared" ca="1" si="38"/>
        <v>63</v>
      </c>
      <c r="C774" s="23">
        <f t="shared" ca="1" si="36"/>
        <v>44282.415333774305</v>
      </c>
      <c r="D774" s="9" t="str">
        <f ca="1">_xlfn.CONCAT(VLOOKUP(RANDBETWEEN(1,7),PROJECTS!$J$3:$K$10,2),"",TRIM(RIGHT(SUBSTITUTE(F774," ",REPT(" ",100)),100)))</f>
        <v>Cheap Calendar</v>
      </c>
      <c r="E774" s="9">
        <f t="shared" ca="1" si="37"/>
        <v>7</v>
      </c>
      <c r="F774" s="9" t="str">
        <f ca="1">VLOOKUP(PROJECTS[[#This Row],[Product_ID]],PRODUCTS[],2)</f>
        <v>Modern Calendar</v>
      </c>
      <c r="G774" s="14">
        <f ca="1">VLOOKUP(B774,'CUSTOMERS'!$A$2:$G$201,7)</f>
        <v>43066</v>
      </c>
    </row>
    <row r="775" spans="1:7" x14ac:dyDescent="0.2">
      <c r="A775" s="10">
        <v>774</v>
      </c>
      <c r="B775" s="10">
        <f t="shared" ca="1" si="38"/>
        <v>161</v>
      </c>
      <c r="C775" s="25">
        <f t="shared" ca="1" si="36"/>
        <v>44060.342800041406</v>
      </c>
      <c r="D775" s="10" t="str">
        <f ca="1">_xlfn.CONCAT(VLOOKUP(RANDBETWEEN(1,7),PROJECTS!$J$3:$K$10,2),"",TRIM(RIGHT(SUBSTITUTE(F775," ",REPT(" ",100)),100)))</f>
        <v>Special Tile</v>
      </c>
      <c r="E775" s="10">
        <f t="shared" ca="1" si="37"/>
        <v>44</v>
      </c>
      <c r="F775" s="10" t="str">
        <f ca="1">VLOOKUP(PROJECTS[[#This Row],[Product_ID]],PRODUCTS[],2)</f>
        <v>Metal Tile</v>
      </c>
      <c r="G775" s="16">
        <f ca="1">VLOOKUP(B775,'CUSTOMERS'!$A$2:$G$201,7)</f>
        <v>42839</v>
      </c>
    </row>
    <row r="776" spans="1:7" x14ac:dyDescent="0.2">
      <c r="A776" s="9">
        <v>775</v>
      </c>
      <c r="B776" s="9">
        <f t="shared" ca="1" si="38"/>
        <v>22</v>
      </c>
      <c r="C776" s="23">
        <f t="shared" ca="1" si="36"/>
        <v>43687.187183565133</v>
      </c>
      <c r="D776" s="9" t="str">
        <f ca="1">_xlfn.CONCAT(VLOOKUP(RANDBETWEEN(1,7),PROJECTS!$J$3:$K$10,2),"",TRIM(RIGHT(SUBSTITUTE(F776," ",REPT(" ",100)),100)))</f>
        <v>Travels</v>
      </c>
      <c r="E776" s="9">
        <f t="shared" ca="1" si="37"/>
        <v>24</v>
      </c>
      <c r="F776" s="9" t="str">
        <f ca="1">VLOOKUP(PROJECTS[[#This Row],[Product_ID]],PRODUCTS[],2)</f>
        <v>Tropical Travels</v>
      </c>
      <c r="G776" s="14">
        <f ca="1">VLOOKUP(B776,'CUSTOMERS'!$A$2:$G$201,7)</f>
        <v>42912</v>
      </c>
    </row>
    <row r="777" spans="1:7" x14ac:dyDescent="0.2">
      <c r="A777" s="10">
        <v>776</v>
      </c>
      <c r="B777" s="10">
        <f t="shared" ca="1" si="38"/>
        <v>63</v>
      </c>
      <c r="C777" s="25">
        <f t="shared" ca="1" si="36"/>
        <v>45444.017600582752</v>
      </c>
      <c r="D777" s="10" t="str">
        <f ca="1">_xlfn.CONCAT(VLOOKUP(RANDBETWEEN(1,7),PROJECTS!$J$3:$K$10,2),"",TRIM(RIGHT(SUBSTITUTE(F777," ",REPT(" ",100)),100)))</f>
        <v>Diary</v>
      </c>
      <c r="E777" s="10">
        <f t="shared" ca="1" si="37"/>
        <v>49</v>
      </c>
      <c r="F777" s="10" t="str">
        <f ca="1">VLOOKUP(PROJECTS[[#This Row],[Product_ID]],PRODUCTS[],2)</f>
        <v>Dear Diary</v>
      </c>
      <c r="G777" s="16">
        <f ca="1">VLOOKUP(B777,'CUSTOMERS'!$A$2:$G$201,7)</f>
        <v>43066</v>
      </c>
    </row>
    <row r="778" spans="1:7" x14ac:dyDescent="0.2">
      <c r="A778" s="9">
        <v>777</v>
      </c>
      <c r="B778" s="9">
        <f t="shared" ca="1" si="38"/>
        <v>76</v>
      </c>
      <c r="C778" s="23">
        <f t="shared" ca="1" si="36"/>
        <v>44287.228104356596</v>
      </c>
      <c r="D778" s="9" t="str">
        <f ca="1">_xlfn.CONCAT(VLOOKUP(RANDBETWEEN(1,7),PROJECTS!$J$3:$K$10,2),"",TRIM(RIGHT(SUBSTITUTE(F778," ",REPT(" ",100)),100)))</f>
        <v>Diary</v>
      </c>
      <c r="E778" s="9">
        <f t="shared" ca="1" si="37"/>
        <v>50</v>
      </c>
      <c r="F778" s="9" t="str">
        <f ca="1">VLOOKUP(PROJECTS[[#This Row],[Product_ID]],PRODUCTS[],2)</f>
        <v>Dear Diary</v>
      </c>
      <c r="G778" s="14">
        <f ca="1">VLOOKUP(B778,'CUSTOMERS'!$A$2:$G$201,7)</f>
        <v>44129</v>
      </c>
    </row>
    <row r="779" spans="1:7" x14ac:dyDescent="0.2">
      <c r="A779" s="10">
        <v>778</v>
      </c>
      <c r="B779" s="10">
        <f t="shared" ca="1" si="38"/>
        <v>180</v>
      </c>
      <c r="C779" s="25">
        <f t="shared" ca="1" si="36"/>
        <v>43614.546536561764</v>
      </c>
      <c r="D779" s="10" t="str">
        <f ca="1">_xlfn.CONCAT(VLOOKUP(RANDBETWEEN(1,7),PROJECTS!$J$3:$K$10,2),"",TRIM(RIGHT(SUBSTITUTE(F779," ",REPT(" ",100)),100)))</f>
        <v>Cheap Puzzle</v>
      </c>
      <c r="E779" s="10">
        <f t="shared" ca="1" si="37"/>
        <v>11</v>
      </c>
      <c r="F779" s="10" t="str">
        <f ca="1">VLOOKUP(PROJECTS[[#This Row],[Product_ID]],PRODUCTS[],2)</f>
        <v>Collage Puzzle</v>
      </c>
      <c r="G779" s="16">
        <f ca="1">VLOOKUP(B779,'CUSTOMERS'!$A$2:$G$201,7)</f>
        <v>43419</v>
      </c>
    </row>
    <row r="780" spans="1:7" x14ac:dyDescent="0.2">
      <c r="A780" s="9">
        <v>779</v>
      </c>
      <c r="B780" s="9">
        <f t="shared" ca="1" si="38"/>
        <v>191</v>
      </c>
      <c r="C780" s="23">
        <f t="shared" ca="1" si="36"/>
        <v>43338.795833513759</v>
      </c>
      <c r="D780" s="9" t="str">
        <f ca="1">_xlfn.CONCAT(VLOOKUP(RANDBETWEEN(1,7),PROJECTS!$J$3:$K$10,2),"",TRIM(RIGHT(SUBSTITUTE(F780," ",REPT(" ",100)),100)))</f>
        <v>Some Cup</v>
      </c>
      <c r="E780" s="9">
        <f t="shared" ca="1" si="37"/>
        <v>19</v>
      </c>
      <c r="F780" s="9" t="str">
        <f ca="1">VLOOKUP(PROJECTS[[#This Row],[Product_ID]],PRODUCTS[],2)</f>
        <v>Moments Cup</v>
      </c>
      <c r="G780" s="14">
        <f ca="1">VLOOKUP(B780,'CUSTOMERS'!$A$2:$G$201,7)</f>
        <v>42953</v>
      </c>
    </row>
    <row r="781" spans="1:7" x14ac:dyDescent="0.2">
      <c r="A781" s="10">
        <v>780</v>
      </c>
      <c r="B781" s="10">
        <f t="shared" ca="1" si="38"/>
        <v>138</v>
      </c>
      <c r="C781" s="25">
        <f t="shared" ca="1" si="36"/>
        <v>45234.872101618108</v>
      </c>
      <c r="D781" s="10" t="str">
        <f ca="1">_xlfn.CONCAT(VLOOKUP(RANDBETWEEN(1,7),PROJECTS!$J$3:$K$10,2),"",TRIM(RIGHT(SUBSTITUTE(F781," ",REPT(" ",100)),100)))</f>
        <v>Thankful</v>
      </c>
      <c r="E781" s="10">
        <f t="shared" ca="1" si="37"/>
        <v>31</v>
      </c>
      <c r="F781" s="10" t="str">
        <f ca="1">VLOOKUP(PROJECTS[[#This Row],[Product_ID]],PRODUCTS[],2)</f>
        <v>So Thankful</v>
      </c>
      <c r="G781" s="16">
        <f ca="1">VLOOKUP(B781,'CUSTOMERS'!$A$2:$G$201,7)</f>
        <v>43705</v>
      </c>
    </row>
    <row r="782" spans="1:7" x14ac:dyDescent="0.2">
      <c r="A782" s="9">
        <v>781</v>
      </c>
      <c r="B782" s="9">
        <f t="shared" ca="1" si="38"/>
        <v>69</v>
      </c>
      <c r="C782" s="23">
        <f t="shared" ca="1" si="36"/>
        <v>43896.383510617205</v>
      </c>
      <c r="D782" s="9" t="str">
        <f ca="1">_xlfn.CONCAT(VLOOKUP(RANDBETWEEN(1,7),PROJECTS!$J$3:$K$10,2),"",TRIM(RIGHT(SUBSTITUTE(F782," ",REPT(" ",100)),100)))</f>
        <v>Special Travels</v>
      </c>
      <c r="E782" s="9">
        <f t="shared" ca="1" si="37"/>
        <v>24</v>
      </c>
      <c r="F782" s="9" t="str">
        <f ca="1">VLOOKUP(PROJECTS[[#This Row],[Product_ID]],PRODUCTS[],2)</f>
        <v>Tropical Travels</v>
      </c>
      <c r="G782" s="14">
        <f ca="1">VLOOKUP(B782,'CUSTOMERS'!$A$2:$G$201,7)</f>
        <v>42862</v>
      </c>
    </row>
    <row r="783" spans="1:7" x14ac:dyDescent="0.2">
      <c r="A783" s="10">
        <v>782</v>
      </c>
      <c r="B783" s="10">
        <f t="shared" ca="1" si="38"/>
        <v>116</v>
      </c>
      <c r="C783" s="25">
        <f t="shared" ca="1" si="36"/>
        <v>44005.221995769069</v>
      </c>
      <c r="D783" s="10" t="str">
        <f ca="1">_xlfn.CONCAT(VLOOKUP(RANDBETWEEN(1,7),PROJECTS!$J$3:$K$10,2),"",TRIM(RIGHT(SUBSTITUTE(F783," ",REPT(" ",100)),100)))</f>
        <v>Some Tile</v>
      </c>
      <c r="E783" s="10">
        <f t="shared" ca="1" si="37"/>
        <v>47</v>
      </c>
      <c r="F783" s="10" t="str">
        <f ca="1">VLOOKUP(PROJECTS[[#This Row],[Product_ID]],PRODUCTS[],2)</f>
        <v>Canvas Tile</v>
      </c>
      <c r="G783" s="16">
        <f ca="1">VLOOKUP(B783,'CUSTOMERS'!$A$2:$G$201,7)</f>
        <v>42827</v>
      </c>
    </row>
    <row r="784" spans="1:7" x14ac:dyDescent="0.2">
      <c r="A784" s="9">
        <v>783</v>
      </c>
      <c r="B784" s="9">
        <f t="shared" ca="1" si="38"/>
        <v>59</v>
      </c>
      <c r="C784" s="23">
        <f t="shared" ca="1" si="36"/>
        <v>45198.916988503908</v>
      </c>
      <c r="D784" s="9" t="str">
        <f ca="1">_xlfn.CONCAT(VLOOKUP(RANDBETWEEN(1,7),PROJECTS!$J$3:$K$10,2),"",TRIM(RIGHT(SUBSTITUTE(F784," ",REPT(" ",100)),100)))</f>
        <v>Print</v>
      </c>
      <c r="E784" s="9">
        <f t="shared" ca="1" si="37"/>
        <v>42</v>
      </c>
      <c r="F784" s="9" t="str">
        <f ca="1">VLOOKUP(PROJECTS[[#This Row],[Product_ID]],PRODUCTS[],2)</f>
        <v>Wood Print</v>
      </c>
      <c r="G784" s="14">
        <f ca="1">VLOOKUP(B784,'CUSTOMERS'!$A$2:$G$201,7)</f>
        <v>44061</v>
      </c>
    </row>
    <row r="785" spans="1:7" x14ac:dyDescent="0.2">
      <c r="A785" s="10">
        <v>784</v>
      </c>
      <c r="B785" s="10">
        <f t="shared" ca="1" si="38"/>
        <v>30</v>
      </c>
      <c r="C785" s="25">
        <f t="shared" ca="1" si="36"/>
        <v>44133.155045395157</v>
      </c>
      <c r="D785" s="10" t="str">
        <f ca="1">_xlfn.CONCAT(VLOOKUP(RANDBETWEEN(1,7),PROJECTS!$J$3:$K$10,2),"",TRIM(RIGHT(SUBSTITUTE(F785," ",REPT(" ",100)),100)))</f>
        <v>Unusual Print</v>
      </c>
      <c r="E785" s="10">
        <f t="shared" ca="1" si="37"/>
        <v>41</v>
      </c>
      <c r="F785" s="10" t="str">
        <f ca="1">VLOOKUP(PROJECTS[[#This Row],[Product_ID]],PRODUCTS[],2)</f>
        <v>Acrylic Print</v>
      </c>
      <c r="G785" s="16">
        <f ca="1">VLOOKUP(B785,'CUSTOMERS'!$A$2:$G$201,7)</f>
        <v>42922</v>
      </c>
    </row>
    <row r="786" spans="1:7" x14ac:dyDescent="0.2">
      <c r="A786" s="9">
        <v>785</v>
      </c>
      <c r="B786" s="9">
        <f t="shared" ca="1" si="38"/>
        <v>5</v>
      </c>
      <c r="C786" s="23">
        <f t="shared" ca="1" si="36"/>
        <v>44284.937772096855</v>
      </c>
      <c r="D786" s="9" t="str">
        <f ca="1">_xlfn.CONCAT(VLOOKUP(RANDBETWEEN(1,7),PROJECTS!$J$3:$K$10,2),"",TRIM(RIGHT(SUBSTITUTE(F786," ",REPT(" ",100)),100)))</f>
        <v>Special Print</v>
      </c>
      <c r="E786" s="9">
        <f t="shared" ca="1" si="37"/>
        <v>40</v>
      </c>
      <c r="F786" s="9" t="str">
        <f ca="1">VLOOKUP(PROJECTS[[#This Row],[Product_ID]],PRODUCTS[],2)</f>
        <v>Acrylic Print</v>
      </c>
      <c r="G786" s="14">
        <f ca="1">VLOOKUP(B786,'CUSTOMERS'!$A$2:$G$201,7)</f>
        <v>43332</v>
      </c>
    </row>
    <row r="787" spans="1:7" x14ac:dyDescent="0.2">
      <c r="A787" s="10">
        <v>786</v>
      </c>
      <c r="B787" s="10">
        <f t="shared" ca="1" si="38"/>
        <v>137</v>
      </c>
      <c r="C787" s="25">
        <f t="shared" ca="1" si="36"/>
        <v>44078.081065448481</v>
      </c>
      <c r="D787" s="10" t="str">
        <f ca="1">_xlfn.CONCAT(VLOOKUP(RANDBETWEEN(1,7),PROJECTS!$J$3:$K$10,2),"",TRIM(RIGHT(SUBSTITUTE(F787," ",REPT(" ",100)),100)))</f>
        <v>Cool Mug</v>
      </c>
      <c r="E787" s="10">
        <f t="shared" ca="1" si="37"/>
        <v>1</v>
      </c>
      <c r="F787" s="10" t="str">
        <f ca="1">VLOOKUP(PROJECTS[[#This Row],[Product_ID]],PRODUCTS[],2)</f>
        <v>Travel Mug</v>
      </c>
      <c r="G787" s="16">
        <f ca="1">VLOOKUP(B787,'CUSTOMERS'!$A$2:$G$201,7)</f>
        <v>42772</v>
      </c>
    </row>
    <row r="788" spans="1:7" x14ac:dyDescent="0.2">
      <c r="A788" s="9">
        <v>787</v>
      </c>
      <c r="B788" s="9">
        <f t="shared" ca="1" si="38"/>
        <v>146</v>
      </c>
      <c r="C788" s="23">
        <f t="shared" ca="1" si="36"/>
        <v>44828.703011494188</v>
      </c>
      <c r="D788" s="9" t="str">
        <f ca="1">_xlfn.CONCAT(VLOOKUP(RANDBETWEEN(1,7),PROJECTS!$J$3:$K$10,2),"",TRIM(RIGHT(SUBSTITUTE(F788," ",REPT(" ",100)),100)))</f>
        <v>Unusual Puzzle</v>
      </c>
      <c r="E788" s="9">
        <f t="shared" ca="1" si="37"/>
        <v>11</v>
      </c>
      <c r="F788" s="9" t="str">
        <f ca="1">VLOOKUP(PROJECTS[[#This Row],[Product_ID]],PRODUCTS[],2)</f>
        <v>Collage Puzzle</v>
      </c>
      <c r="G788" s="14">
        <f ca="1">VLOOKUP(B788,'CUSTOMERS'!$A$2:$G$201,7)</f>
        <v>42895</v>
      </c>
    </row>
    <row r="789" spans="1:7" x14ac:dyDescent="0.2">
      <c r="A789" s="10">
        <v>788</v>
      </c>
      <c r="B789" s="10">
        <f t="shared" ca="1" si="38"/>
        <v>17</v>
      </c>
      <c r="C789" s="25">
        <f t="shared" ca="1" si="36"/>
        <v>45382.082897739638</v>
      </c>
      <c r="D789" s="10" t="str">
        <f ca="1">_xlfn.CONCAT(VLOOKUP(RANDBETWEEN(1,7),PROJECTS!$J$3:$K$10,2),"",TRIM(RIGHT(SUBSTITUTE(F789," ",REPT(" ",100)),100)))</f>
        <v>Some Travels</v>
      </c>
      <c r="E789" s="10">
        <f t="shared" ca="1" si="37"/>
        <v>24</v>
      </c>
      <c r="F789" s="10" t="str">
        <f ca="1">VLOOKUP(PROJECTS[[#This Row],[Product_ID]],PRODUCTS[],2)</f>
        <v>Tropical Travels</v>
      </c>
      <c r="G789" s="16">
        <f ca="1">VLOOKUP(B789,'CUSTOMERS'!$A$2:$G$201,7)</f>
        <v>43865</v>
      </c>
    </row>
    <row r="790" spans="1:7" x14ac:dyDescent="0.2">
      <c r="A790" s="9">
        <v>789</v>
      </c>
      <c r="B790" s="9">
        <f t="shared" ca="1" si="38"/>
        <v>28</v>
      </c>
      <c r="C790" s="23">
        <f t="shared" ca="1" si="36"/>
        <v>43885.065152105992</v>
      </c>
      <c r="D790" s="9" t="str">
        <f ca="1">_xlfn.CONCAT(VLOOKUP(RANDBETWEEN(1,7),PROJECTS!$J$3:$K$10,2),"",TRIM(RIGHT(SUBSTITUTE(F790," ",REPT(" ",100)),100)))</f>
        <v>Cheap Diary</v>
      </c>
      <c r="E790" s="9">
        <f t="shared" ca="1" si="37"/>
        <v>49</v>
      </c>
      <c r="F790" s="9" t="str">
        <f ca="1">VLOOKUP(PROJECTS[[#This Row],[Product_ID]],PRODUCTS[],2)</f>
        <v>Dear Diary</v>
      </c>
      <c r="G790" s="14">
        <f ca="1">VLOOKUP(B790,'CUSTOMERS'!$A$2:$G$201,7)</f>
        <v>43747</v>
      </c>
    </row>
    <row r="791" spans="1:7" x14ac:dyDescent="0.2">
      <c r="A791" s="10">
        <v>790</v>
      </c>
      <c r="B791" s="10">
        <f t="shared" ca="1" si="38"/>
        <v>7</v>
      </c>
      <c r="C791" s="25">
        <f t="shared" ca="1" si="36"/>
        <v>44068.892211886065</v>
      </c>
      <c r="D791" s="10" t="str">
        <f ca="1">_xlfn.CONCAT(VLOOKUP(RANDBETWEEN(1,7),PROJECTS!$J$3:$K$10,2),"",TRIM(RIGHT(SUBSTITUTE(F791," ",REPT(" ",100)),100)))</f>
        <v>Unusual Wedding</v>
      </c>
      <c r="E791" s="10">
        <f t="shared" ca="1" si="37"/>
        <v>23</v>
      </c>
      <c r="F791" s="10" t="str">
        <f ca="1">VLOOKUP(PROJECTS[[#This Row],[Product_ID]],PRODUCTS[],2)</f>
        <v>Elegant Wedding</v>
      </c>
      <c r="G791" s="16">
        <f ca="1">VLOOKUP(B791,'CUSTOMERS'!$A$2:$G$201,7)</f>
        <v>43895</v>
      </c>
    </row>
    <row r="792" spans="1:7" x14ac:dyDescent="0.2">
      <c r="A792" s="9">
        <v>791</v>
      </c>
      <c r="B792" s="9">
        <f t="shared" ca="1" si="38"/>
        <v>119</v>
      </c>
      <c r="C792" s="23">
        <f t="shared" ca="1" si="36"/>
        <v>45226.916768617062</v>
      </c>
      <c r="D792" s="9" t="str">
        <f ca="1">_xlfn.CONCAT(VLOOKUP(RANDBETWEEN(1,7),PROJECTS!$J$3:$K$10,2),"",TRIM(RIGHT(SUBSTITUTE(F792," ",REPT(" ",100)),100)))</f>
        <v>Cheap Thanks</v>
      </c>
      <c r="E792" s="9">
        <f t="shared" ca="1" si="37"/>
        <v>32</v>
      </c>
      <c r="F792" s="9" t="str">
        <f ca="1">VLOOKUP(PROJECTS[[#This Row],[Product_ID]],PRODUCTS[],2)</f>
        <v>Giving Thanks</v>
      </c>
      <c r="G792" s="14">
        <f ca="1">VLOOKUP(B792,'CUSTOMERS'!$A$2:$G$201,7)</f>
        <v>43415</v>
      </c>
    </row>
    <row r="793" spans="1:7" x14ac:dyDescent="0.2">
      <c r="A793" s="10">
        <v>792</v>
      </c>
      <c r="B793" s="10">
        <f t="shared" ca="1" si="38"/>
        <v>25</v>
      </c>
      <c r="C793" s="25">
        <f t="shared" ca="1" si="36"/>
        <v>44583.697916170131</v>
      </c>
      <c r="D793" s="10" t="str">
        <f ca="1">_xlfn.CONCAT(VLOOKUP(RANDBETWEEN(1,7),PROJECTS!$J$3:$K$10,2),"",TRIM(RIGHT(SUBSTITUTE(F793," ",REPT(" ",100)),100)))</f>
        <v>Cool Hoodie</v>
      </c>
      <c r="E793" s="10">
        <f t="shared" ca="1" si="37"/>
        <v>20</v>
      </c>
      <c r="F793" s="10" t="str">
        <f ca="1">VLOOKUP(PROJECTS[[#This Row],[Product_ID]],PRODUCTS[],2)</f>
        <v>Hoodie</v>
      </c>
      <c r="G793" s="16">
        <f ca="1">VLOOKUP(B793,'CUSTOMERS'!$A$2:$G$201,7)</f>
        <v>43018</v>
      </c>
    </row>
    <row r="794" spans="1:7" x14ac:dyDescent="0.2">
      <c r="A794" s="9">
        <v>793</v>
      </c>
      <c r="B794" s="9">
        <f t="shared" ca="1" si="38"/>
        <v>132</v>
      </c>
      <c r="C794" s="23">
        <f t="shared" ca="1" si="36"/>
        <v>45016.767523743489</v>
      </c>
      <c r="D794" s="9" t="str">
        <f ca="1">_xlfn.CONCAT(VLOOKUP(RANDBETWEEN(1,7),PROJECTS!$J$3:$K$10,2),"",TRIM(RIGHT(SUBSTITUTE(F794," ",REPT(" ",100)),100)))</f>
        <v>Some Again</v>
      </c>
      <c r="E794" s="9">
        <f t="shared" ca="1" si="37"/>
        <v>27</v>
      </c>
      <c r="F794" s="9" t="str">
        <f ca="1">VLOOKUP(PROJECTS[[#This Row],[Product_ID]],PRODUCTS[],2)</f>
        <v>Together Again</v>
      </c>
      <c r="G794" s="14">
        <f ca="1">VLOOKUP(B794,'CUSTOMERS'!$A$2:$G$201,7)</f>
        <v>44130</v>
      </c>
    </row>
    <row r="795" spans="1:7" x14ac:dyDescent="0.2">
      <c r="A795" s="10">
        <v>794</v>
      </c>
      <c r="B795" s="10">
        <f t="shared" ca="1" si="38"/>
        <v>123</v>
      </c>
      <c r="C795" s="25">
        <f t="shared" ca="1" si="36"/>
        <v>45187.888415257155</v>
      </c>
      <c r="D795" s="10" t="str">
        <f ca="1">_xlfn.CONCAT(VLOOKUP(RANDBETWEEN(1,7),PROJECTS!$J$3:$K$10,2),"",TRIM(RIGHT(SUBSTITUTE(F795," ",REPT(" ",100)),100)))</f>
        <v>Diary</v>
      </c>
      <c r="E795" s="10">
        <f t="shared" ca="1" si="37"/>
        <v>49</v>
      </c>
      <c r="F795" s="10" t="str">
        <f ca="1">VLOOKUP(PROJECTS[[#This Row],[Product_ID]],PRODUCTS[],2)</f>
        <v>Dear Diary</v>
      </c>
      <c r="G795" s="16">
        <f ca="1">VLOOKUP(B795,'CUSTOMERS'!$A$2:$G$201,7)</f>
        <v>43693</v>
      </c>
    </row>
    <row r="796" spans="1:7" x14ac:dyDescent="0.2">
      <c r="A796" s="9">
        <v>795</v>
      </c>
      <c r="B796" s="9">
        <f t="shared" ca="1" si="38"/>
        <v>165</v>
      </c>
      <c r="C796" s="23">
        <f t="shared" ca="1" si="36"/>
        <v>44293.548755533149</v>
      </c>
      <c r="D796" s="9" t="str">
        <f ca="1">_xlfn.CONCAT(VLOOKUP(RANDBETWEEN(1,7),PROJECTS!$J$3:$K$10,2),"",TRIM(RIGHT(SUBSTITUTE(F796," ",REPT(" ",100)),100)))</f>
        <v>Unusual Joy</v>
      </c>
      <c r="E796" s="9">
        <f t="shared" ca="1" si="37"/>
        <v>26</v>
      </c>
      <c r="F796" s="9" t="str">
        <f ca="1">VLOOKUP(PROJECTS[[#This Row],[Product_ID]],PRODUCTS[],2)</f>
        <v>Moments of Joy</v>
      </c>
      <c r="G796" s="14">
        <f ca="1">VLOOKUP(B796,'CUSTOMERS'!$A$2:$G$201,7)</f>
        <v>43473</v>
      </c>
    </row>
    <row r="797" spans="1:7" x14ac:dyDescent="0.2">
      <c r="A797" s="10">
        <v>796</v>
      </c>
      <c r="B797" s="10">
        <f t="shared" ca="1" si="38"/>
        <v>196</v>
      </c>
      <c r="C797" s="25">
        <f t="shared" ca="1" si="36"/>
        <v>43504.756357511025</v>
      </c>
      <c r="D797" s="10" t="str">
        <f ca="1">_xlfn.CONCAT(VLOOKUP(RANDBETWEEN(1,7),PROJECTS!$J$3:$K$10,2),"",TRIM(RIGHT(SUBSTITUTE(F797," ",REPT(" ",100)),100)))</f>
        <v>Pillow</v>
      </c>
      <c r="E797" s="10">
        <f t="shared" ca="1" si="37"/>
        <v>35</v>
      </c>
      <c r="F797" s="10" t="str">
        <f ca="1">VLOOKUP(PROJECTS[[#This Row],[Product_ID]],PRODUCTS[],2)</f>
        <v>Indoor Pillow</v>
      </c>
      <c r="G797" s="16">
        <f ca="1">VLOOKUP(B797,'CUSTOMERS'!$A$2:$G$201,7)</f>
        <v>43392</v>
      </c>
    </row>
    <row r="798" spans="1:7" x14ac:dyDescent="0.2">
      <c r="A798" s="9">
        <v>797</v>
      </c>
      <c r="B798" s="9">
        <f t="shared" ca="1" si="38"/>
        <v>159</v>
      </c>
      <c r="C798" s="23">
        <f t="shared" ca="1" si="36"/>
        <v>43115.874136239669</v>
      </c>
      <c r="D798" s="9" t="str">
        <f ca="1">_xlfn.CONCAT(VLOOKUP(RANDBETWEEN(1,7),PROJECTS!$J$3:$K$10,2),"",TRIM(RIGHT(SUBSTITUTE(F798," ",REPT(" ",100)),100)))</f>
        <v>Special Puzzle</v>
      </c>
      <c r="E798" s="9">
        <f t="shared" ca="1" si="37"/>
        <v>13</v>
      </c>
      <c r="F798" s="9" t="str">
        <f ca="1">VLOOKUP(PROJECTS[[#This Row],[Product_ID]],PRODUCTS[],2)</f>
        <v>Collage Puzzle</v>
      </c>
      <c r="G798" s="14">
        <f ca="1">VLOOKUP(B798,'CUSTOMERS'!$A$2:$G$201,7)</f>
        <v>42833</v>
      </c>
    </row>
    <row r="799" spans="1:7" x14ac:dyDescent="0.2">
      <c r="A799" s="10">
        <v>798</v>
      </c>
      <c r="B799" s="10">
        <f t="shared" ca="1" si="38"/>
        <v>66</v>
      </c>
      <c r="C799" s="25">
        <f t="shared" ca="1" si="36"/>
        <v>44681.468586187751</v>
      </c>
      <c r="D799" s="10" t="str">
        <f ca="1">_xlfn.CONCAT(VLOOKUP(RANDBETWEEN(1,7),PROJECTS!$J$3:$K$10,2),"",TRIM(RIGHT(SUBSTITUTE(F799," ",REPT(" ",100)),100)))</f>
        <v>Special Diary</v>
      </c>
      <c r="E799" s="10">
        <f t="shared" ca="1" si="37"/>
        <v>49</v>
      </c>
      <c r="F799" s="10" t="str">
        <f ca="1">VLOOKUP(PROJECTS[[#This Row],[Product_ID]],PRODUCTS[],2)</f>
        <v>Dear Diary</v>
      </c>
      <c r="G799" s="16">
        <f ca="1">VLOOKUP(B799,'CUSTOMERS'!$A$2:$G$201,7)</f>
        <v>43198</v>
      </c>
    </row>
    <row r="800" spans="1:7" x14ac:dyDescent="0.2">
      <c r="A800" s="9">
        <v>799</v>
      </c>
      <c r="B800" s="9">
        <f t="shared" ca="1" si="38"/>
        <v>80</v>
      </c>
      <c r="C800" s="23">
        <f t="shared" ca="1" si="36"/>
        <v>45334.680786307472</v>
      </c>
      <c r="D800" s="9" t="str">
        <f ca="1">_xlfn.CONCAT(VLOOKUP(RANDBETWEEN(1,7),PROJECTS!$J$3:$K$10,2),"",TRIM(RIGHT(SUBSTITUTE(F800," ",REPT(" ",100)),100)))</f>
        <v>Thoughts</v>
      </c>
      <c r="E800" s="9">
        <f t="shared" ca="1" si="37"/>
        <v>48</v>
      </c>
      <c r="F800" s="9" t="str">
        <f ca="1">VLOOKUP(PROJECTS[[#This Row],[Product_ID]],PRODUCTS[],2)</f>
        <v>Thoughts</v>
      </c>
      <c r="G800" s="14">
        <f ca="1">VLOOKUP(B800,'CUSTOMERS'!$A$2:$G$201,7)</f>
        <v>44159</v>
      </c>
    </row>
    <row r="801" spans="1:7" x14ac:dyDescent="0.2">
      <c r="A801" s="10">
        <v>800</v>
      </c>
      <c r="B801" s="10">
        <f t="shared" ca="1" si="38"/>
        <v>139</v>
      </c>
      <c r="C801" s="25">
        <f t="shared" ca="1" si="36"/>
        <v>44971.584559266041</v>
      </c>
      <c r="D801" s="10" t="str">
        <f ca="1">_xlfn.CONCAT(VLOOKUP(RANDBETWEEN(1,7),PROJECTS!$J$3:$K$10,2),"",TRIM(RIGHT(SUBSTITUTE(F801," ",REPT(" ",100)),100)))</f>
        <v>Puzzle</v>
      </c>
      <c r="E801" s="10">
        <f t="shared" ca="1" si="37"/>
        <v>13</v>
      </c>
      <c r="F801" s="10" t="str">
        <f ca="1">VLOOKUP(PROJECTS[[#This Row],[Product_ID]],PRODUCTS[],2)</f>
        <v>Collage Puzzle</v>
      </c>
      <c r="G801" s="16">
        <f ca="1">VLOOKUP(B801,'CUSTOMERS'!$A$2:$G$201,7)</f>
        <v>44130</v>
      </c>
    </row>
    <row r="802" spans="1:7" x14ac:dyDescent="0.2">
      <c r="A802" s="9">
        <v>801</v>
      </c>
      <c r="B802" s="9">
        <f t="shared" ca="1" si="38"/>
        <v>79</v>
      </c>
      <c r="C802" s="23">
        <f t="shared" ca="1" si="36"/>
        <v>43715.953673197531</v>
      </c>
      <c r="D802" s="9" t="str">
        <f ca="1">_xlfn.CONCAT(VLOOKUP(RANDBETWEEN(1,7),PROJECTS!$J$3:$K$10,2),"",TRIM(RIGHT(SUBSTITUTE(F802," ",REPT(" ",100)),100)))</f>
        <v>Cheap Pillow</v>
      </c>
      <c r="E802" s="9">
        <f t="shared" ca="1" si="37"/>
        <v>36</v>
      </c>
      <c r="F802" s="9" t="str">
        <f ca="1">VLOOKUP(PROJECTS[[#This Row],[Product_ID]],PRODUCTS[],2)</f>
        <v>Flight Pillow</v>
      </c>
      <c r="G802" s="14">
        <f ca="1">VLOOKUP(B802,'CUSTOMERS'!$A$2:$G$201,7)</f>
        <v>43255</v>
      </c>
    </row>
    <row r="803" spans="1:7" x14ac:dyDescent="0.2">
      <c r="A803" s="10">
        <v>802</v>
      </c>
      <c r="B803" s="10">
        <f t="shared" ca="1" si="38"/>
        <v>70</v>
      </c>
      <c r="C803" s="25">
        <f t="shared" ca="1" si="36"/>
        <v>43406.802873839726</v>
      </c>
      <c r="D803" s="10" t="str">
        <f ca="1">_xlfn.CONCAT(VLOOKUP(RANDBETWEEN(1,7),PROJECTS!$J$3:$K$10,2),"",TRIM(RIGHT(SUBSTITUTE(F803," ",REPT(" ",100)),100)))</f>
        <v>Cheap Travels</v>
      </c>
      <c r="E803" s="10">
        <f t="shared" ca="1" si="37"/>
        <v>24</v>
      </c>
      <c r="F803" s="10" t="str">
        <f ca="1">VLOOKUP(PROJECTS[[#This Row],[Product_ID]],PRODUCTS[],2)</f>
        <v>Tropical Travels</v>
      </c>
      <c r="G803" s="16">
        <f ca="1">VLOOKUP(B803,'CUSTOMERS'!$A$2:$G$201,7)</f>
        <v>42974</v>
      </c>
    </row>
    <row r="804" spans="1:7" x14ac:dyDescent="0.2">
      <c r="A804" s="9">
        <v>803</v>
      </c>
      <c r="B804" s="9">
        <f t="shared" ca="1" si="38"/>
        <v>71</v>
      </c>
      <c r="C804" s="23">
        <f t="shared" ca="1" si="36"/>
        <v>43624.859787718859</v>
      </c>
      <c r="D804" s="9" t="str">
        <f ca="1">_xlfn.CONCAT(VLOOKUP(RANDBETWEEN(1,7),PROJECTS!$J$3:$K$10,2),"",TRIM(RIGHT(SUBSTITUTE(F804," ",REPT(" ",100)),100)))</f>
        <v>Cool Print</v>
      </c>
      <c r="E804" s="9">
        <f t="shared" ca="1" si="37"/>
        <v>41</v>
      </c>
      <c r="F804" s="9" t="str">
        <f ca="1">VLOOKUP(PROJECTS[[#This Row],[Product_ID]],PRODUCTS[],2)</f>
        <v>Acrylic Print</v>
      </c>
      <c r="G804" s="14">
        <f ca="1">VLOOKUP(B804,'CUSTOMERS'!$A$2:$G$201,7)</f>
        <v>42778</v>
      </c>
    </row>
    <row r="805" spans="1:7" x14ac:dyDescent="0.2">
      <c r="A805" s="10">
        <v>804</v>
      </c>
      <c r="B805" s="10">
        <f t="shared" ca="1" si="38"/>
        <v>143</v>
      </c>
      <c r="C805" s="25">
        <f t="shared" ca="1" si="36"/>
        <v>43715.597881866692</v>
      </c>
      <c r="D805" s="10" t="str">
        <f ca="1">_xlfn.CONCAT(VLOOKUP(RANDBETWEEN(1,7),PROJECTS!$J$3:$K$10,2),"",TRIM(RIGHT(SUBSTITUTE(F805," ",REPT(" ",100)),100)))</f>
        <v>Paw</v>
      </c>
      <c r="E805" s="10">
        <f t="shared" ca="1" si="37"/>
        <v>15</v>
      </c>
      <c r="F805" s="10" t="str">
        <f ca="1">VLOOKUP(PROJECTS[[#This Row],[Product_ID]],PRODUCTS[],2)</f>
        <v>Love Paw</v>
      </c>
      <c r="G805" s="16">
        <f ca="1">VLOOKUP(B805,'CUSTOMERS'!$A$2:$G$201,7)</f>
        <v>43016</v>
      </c>
    </row>
    <row r="806" spans="1:7" x14ac:dyDescent="0.2">
      <c r="A806" s="9">
        <v>805</v>
      </c>
      <c r="B806" s="9">
        <f t="shared" ca="1" si="38"/>
        <v>68</v>
      </c>
      <c r="C806" s="23">
        <f t="shared" ca="1" si="36"/>
        <v>45446.125027213791</v>
      </c>
      <c r="D806" s="9" t="str">
        <f ca="1">_xlfn.CONCAT(VLOOKUP(RANDBETWEEN(1,7),PROJECTS!$J$3:$K$10,2),"",TRIM(RIGHT(SUBSTITUTE(F806," ",REPT(" ",100)),100)))</f>
        <v>Some Tile</v>
      </c>
      <c r="E806" s="9">
        <f t="shared" ca="1" si="37"/>
        <v>45</v>
      </c>
      <c r="F806" s="9" t="str">
        <f ca="1">VLOOKUP(PROJECTS[[#This Row],[Product_ID]],PRODUCTS[],2)</f>
        <v>Metal Tile</v>
      </c>
      <c r="G806" s="14">
        <f ca="1">VLOOKUP(B806,'CUSTOMERS'!$A$2:$G$201,7)</f>
        <v>43743</v>
      </c>
    </row>
    <row r="807" spans="1:7" x14ac:dyDescent="0.2">
      <c r="A807" s="10">
        <v>806</v>
      </c>
      <c r="B807" s="10">
        <f t="shared" ca="1" si="38"/>
        <v>54</v>
      </c>
      <c r="C807" s="25">
        <f t="shared" ca="1" si="36"/>
        <v>45512.215003707614</v>
      </c>
      <c r="D807" s="10" t="str">
        <f ca="1">_xlfn.CONCAT(VLOOKUP(RANDBETWEEN(1,7),PROJECTS!$J$3:$K$10,2),"",TRIM(RIGHT(SUBSTITUTE(F807," ",REPT(" ",100)),100)))</f>
        <v>Cheap Print</v>
      </c>
      <c r="E807" s="10">
        <f t="shared" ca="1" si="37"/>
        <v>42</v>
      </c>
      <c r="F807" s="10" t="str">
        <f ca="1">VLOOKUP(PROJECTS[[#This Row],[Product_ID]],PRODUCTS[],2)</f>
        <v>Wood Print</v>
      </c>
      <c r="G807" s="16">
        <f ca="1">VLOOKUP(B807,'CUSTOMERS'!$A$2:$G$201,7)</f>
        <v>42872</v>
      </c>
    </row>
    <row r="808" spans="1:7" x14ac:dyDescent="0.2">
      <c r="A808" s="9">
        <v>807</v>
      </c>
      <c r="B808" s="9">
        <f t="shared" ca="1" si="38"/>
        <v>68</v>
      </c>
      <c r="C808" s="23">
        <f t="shared" ca="1" si="36"/>
        <v>44019.137683057081</v>
      </c>
      <c r="D808" s="9" t="str">
        <f ca="1">_xlfn.CONCAT(VLOOKUP(RANDBETWEEN(1,7),PROJECTS!$J$3:$K$10,2),"",TRIM(RIGHT(SUBSTITUTE(F808," ",REPT(" ",100)),100)))</f>
        <v>Blanket</v>
      </c>
      <c r="E808" s="9">
        <f t="shared" ca="1" si="37"/>
        <v>37</v>
      </c>
      <c r="F808" s="9" t="str">
        <f ca="1">VLOOKUP(PROJECTS[[#This Row],[Product_ID]],PRODUCTS[],2)</f>
        <v>Fleece Blanket</v>
      </c>
      <c r="G808" s="14">
        <f ca="1">VLOOKUP(B808,'CUSTOMERS'!$A$2:$G$201,7)</f>
        <v>43743</v>
      </c>
    </row>
    <row r="809" spans="1:7" x14ac:dyDescent="0.2">
      <c r="A809" s="10">
        <v>808</v>
      </c>
      <c r="B809" s="10">
        <f t="shared" ca="1" si="38"/>
        <v>81</v>
      </c>
      <c r="C809" s="25">
        <f t="shared" ca="1" si="36"/>
        <v>45520.550238949298</v>
      </c>
      <c r="D809" s="10" t="str">
        <f ca="1">_xlfn.CONCAT(VLOOKUP(RANDBETWEEN(1,7),PROJECTS!$J$3:$K$10,2),"",TRIM(RIGHT(SUBSTITUTE(F809," ",REPT(" ",100)),100)))</f>
        <v>Booyah</v>
      </c>
      <c r="E809" s="10">
        <f t="shared" ca="1" si="37"/>
        <v>29</v>
      </c>
      <c r="F809" s="10" t="str">
        <f ca="1">VLOOKUP(PROJECTS[[#This Row],[Product_ID]],PRODUCTS[],2)</f>
        <v>Booyah</v>
      </c>
      <c r="G809" s="16">
        <f ca="1">VLOOKUP(B809,'CUSTOMERS'!$A$2:$G$201,7)</f>
        <v>42867</v>
      </c>
    </row>
    <row r="810" spans="1:7" x14ac:dyDescent="0.2">
      <c r="A810" s="9">
        <v>809</v>
      </c>
      <c r="B810" s="9">
        <f t="shared" ca="1" si="38"/>
        <v>199</v>
      </c>
      <c r="C810" s="23">
        <f t="shared" ca="1" si="36"/>
        <v>43938.337205704906</v>
      </c>
      <c r="D810" s="9" t="str">
        <f ca="1">_xlfn.CONCAT(VLOOKUP(RANDBETWEEN(1,7),PROJECTS!$J$3:$K$10,2),"",TRIM(RIGHT(SUBSTITUTE(F810," ",REPT(" ",100)),100)))</f>
        <v>Unusual Calendar</v>
      </c>
      <c r="E810" s="9">
        <f t="shared" ca="1" si="37"/>
        <v>7</v>
      </c>
      <c r="F810" s="9" t="str">
        <f ca="1">VLOOKUP(PROJECTS[[#This Row],[Product_ID]],PRODUCTS[],2)</f>
        <v>Modern Calendar</v>
      </c>
      <c r="G810" s="14">
        <f ca="1">VLOOKUP(B810,'CUSTOMERS'!$A$2:$G$201,7)</f>
        <v>43025</v>
      </c>
    </row>
    <row r="811" spans="1:7" x14ac:dyDescent="0.2">
      <c r="A811" s="10">
        <v>810</v>
      </c>
      <c r="B811" s="10">
        <f t="shared" ca="1" si="38"/>
        <v>200</v>
      </c>
      <c r="C811" s="25">
        <f t="shared" ca="1" si="36"/>
        <v>45150.284867050294</v>
      </c>
      <c r="D811" s="10" t="str">
        <f ca="1">_xlfn.CONCAT(VLOOKUP(RANDBETWEEN(1,7),PROJECTS!$J$3:$K$10,2),"",TRIM(RIGHT(SUBSTITUTE(F811," ",REPT(" ",100)),100)))</f>
        <v>Some Calendar</v>
      </c>
      <c r="E811" s="10">
        <f t="shared" ca="1" si="37"/>
        <v>3</v>
      </c>
      <c r="F811" s="10" t="str">
        <f ca="1">VLOOKUP(PROJECTS[[#This Row],[Product_ID]],PRODUCTS[],2)</f>
        <v>White Calendar</v>
      </c>
      <c r="G811" s="16">
        <f ca="1">VLOOKUP(B811,'CUSTOMERS'!$A$2:$G$201,7)</f>
        <v>44057</v>
      </c>
    </row>
    <row r="812" spans="1:7" x14ac:dyDescent="0.2">
      <c r="A812" s="9">
        <v>811</v>
      </c>
      <c r="B812" s="9">
        <f t="shared" ca="1" si="38"/>
        <v>15</v>
      </c>
      <c r="C812" s="23">
        <f t="shared" ca="1" si="36"/>
        <v>44703.590668574296</v>
      </c>
      <c r="D812" s="9" t="str">
        <f ca="1">_xlfn.CONCAT(VLOOKUP(RANDBETWEEN(1,7),PROJECTS!$J$3:$K$10,2),"",TRIM(RIGHT(SUBSTITUTE(F812," ",REPT(" ",100)),100)))</f>
        <v>Mug</v>
      </c>
      <c r="E812" s="9">
        <f t="shared" ca="1" si="37"/>
        <v>21</v>
      </c>
      <c r="F812" s="9" t="str">
        <f ca="1">VLOOKUP(PROJECTS[[#This Row],[Product_ID]],PRODUCTS[],2)</f>
        <v>Beer Mug</v>
      </c>
      <c r="G812" s="14">
        <f ca="1">VLOOKUP(B812,'CUSTOMERS'!$A$2:$G$201,7)</f>
        <v>43641</v>
      </c>
    </row>
    <row r="813" spans="1:7" x14ac:dyDescent="0.2">
      <c r="A813" s="10">
        <v>812</v>
      </c>
      <c r="B813" s="10">
        <f t="shared" ca="1" si="38"/>
        <v>195</v>
      </c>
      <c r="C813" s="25">
        <f t="shared" ca="1" si="36"/>
        <v>44189.833783700204</v>
      </c>
      <c r="D813" s="10" t="str">
        <f ca="1">_xlfn.CONCAT(VLOOKUP(RANDBETWEEN(1,7),PROJECTS!$J$3:$K$10,2),"",TRIM(RIGHT(SUBSTITUTE(F813," ",REPT(" ",100)),100)))</f>
        <v>Unusual Pawprint</v>
      </c>
      <c r="E813" s="10">
        <f t="shared" ca="1" si="37"/>
        <v>17</v>
      </c>
      <c r="F813" s="10" t="str">
        <f ca="1">VLOOKUP(PROJECTS[[#This Row],[Product_ID]],PRODUCTS[],2)</f>
        <v>Pawprint</v>
      </c>
      <c r="G813" s="16">
        <f ca="1">VLOOKUP(B813,'CUSTOMERS'!$A$2:$G$201,7)</f>
        <v>43635</v>
      </c>
    </row>
    <row r="814" spans="1:7" x14ac:dyDescent="0.2">
      <c r="A814" s="9">
        <v>813</v>
      </c>
      <c r="B814" s="9">
        <f t="shared" ca="1" si="38"/>
        <v>128</v>
      </c>
      <c r="C814" s="23">
        <f t="shared" ca="1" si="36"/>
        <v>45228.942146242298</v>
      </c>
      <c r="D814" s="9" t="str">
        <f ca="1">_xlfn.CONCAT(VLOOKUP(RANDBETWEEN(1,7),PROJECTS!$J$3:$K$10,2),"",TRIM(RIGHT(SUBSTITUTE(F814," ",REPT(" ",100)),100)))</f>
        <v>Unusual Bottle</v>
      </c>
      <c r="E814" s="9">
        <f t="shared" ca="1" si="37"/>
        <v>2</v>
      </c>
      <c r="F814" s="9" t="str">
        <f ca="1">VLOOKUP(PROJECTS[[#This Row],[Product_ID]],PRODUCTS[],2)</f>
        <v>Water Bottle</v>
      </c>
      <c r="G814" s="14">
        <f ca="1">VLOOKUP(B814,'CUSTOMERS'!$A$2:$G$201,7)</f>
        <v>44105</v>
      </c>
    </row>
    <row r="815" spans="1:7" x14ac:dyDescent="0.2">
      <c r="A815" s="10">
        <v>814</v>
      </c>
      <c r="B815" s="10">
        <f t="shared" ca="1" si="38"/>
        <v>16</v>
      </c>
      <c r="C815" s="25">
        <f t="shared" ca="1" si="36"/>
        <v>44212.94314935556</v>
      </c>
      <c r="D815" s="10" t="str">
        <f ca="1">_xlfn.CONCAT(VLOOKUP(RANDBETWEEN(1,7),PROJECTS!$J$3:$K$10,2),"",TRIM(RIGHT(SUBSTITUTE(F815," ",REPT(" ",100)),100)))</f>
        <v>Print</v>
      </c>
      <c r="E815" s="10">
        <f t="shared" ca="1" si="37"/>
        <v>42</v>
      </c>
      <c r="F815" s="10" t="str">
        <f ca="1">VLOOKUP(PROJECTS[[#This Row],[Product_ID]],PRODUCTS[],2)</f>
        <v>Wood Print</v>
      </c>
      <c r="G815" s="16">
        <f ca="1">VLOOKUP(B815,'CUSTOMERS'!$A$2:$G$201,7)</f>
        <v>43017</v>
      </c>
    </row>
    <row r="816" spans="1:7" x14ac:dyDescent="0.2">
      <c r="A816" s="9">
        <v>815</v>
      </c>
      <c r="B816" s="9">
        <f t="shared" ca="1" si="38"/>
        <v>133</v>
      </c>
      <c r="C816" s="23">
        <f t="shared" ca="1" si="36"/>
        <v>43833.808138543922</v>
      </c>
      <c r="D816" s="9" t="str">
        <f ca="1">_xlfn.CONCAT(VLOOKUP(RANDBETWEEN(1,7),PROJECTS!$J$3:$K$10,2),"",TRIM(RIGHT(SUBSTITUTE(F816," ",REPT(" ",100)),100)))</f>
        <v>Cheap Calendar</v>
      </c>
      <c r="E816" s="9">
        <f t="shared" ca="1" si="37"/>
        <v>5</v>
      </c>
      <c r="F816" s="9" t="str">
        <f ca="1">VLOOKUP(PROJECTS[[#This Row],[Product_ID]],PRODUCTS[],2)</f>
        <v>Wall Calendar</v>
      </c>
      <c r="G816" s="14">
        <f ca="1">VLOOKUP(B816,'CUSTOMERS'!$A$2:$G$201,7)</f>
        <v>42754</v>
      </c>
    </row>
    <row r="817" spans="1:7" x14ac:dyDescent="0.2">
      <c r="A817" s="10">
        <v>816</v>
      </c>
      <c r="B817" s="10">
        <f t="shared" ca="1" si="38"/>
        <v>181</v>
      </c>
      <c r="C817" s="25">
        <f t="shared" ca="1" si="36"/>
        <v>44933.865925909558</v>
      </c>
      <c r="D817" s="10" t="str">
        <f ca="1">_xlfn.CONCAT(VLOOKUP(RANDBETWEEN(1,7),PROJECTS!$J$3:$K$10,2),"",TRIM(RIGHT(SUBSTITUTE(F817," ",REPT(" ",100)),100)))</f>
        <v>Unusual Print</v>
      </c>
      <c r="E817" s="10">
        <f t="shared" ca="1" si="37"/>
        <v>41</v>
      </c>
      <c r="F817" s="10" t="str">
        <f ca="1">VLOOKUP(PROJECTS[[#This Row],[Product_ID]],PRODUCTS[],2)</f>
        <v>Acrylic Print</v>
      </c>
      <c r="G817" s="16">
        <f ca="1">VLOOKUP(B817,'CUSTOMERS'!$A$2:$G$201,7)</f>
        <v>43825</v>
      </c>
    </row>
    <row r="818" spans="1:7" x14ac:dyDescent="0.2">
      <c r="A818" s="9">
        <v>817</v>
      </c>
      <c r="B818" s="9">
        <f t="shared" ca="1" si="38"/>
        <v>126</v>
      </c>
      <c r="C818" s="23">
        <f t="shared" ca="1" si="36"/>
        <v>44046.320033378535</v>
      </c>
      <c r="D818" s="9" t="str">
        <f ca="1">_xlfn.CONCAT(VLOOKUP(RANDBETWEEN(1,7),PROJECTS!$J$3:$K$10,2),"",TRIM(RIGHT(SUBSTITUTE(F818," ",REPT(" ",100)),100)))</f>
        <v>Tile</v>
      </c>
      <c r="E818" s="9">
        <f t="shared" ca="1" si="37"/>
        <v>44</v>
      </c>
      <c r="F818" s="9" t="str">
        <f ca="1">VLOOKUP(PROJECTS[[#This Row],[Product_ID]],PRODUCTS[],2)</f>
        <v>Metal Tile</v>
      </c>
      <c r="G818" s="14">
        <f ca="1">VLOOKUP(B818,'CUSTOMERS'!$A$2:$G$201,7)</f>
        <v>43945</v>
      </c>
    </row>
    <row r="819" spans="1:7" x14ac:dyDescent="0.2">
      <c r="A819" s="10">
        <v>818</v>
      </c>
      <c r="B819" s="10">
        <f t="shared" ca="1" si="38"/>
        <v>139</v>
      </c>
      <c r="C819" s="25">
        <f t="shared" ca="1" si="36"/>
        <v>44755.227810480792</v>
      </c>
      <c r="D819" s="10" t="str">
        <f ca="1">_xlfn.CONCAT(VLOOKUP(RANDBETWEEN(1,7),PROJECTS!$J$3:$K$10,2),"",TRIM(RIGHT(SUBSTITUTE(F819," ",REPT(" ",100)),100)))</f>
        <v>Cheap Print</v>
      </c>
      <c r="E819" s="10">
        <f t="shared" ca="1" si="37"/>
        <v>41</v>
      </c>
      <c r="F819" s="10" t="str">
        <f ca="1">VLOOKUP(PROJECTS[[#This Row],[Product_ID]],PRODUCTS[],2)</f>
        <v>Acrylic Print</v>
      </c>
      <c r="G819" s="16">
        <f ca="1">VLOOKUP(B819,'CUSTOMERS'!$A$2:$G$201,7)</f>
        <v>44130</v>
      </c>
    </row>
    <row r="820" spans="1:7" x14ac:dyDescent="0.2">
      <c r="A820" s="9">
        <v>819</v>
      </c>
      <c r="B820" s="9">
        <f t="shared" ca="1" si="38"/>
        <v>17</v>
      </c>
      <c r="C820" s="23">
        <f t="shared" ca="1" si="36"/>
        <v>43986.402604931303</v>
      </c>
      <c r="D820" s="9" t="str">
        <f ca="1">_xlfn.CONCAT(VLOOKUP(RANDBETWEEN(1,7),PROJECTS!$J$3:$K$10,2),"",TRIM(RIGHT(SUBSTITUTE(F820," ",REPT(" ",100)),100)))</f>
        <v>Mug</v>
      </c>
      <c r="E820" s="9">
        <f t="shared" ca="1" si="37"/>
        <v>1</v>
      </c>
      <c r="F820" s="9" t="str">
        <f ca="1">VLOOKUP(PROJECTS[[#This Row],[Product_ID]],PRODUCTS[],2)</f>
        <v>Travel Mug</v>
      </c>
      <c r="G820" s="14">
        <f ca="1">VLOOKUP(B820,'CUSTOMERS'!$A$2:$G$201,7)</f>
        <v>43865</v>
      </c>
    </row>
    <row r="821" spans="1:7" x14ac:dyDescent="0.2">
      <c r="A821" s="10">
        <v>820</v>
      </c>
      <c r="B821" s="10">
        <f t="shared" ca="1" si="38"/>
        <v>61</v>
      </c>
      <c r="C821" s="25">
        <f t="shared" ca="1" si="36"/>
        <v>43325.257084875819</v>
      </c>
      <c r="D821" s="10" t="str">
        <f ca="1">_xlfn.CONCAT(VLOOKUP(RANDBETWEEN(1,7),PROJECTS!$J$3:$K$10,2),"",TRIM(RIGHT(SUBSTITUTE(F821," ",REPT(" ",100)),100)))</f>
        <v>Some Tile</v>
      </c>
      <c r="E821" s="10">
        <f t="shared" ca="1" si="37"/>
        <v>47</v>
      </c>
      <c r="F821" s="10" t="str">
        <f ca="1">VLOOKUP(PROJECTS[[#This Row],[Product_ID]],PRODUCTS[],2)</f>
        <v>Canvas Tile</v>
      </c>
      <c r="G821" s="16">
        <f ca="1">VLOOKUP(B821,'CUSTOMERS'!$A$2:$G$201,7)</f>
        <v>42969</v>
      </c>
    </row>
    <row r="822" spans="1:7" x14ac:dyDescent="0.2">
      <c r="A822" s="9">
        <v>821</v>
      </c>
      <c r="B822" s="9">
        <f t="shared" ca="1" si="38"/>
        <v>66</v>
      </c>
      <c r="C822" s="23">
        <f t="shared" ca="1" si="36"/>
        <v>44876.373811261568</v>
      </c>
      <c r="D822" s="9" t="str">
        <f ca="1">_xlfn.CONCAT(VLOOKUP(RANDBETWEEN(1,7),PROJECTS!$J$3:$K$10,2),"",TRIM(RIGHT(SUBSTITUTE(F822," ",REPT(" ",100)),100)))</f>
        <v>Tile</v>
      </c>
      <c r="E822" s="9">
        <f t="shared" ca="1" si="37"/>
        <v>46</v>
      </c>
      <c r="F822" s="9" t="str">
        <f ca="1">VLOOKUP(PROJECTS[[#This Row],[Product_ID]],PRODUCTS[],2)</f>
        <v>Canvas Tile</v>
      </c>
      <c r="G822" s="14">
        <f ca="1">VLOOKUP(B822,'CUSTOMERS'!$A$2:$G$201,7)</f>
        <v>43198</v>
      </c>
    </row>
    <row r="823" spans="1:7" x14ac:dyDescent="0.2">
      <c r="A823" s="10">
        <v>822</v>
      </c>
      <c r="B823" s="10">
        <f t="shared" ca="1" si="38"/>
        <v>3</v>
      </c>
      <c r="C823" s="25">
        <f t="shared" ca="1" si="36"/>
        <v>44371.531225437284</v>
      </c>
      <c r="D823" s="10" t="str">
        <f ca="1">_xlfn.CONCAT(VLOOKUP(RANDBETWEEN(1,7),PROJECTS!$J$3:$K$10,2),"",TRIM(RIGHT(SUBSTITUTE(F823," ",REPT(" ",100)),100)))</f>
        <v>Unusual Calendar</v>
      </c>
      <c r="E823" s="10">
        <f t="shared" ca="1" si="37"/>
        <v>4</v>
      </c>
      <c r="F823" s="10" t="str">
        <f ca="1">VLOOKUP(PROJECTS[[#This Row],[Product_ID]],PRODUCTS[],2)</f>
        <v>Modern Calendar</v>
      </c>
      <c r="G823" s="16">
        <f ca="1">VLOOKUP(B823,'CUSTOMERS'!$A$2:$G$201,7)</f>
        <v>43665</v>
      </c>
    </row>
    <row r="824" spans="1:7" x14ac:dyDescent="0.2">
      <c r="A824" s="9">
        <v>823</v>
      </c>
      <c r="B824" s="9">
        <f t="shared" ca="1" si="38"/>
        <v>45</v>
      </c>
      <c r="C824" s="23">
        <f t="shared" ca="1" si="36"/>
        <v>44560.763738538015</v>
      </c>
      <c r="D824" s="9" t="str">
        <f ca="1">_xlfn.CONCAT(VLOOKUP(RANDBETWEEN(1,7),PROJECTS!$J$3:$K$10,2),"",TRIM(RIGHT(SUBSTITUTE(F824," ",REPT(" ",100)),100)))</f>
        <v>Unusual Print</v>
      </c>
      <c r="E824" s="9">
        <f t="shared" ca="1" si="37"/>
        <v>40</v>
      </c>
      <c r="F824" s="9" t="str">
        <f ca="1">VLOOKUP(PROJECTS[[#This Row],[Product_ID]],PRODUCTS[],2)</f>
        <v>Acrylic Print</v>
      </c>
      <c r="G824" s="14">
        <f ca="1">VLOOKUP(B824,'CUSTOMERS'!$A$2:$G$201,7)</f>
        <v>42874</v>
      </c>
    </row>
    <row r="825" spans="1:7" x14ac:dyDescent="0.2">
      <c r="A825" s="10">
        <v>824</v>
      </c>
      <c r="B825" s="10">
        <f t="shared" ca="1" si="38"/>
        <v>68</v>
      </c>
      <c r="C825" s="25">
        <f t="shared" ca="1" si="36"/>
        <v>43793.307119253404</v>
      </c>
      <c r="D825" s="10" t="str">
        <f ca="1">_xlfn.CONCAT(VLOOKUP(RANDBETWEEN(1,7),PROJECTS!$J$3:$K$10,2),"",TRIM(RIGHT(SUBSTITUTE(F825," ",REPT(" ",100)),100)))</f>
        <v>Some Puzzle</v>
      </c>
      <c r="E825" s="10">
        <f t="shared" ca="1" si="37"/>
        <v>10</v>
      </c>
      <c r="F825" s="10" t="str">
        <f ca="1">VLOOKUP(PROJECTS[[#This Row],[Product_ID]],PRODUCTS[],2)</f>
        <v>Collage Puzzle</v>
      </c>
      <c r="G825" s="16">
        <f ca="1">VLOOKUP(B825,'CUSTOMERS'!$A$2:$G$201,7)</f>
        <v>43743</v>
      </c>
    </row>
    <row r="826" spans="1:7" x14ac:dyDescent="0.2">
      <c r="A826" s="9">
        <v>825</v>
      </c>
      <c r="B826" s="9">
        <f t="shared" ca="1" si="38"/>
        <v>199</v>
      </c>
      <c r="C826" s="23">
        <f t="shared" ca="1" si="36"/>
        <v>43314.180980589597</v>
      </c>
      <c r="D826" s="9" t="str">
        <f ca="1">_xlfn.CONCAT(VLOOKUP(RANDBETWEEN(1,7),PROJECTS!$J$3:$K$10,2),"",TRIM(RIGHT(SUBSTITUTE(F826," ",REPT(" ",100)),100)))</f>
        <v>Calendar</v>
      </c>
      <c r="E826" s="9">
        <f t="shared" ca="1" si="37"/>
        <v>4</v>
      </c>
      <c r="F826" s="9" t="str">
        <f ca="1">VLOOKUP(PROJECTS[[#This Row],[Product_ID]],PRODUCTS[],2)</f>
        <v>Modern Calendar</v>
      </c>
      <c r="G826" s="14">
        <f ca="1">VLOOKUP(B826,'CUSTOMERS'!$A$2:$G$201,7)</f>
        <v>43025</v>
      </c>
    </row>
    <row r="827" spans="1:7" x14ac:dyDescent="0.2">
      <c r="A827" s="10">
        <v>826</v>
      </c>
      <c r="B827" s="10">
        <f t="shared" ca="1" si="38"/>
        <v>98</v>
      </c>
      <c r="C827" s="25">
        <f t="shared" ca="1" si="36"/>
        <v>44229.504836628264</v>
      </c>
      <c r="D827" s="10" t="str">
        <f ca="1">_xlfn.CONCAT(VLOOKUP(RANDBETWEEN(1,7),PROJECTS!$J$3:$K$10,2),"",TRIM(RIGHT(SUBSTITUTE(F827," ",REPT(" ",100)),100)))</f>
        <v>Mug</v>
      </c>
      <c r="E827" s="10">
        <f t="shared" ca="1" si="37"/>
        <v>21</v>
      </c>
      <c r="F827" s="10" t="str">
        <f ca="1">VLOOKUP(PROJECTS[[#This Row],[Product_ID]],PRODUCTS[],2)</f>
        <v>Beer Mug</v>
      </c>
      <c r="G827" s="16">
        <f ca="1">VLOOKUP(B827,'CUSTOMERS'!$A$2:$G$201,7)</f>
        <v>43794</v>
      </c>
    </row>
    <row r="828" spans="1:7" x14ac:dyDescent="0.2">
      <c r="A828" s="9">
        <v>827</v>
      </c>
      <c r="B828" s="9">
        <f t="shared" ca="1" si="38"/>
        <v>169</v>
      </c>
      <c r="C828" s="23">
        <f t="shared" ca="1" si="36"/>
        <v>43044.264886155404</v>
      </c>
      <c r="D828" s="9" t="str">
        <f ca="1">_xlfn.CONCAT(VLOOKUP(RANDBETWEEN(1,7),PROJECTS!$J$3:$K$10,2),"",TRIM(RIGHT(SUBSTITUTE(F828," ",REPT(" ",100)),100)))</f>
        <v>Some Diary</v>
      </c>
      <c r="E828" s="9">
        <f t="shared" ca="1" si="37"/>
        <v>50</v>
      </c>
      <c r="F828" s="9" t="str">
        <f ca="1">VLOOKUP(PROJECTS[[#This Row],[Product_ID]],PRODUCTS[],2)</f>
        <v>Dear Diary</v>
      </c>
      <c r="G828" s="14">
        <f ca="1">VLOOKUP(B828,'CUSTOMERS'!$A$2:$G$201,7)</f>
        <v>42849</v>
      </c>
    </row>
    <row r="829" spans="1:7" x14ac:dyDescent="0.2">
      <c r="A829" s="10">
        <v>828</v>
      </c>
      <c r="B829" s="10">
        <f t="shared" ca="1" si="38"/>
        <v>44</v>
      </c>
      <c r="C829" s="25">
        <f t="shared" ca="1" si="36"/>
        <v>45183.168923979501</v>
      </c>
      <c r="D829" s="10" t="str">
        <f ca="1">_xlfn.CONCAT(VLOOKUP(RANDBETWEEN(1,7),PROJECTS!$J$3:$K$10,2),"",TRIM(RIGHT(SUBSTITUTE(F829," ",REPT(" ",100)),100)))</f>
        <v>Special Menorah</v>
      </c>
      <c r="E829" s="10">
        <f t="shared" ca="1" si="37"/>
        <v>33</v>
      </c>
      <c r="F829" s="10" t="str">
        <f ca="1">VLOOKUP(PROJECTS[[#This Row],[Product_ID]],PRODUCTS[],2)</f>
        <v>Menorah</v>
      </c>
      <c r="G829" s="16">
        <f ca="1">VLOOKUP(B829,'CUSTOMERS'!$A$2:$G$201,7)</f>
        <v>43478</v>
      </c>
    </row>
    <row r="830" spans="1:7" x14ac:dyDescent="0.2">
      <c r="A830" s="9">
        <v>829</v>
      </c>
      <c r="B830" s="9">
        <f t="shared" ca="1" si="38"/>
        <v>143</v>
      </c>
      <c r="C830" s="23">
        <f t="shared" ca="1" si="36"/>
        <v>43682.357025806632</v>
      </c>
      <c r="D830" s="9" t="str">
        <f ca="1">_xlfn.CONCAT(VLOOKUP(RANDBETWEEN(1,7),PROJECTS!$J$3:$K$10,2),"",TRIM(RIGHT(SUBSTITUTE(F830," ",REPT(" ",100)),100)))</f>
        <v>Some Calendar</v>
      </c>
      <c r="E830" s="9">
        <f t="shared" ca="1" si="37"/>
        <v>4</v>
      </c>
      <c r="F830" s="9" t="str">
        <f ca="1">VLOOKUP(PROJECTS[[#This Row],[Product_ID]],PRODUCTS[],2)</f>
        <v>Modern Calendar</v>
      </c>
      <c r="G830" s="14">
        <f ca="1">VLOOKUP(B830,'CUSTOMERS'!$A$2:$G$201,7)</f>
        <v>43016</v>
      </c>
    </row>
    <row r="831" spans="1:7" x14ac:dyDescent="0.2">
      <c r="A831" s="10">
        <v>830</v>
      </c>
      <c r="B831" s="10">
        <f t="shared" ca="1" si="38"/>
        <v>113</v>
      </c>
      <c r="C831" s="25">
        <f t="shared" ca="1" si="36"/>
        <v>44979.802845709091</v>
      </c>
      <c r="D831" s="10" t="str">
        <f ca="1">_xlfn.CONCAT(VLOOKUP(RANDBETWEEN(1,7),PROJECTS!$J$3:$K$10,2),"",TRIM(RIGHT(SUBSTITUTE(F831," ",REPT(" ",100)),100)))</f>
        <v>Cheap Puzzle</v>
      </c>
      <c r="E831" s="10">
        <f t="shared" ca="1" si="37"/>
        <v>11</v>
      </c>
      <c r="F831" s="10" t="str">
        <f ca="1">VLOOKUP(PROJECTS[[#This Row],[Product_ID]],PRODUCTS[],2)</f>
        <v>Collage Puzzle</v>
      </c>
      <c r="G831" s="16">
        <f ca="1">VLOOKUP(B831,'CUSTOMERS'!$A$2:$G$201,7)</f>
        <v>43070</v>
      </c>
    </row>
    <row r="832" spans="1:7" x14ac:dyDescent="0.2">
      <c r="A832" s="9">
        <v>831</v>
      </c>
      <c r="B832" s="9">
        <f t="shared" ca="1" si="38"/>
        <v>77</v>
      </c>
      <c r="C832" s="23">
        <f t="shared" ca="1" si="36"/>
        <v>44376.430024194386</v>
      </c>
      <c r="D832" s="9" t="str">
        <f ca="1">_xlfn.CONCAT(VLOOKUP(RANDBETWEEN(1,7),PROJECTS!$J$3:$K$10,2),"",TRIM(RIGHT(SUBSTITUTE(F832," ",REPT(" ",100)),100)))</f>
        <v>Unusual Memories</v>
      </c>
      <c r="E832" s="9">
        <f t="shared" ca="1" si="37"/>
        <v>25</v>
      </c>
      <c r="F832" s="9" t="str">
        <f ca="1">VLOOKUP(PROJECTS[[#This Row],[Product_ID]],PRODUCTS[],2)</f>
        <v>Travel Memories</v>
      </c>
      <c r="G832" s="14">
        <f ca="1">VLOOKUP(B832,'CUSTOMERS'!$A$2:$G$201,7)</f>
        <v>43490</v>
      </c>
    </row>
    <row r="833" spans="1:7" x14ac:dyDescent="0.2">
      <c r="A833" s="10">
        <v>832</v>
      </c>
      <c r="B833" s="10">
        <f t="shared" ca="1" si="38"/>
        <v>13</v>
      </c>
      <c r="C833" s="25">
        <f t="shared" ca="1" si="36"/>
        <v>45172.744663340687</v>
      </c>
      <c r="D833" s="10" t="str">
        <f ca="1">_xlfn.CONCAT(VLOOKUP(RANDBETWEEN(1,7),PROJECTS!$J$3:$K$10,2),"",TRIM(RIGHT(SUBSTITUTE(F833," ",REPT(" ",100)),100)))</f>
        <v>Unusual Cup</v>
      </c>
      <c r="E833" s="10">
        <f t="shared" ca="1" si="37"/>
        <v>19</v>
      </c>
      <c r="F833" s="10" t="str">
        <f ca="1">VLOOKUP(PROJECTS[[#This Row],[Product_ID]],PRODUCTS[],2)</f>
        <v>Moments Cup</v>
      </c>
      <c r="G833" s="16">
        <f ca="1">VLOOKUP(B833,'CUSTOMERS'!$A$2:$G$201,7)</f>
        <v>43791</v>
      </c>
    </row>
    <row r="834" spans="1:7" x14ac:dyDescent="0.2">
      <c r="A834" s="9">
        <v>833</v>
      </c>
      <c r="B834" s="9">
        <f t="shared" ca="1" si="38"/>
        <v>144</v>
      </c>
      <c r="C834" s="23">
        <f t="shared" ref="C834:C900" ca="1" si="39">G834+RANDBETWEEN(0,TODAY()-G834)+RAND()</f>
        <v>44788.089233895815</v>
      </c>
      <c r="D834" s="9" t="str">
        <f ca="1">_xlfn.CONCAT(VLOOKUP(RANDBETWEEN(1,7),PROJECTS!$J$3:$K$10,2),"",TRIM(RIGHT(SUBSTITUTE(F834," ",REPT(" ",100)),100)))</f>
        <v>Hoodie</v>
      </c>
      <c r="E834" s="9">
        <f t="shared" ref="E834:E897" ca="1" si="40">RANDBETWEEN(1,50)</f>
        <v>20</v>
      </c>
      <c r="F834" s="9" t="str">
        <f ca="1">VLOOKUP(PROJECTS[[#This Row],[Product_ID]],PRODUCTS[],2)</f>
        <v>Hoodie</v>
      </c>
      <c r="G834" s="14">
        <f ca="1">VLOOKUP(B834,'CUSTOMERS'!$A$2:$G$201,7)</f>
        <v>43640</v>
      </c>
    </row>
    <row r="835" spans="1:7" x14ac:dyDescent="0.2">
      <c r="A835" s="10">
        <v>834</v>
      </c>
      <c r="B835" s="10">
        <f t="shared" ref="B835:B898" ca="1" si="41">RANDBETWEEN(1,200)</f>
        <v>25</v>
      </c>
      <c r="C835" s="25">
        <f t="shared" ca="1" si="39"/>
        <v>45165.273351675351</v>
      </c>
      <c r="D835" s="10" t="str">
        <f ca="1">_xlfn.CONCAT(VLOOKUP(RANDBETWEEN(1,7),PROJECTS!$J$3:$K$10,2),"",TRIM(RIGHT(SUBSTITUTE(F835," ",REPT(" ",100)),100)))</f>
        <v>Unusual Diary</v>
      </c>
      <c r="E835" s="10">
        <f t="shared" ca="1" si="40"/>
        <v>49</v>
      </c>
      <c r="F835" s="10" t="str">
        <f ca="1">VLOOKUP(PROJECTS[[#This Row],[Product_ID]],PRODUCTS[],2)</f>
        <v>Dear Diary</v>
      </c>
      <c r="G835" s="16">
        <f ca="1">VLOOKUP(B835,'CUSTOMERS'!$A$2:$G$201,7)</f>
        <v>43018</v>
      </c>
    </row>
    <row r="836" spans="1:7" x14ac:dyDescent="0.2">
      <c r="A836" s="9">
        <v>835</v>
      </c>
      <c r="B836" s="9">
        <f t="shared" ca="1" si="41"/>
        <v>187</v>
      </c>
      <c r="C836" s="23">
        <f t="shared" ca="1" si="39"/>
        <v>44278.144966255903</v>
      </c>
      <c r="D836" s="9" t="str">
        <f ca="1">_xlfn.CONCAT(VLOOKUP(RANDBETWEEN(1,7),PROJECTS!$J$3:$K$10,2),"",TRIM(RIGHT(SUBSTITUTE(F836," ",REPT(" ",100)),100)))</f>
        <v>Special Pillow</v>
      </c>
      <c r="E836" s="9">
        <f t="shared" ca="1" si="40"/>
        <v>35</v>
      </c>
      <c r="F836" s="9" t="str">
        <f ca="1">VLOOKUP(PROJECTS[[#This Row],[Product_ID]],PRODUCTS[],2)</f>
        <v>Indoor Pillow</v>
      </c>
      <c r="G836" s="14">
        <f ca="1">VLOOKUP(B836,'CUSTOMERS'!$A$2:$G$201,7)</f>
        <v>43790</v>
      </c>
    </row>
    <row r="837" spans="1:7" x14ac:dyDescent="0.2">
      <c r="A837" s="10">
        <v>836</v>
      </c>
      <c r="B837" s="10">
        <f t="shared" ca="1" si="41"/>
        <v>50</v>
      </c>
      <c r="C837" s="25">
        <f t="shared" ca="1" si="39"/>
        <v>45402.676743957069</v>
      </c>
      <c r="D837" s="10" t="str">
        <f ca="1">_xlfn.CONCAT(VLOOKUP(RANDBETWEEN(1,7),PROJECTS!$J$3:$K$10,2),"",TRIM(RIGHT(SUBSTITUTE(F837," ",REPT(" ",100)),100)))</f>
        <v>Cheap Star</v>
      </c>
      <c r="E837" s="10">
        <f t="shared" ca="1" si="40"/>
        <v>34</v>
      </c>
      <c r="F837" s="10" t="str">
        <f ca="1">VLOOKUP(PROJECTS[[#This Row],[Product_ID]],PRODUCTS[],2)</f>
        <v>Elegant Star</v>
      </c>
      <c r="G837" s="16">
        <f ca="1">VLOOKUP(B837,'CUSTOMERS'!$A$2:$G$201,7)</f>
        <v>42984</v>
      </c>
    </row>
    <row r="838" spans="1:7" x14ac:dyDescent="0.2">
      <c r="A838" s="9">
        <v>837</v>
      </c>
      <c r="B838" s="9">
        <f t="shared" ca="1" si="41"/>
        <v>144</v>
      </c>
      <c r="C838" s="23">
        <f t="shared" ca="1" si="39"/>
        <v>44626.362883702874</v>
      </c>
      <c r="D838" s="9" t="str">
        <f ca="1">_xlfn.CONCAT(VLOOKUP(RANDBETWEEN(1,7),PROJECTS!$J$3:$K$10,2),"",TRIM(RIGHT(SUBSTITUTE(F838," ",REPT(" ",100)),100)))</f>
        <v>Tile</v>
      </c>
      <c r="E838" s="9">
        <f t="shared" ca="1" si="40"/>
        <v>45</v>
      </c>
      <c r="F838" s="9" t="str">
        <f ca="1">VLOOKUP(PROJECTS[[#This Row],[Product_ID]],PRODUCTS[],2)</f>
        <v>Metal Tile</v>
      </c>
      <c r="G838" s="14">
        <f ca="1">VLOOKUP(B838,'CUSTOMERS'!$A$2:$G$201,7)</f>
        <v>43640</v>
      </c>
    </row>
    <row r="839" spans="1:7" x14ac:dyDescent="0.2">
      <c r="A839" s="10">
        <v>838</v>
      </c>
      <c r="B839" s="10">
        <f t="shared" ca="1" si="41"/>
        <v>60</v>
      </c>
      <c r="C839" s="25">
        <f t="shared" ca="1" si="39"/>
        <v>42835.448329837171</v>
      </c>
      <c r="D839" s="10" t="str">
        <f ca="1">_xlfn.CONCAT(VLOOKUP(RANDBETWEEN(1,7),PROJECTS!$J$3:$K$10,2),"",TRIM(RIGHT(SUBSTITUTE(F839," ",REPT(" ",100)),100)))</f>
        <v>Some Calendar</v>
      </c>
      <c r="E839" s="10">
        <f t="shared" ca="1" si="40"/>
        <v>3</v>
      </c>
      <c r="F839" s="10" t="str">
        <f ca="1">VLOOKUP(PROJECTS[[#This Row],[Product_ID]],PRODUCTS[],2)</f>
        <v>White Calendar</v>
      </c>
      <c r="G839" s="16">
        <f ca="1">VLOOKUP(B839,'CUSTOMERS'!$A$2:$G$201,7)</f>
        <v>42781</v>
      </c>
    </row>
    <row r="840" spans="1:7" x14ac:dyDescent="0.2">
      <c r="A840" s="9">
        <v>839</v>
      </c>
      <c r="B840" s="9">
        <f t="shared" ca="1" si="41"/>
        <v>162</v>
      </c>
      <c r="C840" s="23">
        <f t="shared" ca="1" si="39"/>
        <v>44484.44367734671</v>
      </c>
      <c r="D840" s="9" t="str">
        <f ca="1">_xlfn.CONCAT(VLOOKUP(RANDBETWEEN(1,7),PROJECTS!$J$3:$K$10,2),"",TRIM(RIGHT(SUBSTITUTE(F840," ",REPT(" ",100)),100)))</f>
        <v>Cup</v>
      </c>
      <c r="E840" s="9">
        <f t="shared" ca="1" si="40"/>
        <v>19</v>
      </c>
      <c r="F840" s="9" t="str">
        <f ca="1">VLOOKUP(PROJECTS[[#This Row],[Product_ID]],PRODUCTS[],2)</f>
        <v>Moments Cup</v>
      </c>
      <c r="G840" s="14">
        <f ca="1">VLOOKUP(B840,'CUSTOMERS'!$A$2:$G$201,7)</f>
        <v>43041</v>
      </c>
    </row>
    <row r="841" spans="1:7" x14ac:dyDescent="0.2">
      <c r="A841" s="10">
        <v>840</v>
      </c>
      <c r="B841" s="10">
        <f t="shared" ca="1" si="41"/>
        <v>100</v>
      </c>
      <c r="C841" s="25">
        <f t="shared" ca="1" si="39"/>
        <v>44433.679409024</v>
      </c>
      <c r="D841" s="10" t="str">
        <f ca="1">_xlfn.CONCAT(VLOOKUP(RANDBETWEEN(1,7),PROJECTS!$J$3:$K$10,2),"",TRIM(RIGHT(SUBSTITUTE(F841," ",REPT(" ",100)),100)))</f>
        <v>Joy</v>
      </c>
      <c r="E841" s="10">
        <f t="shared" ca="1" si="40"/>
        <v>26</v>
      </c>
      <c r="F841" s="10" t="str">
        <f ca="1">VLOOKUP(PROJECTS[[#This Row],[Product_ID]],PRODUCTS[],2)</f>
        <v>Moments of Joy</v>
      </c>
      <c r="G841" s="16">
        <f ca="1">VLOOKUP(B841,'CUSTOMERS'!$A$2:$G$201,7)</f>
        <v>43462</v>
      </c>
    </row>
    <row r="842" spans="1:7" x14ac:dyDescent="0.2">
      <c r="A842" s="9">
        <v>841</v>
      </c>
      <c r="B842" s="9">
        <f t="shared" ca="1" si="41"/>
        <v>32</v>
      </c>
      <c r="C842" s="23">
        <f t="shared" ca="1" si="39"/>
        <v>44761.4127844545</v>
      </c>
      <c r="D842" s="9" t="str">
        <f ca="1">_xlfn.CONCAT(VLOOKUP(RANDBETWEEN(1,7),PROJECTS!$J$3:$K$10,2),"",TRIM(RIGHT(SUBSTITUTE(F842," ",REPT(" ",100)),100)))</f>
        <v>Unusual Calendar</v>
      </c>
      <c r="E842" s="9">
        <f t="shared" ca="1" si="40"/>
        <v>6</v>
      </c>
      <c r="F842" s="9" t="str">
        <f ca="1">VLOOKUP(PROJECTS[[#This Row],[Product_ID]],PRODUCTS[],2)</f>
        <v>White Calendar</v>
      </c>
      <c r="G842" s="14">
        <f ca="1">VLOOKUP(B842,'CUSTOMERS'!$A$2:$G$201,7)</f>
        <v>44146</v>
      </c>
    </row>
    <row r="843" spans="1:7" x14ac:dyDescent="0.2">
      <c r="A843" s="10">
        <v>842</v>
      </c>
      <c r="B843" s="10">
        <f t="shared" ca="1" si="41"/>
        <v>158</v>
      </c>
      <c r="C843" s="25">
        <f t="shared" ca="1" si="39"/>
        <v>44666.763787175536</v>
      </c>
      <c r="D843" s="10" t="str">
        <f ca="1">_xlfn.CONCAT(VLOOKUP(RANDBETWEEN(1,7),PROJECTS!$J$3:$K$10,2),"",TRIM(RIGHT(SUBSTITUTE(F843," ",REPT(" ",100)),100)))</f>
        <v>Unusual Tile</v>
      </c>
      <c r="E843" s="10">
        <f t="shared" ca="1" si="40"/>
        <v>46</v>
      </c>
      <c r="F843" s="10" t="str">
        <f ca="1">VLOOKUP(PROJECTS[[#This Row],[Product_ID]],PRODUCTS[],2)</f>
        <v>Canvas Tile</v>
      </c>
      <c r="G843" s="16">
        <f ca="1">VLOOKUP(B843,'CUSTOMERS'!$A$2:$G$201,7)</f>
        <v>43535</v>
      </c>
    </row>
    <row r="844" spans="1:7" x14ac:dyDescent="0.2">
      <c r="A844" s="9">
        <v>843</v>
      </c>
      <c r="B844" s="9">
        <f t="shared" ca="1" si="41"/>
        <v>64</v>
      </c>
      <c r="C844" s="23">
        <f t="shared" ca="1" si="39"/>
        <v>44158.149013408314</v>
      </c>
      <c r="D844" s="9" t="str">
        <f ca="1">_xlfn.CONCAT(VLOOKUP(RANDBETWEEN(1,7),PROJECTS!$J$3:$K$10,2),"",TRIM(RIGHT(SUBSTITUTE(F844," ",REPT(" ",100)),100)))</f>
        <v>Some Greatest</v>
      </c>
      <c r="E844" s="9">
        <f t="shared" ca="1" si="40"/>
        <v>18</v>
      </c>
      <c r="F844" s="9" t="str">
        <f ca="1">VLOOKUP(PROJECTS[[#This Row],[Product_ID]],PRODUCTS[],2)</f>
        <v>World's Greatest</v>
      </c>
      <c r="G844" s="14">
        <f ca="1">VLOOKUP(B844,'CUSTOMERS'!$A$2:$G$201,7)</f>
        <v>44014</v>
      </c>
    </row>
    <row r="845" spans="1:7" x14ac:dyDescent="0.2">
      <c r="A845" s="10">
        <v>844</v>
      </c>
      <c r="B845" s="10">
        <f t="shared" ca="1" si="41"/>
        <v>137</v>
      </c>
      <c r="C845" s="25">
        <f t="shared" ca="1" si="39"/>
        <v>43900.871186673357</v>
      </c>
      <c r="D845" s="10" t="str">
        <f ca="1">_xlfn.CONCAT(VLOOKUP(RANDBETWEEN(1,7),PROJECTS!$J$3:$K$10,2),"",TRIM(RIGHT(SUBSTITUTE(F845," ",REPT(" ",100)),100)))</f>
        <v>Cup</v>
      </c>
      <c r="E845" s="10">
        <f t="shared" ca="1" si="40"/>
        <v>19</v>
      </c>
      <c r="F845" s="10" t="str">
        <f ca="1">VLOOKUP(PROJECTS[[#This Row],[Product_ID]],PRODUCTS[],2)</f>
        <v>Moments Cup</v>
      </c>
      <c r="G845" s="16">
        <f ca="1">VLOOKUP(B845,'CUSTOMERS'!$A$2:$G$201,7)</f>
        <v>42772</v>
      </c>
    </row>
    <row r="846" spans="1:7" x14ac:dyDescent="0.2">
      <c r="A846" s="9">
        <v>845</v>
      </c>
      <c r="B846" s="9">
        <f t="shared" ca="1" si="41"/>
        <v>68</v>
      </c>
      <c r="C846" s="23">
        <f t="shared" ca="1" si="39"/>
        <v>44375.553491421895</v>
      </c>
      <c r="D846" s="9" t="str">
        <f ca="1">_xlfn.CONCAT(VLOOKUP(RANDBETWEEN(1,7),PROJECTS!$J$3:$K$10,2),"",TRIM(RIGHT(SUBSTITUTE(F846," ",REPT(" ",100)),100)))</f>
        <v>Greet</v>
      </c>
      <c r="E846" s="9">
        <f t="shared" ca="1" si="40"/>
        <v>30</v>
      </c>
      <c r="F846" s="9" t="str">
        <f ca="1">VLOOKUP(PROJECTS[[#This Row],[Product_ID]],PRODUCTS[],2)</f>
        <v>Treat N Greet</v>
      </c>
      <c r="G846" s="14">
        <f ca="1">VLOOKUP(B846,'CUSTOMERS'!$A$2:$G$201,7)</f>
        <v>43743</v>
      </c>
    </row>
    <row r="847" spans="1:7" x14ac:dyDescent="0.2">
      <c r="A847" s="10">
        <v>846</v>
      </c>
      <c r="B847" s="10">
        <f t="shared" ca="1" si="41"/>
        <v>95</v>
      </c>
      <c r="C847" s="25">
        <f t="shared" ca="1" si="39"/>
        <v>43114.031967759613</v>
      </c>
      <c r="D847" s="10" t="str">
        <f ca="1">_xlfn.CONCAT(VLOOKUP(RANDBETWEEN(1,7),PROJECTS!$J$3:$K$10,2),"",TRIM(RIGHT(SUBSTITUTE(F847," ",REPT(" ",100)),100)))</f>
        <v>Some Thanks</v>
      </c>
      <c r="E847" s="10">
        <f t="shared" ca="1" si="40"/>
        <v>32</v>
      </c>
      <c r="F847" s="10" t="str">
        <f ca="1">VLOOKUP(PROJECTS[[#This Row],[Product_ID]],PRODUCTS[],2)</f>
        <v>Giving Thanks</v>
      </c>
      <c r="G847" s="16">
        <f ca="1">VLOOKUP(B847,'CUSTOMERS'!$A$2:$G$201,7)</f>
        <v>42856</v>
      </c>
    </row>
    <row r="848" spans="1:7" x14ac:dyDescent="0.2">
      <c r="A848" s="9">
        <v>847</v>
      </c>
      <c r="B848" s="9">
        <f t="shared" ca="1" si="41"/>
        <v>15</v>
      </c>
      <c r="C848" s="23">
        <f t="shared" ca="1" si="39"/>
        <v>43724.143096229462</v>
      </c>
      <c r="D848" s="9" t="str">
        <f ca="1">_xlfn.CONCAT(VLOOKUP(RANDBETWEEN(1,7),PROJECTS!$J$3:$K$10,2),"",TRIM(RIGHT(SUBSTITUTE(F848," ",REPT(" ",100)),100)))</f>
        <v>Calendar</v>
      </c>
      <c r="E848" s="9">
        <f t="shared" ca="1" si="40"/>
        <v>3</v>
      </c>
      <c r="F848" s="9" t="str">
        <f ca="1">VLOOKUP(PROJECTS[[#This Row],[Product_ID]],PRODUCTS[],2)</f>
        <v>White Calendar</v>
      </c>
      <c r="G848" s="14">
        <f ca="1">VLOOKUP(B848,'CUSTOMERS'!$A$2:$G$201,7)</f>
        <v>43641</v>
      </c>
    </row>
    <row r="849" spans="1:7" x14ac:dyDescent="0.2">
      <c r="A849" s="10">
        <v>848</v>
      </c>
      <c r="B849" s="10">
        <f t="shared" ca="1" si="41"/>
        <v>105</v>
      </c>
      <c r="C849" s="25">
        <f t="shared" ca="1" si="39"/>
        <v>44965.130898326242</v>
      </c>
      <c r="D849" s="10" t="str">
        <f ca="1">_xlfn.CONCAT(VLOOKUP(RANDBETWEEN(1,7),PROJECTS!$J$3:$K$10,2),"",TRIM(RIGHT(SUBSTITUTE(F849," ",REPT(" ",100)),100)))</f>
        <v>Hoodie</v>
      </c>
      <c r="E849" s="10">
        <f t="shared" ca="1" si="40"/>
        <v>20</v>
      </c>
      <c r="F849" s="10" t="str">
        <f ca="1">VLOOKUP(PROJECTS[[#This Row],[Product_ID]],PRODUCTS[],2)</f>
        <v>Hoodie</v>
      </c>
      <c r="G849" s="16">
        <f ca="1">VLOOKUP(B849,'CUSTOMERS'!$A$2:$G$201,7)</f>
        <v>44004</v>
      </c>
    </row>
    <row r="850" spans="1:7" x14ac:dyDescent="0.2">
      <c r="A850" s="9">
        <v>849</v>
      </c>
      <c r="B850" s="9">
        <f t="shared" ca="1" si="41"/>
        <v>64</v>
      </c>
      <c r="C850" s="23">
        <f t="shared" ca="1" si="39"/>
        <v>44582.03382097678</v>
      </c>
      <c r="D850" s="9" t="str">
        <f ca="1">_xlfn.CONCAT(VLOOKUP(RANDBETWEEN(1,7),PROJECTS!$J$3:$K$10,2),"",TRIM(RIGHT(SUBSTITUTE(F850," ",REPT(" ",100)),100)))</f>
        <v>Unusual Tile</v>
      </c>
      <c r="E850" s="9">
        <f t="shared" ca="1" si="40"/>
        <v>47</v>
      </c>
      <c r="F850" s="9" t="str">
        <f ca="1">VLOOKUP(PROJECTS[[#This Row],[Product_ID]],PRODUCTS[],2)</f>
        <v>Canvas Tile</v>
      </c>
      <c r="G850" s="14">
        <f ca="1">VLOOKUP(B850,'CUSTOMERS'!$A$2:$G$201,7)</f>
        <v>44014</v>
      </c>
    </row>
    <row r="851" spans="1:7" x14ac:dyDescent="0.2">
      <c r="A851" s="10">
        <v>850</v>
      </c>
      <c r="B851" s="10">
        <f t="shared" ca="1" si="41"/>
        <v>15</v>
      </c>
      <c r="C851" s="25">
        <f t="shared" ca="1" si="39"/>
        <v>45026.023658906197</v>
      </c>
      <c r="D851" s="10" t="str">
        <f ca="1">_xlfn.CONCAT(VLOOKUP(RANDBETWEEN(1,7),PROJECTS!$J$3:$K$10,2),"",TRIM(RIGHT(SUBSTITUTE(F851," ",REPT(" ",100)),100)))</f>
        <v>Unusual Puzzle</v>
      </c>
      <c r="E851" s="10">
        <f t="shared" ca="1" si="40"/>
        <v>14</v>
      </c>
      <c r="F851" s="10" t="str">
        <f ca="1">VLOOKUP(PROJECTS[[#This Row],[Product_ID]],PRODUCTS[],2)</f>
        <v>Collage Puzzle</v>
      </c>
      <c r="G851" s="16">
        <f ca="1">VLOOKUP(B851,'CUSTOMERS'!$A$2:$G$201,7)</f>
        <v>43641</v>
      </c>
    </row>
    <row r="852" spans="1:7" x14ac:dyDescent="0.2">
      <c r="A852" s="9">
        <v>851</v>
      </c>
      <c r="B852" s="9">
        <f t="shared" ca="1" si="41"/>
        <v>102</v>
      </c>
      <c r="C852" s="23">
        <f t="shared" ca="1" si="39"/>
        <v>45162.613420322865</v>
      </c>
      <c r="D852" s="9" t="str">
        <f ca="1">_xlfn.CONCAT(VLOOKUP(RANDBETWEEN(1,7),PROJECTS!$J$3:$K$10,2),"",TRIM(RIGHT(SUBSTITUTE(F852," ",REPT(" ",100)),100)))</f>
        <v>Pawprint</v>
      </c>
      <c r="E852" s="9">
        <f t="shared" ca="1" si="40"/>
        <v>17</v>
      </c>
      <c r="F852" s="9" t="str">
        <f ca="1">VLOOKUP(PROJECTS[[#This Row],[Product_ID]],PRODUCTS[],2)</f>
        <v>Pawprint</v>
      </c>
      <c r="G852" s="14">
        <f ca="1">VLOOKUP(B852,'CUSTOMERS'!$A$2:$G$201,7)</f>
        <v>43978</v>
      </c>
    </row>
    <row r="853" spans="1:7" x14ac:dyDescent="0.2">
      <c r="A853" s="10">
        <v>852</v>
      </c>
      <c r="B853" s="10">
        <f t="shared" ca="1" si="41"/>
        <v>70</v>
      </c>
      <c r="C853" s="25">
        <f t="shared" ca="1" si="39"/>
        <v>44092.234445411836</v>
      </c>
      <c r="D853" s="10" t="str">
        <f ca="1">_xlfn.CONCAT(VLOOKUP(RANDBETWEEN(1,7),PROJECTS!$J$3:$K$10,2),"",TRIM(RIGHT(SUBSTITUTE(F853," ",REPT(" ",100)),100)))</f>
        <v>Unusual Calendar</v>
      </c>
      <c r="E853" s="10">
        <f t="shared" ca="1" si="40"/>
        <v>8</v>
      </c>
      <c r="F853" s="10" t="str">
        <f ca="1">VLOOKUP(PROJECTS[[#This Row],[Product_ID]],PRODUCTS[],2)</f>
        <v>Wall Calendar</v>
      </c>
      <c r="G853" s="16">
        <f ca="1">VLOOKUP(B853,'CUSTOMERS'!$A$2:$G$201,7)</f>
        <v>42974</v>
      </c>
    </row>
    <row r="854" spans="1:7" x14ac:dyDescent="0.2">
      <c r="A854" s="9">
        <v>853</v>
      </c>
      <c r="B854" s="9">
        <f t="shared" ca="1" si="41"/>
        <v>151</v>
      </c>
      <c r="C854" s="23">
        <f t="shared" ca="1" si="39"/>
        <v>44311.741162012011</v>
      </c>
      <c r="D854" s="9" t="str">
        <f ca="1">_xlfn.CONCAT(VLOOKUP(RANDBETWEEN(1,7),PROJECTS!$J$3:$K$10,2),"",TRIM(RIGHT(SUBSTITUTE(F854," ",REPT(" ",100)),100)))</f>
        <v>Cheap Hamsah</v>
      </c>
      <c r="E854" s="9">
        <f t="shared" ca="1" si="40"/>
        <v>39</v>
      </c>
      <c r="F854" s="9" t="str">
        <f ca="1">VLOOKUP(PROJECTS[[#This Row],[Product_ID]],PRODUCTS[],2)</f>
        <v>Hamsah</v>
      </c>
      <c r="G854" s="14">
        <f ca="1">VLOOKUP(B854,'CUSTOMERS'!$A$2:$G$201,7)</f>
        <v>43726</v>
      </c>
    </row>
    <row r="855" spans="1:7" x14ac:dyDescent="0.2">
      <c r="A855" s="10">
        <v>854</v>
      </c>
      <c r="B855" s="10">
        <f t="shared" ca="1" si="41"/>
        <v>4</v>
      </c>
      <c r="C855" s="25">
        <f t="shared" ca="1" si="39"/>
        <v>44833.48601444751</v>
      </c>
      <c r="D855" s="10" t="str">
        <f ca="1">_xlfn.CONCAT(VLOOKUP(RANDBETWEEN(1,7),PROJECTS!$J$3:$K$10,2),"",TRIM(RIGHT(SUBSTITUTE(F855," ",REPT(" ",100)),100)))</f>
        <v>Cheap Calendar</v>
      </c>
      <c r="E855" s="10">
        <f t="shared" ca="1" si="40"/>
        <v>7</v>
      </c>
      <c r="F855" s="10" t="str">
        <f ca="1">VLOOKUP(PROJECTS[[#This Row],[Product_ID]],PRODUCTS[],2)</f>
        <v>Modern Calendar</v>
      </c>
      <c r="G855" s="16">
        <f ca="1">VLOOKUP(B855,'CUSTOMERS'!$A$2:$G$201,7)</f>
        <v>44131</v>
      </c>
    </row>
    <row r="856" spans="1:7" x14ac:dyDescent="0.2">
      <c r="A856" s="9">
        <v>855</v>
      </c>
      <c r="B856" s="9">
        <f t="shared" ca="1" si="41"/>
        <v>81</v>
      </c>
      <c r="C856" s="23">
        <f t="shared" ca="1" si="39"/>
        <v>43777.197806625038</v>
      </c>
      <c r="D856" s="9" t="str">
        <f ca="1">_xlfn.CONCAT(VLOOKUP(RANDBETWEEN(1,7),PROJECTS!$J$3:$K$10,2),"",TRIM(RIGHT(SUBSTITUTE(F856," ",REPT(" ",100)),100)))</f>
        <v>Cheap Print</v>
      </c>
      <c r="E856" s="9">
        <f t="shared" ca="1" si="40"/>
        <v>43</v>
      </c>
      <c r="F856" s="9" t="str">
        <f ca="1">VLOOKUP(PROJECTS[[#This Row],[Product_ID]],PRODUCTS[],2)</f>
        <v>Wood Print</v>
      </c>
      <c r="G856" s="14">
        <f ca="1">VLOOKUP(B856,'CUSTOMERS'!$A$2:$G$201,7)</f>
        <v>42867</v>
      </c>
    </row>
    <row r="857" spans="1:7" x14ac:dyDescent="0.2">
      <c r="A857" s="10">
        <v>856</v>
      </c>
      <c r="B857" s="10">
        <f t="shared" ca="1" si="41"/>
        <v>1</v>
      </c>
      <c r="C857" s="25">
        <f t="shared" ca="1" si="39"/>
        <v>42882.336209990353</v>
      </c>
      <c r="D857" s="10" t="str">
        <f ca="1">_xlfn.CONCAT(VLOOKUP(RANDBETWEEN(1,7),PROJECTS!$J$3:$K$10,2),"",TRIM(RIGHT(SUBSTITUTE(F857," ",REPT(" ",100)),100)))</f>
        <v>Cheap Calendar</v>
      </c>
      <c r="E857" s="10">
        <f t="shared" ca="1" si="40"/>
        <v>7</v>
      </c>
      <c r="F857" s="10" t="str">
        <f ca="1">VLOOKUP(PROJECTS[[#This Row],[Product_ID]],PRODUCTS[],2)</f>
        <v>Modern Calendar</v>
      </c>
      <c r="G857" s="16">
        <f ca="1">VLOOKUP(B857,'CUSTOMERS'!$A$2:$G$201,7)</f>
        <v>42816</v>
      </c>
    </row>
    <row r="858" spans="1:7" x14ac:dyDescent="0.2">
      <c r="A858" s="9">
        <v>857</v>
      </c>
      <c r="B858" s="9">
        <f t="shared" ca="1" si="41"/>
        <v>36</v>
      </c>
      <c r="C858" s="23">
        <f t="shared" ca="1" si="39"/>
        <v>43154.276457010725</v>
      </c>
      <c r="D858" s="9" t="str">
        <f ca="1">_xlfn.CONCAT(VLOOKUP(RANDBETWEEN(1,7),PROJECTS!$J$3:$K$10,2),"",TRIM(RIGHT(SUBSTITUTE(F858," ",REPT(" ",100)),100)))</f>
        <v>Some Thanks</v>
      </c>
      <c r="E858" s="9">
        <f t="shared" ca="1" si="40"/>
        <v>32</v>
      </c>
      <c r="F858" s="9" t="str">
        <f ca="1">VLOOKUP(PROJECTS[[#This Row],[Product_ID]],PRODUCTS[],2)</f>
        <v>Giving Thanks</v>
      </c>
      <c r="G858" s="14">
        <f ca="1">VLOOKUP(B858,'CUSTOMERS'!$A$2:$G$201,7)</f>
        <v>42752</v>
      </c>
    </row>
    <row r="859" spans="1:7" x14ac:dyDescent="0.2">
      <c r="A859" s="10">
        <v>858</v>
      </c>
      <c r="B859" s="10">
        <f t="shared" ca="1" si="41"/>
        <v>71</v>
      </c>
      <c r="C859" s="25">
        <f t="shared" ca="1" si="39"/>
        <v>44126.124306469545</v>
      </c>
      <c r="D859" s="10" t="str">
        <f ca="1">_xlfn.CONCAT(VLOOKUP(RANDBETWEEN(1,7),PROJECTS!$J$3:$K$10,2),"",TRIM(RIGHT(SUBSTITUTE(F859," ",REPT(" ",100)),100)))</f>
        <v>Cheap Print</v>
      </c>
      <c r="E859" s="10">
        <f t="shared" ca="1" si="40"/>
        <v>41</v>
      </c>
      <c r="F859" s="10" t="str">
        <f ca="1">VLOOKUP(PROJECTS[[#This Row],[Product_ID]],PRODUCTS[],2)</f>
        <v>Acrylic Print</v>
      </c>
      <c r="G859" s="16">
        <f ca="1">VLOOKUP(B859,'CUSTOMERS'!$A$2:$G$201,7)</f>
        <v>42778</v>
      </c>
    </row>
    <row r="860" spans="1:7" x14ac:dyDescent="0.2">
      <c r="A860" s="9">
        <v>859</v>
      </c>
      <c r="B860" s="9">
        <f t="shared" ca="1" si="41"/>
        <v>163</v>
      </c>
      <c r="C860" s="23">
        <f t="shared" ca="1" si="39"/>
        <v>45430.261821254004</v>
      </c>
      <c r="D860" s="9" t="str">
        <f ca="1">_xlfn.CONCAT(VLOOKUP(RANDBETWEEN(1,7),PROJECTS!$J$3:$K$10,2),"",TRIM(RIGHT(SUBSTITUTE(F860," ",REPT(" ",100)),100)))</f>
        <v>Unusual Puzzle</v>
      </c>
      <c r="E860" s="9">
        <f t="shared" ca="1" si="40"/>
        <v>13</v>
      </c>
      <c r="F860" s="9" t="str">
        <f ca="1">VLOOKUP(PROJECTS[[#This Row],[Product_ID]],PRODUCTS[],2)</f>
        <v>Collage Puzzle</v>
      </c>
      <c r="G860" s="14">
        <f ca="1">VLOOKUP(B860,'CUSTOMERS'!$A$2:$G$201,7)</f>
        <v>43955</v>
      </c>
    </row>
    <row r="861" spans="1:7" x14ac:dyDescent="0.2">
      <c r="A861" s="10">
        <v>860</v>
      </c>
      <c r="B861" s="10">
        <f t="shared" ca="1" si="41"/>
        <v>104</v>
      </c>
      <c r="C861" s="25">
        <f t="shared" ca="1" si="39"/>
        <v>45068.987634286743</v>
      </c>
      <c r="D861" s="10" t="str">
        <f ca="1">_xlfn.CONCAT(VLOOKUP(RANDBETWEEN(1,7),PROJECTS!$J$3:$K$10,2),"",TRIM(RIGHT(SUBSTITUTE(F861," ",REPT(" ",100)),100)))</f>
        <v>Again</v>
      </c>
      <c r="E861" s="10">
        <f t="shared" ca="1" si="40"/>
        <v>27</v>
      </c>
      <c r="F861" s="10" t="str">
        <f ca="1">VLOOKUP(PROJECTS[[#This Row],[Product_ID]],PRODUCTS[],2)</f>
        <v>Together Again</v>
      </c>
      <c r="G861" s="16">
        <f ca="1">VLOOKUP(B861,'CUSTOMERS'!$A$2:$G$201,7)</f>
        <v>43714</v>
      </c>
    </row>
    <row r="862" spans="1:7" x14ac:dyDescent="0.2">
      <c r="A862" s="9">
        <v>861</v>
      </c>
      <c r="B862" s="9">
        <f t="shared" ca="1" si="41"/>
        <v>196</v>
      </c>
      <c r="C862" s="23">
        <f t="shared" ca="1" si="39"/>
        <v>44997.785802439859</v>
      </c>
      <c r="D862" s="9" t="str">
        <f ca="1">_xlfn.CONCAT(VLOOKUP(RANDBETWEEN(1,7),PROJECTS!$J$3:$K$10,2),"",TRIM(RIGHT(SUBSTITUTE(F862," ",REPT(" ",100)),100)))</f>
        <v>Special Puzzle</v>
      </c>
      <c r="E862" s="9">
        <f t="shared" ca="1" si="40"/>
        <v>9</v>
      </c>
      <c r="F862" s="9" t="str">
        <f ca="1">VLOOKUP(PROJECTS[[#This Row],[Product_ID]],PRODUCTS[],2)</f>
        <v>Collage Puzzle</v>
      </c>
      <c r="G862" s="14">
        <f ca="1">VLOOKUP(B862,'CUSTOMERS'!$A$2:$G$201,7)</f>
        <v>43392</v>
      </c>
    </row>
    <row r="863" spans="1:7" x14ac:dyDescent="0.2">
      <c r="A863" s="10">
        <v>862</v>
      </c>
      <c r="B863" s="10">
        <f t="shared" ca="1" si="41"/>
        <v>176</v>
      </c>
      <c r="C863" s="25">
        <f t="shared" ca="1" si="39"/>
        <v>45254.591699508957</v>
      </c>
      <c r="D863" s="10" t="str">
        <f ca="1">_xlfn.CONCAT(VLOOKUP(RANDBETWEEN(1,7),PROJECTS!$J$3:$K$10,2),"",TRIM(RIGHT(SUBSTITUTE(F863," ",REPT(" ",100)),100)))</f>
        <v>Unusual Booyah</v>
      </c>
      <c r="E863" s="10">
        <f t="shared" ca="1" si="40"/>
        <v>29</v>
      </c>
      <c r="F863" s="10" t="str">
        <f ca="1">VLOOKUP(PROJECTS[[#This Row],[Product_ID]],PRODUCTS[],2)</f>
        <v>Booyah</v>
      </c>
      <c r="G863" s="16">
        <f ca="1">VLOOKUP(B863,'CUSTOMERS'!$A$2:$G$201,7)</f>
        <v>43636</v>
      </c>
    </row>
    <row r="864" spans="1:7" x14ac:dyDescent="0.2">
      <c r="A864" s="9">
        <v>863</v>
      </c>
      <c r="B864" s="9">
        <f t="shared" ca="1" si="41"/>
        <v>32</v>
      </c>
      <c r="C864" s="23">
        <f t="shared" ca="1" si="39"/>
        <v>44872.67374253273</v>
      </c>
      <c r="D864" s="9" t="str">
        <f ca="1">_xlfn.CONCAT(VLOOKUP(RANDBETWEEN(1,7),PROJECTS!$J$3:$K$10,2),"",TRIM(RIGHT(SUBSTITUTE(F864," ",REPT(" ",100)),100)))</f>
        <v>Cheap Memories</v>
      </c>
      <c r="E864" s="9">
        <f t="shared" ca="1" si="40"/>
        <v>25</v>
      </c>
      <c r="F864" s="9" t="str">
        <f ca="1">VLOOKUP(PROJECTS[[#This Row],[Product_ID]],PRODUCTS[],2)</f>
        <v>Travel Memories</v>
      </c>
      <c r="G864" s="14">
        <f ca="1">VLOOKUP(B864,'CUSTOMERS'!$A$2:$G$201,7)</f>
        <v>44146</v>
      </c>
    </row>
    <row r="865" spans="1:7" x14ac:dyDescent="0.2">
      <c r="A865" s="10">
        <v>864</v>
      </c>
      <c r="B865" s="10">
        <f t="shared" ca="1" si="41"/>
        <v>1</v>
      </c>
      <c r="C865" s="25">
        <f t="shared" ca="1" si="39"/>
        <v>43609.475793652113</v>
      </c>
      <c r="D865" s="10" t="str">
        <f ca="1">_xlfn.CONCAT(VLOOKUP(RANDBETWEEN(1,7),PROJECTS!$J$3:$K$10,2),"",TRIM(RIGHT(SUBSTITUTE(F865," ",REPT(" ",100)),100)))</f>
        <v>Unusual Blanket</v>
      </c>
      <c r="E865" s="10">
        <f t="shared" ca="1" si="40"/>
        <v>37</v>
      </c>
      <c r="F865" s="10" t="str">
        <f ca="1">VLOOKUP(PROJECTS[[#This Row],[Product_ID]],PRODUCTS[],2)</f>
        <v>Fleece Blanket</v>
      </c>
      <c r="G865" s="16">
        <f ca="1">VLOOKUP(B865,'CUSTOMERS'!$A$2:$G$201,7)</f>
        <v>42816</v>
      </c>
    </row>
    <row r="866" spans="1:7" x14ac:dyDescent="0.2">
      <c r="A866" s="9">
        <v>865</v>
      </c>
      <c r="B866" s="9">
        <f t="shared" ca="1" si="41"/>
        <v>44</v>
      </c>
      <c r="C866" s="23">
        <f t="shared" ca="1" si="39"/>
        <v>44083.382208136412</v>
      </c>
      <c r="D866" s="9" t="str">
        <f ca="1">_xlfn.CONCAT(VLOOKUP(RANDBETWEEN(1,7),PROJECTS!$J$3:$K$10,2),"",TRIM(RIGHT(SUBSTITUTE(F866," ",REPT(" ",100)),100)))</f>
        <v>Travels</v>
      </c>
      <c r="E866" s="9">
        <f t="shared" ca="1" si="40"/>
        <v>24</v>
      </c>
      <c r="F866" s="9" t="str">
        <f ca="1">VLOOKUP(PROJECTS[[#This Row],[Product_ID]],PRODUCTS[],2)</f>
        <v>Tropical Travels</v>
      </c>
      <c r="G866" s="14">
        <f ca="1">VLOOKUP(B866,'CUSTOMERS'!$A$2:$G$201,7)</f>
        <v>43478</v>
      </c>
    </row>
    <row r="867" spans="1:7" x14ac:dyDescent="0.2">
      <c r="A867" s="10">
        <v>866</v>
      </c>
      <c r="B867" s="10">
        <f t="shared" ca="1" si="41"/>
        <v>66</v>
      </c>
      <c r="C867" s="25">
        <f t="shared" ca="1" si="39"/>
        <v>45428.662801176702</v>
      </c>
      <c r="D867" s="10" t="str">
        <f ca="1">_xlfn.CONCAT(VLOOKUP(RANDBETWEEN(1,7),PROJECTS!$J$3:$K$10,2),"",TRIM(RIGHT(SUBSTITUTE(F867," ",REPT(" ",100)),100)))</f>
        <v>Unusual Calendar</v>
      </c>
      <c r="E867" s="10">
        <f t="shared" ca="1" si="40"/>
        <v>3</v>
      </c>
      <c r="F867" s="10" t="str">
        <f ca="1">VLOOKUP(PROJECTS[[#This Row],[Product_ID]],PRODUCTS[],2)</f>
        <v>White Calendar</v>
      </c>
      <c r="G867" s="16">
        <f ca="1">VLOOKUP(B867,'CUSTOMERS'!$A$2:$G$201,7)</f>
        <v>43198</v>
      </c>
    </row>
    <row r="868" spans="1:7" x14ac:dyDescent="0.2">
      <c r="A868" s="9">
        <v>867</v>
      </c>
      <c r="B868" s="9">
        <f t="shared" ca="1" si="41"/>
        <v>61</v>
      </c>
      <c r="C868" s="23">
        <f t="shared" ca="1" si="39"/>
        <v>43655.971633384375</v>
      </c>
      <c r="D868" s="9" t="str">
        <f ca="1">_xlfn.CONCAT(VLOOKUP(RANDBETWEEN(1,7),PROJECTS!$J$3:$K$10,2),"",TRIM(RIGHT(SUBSTITUTE(F868," ",REPT(" ",100)),100)))</f>
        <v>Some Tile</v>
      </c>
      <c r="E868" s="9">
        <f t="shared" ca="1" si="40"/>
        <v>46</v>
      </c>
      <c r="F868" s="9" t="str">
        <f ca="1">VLOOKUP(PROJECTS[[#This Row],[Product_ID]],PRODUCTS[],2)</f>
        <v>Canvas Tile</v>
      </c>
      <c r="G868" s="14">
        <f ca="1">VLOOKUP(B868,'CUSTOMERS'!$A$2:$G$201,7)</f>
        <v>42969</v>
      </c>
    </row>
    <row r="869" spans="1:7" x14ac:dyDescent="0.2">
      <c r="A869" s="10">
        <v>868</v>
      </c>
      <c r="B869" s="10">
        <f t="shared" ca="1" si="41"/>
        <v>105</v>
      </c>
      <c r="C869" s="25">
        <f t="shared" ca="1" si="39"/>
        <v>44520.863075965972</v>
      </c>
      <c r="D869" s="10" t="str">
        <f ca="1">_xlfn.CONCAT(VLOOKUP(RANDBETWEEN(1,7),PROJECTS!$J$3:$K$10,2),"",TRIM(RIGHT(SUBSTITUTE(F869," ",REPT(" ",100)),100)))</f>
        <v>Calendar</v>
      </c>
      <c r="E869" s="10">
        <f t="shared" ca="1" si="40"/>
        <v>8</v>
      </c>
      <c r="F869" s="10" t="str">
        <f ca="1">VLOOKUP(PROJECTS[[#This Row],[Product_ID]],PRODUCTS[],2)</f>
        <v>Wall Calendar</v>
      </c>
      <c r="G869" s="16">
        <f ca="1">VLOOKUP(B869,'CUSTOMERS'!$A$2:$G$201,7)</f>
        <v>44004</v>
      </c>
    </row>
    <row r="870" spans="1:7" x14ac:dyDescent="0.2">
      <c r="A870" s="9">
        <v>869</v>
      </c>
      <c r="B870" s="9">
        <f t="shared" ca="1" si="41"/>
        <v>145</v>
      </c>
      <c r="C870" s="23">
        <f t="shared" ca="1" si="39"/>
        <v>45006.700019028358</v>
      </c>
      <c r="D870" s="9" t="str">
        <f ca="1">_xlfn.CONCAT(VLOOKUP(RANDBETWEEN(1,7),PROJECTS!$J$3:$K$10,2),"",TRIM(RIGHT(SUBSTITUTE(F870," ",REPT(" ",100)),100)))</f>
        <v>Cool Calendar</v>
      </c>
      <c r="E870" s="9">
        <f t="shared" ca="1" si="40"/>
        <v>4</v>
      </c>
      <c r="F870" s="9" t="str">
        <f ca="1">VLOOKUP(PROJECTS[[#This Row],[Product_ID]],PRODUCTS[],2)</f>
        <v>Modern Calendar</v>
      </c>
      <c r="G870" s="14">
        <f ca="1">VLOOKUP(B870,'CUSTOMERS'!$A$2:$G$201,7)</f>
        <v>43156</v>
      </c>
    </row>
    <row r="871" spans="1:7" x14ac:dyDescent="0.2">
      <c r="A871" s="10">
        <v>870</v>
      </c>
      <c r="B871" s="10">
        <f t="shared" ca="1" si="41"/>
        <v>51</v>
      </c>
      <c r="C871" s="25">
        <f t="shared" ca="1" si="39"/>
        <v>44041.903565638699</v>
      </c>
      <c r="D871" s="10" t="str">
        <f ca="1">_xlfn.CONCAT(VLOOKUP(RANDBETWEEN(1,7),PROJECTS!$J$3:$K$10,2),"",TRIM(RIGHT(SUBSTITUTE(F871," ",REPT(" ",100)),100)))</f>
        <v>Calendar</v>
      </c>
      <c r="E871" s="10">
        <f t="shared" ca="1" si="40"/>
        <v>7</v>
      </c>
      <c r="F871" s="10" t="str">
        <f ca="1">VLOOKUP(PROJECTS[[#This Row],[Product_ID]],PRODUCTS[],2)</f>
        <v>Modern Calendar</v>
      </c>
      <c r="G871" s="16">
        <f ca="1">VLOOKUP(B871,'CUSTOMERS'!$A$2:$G$201,7)</f>
        <v>42757</v>
      </c>
    </row>
    <row r="872" spans="1:7" x14ac:dyDescent="0.2">
      <c r="A872" s="9">
        <v>871</v>
      </c>
      <c r="B872" s="9">
        <f t="shared" ca="1" si="41"/>
        <v>21</v>
      </c>
      <c r="C872" s="23">
        <f t="shared" ca="1" si="39"/>
        <v>44286.856016710146</v>
      </c>
      <c r="D872" s="9" t="str">
        <f ca="1">_xlfn.CONCAT(VLOOKUP(RANDBETWEEN(1,7),PROJECTS!$J$3:$K$10,2),"",TRIM(RIGHT(SUBSTITUTE(F872," ",REPT(" ",100)),100)))</f>
        <v>Cool Puzzle</v>
      </c>
      <c r="E872" s="9">
        <f t="shared" ca="1" si="40"/>
        <v>12</v>
      </c>
      <c r="F872" s="9" t="str">
        <f ca="1">VLOOKUP(PROJECTS[[#This Row],[Product_ID]],PRODUCTS[],2)</f>
        <v>Collage Puzzle</v>
      </c>
      <c r="G872" s="14">
        <f ca="1">VLOOKUP(B872,'CUSTOMERS'!$A$2:$G$201,7)</f>
        <v>43621</v>
      </c>
    </row>
    <row r="873" spans="1:7" x14ac:dyDescent="0.2">
      <c r="A873" s="10">
        <v>872</v>
      </c>
      <c r="B873" s="10">
        <f t="shared" ca="1" si="41"/>
        <v>9</v>
      </c>
      <c r="C873" s="25">
        <f t="shared" ca="1" si="39"/>
        <v>45071.344439317661</v>
      </c>
      <c r="D873" s="10" t="str">
        <f ca="1">_xlfn.CONCAT(VLOOKUP(RANDBETWEEN(1,7),PROJECTS!$J$3:$K$10,2),"",TRIM(RIGHT(SUBSTITUTE(F873," ",REPT(" ",100)),100)))</f>
        <v>Cool Tile</v>
      </c>
      <c r="E873" s="10">
        <f t="shared" ca="1" si="40"/>
        <v>44</v>
      </c>
      <c r="F873" s="10" t="str">
        <f ca="1">VLOOKUP(PROJECTS[[#This Row],[Product_ID]],PRODUCTS[],2)</f>
        <v>Metal Tile</v>
      </c>
      <c r="G873" s="16">
        <f ca="1">VLOOKUP(B873,'CUSTOMERS'!$A$2:$G$201,7)</f>
        <v>43894</v>
      </c>
    </row>
    <row r="874" spans="1:7" x14ac:dyDescent="0.2">
      <c r="A874" s="9">
        <v>873</v>
      </c>
      <c r="B874" s="9">
        <f t="shared" ca="1" si="41"/>
        <v>26</v>
      </c>
      <c r="C874" s="23">
        <f t="shared" ca="1" si="39"/>
        <v>44712.162211477851</v>
      </c>
      <c r="D874" s="9" t="str">
        <f ca="1">_xlfn.CONCAT(VLOOKUP(RANDBETWEEN(1,7),PROJECTS!$J$3:$K$10,2),"",TRIM(RIGHT(SUBSTITUTE(F874," ",REPT(" ",100)),100)))</f>
        <v>Cheap Wedding</v>
      </c>
      <c r="E874" s="9">
        <f t="shared" ca="1" si="40"/>
        <v>23</v>
      </c>
      <c r="F874" s="9" t="str">
        <f ca="1">VLOOKUP(PROJECTS[[#This Row],[Product_ID]],PRODUCTS[],2)</f>
        <v>Elegant Wedding</v>
      </c>
      <c r="G874" s="14">
        <f ca="1">VLOOKUP(B874,'CUSTOMERS'!$A$2:$G$201,7)</f>
        <v>44138</v>
      </c>
    </row>
    <row r="875" spans="1:7" x14ac:dyDescent="0.2">
      <c r="A875" s="10">
        <v>874</v>
      </c>
      <c r="B875" s="10">
        <f t="shared" ca="1" si="41"/>
        <v>189</v>
      </c>
      <c r="C875" s="25">
        <f t="shared" ca="1" si="39"/>
        <v>44197.735254109932</v>
      </c>
      <c r="D875" s="10" t="str">
        <f ca="1">_xlfn.CONCAT(VLOOKUP(RANDBETWEEN(1,7),PROJECTS!$J$3:$K$10,2),"",TRIM(RIGHT(SUBSTITUTE(F875," ",REPT(" ",100)),100)))</f>
        <v>Cool Blanket</v>
      </c>
      <c r="E875" s="10">
        <f t="shared" ca="1" si="40"/>
        <v>37</v>
      </c>
      <c r="F875" s="10" t="str">
        <f ca="1">VLOOKUP(PROJECTS[[#This Row],[Product_ID]],PRODUCTS[],2)</f>
        <v>Fleece Blanket</v>
      </c>
      <c r="G875" s="16">
        <f ca="1">VLOOKUP(B875,'CUSTOMERS'!$A$2:$G$201,7)</f>
        <v>43807</v>
      </c>
    </row>
    <row r="876" spans="1:7" x14ac:dyDescent="0.2">
      <c r="A876" s="9">
        <v>875</v>
      </c>
      <c r="B876" s="9">
        <f t="shared" ca="1" si="41"/>
        <v>84</v>
      </c>
      <c r="C876" s="23">
        <f t="shared" ca="1" si="39"/>
        <v>45292.313012625469</v>
      </c>
      <c r="D876" s="9" t="str">
        <f ca="1">_xlfn.CONCAT(VLOOKUP(RANDBETWEEN(1,7),PROJECTS!$J$3:$K$10,2),"",TRIM(RIGHT(SUBSTITUTE(F876," ",REPT(" ",100)),100)))</f>
        <v>Cool Cup</v>
      </c>
      <c r="E876" s="9">
        <f t="shared" ca="1" si="40"/>
        <v>19</v>
      </c>
      <c r="F876" s="9" t="str">
        <f ca="1">VLOOKUP(PROJECTS[[#This Row],[Product_ID]],PRODUCTS[],2)</f>
        <v>Moments Cup</v>
      </c>
      <c r="G876" s="14">
        <f ca="1">VLOOKUP(B876,'CUSTOMERS'!$A$2:$G$201,7)</f>
        <v>44028</v>
      </c>
    </row>
    <row r="877" spans="1:7" x14ac:dyDescent="0.2">
      <c r="A877" s="10">
        <v>876</v>
      </c>
      <c r="B877" s="10">
        <f t="shared" ca="1" si="41"/>
        <v>90</v>
      </c>
      <c r="C877" s="25">
        <f t="shared" ca="1" si="39"/>
        <v>45080.506827278448</v>
      </c>
      <c r="D877" s="10" t="str">
        <f ca="1">_xlfn.CONCAT(VLOOKUP(RANDBETWEEN(1,7),PROJECTS!$J$3:$K$10,2),"",TRIM(RIGHT(SUBSTITUTE(F877," ",REPT(" ",100)),100)))</f>
        <v>Special Hamsah</v>
      </c>
      <c r="E877" s="10">
        <f t="shared" ca="1" si="40"/>
        <v>38</v>
      </c>
      <c r="F877" s="10" t="str">
        <f ca="1">VLOOKUP(PROJECTS[[#This Row],[Product_ID]],PRODUCTS[],2)</f>
        <v>Hamsah</v>
      </c>
      <c r="G877" s="16">
        <f ca="1">VLOOKUP(B877,'CUSTOMERS'!$A$2:$G$201,7)</f>
        <v>44015</v>
      </c>
    </row>
    <row r="878" spans="1:7" x14ac:dyDescent="0.2">
      <c r="A878" s="9">
        <v>877</v>
      </c>
      <c r="B878" s="9">
        <f t="shared" ca="1" si="41"/>
        <v>157</v>
      </c>
      <c r="C878" s="23">
        <f t="shared" ca="1" si="39"/>
        <v>44193.404729844406</v>
      </c>
      <c r="D878" s="9" t="str">
        <f ca="1">_xlfn.CONCAT(VLOOKUP(RANDBETWEEN(1,7),PROJECTS!$J$3:$K$10,2),"",TRIM(RIGHT(SUBSTITUTE(F878," ",REPT(" ",100)),100)))</f>
        <v>Unusual Calendar</v>
      </c>
      <c r="E878" s="9">
        <f t="shared" ca="1" si="40"/>
        <v>7</v>
      </c>
      <c r="F878" s="9" t="str">
        <f ca="1">VLOOKUP(PROJECTS[[#This Row],[Product_ID]],PRODUCTS[],2)</f>
        <v>Modern Calendar</v>
      </c>
      <c r="G878" s="14">
        <f ca="1">VLOOKUP(B878,'CUSTOMERS'!$A$2:$G$201,7)</f>
        <v>43763</v>
      </c>
    </row>
    <row r="879" spans="1:7" x14ac:dyDescent="0.2">
      <c r="A879" s="10">
        <v>878</v>
      </c>
      <c r="B879" s="10">
        <f t="shared" ca="1" si="41"/>
        <v>147</v>
      </c>
      <c r="C879" s="25">
        <f t="shared" ca="1" si="39"/>
        <v>44760.392101434023</v>
      </c>
      <c r="D879" s="10" t="str">
        <f ca="1">_xlfn.CONCAT(VLOOKUP(RANDBETWEEN(1,7),PROJECTS!$J$3:$K$10,2),"",TRIM(RIGHT(SUBSTITUTE(F879," ",REPT(" ",100)),100)))</f>
        <v>Some Hoodie</v>
      </c>
      <c r="E879" s="10">
        <f t="shared" ca="1" si="40"/>
        <v>20</v>
      </c>
      <c r="F879" s="10" t="str">
        <f ca="1">VLOOKUP(PROJECTS[[#This Row],[Product_ID]],PRODUCTS[],2)</f>
        <v>Hoodie</v>
      </c>
      <c r="G879" s="16">
        <f ca="1">VLOOKUP(B879,'CUSTOMERS'!$A$2:$G$201,7)</f>
        <v>43421</v>
      </c>
    </row>
    <row r="880" spans="1:7" x14ac:dyDescent="0.2">
      <c r="A880" s="9">
        <v>879</v>
      </c>
      <c r="B880" s="9">
        <f t="shared" ca="1" si="41"/>
        <v>134</v>
      </c>
      <c r="C880" s="23">
        <f t="shared" ca="1" si="39"/>
        <v>45248.991952205273</v>
      </c>
      <c r="D880" s="9" t="str">
        <f ca="1">_xlfn.CONCAT(VLOOKUP(RANDBETWEEN(1,7),PROJECTS!$J$3:$K$10,2),"",TRIM(RIGHT(SUBSTITUTE(F880," ",REPT(" ",100)),100)))</f>
        <v>Special Puzzle</v>
      </c>
      <c r="E880" s="9">
        <f t="shared" ca="1" si="40"/>
        <v>13</v>
      </c>
      <c r="F880" s="9" t="str">
        <f ca="1">VLOOKUP(PROJECTS[[#This Row],[Product_ID]],PRODUCTS[],2)</f>
        <v>Collage Puzzle</v>
      </c>
      <c r="G880" s="14">
        <f ca="1">VLOOKUP(B880,'CUSTOMERS'!$A$2:$G$201,7)</f>
        <v>43888</v>
      </c>
    </row>
    <row r="881" spans="1:7" x14ac:dyDescent="0.2">
      <c r="A881" s="10">
        <v>880</v>
      </c>
      <c r="B881" s="10">
        <f t="shared" ca="1" si="41"/>
        <v>92</v>
      </c>
      <c r="C881" s="25">
        <f t="shared" ca="1" si="39"/>
        <v>44977.682283958959</v>
      </c>
      <c r="D881" s="10" t="str">
        <f ca="1">_xlfn.CONCAT(VLOOKUP(RANDBETWEEN(1,7),PROJECTS!$J$3:$K$10,2),"",TRIM(RIGHT(SUBSTITUTE(F881," ",REPT(" ",100)),100)))</f>
        <v>Unusual Puzzle</v>
      </c>
      <c r="E881" s="10">
        <f t="shared" ca="1" si="40"/>
        <v>13</v>
      </c>
      <c r="F881" s="10" t="str">
        <f ca="1">VLOOKUP(PROJECTS[[#This Row],[Product_ID]],PRODUCTS[],2)</f>
        <v>Collage Puzzle</v>
      </c>
      <c r="G881" s="16">
        <f ca="1">VLOOKUP(B881,'CUSTOMERS'!$A$2:$G$201,7)</f>
        <v>43999</v>
      </c>
    </row>
    <row r="882" spans="1:7" x14ac:dyDescent="0.2">
      <c r="A882" s="9">
        <v>881</v>
      </c>
      <c r="B882" s="9">
        <f t="shared" ca="1" si="41"/>
        <v>70</v>
      </c>
      <c r="C882" s="23">
        <f t="shared" ca="1" si="39"/>
        <v>43680.243401271422</v>
      </c>
      <c r="D882" s="9" t="str">
        <f ca="1">_xlfn.CONCAT(VLOOKUP(RANDBETWEEN(1,7),PROJECTS!$J$3:$K$10,2),"",TRIM(RIGHT(SUBSTITUTE(F882," ",REPT(" ",100)),100)))</f>
        <v>Calendar</v>
      </c>
      <c r="E882" s="9">
        <f t="shared" ca="1" si="40"/>
        <v>4</v>
      </c>
      <c r="F882" s="9" t="str">
        <f ca="1">VLOOKUP(PROJECTS[[#This Row],[Product_ID]],PRODUCTS[],2)</f>
        <v>Modern Calendar</v>
      </c>
      <c r="G882" s="14">
        <f ca="1">VLOOKUP(B882,'CUSTOMERS'!$A$2:$G$201,7)</f>
        <v>42974</v>
      </c>
    </row>
    <row r="883" spans="1:7" x14ac:dyDescent="0.2">
      <c r="A883" s="10">
        <v>882</v>
      </c>
      <c r="B883" s="10">
        <f t="shared" ca="1" si="41"/>
        <v>70</v>
      </c>
      <c r="C883" s="25">
        <f t="shared" ca="1" si="39"/>
        <v>43534.12370270989</v>
      </c>
      <c r="D883" s="10" t="str">
        <f ca="1">_xlfn.CONCAT(VLOOKUP(RANDBETWEEN(1,7),PROJECTS!$J$3:$K$10,2),"",TRIM(RIGHT(SUBSTITUTE(F883," ",REPT(" ",100)),100)))</f>
        <v>Some Calendar</v>
      </c>
      <c r="E883" s="10">
        <f t="shared" ca="1" si="40"/>
        <v>4</v>
      </c>
      <c r="F883" s="10" t="str">
        <f ca="1">VLOOKUP(PROJECTS[[#This Row],[Product_ID]],PRODUCTS[],2)</f>
        <v>Modern Calendar</v>
      </c>
      <c r="G883" s="16">
        <f ca="1">VLOOKUP(B883,'CUSTOMERS'!$A$2:$G$201,7)</f>
        <v>42974</v>
      </c>
    </row>
    <row r="884" spans="1:7" x14ac:dyDescent="0.2">
      <c r="A884" s="9">
        <v>883</v>
      </c>
      <c r="B884" s="9">
        <f t="shared" ca="1" si="41"/>
        <v>165</v>
      </c>
      <c r="C884" s="23">
        <f t="shared" ca="1" si="39"/>
        <v>45408.838573122106</v>
      </c>
      <c r="D884" s="9" t="str">
        <f ca="1">_xlfn.CONCAT(VLOOKUP(RANDBETWEEN(1,7),PROJECTS!$J$3:$K$10,2),"",TRIM(RIGHT(SUBSTITUTE(F884," ",REPT(" ",100)),100)))</f>
        <v>Cool Print</v>
      </c>
      <c r="E884" s="9">
        <f t="shared" ca="1" si="40"/>
        <v>40</v>
      </c>
      <c r="F884" s="9" t="str">
        <f ca="1">VLOOKUP(PROJECTS[[#This Row],[Product_ID]],PRODUCTS[],2)</f>
        <v>Acrylic Print</v>
      </c>
      <c r="G884" s="14">
        <f ca="1">VLOOKUP(B884,'CUSTOMERS'!$A$2:$G$201,7)</f>
        <v>43473</v>
      </c>
    </row>
    <row r="885" spans="1:7" x14ac:dyDescent="0.2">
      <c r="A885" s="10">
        <v>884</v>
      </c>
      <c r="B885" s="10">
        <f t="shared" ca="1" si="41"/>
        <v>109</v>
      </c>
      <c r="C885" s="25">
        <f t="shared" ca="1" si="39"/>
        <v>44765.209080726199</v>
      </c>
      <c r="D885" s="10" t="str">
        <f ca="1">_xlfn.CONCAT(VLOOKUP(RANDBETWEEN(1,7),PROJECTS!$J$3:$K$10,2),"",TRIM(RIGHT(SUBSTITUTE(F885," ",REPT(" ",100)),100)))</f>
        <v>Cool Diary</v>
      </c>
      <c r="E885" s="10">
        <f t="shared" ca="1" si="40"/>
        <v>50</v>
      </c>
      <c r="F885" s="10" t="str">
        <f ca="1">VLOOKUP(PROJECTS[[#This Row],[Product_ID]],PRODUCTS[],2)</f>
        <v>Dear Diary</v>
      </c>
      <c r="G885" s="16">
        <f ca="1">VLOOKUP(B885,'CUSTOMERS'!$A$2:$G$201,7)</f>
        <v>44065</v>
      </c>
    </row>
    <row r="886" spans="1:7" x14ac:dyDescent="0.2">
      <c r="A886" s="9">
        <v>885</v>
      </c>
      <c r="B886" s="9">
        <f t="shared" ca="1" si="41"/>
        <v>110</v>
      </c>
      <c r="C886" s="23">
        <f t="shared" ca="1" si="39"/>
        <v>45277.503148664713</v>
      </c>
      <c r="D886" s="9" t="str">
        <f ca="1">_xlfn.CONCAT(VLOOKUP(RANDBETWEEN(1,7),PROJECTS!$J$3:$K$10,2),"",TRIM(RIGHT(SUBSTITUTE(F886," ",REPT(" ",100)),100)))</f>
        <v>Unusual Puzzle</v>
      </c>
      <c r="E886" s="9">
        <f t="shared" ca="1" si="40"/>
        <v>13</v>
      </c>
      <c r="F886" s="9" t="str">
        <f ca="1">VLOOKUP(PROJECTS[[#This Row],[Product_ID]],PRODUCTS[],2)</f>
        <v>Collage Puzzle</v>
      </c>
      <c r="G886" s="14">
        <f ca="1">VLOOKUP(B886,'CUSTOMERS'!$A$2:$G$201,7)</f>
        <v>43504</v>
      </c>
    </row>
    <row r="887" spans="1:7" x14ac:dyDescent="0.2">
      <c r="A887" s="10">
        <v>886</v>
      </c>
      <c r="B887" s="10">
        <f t="shared" ca="1" si="41"/>
        <v>45</v>
      </c>
      <c r="C887" s="25">
        <f t="shared" ca="1" si="39"/>
        <v>43694.966444954516</v>
      </c>
      <c r="D887" s="10" t="str">
        <f ca="1">_xlfn.CONCAT(VLOOKUP(RANDBETWEEN(1,7),PROJECTS!$J$3:$K$10,2),"",TRIM(RIGHT(SUBSTITUTE(F887," ",REPT(" ",100)),100)))</f>
        <v>Special Calendar</v>
      </c>
      <c r="E887" s="10">
        <f t="shared" ca="1" si="40"/>
        <v>7</v>
      </c>
      <c r="F887" s="10" t="str">
        <f ca="1">VLOOKUP(PROJECTS[[#This Row],[Product_ID]],PRODUCTS[],2)</f>
        <v>Modern Calendar</v>
      </c>
      <c r="G887" s="16">
        <f ca="1">VLOOKUP(B887,'CUSTOMERS'!$A$2:$G$201,7)</f>
        <v>42874</v>
      </c>
    </row>
    <row r="888" spans="1:7" x14ac:dyDescent="0.2">
      <c r="A888" s="9">
        <v>887</v>
      </c>
      <c r="B888" s="9">
        <f t="shared" ca="1" si="41"/>
        <v>135</v>
      </c>
      <c r="C888" s="23">
        <f t="shared" ca="1" si="39"/>
        <v>44842.933080857794</v>
      </c>
      <c r="D888" s="9" t="str">
        <f ca="1">_xlfn.CONCAT(VLOOKUP(RANDBETWEEN(1,7),PROJECTS!$J$3:$K$10,2),"",TRIM(RIGHT(SUBSTITUTE(F888," ",REPT(" ",100)),100)))</f>
        <v>Some Cocktails</v>
      </c>
      <c r="E888" s="9">
        <f t="shared" ca="1" si="40"/>
        <v>28</v>
      </c>
      <c r="F888" s="9" t="str">
        <f ca="1">VLOOKUP(PROJECTS[[#This Row],[Product_ID]],PRODUCTS[],2)</f>
        <v>Haunted Cocktails</v>
      </c>
      <c r="G888" s="14">
        <f ca="1">VLOOKUP(B888,'CUSTOMERS'!$A$2:$G$201,7)</f>
        <v>42965</v>
      </c>
    </row>
    <row r="889" spans="1:7" x14ac:dyDescent="0.2">
      <c r="A889" s="10">
        <v>888</v>
      </c>
      <c r="B889" s="10">
        <f t="shared" ca="1" si="41"/>
        <v>99</v>
      </c>
      <c r="C889" s="25">
        <f t="shared" ca="1" si="39"/>
        <v>44482.577106689045</v>
      </c>
      <c r="D889" s="10" t="str">
        <f ca="1">_xlfn.CONCAT(VLOOKUP(RANDBETWEEN(1,7),PROJECTS!$J$3:$K$10,2),"",TRIM(RIGHT(SUBSTITUTE(F889," ",REPT(" ",100)),100)))</f>
        <v>Greet</v>
      </c>
      <c r="E889" s="10">
        <f t="shared" ca="1" si="40"/>
        <v>30</v>
      </c>
      <c r="F889" s="10" t="str">
        <f ca="1">VLOOKUP(PROJECTS[[#This Row],[Product_ID]],PRODUCTS[],2)</f>
        <v>Treat N Greet</v>
      </c>
      <c r="G889" s="16">
        <f ca="1">VLOOKUP(B889,'CUSTOMERS'!$A$2:$G$201,7)</f>
        <v>43552</v>
      </c>
    </row>
    <row r="890" spans="1:7" x14ac:dyDescent="0.2">
      <c r="A890" s="9">
        <v>889</v>
      </c>
      <c r="B890" s="9">
        <f t="shared" ca="1" si="41"/>
        <v>141</v>
      </c>
      <c r="C890" s="23">
        <f t="shared" ca="1" si="39"/>
        <v>45330.515703590791</v>
      </c>
      <c r="D890" s="9" t="str">
        <f ca="1">_xlfn.CONCAT(VLOOKUP(RANDBETWEEN(1,7),PROJECTS!$J$3:$K$10,2),"",TRIM(RIGHT(SUBSTITUTE(F890," ",REPT(" ",100)),100)))</f>
        <v>Some Mug</v>
      </c>
      <c r="E890" s="9">
        <f t="shared" ca="1" si="40"/>
        <v>1</v>
      </c>
      <c r="F890" s="9" t="str">
        <f ca="1">VLOOKUP(PROJECTS[[#This Row],[Product_ID]],PRODUCTS[],2)</f>
        <v>Travel Mug</v>
      </c>
      <c r="G890" s="14">
        <f ca="1">VLOOKUP(B890,'CUSTOMERS'!$A$2:$G$201,7)</f>
        <v>42777</v>
      </c>
    </row>
    <row r="891" spans="1:7" x14ac:dyDescent="0.2">
      <c r="A891" s="10">
        <v>890</v>
      </c>
      <c r="B891" s="10">
        <f t="shared" ca="1" si="41"/>
        <v>51</v>
      </c>
      <c r="C891" s="25">
        <f t="shared" ca="1" si="39"/>
        <v>45482.370066401301</v>
      </c>
      <c r="D891" s="10" t="str">
        <f ca="1">_xlfn.CONCAT(VLOOKUP(RANDBETWEEN(1,7),PROJECTS!$J$3:$K$10,2),"",TRIM(RIGHT(SUBSTITUTE(F891," ",REPT(" ",100)),100)))</f>
        <v>Print</v>
      </c>
      <c r="E891" s="10">
        <f t="shared" ca="1" si="40"/>
        <v>40</v>
      </c>
      <c r="F891" s="10" t="str">
        <f ca="1">VLOOKUP(PROJECTS[[#This Row],[Product_ID]],PRODUCTS[],2)</f>
        <v>Acrylic Print</v>
      </c>
      <c r="G891" s="16">
        <f ca="1">VLOOKUP(B891,'CUSTOMERS'!$A$2:$G$201,7)</f>
        <v>42757</v>
      </c>
    </row>
    <row r="892" spans="1:7" x14ac:dyDescent="0.2">
      <c r="A892" s="9">
        <v>891</v>
      </c>
      <c r="B892" s="9">
        <f t="shared" ca="1" si="41"/>
        <v>93</v>
      </c>
      <c r="C892" s="23">
        <f t="shared" ca="1" si="39"/>
        <v>44109.245562163102</v>
      </c>
      <c r="D892" s="9" t="str">
        <f ca="1">_xlfn.CONCAT(VLOOKUP(RANDBETWEEN(1,7),PROJECTS!$J$3:$K$10,2),"",TRIM(RIGHT(SUBSTITUTE(F892," ",REPT(" ",100)),100)))</f>
        <v>Bottle</v>
      </c>
      <c r="E892" s="9">
        <f t="shared" ca="1" si="40"/>
        <v>2</v>
      </c>
      <c r="F892" s="9" t="str">
        <f ca="1">VLOOKUP(PROJECTS[[#This Row],[Product_ID]],PRODUCTS[],2)</f>
        <v>Water Bottle</v>
      </c>
      <c r="G892" s="14">
        <f ca="1">VLOOKUP(B892,'CUSTOMERS'!$A$2:$G$201,7)</f>
        <v>44089</v>
      </c>
    </row>
    <row r="893" spans="1:7" x14ac:dyDescent="0.2">
      <c r="A893" s="10">
        <v>892</v>
      </c>
      <c r="B893" s="10">
        <f t="shared" ca="1" si="41"/>
        <v>121</v>
      </c>
      <c r="C893" s="25">
        <f t="shared" ca="1" si="39"/>
        <v>45177.767102231737</v>
      </c>
      <c r="D893" s="10" t="str">
        <f ca="1">_xlfn.CONCAT(VLOOKUP(RANDBETWEEN(1,7),PROJECTS!$J$3:$K$10,2),"",TRIM(RIGHT(SUBSTITUTE(F893," ",REPT(" ",100)),100)))</f>
        <v>Thankful</v>
      </c>
      <c r="E893" s="10">
        <f t="shared" ca="1" si="40"/>
        <v>31</v>
      </c>
      <c r="F893" s="10" t="str">
        <f ca="1">VLOOKUP(PROJECTS[[#This Row],[Product_ID]],PRODUCTS[],2)</f>
        <v>So Thankful</v>
      </c>
      <c r="G893" s="16">
        <f ca="1">VLOOKUP(B893,'CUSTOMERS'!$A$2:$G$201,7)</f>
        <v>43834</v>
      </c>
    </row>
    <row r="894" spans="1:7" x14ac:dyDescent="0.2">
      <c r="A894" s="9">
        <v>893</v>
      </c>
      <c r="B894" s="9">
        <f t="shared" ca="1" si="41"/>
        <v>93</v>
      </c>
      <c r="C894" s="23">
        <f t="shared" ca="1" si="39"/>
        <v>45450.028505191003</v>
      </c>
      <c r="D894" s="9" t="str">
        <f ca="1">_xlfn.CONCAT(VLOOKUP(RANDBETWEEN(1,7),PROJECTS!$J$3:$K$10,2),"",TRIM(RIGHT(SUBSTITUTE(F894," ",REPT(" ",100)),100)))</f>
        <v>Puzzle</v>
      </c>
      <c r="E894" s="9">
        <f t="shared" ca="1" si="40"/>
        <v>9</v>
      </c>
      <c r="F894" s="9" t="str">
        <f ca="1">VLOOKUP(PROJECTS[[#This Row],[Product_ID]],PRODUCTS[],2)</f>
        <v>Collage Puzzle</v>
      </c>
      <c r="G894" s="14">
        <f ca="1">VLOOKUP(B894,'CUSTOMERS'!$A$2:$G$201,7)</f>
        <v>44089</v>
      </c>
    </row>
    <row r="895" spans="1:7" x14ac:dyDescent="0.2">
      <c r="A895" s="10">
        <v>894</v>
      </c>
      <c r="B895" s="10">
        <f t="shared" ca="1" si="41"/>
        <v>193</v>
      </c>
      <c r="C895" s="25">
        <f t="shared" ca="1" si="39"/>
        <v>44637.665099035687</v>
      </c>
      <c r="D895" s="10" t="str">
        <f ca="1">_xlfn.CONCAT(VLOOKUP(RANDBETWEEN(1,7),PROJECTS!$J$3:$K$10,2),"",TRIM(RIGHT(SUBSTITUTE(F895," ",REPT(" ",100)),100)))</f>
        <v>Greet</v>
      </c>
      <c r="E895" s="10">
        <f t="shared" ca="1" si="40"/>
        <v>30</v>
      </c>
      <c r="F895" s="10" t="str">
        <f ca="1">VLOOKUP(PROJECTS[[#This Row],[Product_ID]],PRODUCTS[],2)</f>
        <v>Treat N Greet</v>
      </c>
      <c r="G895" s="16">
        <f ca="1">VLOOKUP(B895,'CUSTOMERS'!$A$2:$G$201,7)</f>
        <v>42746</v>
      </c>
    </row>
    <row r="896" spans="1:7" x14ac:dyDescent="0.2">
      <c r="A896" s="9">
        <v>895</v>
      </c>
      <c r="B896" s="9">
        <f t="shared" ca="1" si="41"/>
        <v>21</v>
      </c>
      <c r="C896" s="23">
        <f t="shared" ca="1" si="39"/>
        <v>44992.901399433016</v>
      </c>
      <c r="D896" s="9" t="str">
        <f ca="1">_xlfn.CONCAT(VLOOKUP(RANDBETWEEN(1,7),PROJECTS!$J$3:$K$10,2),"",TRIM(RIGHT(SUBSTITUTE(F896," ",REPT(" ",100)),100)))</f>
        <v>Some Greet</v>
      </c>
      <c r="E896" s="9">
        <f t="shared" ca="1" si="40"/>
        <v>30</v>
      </c>
      <c r="F896" s="9" t="str">
        <f ca="1">VLOOKUP(PROJECTS[[#This Row],[Product_ID]],PRODUCTS[],2)</f>
        <v>Treat N Greet</v>
      </c>
      <c r="G896" s="14">
        <f ca="1">VLOOKUP(B896,'CUSTOMERS'!$A$2:$G$201,7)</f>
        <v>43621</v>
      </c>
    </row>
    <row r="897" spans="1:7" x14ac:dyDescent="0.2">
      <c r="A897" s="10">
        <v>896</v>
      </c>
      <c r="B897" s="10">
        <f t="shared" ca="1" si="41"/>
        <v>137</v>
      </c>
      <c r="C897" s="25">
        <f t="shared" ca="1" si="39"/>
        <v>45363.062701542258</v>
      </c>
      <c r="D897" s="10" t="str">
        <f ca="1">_xlfn.CONCAT(VLOOKUP(RANDBETWEEN(1,7),PROJECTS!$J$3:$K$10,2),"",TRIM(RIGHT(SUBSTITUTE(F897," ",REPT(" ",100)),100)))</f>
        <v>Some Thoughts</v>
      </c>
      <c r="E897" s="10">
        <f t="shared" ca="1" si="40"/>
        <v>48</v>
      </c>
      <c r="F897" s="10" t="str">
        <f ca="1">VLOOKUP(PROJECTS[[#This Row],[Product_ID]],PRODUCTS[],2)</f>
        <v>Thoughts</v>
      </c>
      <c r="G897" s="16">
        <f ca="1">VLOOKUP(B897,'CUSTOMERS'!$A$2:$G$201,7)</f>
        <v>42772</v>
      </c>
    </row>
    <row r="898" spans="1:7" x14ac:dyDescent="0.2">
      <c r="A898" s="9">
        <v>897</v>
      </c>
      <c r="B898" s="9">
        <f t="shared" ca="1" si="41"/>
        <v>67</v>
      </c>
      <c r="C898" s="23">
        <f t="shared" ca="1" si="39"/>
        <v>44877.855286115948</v>
      </c>
      <c r="D898" s="9" t="str">
        <f ca="1">_xlfn.CONCAT(VLOOKUP(RANDBETWEEN(1,7),PROJECTS!$J$3:$K$10,2),"",TRIM(RIGHT(SUBSTITUTE(F898," ",REPT(" ",100)),100)))</f>
        <v>Some Puzzle</v>
      </c>
      <c r="E898" s="9">
        <f t="shared" ref="E898:E961" ca="1" si="42">RANDBETWEEN(1,50)</f>
        <v>9</v>
      </c>
      <c r="F898" s="9" t="str">
        <f ca="1">VLOOKUP(PROJECTS[[#This Row],[Product_ID]],PRODUCTS[],2)</f>
        <v>Collage Puzzle</v>
      </c>
      <c r="G898" s="14">
        <f ca="1">VLOOKUP(B898,'CUSTOMERS'!$A$2:$G$201,7)</f>
        <v>43144</v>
      </c>
    </row>
    <row r="899" spans="1:7" x14ac:dyDescent="0.2">
      <c r="A899" s="10">
        <v>898</v>
      </c>
      <c r="B899" s="10">
        <f t="shared" ref="B899:B900" ca="1" si="43">RANDBETWEEN(1,200)</f>
        <v>18</v>
      </c>
      <c r="C899" s="25">
        <f t="shared" ca="1" si="39"/>
        <v>44244.573039373696</v>
      </c>
      <c r="D899" s="10" t="str">
        <f ca="1">_xlfn.CONCAT(VLOOKUP(RANDBETWEEN(1,7),PROJECTS!$J$3:$K$10,2),"",TRIM(RIGHT(SUBSTITUTE(F899," ",REPT(" ",100)),100)))</f>
        <v>Cheap Tile</v>
      </c>
      <c r="E899" s="10">
        <f t="shared" ca="1" si="42"/>
        <v>45</v>
      </c>
      <c r="F899" s="10" t="str">
        <f ca="1">VLOOKUP(PROJECTS[[#This Row],[Product_ID]],PRODUCTS[],2)</f>
        <v>Metal Tile</v>
      </c>
      <c r="G899" s="16">
        <f ca="1">VLOOKUP(B899,'CUSTOMERS'!$A$2:$G$201,7)</f>
        <v>43879</v>
      </c>
    </row>
    <row r="900" spans="1:7" x14ac:dyDescent="0.2">
      <c r="A900" s="3">
        <v>899</v>
      </c>
      <c r="B900" s="9">
        <f t="shared" ca="1" si="43"/>
        <v>123</v>
      </c>
      <c r="C900" s="23">
        <f t="shared" ca="1" si="39"/>
        <v>43728.910160933716</v>
      </c>
      <c r="D900" s="9" t="str">
        <f ca="1">_xlfn.CONCAT(VLOOKUP(RANDBETWEEN(1,7),PROJECTS!$J$3:$K$10,2),"",TRIM(RIGHT(SUBSTITUTE(F900," ",REPT(" ",100)),100)))</f>
        <v>Calendar</v>
      </c>
      <c r="E900" s="9">
        <f t="shared" ca="1" si="42"/>
        <v>5</v>
      </c>
      <c r="F900" s="9" t="str">
        <f ca="1">VLOOKUP(PROJECTS[[#This Row],[Product_ID]],PRODUCTS[],2)</f>
        <v>Wall Calendar</v>
      </c>
      <c r="G900" s="27">
        <f ca="1">VLOOKUP(B900,'CUSTOMERS'!$A$2:$G$201,7)</f>
        <v>43693</v>
      </c>
    </row>
    <row r="901" spans="1:7" x14ac:dyDescent="0.2">
      <c r="A901" s="9">
        <v>900</v>
      </c>
      <c r="B901" s="9">
        <f t="shared" ref="B901:B964" ca="1" si="44">RANDBETWEEN(1,200)</f>
        <v>180</v>
      </c>
      <c r="C901" s="23">
        <f t="shared" ref="C901:C964" ca="1" si="45">G901+RANDBETWEEN(0,TODAY()-G901)+RAND()</f>
        <v>43920.451552284059</v>
      </c>
      <c r="D901" s="9" t="str">
        <f ca="1">_xlfn.CONCAT(VLOOKUP(RANDBETWEEN(1,7),PROJECTS!$J$3:$K$10,2),"",TRIM(RIGHT(SUBSTITUTE(F901," ",REPT(" ",100)),100)))</f>
        <v>Some Joy</v>
      </c>
      <c r="E901" s="9">
        <f t="shared" ca="1" si="42"/>
        <v>26</v>
      </c>
      <c r="F901" s="9" t="str">
        <f ca="1">VLOOKUP(PROJECTS[[#This Row],[Product_ID]],PRODUCTS[],2)</f>
        <v>Moments of Joy</v>
      </c>
      <c r="G901" s="27">
        <f ca="1">VLOOKUP(B901,'CUSTOMERS'!$A$2:$G$201,7)</f>
        <v>43419</v>
      </c>
    </row>
    <row r="902" spans="1:7" x14ac:dyDescent="0.2">
      <c r="A902" s="10">
        <v>901</v>
      </c>
      <c r="B902" s="35">
        <f t="shared" ca="1" si="44"/>
        <v>130</v>
      </c>
      <c r="C902" s="36">
        <f t="shared" ca="1" si="45"/>
        <v>44372.108714648595</v>
      </c>
      <c r="D902" s="35" t="str">
        <f ca="1">_xlfn.CONCAT(VLOOKUP(RANDBETWEEN(1,7),PROJECTS!$J$3:$K$10,2),"",TRIM(RIGHT(SUBSTITUTE(F902," ",REPT(" ",100)),100)))</f>
        <v>Cheap Print</v>
      </c>
      <c r="E902" s="35">
        <f t="shared" ca="1" si="42"/>
        <v>42</v>
      </c>
      <c r="F902" s="35" t="str">
        <f ca="1">VLOOKUP(PROJECTS[[#This Row],[Product_ID]],PRODUCTS[],2)</f>
        <v>Wood Print</v>
      </c>
      <c r="G902" s="27">
        <f ca="1">VLOOKUP(B902,'CUSTOMERS'!$A$2:$G$201,7)</f>
        <v>43376</v>
      </c>
    </row>
    <row r="903" spans="1:7" x14ac:dyDescent="0.2">
      <c r="A903" s="3">
        <v>902</v>
      </c>
      <c r="B903" s="35">
        <f t="shared" ca="1" si="44"/>
        <v>109</v>
      </c>
      <c r="C903" s="36">
        <f t="shared" ca="1" si="45"/>
        <v>44337.856363293693</v>
      </c>
      <c r="D903" s="35" t="str">
        <f ca="1">_xlfn.CONCAT(VLOOKUP(RANDBETWEEN(1,7),PROJECTS!$J$3:$K$10,2),"",TRIM(RIGHT(SUBSTITUTE(F903," ",REPT(" ",100)),100)))</f>
        <v>Wedding</v>
      </c>
      <c r="E903" s="35">
        <f t="shared" ca="1" si="42"/>
        <v>23</v>
      </c>
      <c r="F903" s="35" t="str">
        <f ca="1">VLOOKUP(PROJECTS[[#This Row],[Product_ID]],PRODUCTS[],2)</f>
        <v>Elegant Wedding</v>
      </c>
      <c r="G903" s="27">
        <f ca="1">VLOOKUP(B903,'CUSTOMERS'!$A$2:$G$201,7)</f>
        <v>44065</v>
      </c>
    </row>
    <row r="904" spans="1:7" x14ac:dyDescent="0.2">
      <c r="A904" s="9">
        <v>903</v>
      </c>
      <c r="B904" s="35">
        <f t="shared" ca="1" si="44"/>
        <v>177</v>
      </c>
      <c r="C904" s="36">
        <f t="shared" ca="1" si="45"/>
        <v>44722.783421561704</v>
      </c>
      <c r="D904" s="35" t="str">
        <f ca="1">_xlfn.CONCAT(VLOOKUP(RANDBETWEEN(1,7),PROJECTS!$J$3:$K$10,2),"",TRIM(RIGHT(SUBSTITUTE(F904," ",REPT(" ",100)),100)))</f>
        <v>Unusual Again</v>
      </c>
      <c r="E904" s="35">
        <f t="shared" ca="1" si="42"/>
        <v>27</v>
      </c>
      <c r="F904" s="35" t="str">
        <f ca="1">VLOOKUP(PROJECTS[[#This Row],[Product_ID]],PRODUCTS[],2)</f>
        <v>Together Again</v>
      </c>
      <c r="G904" s="27">
        <f ca="1">VLOOKUP(B904,'CUSTOMERS'!$A$2:$G$201,7)</f>
        <v>44090</v>
      </c>
    </row>
    <row r="905" spans="1:7" x14ac:dyDescent="0.2">
      <c r="A905" s="10">
        <v>904</v>
      </c>
      <c r="B905" s="35">
        <f t="shared" ca="1" si="44"/>
        <v>119</v>
      </c>
      <c r="C905" s="36">
        <f t="shared" ca="1" si="45"/>
        <v>45066.719101668474</v>
      </c>
      <c r="D905" s="35" t="str">
        <f ca="1">_xlfn.CONCAT(VLOOKUP(RANDBETWEEN(1,7),PROJECTS!$J$3:$K$10,2),"",TRIM(RIGHT(SUBSTITUTE(F905," ",REPT(" ",100)),100)))</f>
        <v>Special Calendar</v>
      </c>
      <c r="E905" s="35">
        <f t="shared" ca="1" si="42"/>
        <v>3</v>
      </c>
      <c r="F905" s="35" t="str">
        <f ca="1">VLOOKUP(PROJECTS[[#This Row],[Product_ID]],PRODUCTS[],2)</f>
        <v>White Calendar</v>
      </c>
      <c r="G905" s="27">
        <f ca="1">VLOOKUP(B905,'CUSTOMERS'!$A$2:$G$201,7)</f>
        <v>43415</v>
      </c>
    </row>
    <row r="906" spans="1:7" x14ac:dyDescent="0.2">
      <c r="A906" s="3">
        <v>905</v>
      </c>
      <c r="B906" s="35">
        <f t="shared" ca="1" si="44"/>
        <v>157</v>
      </c>
      <c r="C906" s="36">
        <f t="shared" ca="1" si="45"/>
        <v>45031.094804353619</v>
      </c>
      <c r="D906" s="35" t="str">
        <f ca="1">_xlfn.CONCAT(VLOOKUP(RANDBETWEEN(1,7),PROJECTS!$J$3:$K$10,2),"",TRIM(RIGHT(SUBSTITUTE(F906," ",REPT(" ",100)),100)))</f>
        <v>Cool Hoodie</v>
      </c>
      <c r="E906" s="35">
        <f t="shared" ca="1" si="42"/>
        <v>20</v>
      </c>
      <c r="F906" s="35" t="str">
        <f ca="1">VLOOKUP(PROJECTS[[#This Row],[Product_ID]],PRODUCTS[],2)</f>
        <v>Hoodie</v>
      </c>
      <c r="G906" s="27">
        <f ca="1">VLOOKUP(B906,'CUSTOMERS'!$A$2:$G$201,7)</f>
        <v>43763</v>
      </c>
    </row>
    <row r="907" spans="1:7" x14ac:dyDescent="0.2">
      <c r="A907" s="9">
        <v>906</v>
      </c>
      <c r="B907" s="35">
        <f t="shared" ca="1" si="44"/>
        <v>65</v>
      </c>
      <c r="C907" s="36">
        <f t="shared" ca="1" si="45"/>
        <v>45517.619329442605</v>
      </c>
      <c r="D907" s="35" t="str">
        <f ca="1">_xlfn.CONCAT(VLOOKUP(RANDBETWEEN(1,7),PROJECTS!$J$3:$K$10,2),"",TRIM(RIGHT(SUBSTITUTE(F907," ",REPT(" ",100)),100)))</f>
        <v>Some Tile</v>
      </c>
      <c r="E907" s="35">
        <f t="shared" ca="1" si="42"/>
        <v>47</v>
      </c>
      <c r="F907" s="35" t="str">
        <f ca="1">VLOOKUP(PROJECTS[[#This Row],[Product_ID]],PRODUCTS[],2)</f>
        <v>Canvas Tile</v>
      </c>
      <c r="G907" s="27">
        <f ca="1">VLOOKUP(B907,'CUSTOMERS'!$A$2:$G$201,7)</f>
        <v>43986</v>
      </c>
    </row>
    <row r="908" spans="1:7" x14ac:dyDescent="0.2">
      <c r="A908" s="10">
        <v>907</v>
      </c>
      <c r="B908" s="35">
        <f t="shared" ca="1" si="44"/>
        <v>25</v>
      </c>
      <c r="C908" s="36">
        <f t="shared" ca="1" si="45"/>
        <v>44908.004556879525</v>
      </c>
      <c r="D908" s="35" t="str">
        <f ca="1">_xlfn.CONCAT(VLOOKUP(RANDBETWEEN(1,7),PROJECTS!$J$3:$K$10,2),"",TRIM(RIGHT(SUBSTITUTE(F908," ",REPT(" ",100)),100)))</f>
        <v>Thankful</v>
      </c>
      <c r="E908" s="35">
        <f t="shared" ca="1" si="42"/>
        <v>31</v>
      </c>
      <c r="F908" s="35" t="str">
        <f ca="1">VLOOKUP(PROJECTS[[#This Row],[Product_ID]],PRODUCTS[],2)</f>
        <v>So Thankful</v>
      </c>
      <c r="G908" s="27">
        <f ca="1">VLOOKUP(B908,'CUSTOMERS'!$A$2:$G$201,7)</f>
        <v>43018</v>
      </c>
    </row>
    <row r="909" spans="1:7" x14ac:dyDescent="0.2">
      <c r="A909" s="3">
        <v>908</v>
      </c>
      <c r="B909" s="35">
        <f t="shared" ca="1" si="44"/>
        <v>39</v>
      </c>
      <c r="C909" s="36">
        <f t="shared" ca="1" si="45"/>
        <v>43845.764261222692</v>
      </c>
      <c r="D909" s="35" t="str">
        <f ca="1">_xlfn.CONCAT(VLOOKUP(RANDBETWEEN(1,7),PROJECTS!$J$3:$K$10,2),"",TRIM(RIGHT(SUBSTITUTE(F909," ",REPT(" ",100)),100)))</f>
        <v>Some Diary</v>
      </c>
      <c r="E909" s="35">
        <f t="shared" ca="1" si="42"/>
        <v>50</v>
      </c>
      <c r="F909" s="35" t="str">
        <f ca="1">VLOOKUP(PROJECTS[[#This Row],[Product_ID]],PRODUCTS[],2)</f>
        <v>Dear Diary</v>
      </c>
      <c r="G909" s="27">
        <f ca="1">VLOOKUP(B909,'CUSTOMERS'!$A$2:$G$201,7)</f>
        <v>43091</v>
      </c>
    </row>
    <row r="910" spans="1:7" x14ac:dyDescent="0.2">
      <c r="A910" s="9">
        <v>909</v>
      </c>
      <c r="B910" s="35">
        <f t="shared" ca="1" si="44"/>
        <v>106</v>
      </c>
      <c r="C910" s="36">
        <f t="shared" ca="1" si="45"/>
        <v>44718.588940137946</v>
      </c>
      <c r="D910" s="35" t="str">
        <f ca="1">_xlfn.CONCAT(VLOOKUP(RANDBETWEEN(1,7),PROJECTS!$J$3:$K$10,2),"",TRIM(RIGHT(SUBSTITUTE(F910," ",REPT(" ",100)),100)))</f>
        <v>Special Puzzle</v>
      </c>
      <c r="E910" s="35">
        <f t="shared" ca="1" si="42"/>
        <v>9</v>
      </c>
      <c r="F910" s="35" t="str">
        <f ca="1">VLOOKUP(PROJECTS[[#This Row],[Product_ID]],PRODUCTS[],2)</f>
        <v>Collage Puzzle</v>
      </c>
      <c r="G910" s="27">
        <f ca="1">VLOOKUP(B910,'CUSTOMERS'!$A$2:$G$201,7)</f>
        <v>43767</v>
      </c>
    </row>
    <row r="911" spans="1:7" x14ac:dyDescent="0.2">
      <c r="A911" s="10">
        <v>910</v>
      </c>
      <c r="B911" s="35">
        <f t="shared" ca="1" si="44"/>
        <v>107</v>
      </c>
      <c r="C911" s="36">
        <f t="shared" ca="1" si="45"/>
        <v>44560.769987729029</v>
      </c>
      <c r="D911" s="35" t="str">
        <f ca="1">_xlfn.CONCAT(VLOOKUP(RANDBETWEEN(1,7),PROJECTS!$J$3:$K$10,2),"",TRIM(RIGHT(SUBSTITUTE(F911," ",REPT(" ",100)),100)))</f>
        <v>Some Puzzle</v>
      </c>
      <c r="E911" s="35">
        <f t="shared" ca="1" si="42"/>
        <v>9</v>
      </c>
      <c r="F911" s="35" t="str">
        <f ca="1">VLOOKUP(PROJECTS[[#This Row],[Product_ID]],PRODUCTS[],2)</f>
        <v>Collage Puzzle</v>
      </c>
      <c r="G911" s="27">
        <f ca="1">VLOOKUP(B911,'CUSTOMERS'!$A$2:$G$201,7)</f>
        <v>42739</v>
      </c>
    </row>
    <row r="912" spans="1:7" x14ac:dyDescent="0.2">
      <c r="A912" s="3">
        <v>911</v>
      </c>
      <c r="B912" s="35">
        <f t="shared" ca="1" si="44"/>
        <v>49</v>
      </c>
      <c r="C912" s="36">
        <f t="shared" ca="1" si="45"/>
        <v>44073.350899941353</v>
      </c>
      <c r="D912" s="35" t="str">
        <f ca="1">_xlfn.CONCAT(VLOOKUP(RANDBETWEEN(1,7),PROJECTS!$J$3:$K$10,2),"",TRIM(RIGHT(SUBSTITUTE(F912," ",REPT(" ",100)),100)))</f>
        <v>Some Cup</v>
      </c>
      <c r="E912" s="35">
        <f t="shared" ca="1" si="42"/>
        <v>19</v>
      </c>
      <c r="F912" s="35" t="str">
        <f ca="1">VLOOKUP(PROJECTS[[#This Row],[Product_ID]],PRODUCTS[],2)</f>
        <v>Moments Cup</v>
      </c>
      <c r="G912" s="27">
        <f ca="1">VLOOKUP(B912,'CUSTOMERS'!$A$2:$G$201,7)</f>
        <v>43576</v>
      </c>
    </row>
    <row r="913" spans="1:7" x14ac:dyDescent="0.2">
      <c r="A913" s="9">
        <v>912</v>
      </c>
      <c r="B913" s="35">
        <f t="shared" ca="1" si="44"/>
        <v>192</v>
      </c>
      <c r="C913" s="36">
        <f t="shared" ca="1" si="45"/>
        <v>43458.62477724663</v>
      </c>
      <c r="D913" s="35" t="str">
        <f ca="1">_xlfn.CONCAT(VLOOKUP(RANDBETWEEN(1,7),PROJECTS!$J$3:$K$10,2),"",TRIM(RIGHT(SUBSTITUTE(F913," ",REPT(" ",100)),100)))</f>
        <v>Some Puzzle</v>
      </c>
      <c r="E913" s="35">
        <f t="shared" ca="1" si="42"/>
        <v>14</v>
      </c>
      <c r="F913" s="35" t="str">
        <f ca="1">VLOOKUP(PROJECTS[[#This Row],[Product_ID]],PRODUCTS[],2)</f>
        <v>Collage Puzzle</v>
      </c>
      <c r="G913" s="27">
        <f ca="1">VLOOKUP(B913,'CUSTOMERS'!$A$2:$G$201,7)</f>
        <v>42748</v>
      </c>
    </row>
    <row r="914" spans="1:7" x14ac:dyDescent="0.2">
      <c r="A914" s="10">
        <v>913</v>
      </c>
      <c r="B914" s="35">
        <f t="shared" ca="1" si="44"/>
        <v>52</v>
      </c>
      <c r="C914" s="36">
        <f t="shared" ca="1" si="45"/>
        <v>45488.41791005397</v>
      </c>
      <c r="D914" s="35" t="str">
        <f ca="1">_xlfn.CONCAT(VLOOKUP(RANDBETWEEN(1,7),PROJECTS!$J$3:$K$10,2),"",TRIM(RIGHT(SUBSTITUTE(F914," ",REPT(" ",100)),100)))</f>
        <v>Paw</v>
      </c>
      <c r="E914" s="35">
        <f t="shared" ca="1" si="42"/>
        <v>15</v>
      </c>
      <c r="F914" s="35" t="str">
        <f ca="1">VLOOKUP(PROJECTS[[#This Row],[Product_ID]],PRODUCTS[],2)</f>
        <v>Love Paw</v>
      </c>
      <c r="G914" s="27">
        <f ca="1">VLOOKUP(B914,'CUSTOMERS'!$A$2:$G$201,7)</f>
        <v>43591</v>
      </c>
    </row>
    <row r="915" spans="1:7" x14ac:dyDescent="0.2">
      <c r="A915" s="3">
        <v>914</v>
      </c>
      <c r="B915" s="35">
        <f t="shared" ca="1" si="44"/>
        <v>17</v>
      </c>
      <c r="C915" s="36">
        <f t="shared" ca="1" si="45"/>
        <v>45158.726731270668</v>
      </c>
      <c r="D915" s="35" t="str">
        <f ca="1">_xlfn.CONCAT(VLOOKUP(RANDBETWEEN(1,7),PROJECTS!$J$3:$K$10,2),"",TRIM(RIGHT(SUBSTITUTE(F915," ",REPT(" ",100)),100)))</f>
        <v>Unusual Menorah</v>
      </c>
      <c r="E915" s="35">
        <f t="shared" ca="1" si="42"/>
        <v>33</v>
      </c>
      <c r="F915" s="35" t="str">
        <f ca="1">VLOOKUP(PROJECTS[[#This Row],[Product_ID]],PRODUCTS[],2)</f>
        <v>Menorah</v>
      </c>
      <c r="G915" s="27">
        <f ca="1">VLOOKUP(B915,'CUSTOMERS'!$A$2:$G$201,7)</f>
        <v>43865</v>
      </c>
    </row>
    <row r="916" spans="1:7" x14ac:dyDescent="0.2">
      <c r="A916" s="9">
        <v>915</v>
      </c>
      <c r="B916" s="35">
        <f t="shared" ca="1" si="44"/>
        <v>172</v>
      </c>
      <c r="C916" s="36">
        <f t="shared" ca="1" si="45"/>
        <v>43888.685542552215</v>
      </c>
      <c r="D916" s="35" t="str">
        <f ca="1">_xlfn.CONCAT(VLOOKUP(RANDBETWEEN(1,7),PROJECTS!$J$3:$K$10,2),"",TRIM(RIGHT(SUBSTITUTE(F916," ",REPT(" ",100)),100)))</f>
        <v>Cool Print</v>
      </c>
      <c r="E916" s="35">
        <f t="shared" ca="1" si="42"/>
        <v>42</v>
      </c>
      <c r="F916" s="35" t="str">
        <f ca="1">VLOOKUP(PROJECTS[[#This Row],[Product_ID]],PRODUCTS[],2)</f>
        <v>Wood Print</v>
      </c>
      <c r="G916" s="27">
        <f ca="1">VLOOKUP(B916,'CUSTOMERS'!$A$2:$G$201,7)</f>
        <v>42803</v>
      </c>
    </row>
    <row r="917" spans="1:7" x14ac:dyDescent="0.2">
      <c r="A917" s="10">
        <v>916</v>
      </c>
      <c r="B917" s="35">
        <f t="shared" ca="1" si="44"/>
        <v>28</v>
      </c>
      <c r="C917" s="36">
        <f t="shared" ca="1" si="45"/>
        <v>44207.133078104329</v>
      </c>
      <c r="D917" s="35" t="str">
        <f ca="1">_xlfn.CONCAT(VLOOKUP(RANDBETWEEN(1,7),PROJECTS!$J$3:$K$10,2),"",TRIM(RIGHT(SUBSTITUTE(F917," ",REPT(" ",100)),100)))</f>
        <v>Special Calendar</v>
      </c>
      <c r="E917" s="35">
        <f t="shared" ca="1" si="42"/>
        <v>6</v>
      </c>
      <c r="F917" s="35" t="str">
        <f ca="1">VLOOKUP(PROJECTS[[#This Row],[Product_ID]],PRODUCTS[],2)</f>
        <v>White Calendar</v>
      </c>
      <c r="G917" s="27">
        <f ca="1">VLOOKUP(B917,'CUSTOMERS'!$A$2:$G$201,7)</f>
        <v>43747</v>
      </c>
    </row>
    <row r="918" spans="1:7" x14ac:dyDescent="0.2">
      <c r="A918" s="3">
        <v>917</v>
      </c>
      <c r="B918" s="35">
        <f t="shared" ca="1" si="44"/>
        <v>15</v>
      </c>
      <c r="C918" s="36">
        <f t="shared" ca="1" si="45"/>
        <v>45187.19275581152</v>
      </c>
      <c r="D918" s="35" t="str">
        <f ca="1">_xlfn.CONCAT(VLOOKUP(RANDBETWEEN(1,7),PROJECTS!$J$3:$K$10,2),"",TRIM(RIGHT(SUBSTITUTE(F918," ",REPT(" ",100)),100)))</f>
        <v>Cool Blanket</v>
      </c>
      <c r="E918" s="35">
        <f t="shared" ca="1" si="42"/>
        <v>37</v>
      </c>
      <c r="F918" s="35" t="str">
        <f ca="1">VLOOKUP(PROJECTS[[#This Row],[Product_ID]],PRODUCTS[],2)</f>
        <v>Fleece Blanket</v>
      </c>
      <c r="G918" s="27">
        <f ca="1">VLOOKUP(B918,'CUSTOMERS'!$A$2:$G$201,7)</f>
        <v>43641</v>
      </c>
    </row>
    <row r="919" spans="1:7" x14ac:dyDescent="0.2">
      <c r="A919" s="9">
        <v>918</v>
      </c>
      <c r="B919" s="35">
        <f t="shared" ca="1" si="44"/>
        <v>153</v>
      </c>
      <c r="C919" s="36">
        <f t="shared" ca="1" si="45"/>
        <v>44116.70600688651</v>
      </c>
      <c r="D919" s="35" t="str">
        <f ca="1">_xlfn.CONCAT(VLOOKUP(RANDBETWEEN(1,7),PROJECTS!$J$3:$K$10,2),"",TRIM(RIGHT(SUBSTITUTE(F919," ",REPT(" ",100)),100)))</f>
        <v>Calendar</v>
      </c>
      <c r="E919" s="35">
        <f t="shared" ca="1" si="42"/>
        <v>7</v>
      </c>
      <c r="F919" s="35" t="str">
        <f ca="1">VLOOKUP(PROJECTS[[#This Row],[Product_ID]],PRODUCTS[],2)</f>
        <v>Modern Calendar</v>
      </c>
      <c r="G919" s="27">
        <f ca="1">VLOOKUP(B919,'CUSTOMERS'!$A$2:$G$201,7)</f>
        <v>43018</v>
      </c>
    </row>
    <row r="920" spans="1:7" x14ac:dyDescent="0.2">
      <c r="A920" s="10">
        <v>919</v>
      </c>
      <c r="B920" s="35">
        <f t="shared" ca="1" si="44"/>
        <v>2</v>
      </c>
      <c r="C920" s="36">
        <f t="shared" ca="1" si="45"/>
        <v>45223.017379669334</v>
      </c>
      <c r="D920" s="35" t="str">
        <f ca="1">_xlfn.CONCAT(VLOOKUP(RANDBETWEEN(1,7),PROJECTS!$J$3:$K$10,2),"",TRIM(RIGHT(SUBSTITUTE(F920," ",REPT(" ",100)),100)))</f>
        <v>Unusual Star</v>
      </c>
      <c r="E920" s="35">
        <f t="shared" ca="1" si="42"/>
        <v>34</v>
      </c>
      <c r="F920" s="35" t="str">
        <f ca="1">VLOOKUP(PROJECTS[[#This Row],[Product_ID]],PRODUCTS[],2)</f>
        <v>Elegant Star</v>
      </c>
      <c r="G920" s="27">
        <f ca="1">VLOOKUP(B920,'CUSTOMERS'!$A$2:$G$201,7)</f>
        <v>43988</v>
      </c>
    </row>
    <row r="921" spans="1:7" x14ac:dyDescent="0.2">
      <c r="A921" s="3">
        <v>920</v>
      </c>
      <c r="B921" s="35">
        <f t="shared" ca="1" si="44"/>
        <v>92</v>
      </c>
      <c r="C921" s="36">
        <f t="shared" ca="1" si="45"/>
        <v>44590.229690624423</v>
      </c>
      <c r="D921" s="35" t="str">
        <f ca="1">_xlfn.CONCAT(VLOOKUP(RANDBETWEEN(1,7),PROJECTS!$J$3:$K$10,2),"",TRIM(RIGHT(SUBSTITUTE(F921," ",REPT(" ",100)),100)))</f>
        <v>Diary</v>
      </c>
      <c r="E921" s="35">
        <f t="shared" ca="1" si="42"/>
        <v>49</v>
      </c>
      <c r="F921" s="35" t="str">
        <f ca="1">VLOOKUP(PROJECTS[[#This Row],[Product_ID]],PRODUCTS[],2)</f>
        <v>Dear Diary</v>
      </c>
      <c r="G921" s="27">
        <f ca="1">VLOOKUP(B921,'CUSTOMERS'!$A$2:$G$201,7)</f>
        <v>43999</v>
      </c>
    </row>
    <row r="922" spans="1:7" x14ac:dyDescent="0.2">
      <c r="A922" s="9">
        <v>921</v>
      </c>
      <c r="B922" s="35">
        <f t="shared" ca="1" si="44"/>
        <v>173</v>
      </c>
      <c r="C922" s="36">
        <f t="shared" ca="1" si="45"/>
        <v>45451.704052963607</v>
      </c>
      <c r="D922" s="35" t="str">
        <f ca="1">_xlfn.CONCAT(VLOOKUP(RANDBETWEEN(1,7),PROJECTS!$J$3:$K$10,2),"",TRIM(RIGHT(SUBSTITUTE(F922," ",REPT(" ",100)),100)))</f>
        <v>Some Cup</v>
      </c>
      <c r="E922" s="35">
        <f t="shared" ca="1" si="42"/>
        <v>19</v>
      </c>
      <c r="F922" s="35" t="str">
        <f ca="1">VLOOKUP(PROJECTS[[#This Row],[Product_ID]],PRODUCTS[],2)</f>
        <v>Moments Cup</v>
      </c>
      <c r="G922" s="27">
        <f ca="1">VLOOKUP(B922,'CUSTOMERS'!$A$2:$G$201,7)</f>
        <v>42790</v>
      </c>
    </row>
    <row r="923" spans="1:7" x14ac:dyDescent="0.2">
      <c r="A923" s="10">
        <v>922</v>
      </c>
      <c r="B923" s="35">
        <f t="shared" ca="1" si="44"/>
        <v>144</v>
      </c>
      <c r="C923" s="36">
        <f t="shared" ca="1" si="45"/>
        <v>43713.905120144569</v>
      </c>
      <c r="D923" s="35" t="str">
        <f ca="1">_xlfn.CONCAT(VLOOKUP(RANDBETWEEN(1,7),PROJECTS!$J$3:$K$10,2),"",TRIM(RIGHT(SUBSTITUTE(F923," ",REPT(" ",100)),100)))</f>
        <v>Special Mug</v>
      </c>
      <c r="E923" s="35">
        <f t="shared" ca="1" si="42"/>
        <v>21</v>
      </c>
      <c r="F923" s="35" t="str">
        <f ca="1">VLOOKUP(PROJECTS[[#This Row],[Product_ID]],PRODUCTS[],2)</f>
        <v>Beer Mug</v>
      </c>
      <c r="G923" s="27">
        <f ca="1">VLOOKUP(B923,'CUSTOMERS'!$A$2:$G$201,7)</f>
        <v>43640</v>
      </c>
    </row>
    <row r="924" spans="1:7" x14ac:dyDescent="0.2">
      <c r="A924" s="3">
        <v>923</v>
      </c>
      <c r="B924" s="35">
        <f t="shared" ca="1" si="44"/>
        <v>92</v>
      </c>
      <c r="C924" s="36">
        <f t="shared" ca="1" si="45"/>
        <v>44627.632071251035</v>
      </c>
      <c r="D924" s="35" t="str">
        <f ca="1">_xlfn.CONCAT(VLOOKUP(RANDBETWEEN(1,7),PROJECTS!$J$3:$K$10,2),"",TRIM(RIGHT(SUBSTITUTE(F924," ",REPT(" ",100)),100)))</f>
        <v>Mug</v>
      </c>
      <c r="E924" s="35">
        <f t="shared" ca="1" si="42"/>
        <v>21</v>
      </c>
      <c r="F924" s="35" t="str">
        <f ca="1">VLOOKUP(PROJECTS[[#This Row],[Product_ID]],PRODUCTS[],2)</f>
        <v>Beer Mug</v>
      </c>
      <c r="G924" s="27">
        <f ca="1">VLOOKUP(B924,'CUSTOMERS'!$A$2:$G$201,7)</f>
        <v>43999</v>
      </c>
    </row>
    <row r="925" spans="1:7" x14ac:dyDescent="0.2">
      <c r="A925" s="9">
        <v>924</v>
      </c>
      <c r="B925" s="35">
        <f t="shared" ca="1" si="44"/>
        <v>130</v>
      </c>
      <c r="C925" s="36">
        <f t="shared" ca="1" si="45"/>
        <v>44513.248386444073</v>
      </c>
      <c r="D925" s="35" t="str">
        <f ca="1">_xlfn.CONCAT(VLOOKUP(RANDBETWEEN(1,7),PROJECTS!$J$3:$K$10,2),"",TRIM(RIGHT(SUBSTITUTE(F925," ",REPT(" ",100)),100)))</f>
        <v>Wedding</v>
      </c>
      <c r="E925" s="35">
        <f t="shared" ca="1" si="42"/>
        <v>22</v>
      </c>
      <c r="F925" s="35" t="str">
        <f ca="1">VLOOKUP(PROJECTS[[#This Row],[Product_ID]],PRODUCTS[],2)</f>
        <v>Simple Wedding</v>
      </c>
      <c r="G925" s="27">
        <f ca="1">VLOOKUP(B925,'CUSTOMERS'!$A$2:$G$201,7)</f>
        <v>43376</v>
      </c>
    </row>
    <row r="926" spans="1:7" x14ac:dyDescent="0.2">
      <c r="A926" s="10">
        <v>925</v>
      </c>
      <c r="B926" s="35">
        <f t="shared" ca="1" si="44"/>
        <v>150</v>
      </c>
      <c r="C926" s="36">
        <f t="shared" ca="1" si="45"/>
        <v>45144.286716847098</v>
      </c>
      <c r="D926" s="35" t="str">
        <f ca="1">_xlfn.CONCAT(VLOOKUP(RANDBETWEEN(1,7),PROJECTS!$J$3:$K$10,2),"",TRIM(RIGHT(SUBSTITUTE(F926," ",REPT(" ",100)),100)))</f>
        <v>Unusual Diary</v>
      </c>
      <c r="E926" s="35">
        <f t="shared" ca="1" si="42"/>
        <v>50</v>
      </c>
      <c r="F926" s="35" t="str">
        <f ca="1">VLOOKUP(PROJECTS[[#This Row],[Product_ID]],PRODUCTS[],2)</f>
        <v>Dear Diary</v>
      </c>
      <c r="G926" s="27">
        <f ca="1">VLOOKUP(B926,'CUSTOMERS'!$A$2:$G$201,7)</f>
        <v>44160</v>
      </c>
    </row>
    <row r="927" spans="1:7" x14ac:dyDescent="0.2">
      <c r="A927" s="3">
        <v>926</v>
      </c>
      <c r="B927" s="35">
        <f t="shared" ca="1" si="44"/>
        <v>181</v>
      </c>
      <c r="C927" s="36">
        <f t="shared" ca="1" si="45"/>
        <v>44093.543833245945</v>
      </c>
      <c r="D927" s="35" t="str">
        <f ca="1">_xlfn.CONCAT(VLOOKUP(RANDBETWEEN(1,7),PROJECTS!$J$3:$K$10,2),"",TRIM(RIGHT(SUBSTITUTE(F927," ",REPT(" ",100)),100)))</f>
        <v>Pillow</v>
      </c>
      <c r="E927" s="35">
        <f t="shared" ca="1" si="42"/>
        <v>36</v>
      </c>
      <c r="F927" s="35" t="str">
        <f ca="1">VLOOKUP(PROJECTS[[#This Row],[Product_ID]],PRODUCTS[],2)</f>
        <v>Flight Pillow</v>
      </c>
      <c r="G927" s="27">
        <f ca="1">VLOOKUP(B927,'CUSTOMERS'!$A$2:$G$201,7)</f>
        <v>43825</v>
      </c>
    </row>
    <row r="928" spans="1:7" x14ac:dyDescent="0.2">
      <c r="A928" s="9">
        <v>927</v>
      </c>
      <c r="B928" s="35">
        <f t="shared" ca="1" si="44"/>
        <v>20</v>
      </c>
      <c r="C928" s="36">
        <f t="shared" ca="1" si="45"/>
        <v>44204.928028270784</v>
      </c>
      <c r="D928" s="35" t="str">
        <f ca="1">_xlfn.CONCAT(VLOOKUP(RANDBETWEEN(1,7),PROJECTS!$J$3:$K$10,2),"",TRIM(RIGHT(SUBSTITUTE(F928," ",REPT(" ",100)),100)))</f>
        <v>Special Calendar</v>
      </c>
      <c r="E928" s="35">
        <f t="shared" ca="1" si="42"/>
        <v>6</v>
      </c>
      <c r="F928" s="35" t="str">
        <f ca="1">VLOOKUP(PROJECTS[[#This Row],[Product_ID]],PRODUCTS[],2)</f>
        <v>White Calendar</v>
      </c>
      <c r="G928" s="27">
        <f ca="1">VLOOKUP(B928,'CUSTOMERS'!$A$2:$G$201,7)</f>
        <v>44127</v>
      </c>
    </row>
    <row r="929" spans="1:7" x14ac:dyDescent="0.2">
      <c r="A929" s="10">
        <v>928</v>
      </c>
      <c r="B929" s="35">
        <f t="shared" ca="1" si="44"/>
        <v>193</v>
      </c>
      <c r="C929" s="36">
        <f t="shared" ca="1" si="45"/>
        <v>43341.118461873361</v>
      </c>
      <c r="D929" s="35" t="str">
        <f ca="1">_xlfn.CONCAT(VLOOKUP(RANDBETWEEN(1,7),PROJECTS!$J$3:$K$10,2),"",TRIM(RIGHT(SUBSTITUTE(F929," ",REPT(" ",100)),100)))</f>
        <v>Some Calendar</v>
      </c>
      <c r="E929" s="35">
        <f t="shared" ca="1" si="42"/>
        <v>4</v>
      </c>
      <c r="F929" s="35" t="str">
        <f ca="1">VLOOKUP(PROJECTS[[#This Row],[Product_ID]],PRODUCTS[],2)</f>
        <v>Modern Calendar</v>
      </c>
      <c r="G929" s="27">
        <f ca="1">VLOOKUP(B929,'CUSTOMERS'!$A$2:$G$201,7)</f>
        <v>42746</v>
      </c>
    </row>
    <row r="930" spans="1:7" x14ac:dyDescent="0.2">
      <c r="A930" s="3">
        <v>929</v>
      </c>
      <c r="B930" s="35">
        <f t="shared" ca="1" si="44"/>
        <v>104</v>
      </c>
      <c r="C930" s="36">
        <f t="shared" ca="1" si="45"/>
        <v>44137.974716496239</v>
      </c>
      <c r="D930" s="35" t="str">
        <f ca="1">_xlfn.CONCAT(VLOOKUP(RANDBETWEEN(1,7),PROJECTS!$J$3:$K$10,2),"",TRIM(RIGHT(SUBSTITUTE(F930," ",REPT(" ",100)),100)))</f>
        <v>Special Bottle</v>
      </c>
      <c r="E930" s="35">
        <f t="shared" ca="1" si="42"/>
        <v>2</v>
      </c>
      <c r="F930" s="35" t="str">
        <f ca="1">VLOOKUP(PROJECTS[[#This Row],[Product_ID]],PRODUCTS[],2)</f>
        <v>Water Bottle</v>
      </c>
      <c r="G930" s="27">
        <f ca="1">VLOOKUP(B930,'CUSTOMERS'!$A$2:$G$201,7)</f>
        <v>43714</v>
      </c>
    </row>
    <row r="931" spans="1:7" x14ac:dyDescent="0.2">
      <c r="A931" s="9">
        <v>930</v>
      </c>
      <c r="B931" s="35">
        <f t="shared" ca="1" si="44"/>
        <v>159</v>
      </c>
      <c r="C931" s="36">
        <f t="shared" ca="1" si="45"/>
        <v>45444.070024040127</v>
      </c>
      <c r="D931" s="35" t="str">
        <f ca="1">_xlfn.CONCAT(VLOOKUP(RANDBETWEEN(1,7),PROJECTS!$J$3:$K$10,2),"",TRIM(RIGHT(SUBSTITUTE(F931," ",REPT(" ",100)),100)))</f>
        <v>Travels</v>
      </c>
      <c r="E931" s="35">
        <f t="shared" ca="1" si="42"/>
        <v>24</v>
      </c>
      <c r="F931" s="35" t="str">
        <f ca="1">VLOOKUP(PROJECTS[[#This Row],[Product_ID]],PRODUCTS[],2)</f>
        <v>Tropical Travels</v>
      </c>
      <c r="G931" s="27">
        <f ca="1">VLOOKUP(B931,'CUSTOMERS'!$A$2:$G$201,7)</f>
        <v>42833</v>
      </c>
    </row>
    <row r="932" spans="1:7" x14ac:dyDescent="0.2">
      <c r="A932" s="10">
        <v>931</v>
      </c>
      <c r="B932" s="35">
        <f t="shared" ca="1" si="44"/>
        <v>130</v>
      </c>
      <c r="C932" s="36">
        <f t="shared" ca="1" si="45"/>
        <v>45321.174893316973</v>
      </c>
      <c r="D932" s="35" t="str">
        <f ca="1">_xlfn.CONCAT(VLOOKUP(RANDBETWEEN(1,7),PROJECTS!$J$3:$K$10,2),"",TRIM(RIGHT(SUBSTITUTE(F932," ",REPT(" ",100)),100)))</f>
        <v>Unusual Mug</v>
      </c>
      <c r="E932" s="35">
        <f t="shared" ca="1" si="42"/>
        <v>1</v>
      </c>
      <c r="F932" s="35" t="str">
        <f ca="1">VLOOKUP(PROJECTS[[#This Row],[Product_ID]],PRODUCTS[],2)</f>
        <v>Travel Mug</v>
      </c>
      <c r="G932" s="27">
        <f ca="1">VLOOKUP(B932,'CUSTOMERS'!$A$2:$G$201,7)</f>
        <v>43376</v>
      </c>
    </row>
    <row r="933" spans="1:7" x14ac:dyDescent="0.2">
      <c r="A933" s="3">
        <v>932</v>
      </c>
      <c r="B933" s="35">
        <f t="shared" ca="1" si="44"/>
        <v>193</v>
      </c>
      <c r="C933" s="36">
        <f t="shared" ca="1" si="45"/>
        <v>43632.03507608841</v>
      </c>
      <c r="D933" s="35" t="str">
        <f ca="1">_xlfn.CONCAT(VLOOKUP(RANDBETWEEN(1,7),PROJECTS!$J$3:$K$10,2),"",TRIM(RIGHT(SUBSTITUTE(F933," ",REPT(" ",100)),100)))</f>
        <v>Unusual Bottle</v>
      </c>
      <c r="E933" s="35">
        <f t="shared" ca="1" si="42"/>
        <v>2</v>
      </c>
      <c r="F933" s="35" t="str">
        <f ca="1">VLOOKUP(PROJECTS[[#This Row],[Product_ID]],PRODUCTS[],2)</f>
        <v>Water Bottle</v>
      </c>
      <c r="G933" s="27">
        <f ca="1">VLOOKUP(B933,'CUSTOMERS'!$A$2:$G$201,7)</f>
        <v>42746</v>
      </c>
    </row>
    <row r="934" spans="1:7" x14ac:dyDescent="0.2">
      <c r="A934" s="9">
        <v>933</v>
      </c>
      <c r="B934" s="35">
        <f t="shared" ca="1" si="44"/>
        <v>51</v>
      </c>
      <c r="C934" s="36">
        <f t="shared" ca="1" si="45"/>
        <v>44172.185117290232</v>
      </c>
      <c r="D934" s="35" t="str">
        <f ca="1">_xlfn.CONCAT(VLOOKUP(RANDBETWEEN(1,7),PROJECTS!$J$3:$K$10,2),"",TRIM(RIGHT(SUBSTITUTE(F934," ",REPT(" ",100)),100)))</f>
        <v>Unusual Cup</v>
      </c>
      <c r="E934" s="35">
        <f t="shared" ca="1" si="42"/>
        <v>19</v>
      </c>
      <c r="F934" s="35" t="str">
        <f ca="1">VLOOKUP(PROJECTS[[#This Row],[Product_ID]],PRODUCTS[],2)</f>
        <v>Moments Cup</v>
      </c>
      <c r="G934" s="27">
        <f ca="1">VLOOKUP(B934,'CUSTOMERS'!$A$2:$G$201,7)</f>
        <v>42757</v>
      </c>
    </row>
    <row r="935" spans="1:7" x14ac:dyDescent="0.2">
      <c r="A935" s="10">
        <v>934</v>
      </c>
      <c r="B935" s="35">
        <f t="shared" ca="1" si="44"/>
        <v>146</v>
      </c>
      <c r="C935" s="36">
        <f t="shared" ca="1" si="45"/>
        <v>43005.666110225065</v>
      </c>
      <c r="D935" s="35" t="str">
        <f ca="1">_xlfn.CONCAT(VLOOKUP(RANDBETWEEN(1,7),PROJECTS!$J$3:$K$10,2),"",TRIM(RIGHT(SUBSTITUTE(F935," ",REPT(" ",100)),100)))</f>
        <v>Some Again</v>
      </c>
      <c r="E935" s="35">
        <f t="shared" ca="1" si="42"/>
        <v>27</v>
      </c>
      <c r="F935" s="35" t="str">
        <f ca="1">VLOOKUP(PROJECTS[[#This Row],[Product_ID]],PRODUCTS[],2)</f>
        <v>Together Again</v>
      </c>
      <c r="G935" s="27">
        <f ca="1">VLOOKUP(B935,'CUSTOMERS'!$A$2:$G$201,7)</f>
        <v>42895</v>
      </c>
    </row>
    <row r="936" spans="1:7" x14ac:dyDescent="0.2">
      <c r="A936" s="3">
        <v>935</v>
      </c>
      <c r="B936" s="35">
        <f t="shared" ca="1" si="44"/>
        <v>51</v>
      </c>
      <c r="C936" s="36">
        <f t="shared" ca="1" si="45"/>
        <v>44300.929895759909</v>
      </c>
      <c r="D936" s="35" t="str">
        <f ca="1">_xlfn.CONCAT(VLOOKUP(RANDBETWEEN(1,7),PROJECTS!$J$3:$K$10,2),"",TRIM(RIGHT(SUBSTITUTE(F936," ",REPT(" ",100)),100)))</f>
        <v>Unusual Calendar</v>
      </c>
      <c r="E936" s="35">
        <f t="shared" ca="1" si="42"/>
        <v>7</v>
      </c>
      <c r="F936" s="35" t="str">
        <f ca="1">VLOOKUP(PROJECTS[[#This Row],[Product_ID]],PRODUCTS[],2)</f>
        <v>Modern Calendar</v>
      </c>
      <c r="G936" s="27">
        <f ca="1">VLOOKUP(B936,'CUSTOMERS'!$A$2:$G$201,7)</f>
        <v>42757</v>
      </c>
    </row>
    <row r="937" spans="1:7" x14ac:dyDescent="0.2">
      <c r="A937" s="9">
        <v>936</v>
      </c>
      <c r="B937" s="35">
        <f t="shared" ca="1" si="44"/>
        <v>144</v>
      </c>
      <c r="C937" s="36">
        <f t="shared" ca="1" si="45"/>
        <v>43718.43262278552</v>
      </c>
      <c r="D937" s="35" t="str">
        <f ca="1">_xlfn.CONCAT(VLOOKUP(RANDBETWEEN(1,7),PROJECTS!$J$3:$K$10,2),"",TRIM(RIGHT(SUBSTITUTE(F937," ",REPT(" ",100)),100)))</f>
        <v>Special Joy</v>
      </c>
      <c r="E937" s="35">
        <f t="shared" ca="1" si="42"/>
        <v>26</v>
      </c>
      <c r="F937" s="35" t="str">
        <f ca="1">VLOOKUP(PROJECTS[[#This Row],[Product_ID]],PRODUCTS[],2)</f>
        <v>Moments of Joy</v>
      </c>
      <c r="G937" s="27">
        <f ca="1">VLOOKUP(B937,'CUSTOMERS'!$A$2:$G$201,7)</f>
        <v>43640</v>
      </c>
    </row>
    <row r="938" spans="1:7" x14ac:dyDescent="0.2">
      <c r="A938" s="10">
        <v>937</v>
      </c>
      <c r="B938" s="35">
        <f t="shared" ca="1" si="44"/>
        <v>170</v>
      </c>
      <c r="C938" s="36">
        <f t="shared" ca="1" si="45"/>
        <v>44718.815273016531</v>
      </c>
      <c r="D938" s="35" t="str">
        <f ca="1">_xlfn.CONCAT(VLOOKUP(RANDBETWEEN(1,7),PROJECTS!$J$3:$K$10,2),"",TRIM(RIGHT(SUBSTITUTE(F938," ",REPT(" ",100)),100)))</f>
        <v>Cheap Hamsah</v>
      </c>
      <c r="E938" s="35">
        <f t="shared" ca="1" si="42"/>
        <v>38</v>
      </c>
      <c r="F938" s="35" t="str">
        <f ca="1">VLOOKUP(PROJECTS[[#This Row],[Product_ID]],PRODUCTS[],2)</f>
        <v>Hamsah</v>
      </c>
      <c r="G938" s="27">
        <f ca="1">VLOOKUP(B938,'CUSTOMERS'!$A$2:$G$201,7)</f>
        <v>43987</v>
      </c>
    </row>
    <row r="939" spans="1:7" x14ac:dyDescent="0.2">
      <c r="A939" s="3">
        <v>938</v>
      </c>
      <c r="B939" s="35">
        <f t="shared" ca="1" si="44"/>
        <v>64</v>
      </c>
      <c r="C939" s="36">
        <f t="shared" ca="1" si="45"/>
        <v>44401.70863770094</v>
      </c>
      <c r="D939" s="35" t="str">
        <f ca="1">_xlfn.CONCAT(VLOOKUP(RANDBETWEEN(1,7),PROJECTS!$J$3:$K$10,2),"",TRIM(RIGHT(SUBSTITUTE(F939," ",REPT(" ",100)),100)))</f>
        <v>Cheap Puzzle</v>
      </c>
      <c r="E939" s="35">
        <f t="shared" ca="1" si="42"/>
        <v>9</v>
      </c>
      <c r="F939" s="35" t="str">
        <f ca="1">VLOOKUP(PROJECTS[[#This Row],[Product_ID]],PRODUCTS[],2)</f>
        <v>Collage Puzzle</v>
      </c>
      <c r="G939" s="27">
        <f ca="1">VLOOKUP(B939,'CUSTOMERS'!$A$2:$G$201,7)</f>
        <v>44014</v>
      </c>
    </row>
    <row r="940" spans="1:7" x14ac:dyDescent="0.2">
      <c r="A940" s="9">
        <v>939</v>
      </c>
      <c r="B940" s="35">
        <f t="shared" ca="1" si="44"/>
        <v>125</v>
      </c>
      <c r="C940" s="36">
        <f t="shared" ca="1" si="45"/>
        <v>44544.65644234162</v>
      </c>
      <c r="D940" s="35" t="str">
        <f ca="1">_xlfn.CONCAT(VLOOKUP(RANDBETWEEN(1,7),PROJECTS!$J$3:$K$10,2),"",TRIM(RIGHT(SUBSTITUTE(F940," ",REPT(" ",100)),100)))</f>
        <v>Cool Travels</v>
      </c>
      <c r="E940" s="35">
        <f t="shared" ca="1" si="42"/>
        <v>24</v>
      </c>
      <c r="F940" s="35" t="str">
        <f ca="1">VLOOKUP(PROJECTS[[#This Row],[Product_ID]],PRODUCTS[],2)</f>
        <v>Tropical Travels</v>
      </c>
      <c r="G940" s="27">
        <f ca="1">VLOOKUP(B940,'CUSTOMERS'!$A$2:$G$201,7)</f>
        <v>44158</v>
      </c>
    </row>
    <row r="941" spans="1:7" x14ac:dyDescent="0.2">
      <c r="A941" s="10">
        <v>940</v>
      </c>
      <c r="B941" s="35">
        <f t="shared" ca="1" si="44"/>
        <v>96</v>
      </c>
      <c r="C941" s="36">
        <f t="shared" ca="1" si="45"/>
        <v>44164.144145160593</v>
      </c>
      <c r="D941" s="35" t="str">
        <f ca="1">_xlfn.CONCAT(VLOOKUP(RANDBETWEEN(1,7),PROJECTS!$J$3:$K$10,2),"",TRIM(RIGHT(SUBSTITUTE(F941," ",REPT(" ",100)),100)))</f>
        <v>Cheap Puzzle</v>
      </c>
      <c r="E941" s="35">
        <f t="shared" ca="1" si="42"/>
        <v>10</v>
      </c>
      <c r="F941" s="35" t="str">
        <f ca="1">VLOOKUP(PROJECTS[[#This Row],[Product_ID]],PRODUCTS[],2)</f>
        <v>Collage Puzzle</v>
      </c>
      <c r="G941" s="27">
        <f ca="1">VLOOKUP(B941,'CUSTOMERS'!$A$2:$G$201,7)</f>
        <v>44080</v>
      </c>
    </row>
    <row r="942" spans="1:7" x14ac:dyDescent="0.2">
      <c r="A942" s="3">
        <v>941</v>
      </c>
      <c r="B942" s="35">
        <f t="shared" ca="1" si="44"/>
        <v>159</v>
      </c>
      <c r="C942" s="36">
        <f t="shared" ca="1" si="45"/>
        <v>44273.976504386112</v>
      </c>
      <c r="D942" s="35" t="str">
        <f ca="1">_xlfn.CONCAT(VLOOKUP(RANDBETWEEN(1,7),PROJECTS!$J$3:$K$10,2),"",TRIM(RIGHT(SUBSTITUTE(F942," ",REPT(" ",100)),100)))</f>
        <v>Some Diary</v>
      </c>
      <c r="E942" s="35">
        <f t="shared" ca="1" si="42"/>
        <v>49</v>
      </c>
      <c r="F942" s="35" t="str">
        <f ca="1">VLOOKUP(PROJECTS[[#This Row],[Product_ID]],PRODUCTS[],2)</f>
        <v>Dear Diary</v>
      </c>
      <c r="G942" s="27">
        <f ca="1">VLOOKUP(B942,'CUSTOMERS'!$A$2:$G$201,7)</f>
        <v>42833</v>
      </c>
    </row>
    <row r="943" spans="1:7" x14ac:dyDescent="0.2">
      <c r="A943" s="9">
        <v>942</v>
      </c>
      <c r="B943" s="35">
        <f t="shared" ca="1" si="44"/>
        <v>2</v>
      </c>
      <c r="C943" s="36">
        <f t="shared" ca="1" si="45"/>
        <v>44555.639213852694</v>
      </c>
      <c r="D943" s="35" t="str">
        <f ca="1">_xlfn.CONCAT(VLOOKUP(RANDBETWEEN(1,7),PROJECTS!$J$3:$K$10,2),"",TRIM(RIGHT(SUBSTITUTE(F943," ",REPT(" ",100)),100)))</f>
        <v>Unusual Star</v>
      </c>
      <c r="E943" s="35">
        <f t="shared" ca="1" si="42"/>
        <v>34</v>
      </c>
      <c r="F943" s="35" t="str">
        <f ca="1">VLOOKUP(PROJECTS[[#This Row],[Product_ID]],PRODUCTS[],2)</f>
        <v>Elegant Star</v>
      </c>
      <c r="G943" s="27">
        <f ca="1">VLOOKUP(B943,'CUSTOMERS'!$A$2:$G$201,7)</f>
        <v>43988</v>
      </c>
    </row>
    <row r="944" spans="1:7" x14ac:dyDescent="0.2">
      <c r="A944" s="10">
        <v>943</v>
      </c>
      <c r="B944" s="35">
        <f t="shared" ca="1" si="44"/>
        <v>7</v>
      </c>
      <c r="C944" s="36">
        <f t="shared" ca="1" si="45"/>
        <v>44454.700635013185</v>
      </c>
      <c r="D944" s="35" t="str">
        <f ca="1">_xlfn.CONCAT(VLOOKUP(RANDBETWEEN(1,7),PROJECTS!$J$3:$K$10,2),"",TRIM(RIGHT(SUBSTITUTE(F944," ",REPT(" ",100)),100)))</f>
        <v>Diary</v>
      </c>
      <c r="E944" s="35">
        <f t="shared" ca="1" si="42"/>
        <v>50</v>
      </c>
      <c r="F944" s="35" t="str">
        <f ca="1">VLOOKUP(PROJECTS[[#This Row],[Product_ID]],PRODUCTS[],2)</f>
        <v>Dear Diary</v>
      </c>
      <c r="G944" s="27">
        <f ca="1">VLOOKUP(B944,'CUSTOMERS'!$A$2:$G$201,7)</f>
        <v>43895</v>
      </c>
    </row>
    <row r="945" spans="1:7" x14ac:dyDescent="0.2">
      <c r="A945" s="3">
        <v>944</v>
      </c>
      <c r="B945" s="35">
        <f t="shared" ca="1" si="44"/>
        <v>159</v>
      </c>
      <c r="C945" s="36">
        <f t="shared" ca="1" si="45"/>
        <v>44487.434830993552</v>
      </c>
      <c r="D945" s="35" t="str">
        <f ca="1">_xlfn.CONCAT(VLOOKUP(RANDBETWEEN(1,7),PROJECTS!$J$3:$K$10,2),"",TRIM(RIGHT(SUBSTITUTE(F945," ",REPT(" ",100)),100)))</f>
        <v>Special Tile</v>
      </c>
      <c r="E945" s="35">
        <f t="shared" ca="1" si="42"/>
        <v>47</v>
      </c>
      <c r="F945" s="35" t="str">
        <f ca="1">VLOOKUP(PROJECTS[[#This Row],[Product_ID]],PRODUCTS[],2)</f>
        <v>Canvas Tile</v>
      </c>
      <c r="G945" s="27">
        <f ca="1">VLOOKUP(B945,'CUSTOMERS'!$A$2:$G$201,7)</f>
        <v>42833</v>
      </c>
    </row>
    <row r="946" spans="1:7" x14ac:dyDescent="0.2">
      <c r="A946" s="9">
        <v>945</v>
      </c>
      <c r="B946" s="35">
        <f t="shared" ca="1" si="44"/>
        <v>159</v>
      </c>
      <c r="C946" s="36">
        <f t="shared" ca="1" si="45"/>
        <v>44128.789539799385</v>
      </c>
      <c r="D946" s="35" t="str">
        <f ca="1">_xlfn.CONCAT(VLOOKUP(RANDBETWEEN(1,7),PROJECTS!$J$3:$K$10,2),"",TRIM(RIGHT(SUBSTITUTE(F946," ",REPT(" ",100)),100)))</f>
        <v>Some Hamsah</v>
      </c>
      <c r="E946" s="35">
        <f t="shared" ca="1" si="42"/>
        <v>39</v>
      </c>
      <c r="F946" s="35" t="str">
        <f ca="1">VLOOKUP(PROJECTS[[#This Row],[Product_ID]],PRODUCTS[],2)</f>
        <v>Hamsah</v>
      </c>
      <c r="G946" s="27">
        <f ca="1">VLOOKUP(B946,'CUSTOMERS'!$A$2:$G$201,7)</f>
        <v>42833</v>
      </c>
    </row>
    <row r="947" spans="1:7" x14ac:dyDescent="0.2">
      <c r="A947" s="10">
        <v>946</v>
      </c>
      <c r="B947" s="35">
        <f t="shared" ca="1" si="44"/>
        <v>40</v>
      </c>
      <c r="C947" s="36">
        <f t="shared" ca="1" si="45"/>
        <v>44295.052311083549</v>
      </c>
      <c r="D947" s="35" t="str">
        <f ca="1">_xlfn.CONCAT(VLOOKUP(RANDBETWEEN(1,7),PROJECTS!$J$3:$K$10,2),"",TRIM(RIGHT(SUBSTITUTE(F947," ",REPT(" ",100)),100)))</f>
        <v>Special Calendar</v>
      </c>
      <c r="E947" s="35">
        <f t="shared" ca="1" si="42"/>
        <v>4</v>
      </c>
      <c r="F947" s="35" t="str">
        <f ca="1">VLOOKUP(PROJECTS[[#This Row],[Product_ID]],PRODUCTS[],2)</f>
        <v>Modern Calendar</v>
      </c>
      <c r="G947" s="27">
        <f ca="1">VLOOKUP(B947,'CUSTOMERS'!$A$2:$G$201,7)</f>
        <v>44148</v>
      </c>
    </row>
    <row r="948" spans="1:7" x14ac:dyDescent="0.2">
      <c r="A948" s="3">
        <v>947</v>
      </c>
      <c r="B948" s="35">
        <f t="shared" ca="1" si="44"/>
        <v>143</v>
      </c>
      <c r="C948" s="36">
        <f t="shared" ca="1" si="45"/>
        <v>45429.262804063146</v>
      </c>
      <c r="D948" s="35" t="str">
        <f ca="1">_xlfn.CONCAT(VLOOKUP(RANDBETWEEN(1,7),PROJECTS!$J$3:$K$10,2),"",TRIM(RIGHT(SUBSTITUTE(F948," ",REPT(" ",100)),100)))</f>
        <v>Unusual Menorah</v>
      </c>
      <c r="E948" s="35">
        <f t="shared" ca="1" si="42"/>
        <v>33</v>
      </c>
      <c r="F948" s="35" t="str">
        <f ca="1">VLOOKUP(PROJECTS[[#This Row],[Product_ID]],PRODUCTS[],2)</f>
        <v>Menorah</v>
      </c>
      <c r="G948" s="27">
        <f ca="1">VLOOKUP(B948,'CUSTOMERS'!$A$2:$G$201,7)</f>
        <v>43016</v>
      </c>
    </row>
    <row r="949" spans="1:7" x14ac:dyDescent="0.2">
      <c r="A949" s="9">
        <v>948</v>
      </c>
      <c r="B949" s="35">
        <f t="shared" ca="1" si="44"/>
        <v>27</v>
      </c>
      <c r="C949" s="36">
        <f t="shared" ca="1" si="45"/>
        <v>45469.384649116393</v>
      </c>
      <c r="D949" s="35" t="str">
        <f ca="1">_xlfn.CONCAT(VLOOKUP(RANDBETWEEN(1,7),PROJECTS!$J$3:$K$10,2),"",TRIM(RIGHT(SUBSTITUTE(F949," ",REPT(" ",100)),100)))</f>
        <v>Some Calendar</v>
      </c>
      <c r="E949" s="35">
        <f t="shared" ca="1" si="42"/>
        <v>6</v>
      </c>
      <c r="F949" s="35" t="str">
        <f ca="1">VLOOKUP(PROJECTS[[#This Row],[Product_ID]],PRODUCTS[],2)</f>
        <v>White Calendar</v>
      </c>
      <c r="G949" s="27">
        <f ca="1">VLOOKUP(B949,'CUSTOMERS'!$A$2:$G$201,7)</f>
        <v>43936</v>
      </c>
    </row>
    <row r="950" spans="1:7" x14ac:dyDescent="0.2">
      <c r="A950" s="10">
        <v>949</v>
      </c>
      <c r="B950" s="35">
        <f t="shared" ca="1" si="44"/>
        <v>120</v>
      </c>
      <c r="C950" s="36">
        <f t="shared" ca="1" si="45"/>
        <v>45026.389516568248</v>
      </c>
      <c r="D950" s="35" t="str">
        <f ca="1">_xlfn.CONCAT(VLOOKUP(RANDBETWEEN(1,7),PROJECTS!$J$3:$K$10,2),"",TRIM(RIGHT(SUBSTITUTE(F950," ",REPT(" ",100)),100)))</f>
        <v>Cool Print</v>
      </c>
      <c r="E950" s="35">
        <f t="shared" ca="1" si="42"/>
        <v>41</v>
      </c>
      <c r="F950" s="35" t="str">
        <f ca="1">VLOOKUP(PROJECTS[[#This Row],[Product_ID]],PRODUCTS[],2)</f>
        <v>Acrylic Print</v>
      </c>
      <c r="G950" s="27">
        <f ca="1">VLOOKUP(B950,'CUSTOMERS'!$A$2:$G$201,7)</f>
        <v>43792</v>
      </c>
    </row>
    <row r="951" spans="1:7" x14ac:dyDescent="0.2">
      <c r="A951" s="3">
        <v>950</v>
      </c>
      <c r="B951" s="35">
        <f t="shared" ca="1" si="44"/>
        <v>133</v>
      </c>
      <c r="C951" s="36">
        <f t="shared" ca="1" si="45"/>
        <v>44417.526040338475</v>
      </c>
      <c r="D951" s="35" t="str">
        <f ca="1">_xlfn.CONCAT(VLOOKUP(RANDBETWEEN(1,7),PROJECTS!$J$3:$K$10,2),"",TRIM(RIGHT(SUBSTITUTE(F951," ",REPT(" ",100)),100)))</f>
        <v>Menorah</v>
      </c>
      <c r="E951" s="35">
        <f t="shared" ca="1" si="42"/>
        <v>33</v>
      </c>
      <c r="F951" s="35" t="str">
        <f ca="1">VLOOKUP(PROJECTS[[#This Row],[Product_ID]],PRODUCTS[],2)</f>
        <v>Menorah</v>
      </c>
      <c r="G951" s="27">
        <f ca="1">VLOOKUP(B951,'CUSTOMERS'!$A$2:$G$201,7)</f>
        <v>42754</v>
      </c>
    </row>
    <row r="952" spans="1:7" x14ac:dyDescent="0.2">
      <c r="A952" s="9">
        <v>951</v>
      </c>
      <c r="B952" s="35">
        <f t="shared" ca="1" si="44"/>
        <v>43</v>
      </c>
      <c r="C952" s="36">
        <f t="shared" ca="1" si="45"/>
        <v>44567.74568620936</v>
      </c>
      <c r="D952" s="35" t="str">
        <f ca="1">_xlfn.CONCAT(VLOOKUP(RANDBETWEEN(1,7),PROJECTS!$J$3:$K$10,2),"",TRIM(RIGHT(SUBSTITUTE(F952," ",REPT(" ",100)),100)))</f>
        <v>Special Greet</v>
      </c>
      <c r="E952" s="35">
        <f t="shared" ca="1" si="42"/>
        <v>30</v>
      </c>
      <c r="F952" s="35" t="str">
        <f ca="1">VLOOKUP(PROJECTS[[#This Row],[Product_ID]],PRODUCTS[],2)</f>
        <v>Treat N Greet</v>
      </c>
      <c r="G952" s="27">
        <f ca="1">VLOOKUP(B952,'CUSTOMERS'!$A$2:$G$201,7)</f>
        <v>43989</v>
      </c>
    </row>
    <row r="953" spans="1:7" x14ac:dyDescent="0.2">
      <c r="A953" s="10">
        <v>952</v>
      </c>
      <c r="B953" s="35">
        <f t="shared" ca="1" si="44"/>
        <v>93</v>
      </c>
      <c r="C953" s="36">
        <f t="shared" ca="1" si="45"/>
        <v>44960.341303554866</v>
      </c>
      <c r="D953" s="35" t="str">
        <f ca="1">_xlfn.CONCAT(VLOOKUP(RANDBETWEEN(1,7),PROJECTS!$J$3:$K$10,2),"",TRIM(RIGHT(SUBSTITUTE(F953," ",REPT(" ",100)),100)))</f>
        <v>Puzzle</v>
      </c>
      <c r="E953" s="35">
        <f t="shared" ca="1" si="42"/>
        <v>14</v>
      </c>
      <c r="F953" s="35" t="str">
        <f ca="1">VLOOKUP(PROJECTS[[#This Row],[Product_ID]],PRODUCTS[],2)</f>
        <v>Collage Puzzle</v>
      </c>
      <c r="G953" s="27">
        <f ca="1">VLOOKUP(B953,'CUSTOMERS'!$A$2:$G$201,7)</f>
        <v>44089</v>
      </c>
    </row>
    <row r="954" spans="1:7" x14ac:dyDescent="0.2">
      <c r="A954" s="3">
        <v>953</v>
      </c>
      <c r="B954" s="35">
        <f t="shared" ca="1" si="44"/>
        <v>172</v>
      </c>
      <c r="C954" s="36">
        <f t="shared" ca="1" si="45"/>
        <v>45013.748440098512</v>
      </c>
      <c r="D954" s="35" t="str">
        <f ca="1">_xlfn.CONCAT(VLOOKUP(RANDBETWEEN(1,7),PROJECTS!$J$3:$K$10,2),"",TRIM(RIGHT(SUBSTITUTE(F954," ",REPT(" ",100)),100)))</f>
        <v>Some Hamsah</v>
      </c>
      <c r="E954" s="35">
        <f t="shared" ca="1" si="42"/>
        <v>38</v>
      </c>
      <c r="F954" s="35" t="str">
        <f ca="1">VLOOKUP(PROJECTS[[#This Row],[Product_ID]],PRODUCTS[],2)</f>
        <v>Hamsah</v>
      </c>
      <c r="G954" s="27">
        <f ca="1">VLOOKUP(B954,'CUSTOMERS'!$A$2:$G$201,7)</f>
        <v>42803</v>
      </c>
    </row>
    <row r="955" spans="1:7" x14ac:dyDescent="0.2">
      <c r="A955" s="9">
        <v>954</v>
      </c>
      <c r="B955" s="35">
        <f t="shared" ca="1" si="44"/>
        <v>94</v>
      </c>
      <c r="C955" s="36">
        <f t="shared" ca="1" si="45"/>
        <v>44930.518146591792</v>
      </c>
      <c r="D955" s="35" t="str">
        <f ca="1">_xlfn.CONCAT(VLOOKUP(RANDBETWEEN(1,7),PROJECTS!$J$3:$K$10,2),"",TRIM(RIGHT(SUBSTITUTE(F955," ",REPT(" ",100)),100)))</f>
        <v>Cool Tile</v>
      </c>
      <c r="E955" s="35">
        <f t="shared" ca="1" si="42"/>
        <v>47</v>
      </c>
      <c r="F955" s="35" t="str">
        <f ca="1">VLOOKUP(PROJECTS[[#This Row],[Product_ID]],PRODUCTS[],2)</f>
        <v>Canvas Tile</v>
      </c>
      <c r="G955" s="27">
        <f ca="1">VLOOKUP(B955,'CUSTOMERS'!$A$2:$G$201,7)</f>
        <v>43348</v>
      </c>
    </row>
    <row r="956" spans="1:7" x14ac:dyDescent="0.2">
      <c r="A956" s="10">
        <v>955</v>
      </c>
      <c r="B956" s="35">
        <f t="shared" ca="1" si="44"/>
        <v>109</v>
      </c>
      <c r="C956" s="36">
        <f t="shared" ca="1" si="45"/>
        <v>44083.317731814503</v>
      </c>
      <c r="D956" s="35" t="str">
        <f ca="1">_xlfn.CONCAT(VLOOKUP(RANDBETWEEN(1,7),PROJECTS!$J$3:$K$10,2),"",TRIM(RIGHT(SUBSTITUTE(F956," ",REPT(" ",100)),100)))</f>
        <v>Special Puzzle</v>
      </c>
      <c r="E956" s="35">
        <f t="shared" ca="1" si="42"/>
        <v>14</v>
      </c>
      <c r="F956" s="35" t="str">
        <f ca="1">VLOOKUP(PROJECTS[[#This Row],[Product_ID]],PRODUCTS[],2)</f>
        <v>Collage Puzzle</v>
      </c>
      <c r="G956" s="27">
        <f ca="1">VLOOKUP(B956,'CUSTOMERS'!$A$2:$G$201,7)</f>
        <v>44065</v>
      </c>
    </row>
    <row r="957" spans="1:7" x14ac:dyDescent="0.2">
      <c r="A957" s="3">
        <v>956</v>
      </c>
      <c r="B957" s="35">
        <f t="shared" ca="1" si="44"/>
        <v>136</v>
      </c>
      <c r="C957" s="36">
        <f t="shared" ca="1" si="45"/>
        <v>43781.421008977224</v>
      </c>
      <c r="D957" s="35" t="str">
        <f ca="1">_xlfn.CONCAT(VLOOKUP(RANDBETWEEN(1,7),PROJECTS!$J$3:$K$10,2),"",TRIM(RIGHT(SUBSTITUTE(F957," ",REPT(" ",100)),100)))</f>
        <v>Cool Print</v>
      </c>
      <c r="E957" s="35">
        <f t="shared" ca="1" si="42"/>
        <v>42</v>
      </c>
      <c r="F957" s="35" t="str">
        <f ca="1">VLOOKUP(PROJECTS[[#This Row],[Product_ID]],PRODUCTS[],2)</f>
        <v>Wood Print</v>
      </c>
      <c r="G957" s="27">
        <f ca="1">VLOOKUP(B957,'CUSTOMERS'!$A$2:$G$201,7)</f>
        <v>43769</v>
      </c>
    </row>
    <row r="958" spans="1:7" x14ac:dyDescent="0.2">
      <c r="A958" s="9">
        <v>957</v>
      </c>
      <c r="B958" s="35">
        <f t="shared" ca="1" si="44"/>
        <v>95</v>
      </c>
      <c r="C958" s="36">
        <f t="shared" ca="1" si="45"/>
        <v>43623.67630354545</v>
      </c>
      <c r="D958" s="35" t="str">
        <f ca="1">_xlfn.CONCAT(VLOOKUP(RANDBETWEEN(1,7),PROJECTS!$J$3:$K$10,2),"",TRIM(RIGHT(SUBSTITUTE(F958," ",REPT(" ",100)),100)))</f>
        <v>Special Star</v>
      </c>
      <c r="E958" s="35">
        <f t="shared" ca="1" si="42"/>
        <v>34</v>
      </c>
      <c r="F958" s="35" t="str">
        <f ca="1">VLOOKUP(PROJECTS[[#This Row],[Product_ID]],PRODUCTS[],2)</f>
        <v>Elegant Star</v>
      </c>
      <c r="G958" s="27">
        <f ca="1">VLOOKUP(B958,'CUSTOMERS'!$A$2:$G$201,7)</f>
        <v>42856</v>
      </c>
    </row>
    <row r="959" spans="1:7" x14ac:dyDescent="0.2">
      <c r="A959" s="10">
        <v>958</v>
      </c>
      <c r="B959" s="35">
        <f t="shared" ca="1" si="44"/>
        <v>193</v>
      </c>
      <c r="C959" s="36">
        <f t="shared" ca="1" si="45"/>
        <v>44401.019368868401</v>
      </c>
      <c r="D959" s="35" t="str">
        <f ca="1">_xlfn.CONCAT(VLOOKUP(RANDBETWEEN(1,7),PROJECTS!$J$3:$K$10,2),"",TRIM(RIGHT(SUBSTITUTE(F959," ",REPT(" ",100)),100)))</f>
        <v>Special Greatest</v>
      </c>
      <c r="E959" s="35">
        <f t="shared" ca="1" si="42"/>
        <v>18</v>
      </c>
      <c r="F959" s="35" t="str">
        <f ca="1">VLOOKUP(PROJECTS[[#This Row],[Product_ID]],PRODUCTS[],2)</f>
        <v>World's Greatest</v>
      </c>
      <c r="G959" s="27">
        <f ca="1">VLOOKUP(B959,'CUSTOMERS'!$A$2:$G$201,7)</f>
        <v>42746</v>
      </c>
    </row>
    <row r="960" spans="1:7" x14ac:dyDescent="0.2">
      <c r="A960" s="3">
        <v>959</v>
      </c>
      <c r="B960" s="35">
        <f t="shared" ca="1" si="44"/>
        <v>126</v>
      </c>
      <c r="C960" s="36">
        <f t="shared" ca="1" si="45"/>
        <v>44018.085170340913</v>
      </c>
      <c r="D960" s="35" t="str">
        <f ca="1">_xlfn.CONCAT(VLOOKUP(RANDBETWEEN(1,7),PROJECTS!$J$3:$K$10,2),"",TRIM(RIGHT(SUBSTITUTE(F960," ",REPT(" ",100)),100)))</f>
        <v>Diary</v>
      </c>
      <c r="E960" s="35">
        <f t="shared" ca="1" si="42"/>
        <v>49</v>
      </c>
      <c r="F960" s="35" t="str">
        <f ca="1">VLOOKUP(PROJECTS[[#This Row],[Product_ID]],PRODUCTS[],2)</f>
        <v>Dear Diary</v>
      </c>
      <c r="G960" s="27">
        <f ca="1">VLOOKUP(B960,'CUSTOMERS'!$A$2:$G$201,7)</f>
        <v>43945</v>
      </c>
    </row>
    <row r="961" spans="1:7" x14ac:dyDescent="0.2">
      <c r="A961" s="9">
        <v>960</v>
      </c>
      <c r="B961" s="35">
        <f t="shared" ca="1" si="44"/>
        <v>76</v>
      </c>
      <c r="C961" s="36">
        <f t="shared" ca="1" si="45"/>
        <v>44320.564297284982</v>
      </c>
      <c r="D961" s="35" t="str">
        <f ca="1">_xlfn.CONCAT(VLOOKUP(RANDBETWEEN(1,7),PROJECTS!$J$3:$K$10,2),"",TRIM(RIGHT(SUBSTITUTE(F961," ",REPT(" ",100)),100)))</f>
        <v>Special Print</v>
      </c>
      <c r="E961" s="35">
        <f t="shared" ca="1" si="42"/>
        <v>40</v>
      </c>
      <c r="F961" s="35" t="str">
        <f ca="1">VLOOKUP(PROJECTS[[#This Row],[Product_ID]],PRODUCTS[],2)</f>
        <v>Acrylic Print</v>
      </c>
      <c r="G961" s="27">
        <f ca="1">VLOOKUP(B961,'CUSTOMERS'!$A$2:$G$201,7)</f>
        <v>44129</v>
      </c>
    </row>
    <row r="962" spans="1:7" x14ac:dyDescent="0.2">
      <c r="A962" s="10">
        <v>961</v>
      </c>
      <c r="B962" s="35">
        <f t="shared" ca="1" si="44"/>
        <v>94</v>
      </c>
      <c r="C962" s="36">
        <f t="shared" ca="1" si="45"/>
        <v>43486.069182432781</v>
      </c>
      <c r="D962" s="35" t="str">
        <f ca="1">_xlfn.CONCAT(VLOOKUP(RANDBETWEEN(1,7),PROJECTS!$J$3:$K$10,2),"",TRIM(RIGHT(SUBSTITUTE(F962," ",REPT(" ",100)),100)))</f>
        <v>Calendar</v>
      </c>
      <c r="E962" s="35">
        <f t="shared" ref="E962:E1025" ca="1" si="46">RANDBETWEEN(1,50)</f>
        <v>3</v>
      </c>
      <c r="F962" s="35" t="str">
        <f ca="1">VLOOKUP(PROJECTS[[#This Row],[Product_ID]],PRODUCTS[],2)</f>
        <v>White Calendar</v>
      </c>
      <c r="G962" s="27">
        <f ca="1">VLOOKUP(B962,'CUSTOMERS'!$A$2:$G$201,7)</f>
        <v>43348</v>
      </c>
    </row>
    <row r="963" spans="1:7" x14ac:dyDescent="0.2">
      <c r="A963" s="3">
        <v>962</v>
      </c>
      <c r="B963" s="35">
        <f t="shared" ca="1" si="44"/>
        <v>97</v>
      </c>
      <c r="C963" s="36">
        <f t="shared" ca="1" si="45"/>
        <v>45479.507750492798</v>
      </c>
      <c r="D963" s="35" t="str">
        <f ca="1">_xlfn.CONCAT(VLOOKUP(RANDBETWEEN(1,7),PROJECTS!$J$3:$K$10,2),"",TRIM(RIGHT(SUBSTITUTE(F963," ",REPT(" ",100)),100)))</f>
        <v>Cool Puzzle</v>
      </c>
      <c r="E963" s="35">
        <f t="shared" ca="1" si="46"/>
        <v>9</v>
      </c>
      <c r="F963" s="35" t="str">
        <f ca="1">VLOOKUP(PROJECTS[[#This Row],[Product_ID]],PRODUCTS[],2)</f>
        <v>Collage Puzzle</v>
      </c>
      <c r="G963" s="27">
        <f ca="1">VLOOKUP(B963,'CUSTOMERS'!$A$2:$G$201,7)</f>
        <v>43554</v>
      </c>
    </row>
    <row r="964" spans="1:7" x14ac:dyDescent="0.2">
      <c r="A964" s="9">
        <v>963</v>
      </c>
      <c r="B964" s="35">
        <f t="shared" ca="1" si="44"/>
        <v>114</v>
      </c>
      <c r="C964" s="36">
        <f t="shared" ca="1" si="45"/>
        <v>43825.429751058429</v>
      </c>
      <c r="D964" s="35" t="str">
        <f ca="1">_xlfn.CONCAT(VLOOKUP(RANDBETWEEN(1,7),PROJECTS!$J$3:$K$10,2),"",TRIM(RIGHT(SUBSTITUTE(F964," ",REPT(" ",100)),100)))</f>
        <v>Pawprint</v>
      </c>
      <c r="E964" s="35">
        <f t="shared" ca="1" si="46"/>
        <v>17</v>
      </c>
      <c r="F964" s="35" t="str">
        <f ca="1">VLOOKUP(PROJECTS[[#This Row],[Product_ID]],PRODUCTS[],2)</f>
        <v>Pawprint</v>
      </c>
      <c r="G964" s="27">
        <f ca="1">VLOOKUP(B964,'CUSTOMERS'!$A$2:$G$201,7)</f>
        <v>43749</v>
      </c>
    </row>
    <row r="965" spans="1:7" x14ac:dyDescent="0.2">
      <c r="A965" s="10">
        <v>964</v>
      </c>
      <c r="B965" s="35">
        <f t="shared" ref="B965:B1028" ca="1" si="47">RANDBETWEEN(1,200)</f>
        <v>196</v>
      </c>
      <c r="C965" s="36">
        <f t="shared" ref="C965:C1028" ca="1" si="48">G965+RANDBETWEEN(0,TODAY()-G965)+RAND()</f>
        <v>45222.282183266128</v>
      </c>
      <c r="D965" s="35" t="str">
        <f ca="1">_xlfn.CONCAT(VLOOKUP(RANDBETWEEN(1,7),PROJECTS!$J$3:$K$10,2),"",TRIM(RIGHT(SUBSTITUTE(F965," ",REPT(" ",100)),100)))</f>
        <v>Print</v>
      </c>
      <c r="E965" s="35">
        <f t="shared" ca="1" si="46"/>
        <v>43</v>
      </c>
      <c r="F965" s="35" t="str">
        <f ca="1">VLOOKUP(PROJECTS[[#This Row],[Product_ID]],PRODUCTS[],2)</f>
        <v>Wood Print</v>
      </c>
      <c r="G965" s="27">
        <f ca="1">VLOOKUP(B965,'CUSTOMERS'!$A$2:$G$201,7)</f>
        <v>43392</v>
      </c>
    </row>
    <row r="966" spans="1:7" x14ac:dyDescent="0.2">
      <c r="A966" s="3">
        <v>965</v>
      </c>
      <c r="B966" s="35">
        <f t="shared" ca="1" si="47"/>
        <v>23</v>
      </c>
      <c r="C966" s="36">
        <f t="shared" ca="1" si="48"/>
        <v>45289.426144697914</v>
      </c>
      <c r="D966" s="35" t="str">
        <f ca="1">_xlfn.CONCAT(VLOOKUP(RANDBETWEEN(1,7),PROJECTS!$J$3:$K$10,2),"",TRIM(RIGHT(SUBSTITUTE(F966," ",REPT(" ",100)),100)))</f>
        <v>Some Pillow</v>
      </c>
      <c r="E966" s="35">
        <f t="shared" ca="1" si="46"/>
        <v>35</v>
      </c>
      <c r="F966" s="35" t="str">
        <f ca="1">VLOOKUP(PROJECTS[[#This Row],[Product_ID]],PRODUCTS[],2)</f>
        <v>Indoor Pillow</v>
      </c>
      <c r="G966" s="27">
        <f ca="1">VLOOKUP(B966,'CUSTOMERS'!$A$2:$G$201,7)</f>
        <v>42785</v>
      </c>
    </row>
    <row r="967" spans="1:7" x14ac:dyDescent="0.2">
      <c r="A967" s="9">
        <v>966</v>
      </c>
      <c r="B967" s="35">
        <f t="shared" ca="1" si="47"/>
        <v>176</v>
      </c>
      <c r="C967" s="36">
        <f t="shared" ca="1" si="48"/>
        <v>45406.824066310561</v>
      </c>
      <c r="D967" s="35" t="str">
        <f ca="1">_xlfn.CONCAT(VLOOKUP(RANDBETWEEN(1,7),PROJECTS!$J$3:$K$10,2),"",TRIM(RIGHT(SUBSTITUTE(F967," ",REPT(" ",100)),100)))</f>
        <v>Cheap Again</v>
      </c>
      <c r="E967" s="35">
        <f t="shared" ca="1" si="46"/>
        <v>27</v>
      </c>
      <c r="F967" s="35" t="str">
        <f ca="1">VLOOKUP(PROJECTS[[#This Row],[Product_ID]],PRODUCTS[],2)</f>
        <v>Together Again</v>
      </c>
      <c r="G967" s="27">
        <f ca="1">VLOOKUP(B967,'CUSTOMERS'!$A$2:$G$201,7)</f>
        <v>43636</v>
      </c>
    </row>
    <row r="968" spans="1:7" x14ac:dyDescent="0.2">
      <c r="A968" s="10">
        <v>967</v>
      </c>
      <c r="B968" s="35">
        <f t="shared" ca="1" si="47"/>
        <v>159</v>
      </c>
      <c r="C968" s="36">
        <f t="shared" ca="1" si="48"/>
        <v>44711.422289975228</v>
      </c>
      <c r="D968" s="35" t="str">
        <f ca="1">_xlfn.CONCAT(VLOOKUP(RANDBETWEEN(1,7),PROJECTS!$J$3:$K$10,2),"",TRIM(RIGHT(SUBSTITUTE(F968," ",REPT(" ",100)),100)))</f>
        <v>Special Wedding</v>
      </c>
      <c r="E968" s="35">
        <f t="shared" ca="1" si="46"/>
        <v>22</v>
      </c>
      <c r="F968" s="35" t="str">
        <f ca="1">VLOOKUP(PROJECTS[[#This Row],[Product_ID]],PRODUCTS[],2)</f>
        <v>Simple Wedding</v>
      </c>
      <c r="G968" s="27">
        <f ca="1">VLOOKUP(B968,'CUSTOMERS'!$A$2:$G$201,7)</f>
        <v>42833</v>
      </c>
    </row>
    <row r="969" spans="1:7" x14ac:dyDescent="0.2">
      <c r="A969" s="3">
        <v>968</v>
      </c>
      <c r="B969" s="35">
        <f t="shared" ca="1" si="47"/>
        <v>21</v>
      </c>
      <c r="C969" s="36">
        <f t="shared" ca="1" si="48"/>
        <v>43889.220852494953</v>
      </c>
      <c r="D969" s="35" t="str">
        <f ca="1">_xlfn.CONCAT(VLOOKUP(RANDBETWEEN(1,7),PROJECTS!$J$3:$K$10,2),"",TRIM(RIGHT(SUBSTITUTE(F969," ",REPT(" ",100)),100)))</f>
        <v>Special Tile</v>
      </c>
      <c r="E969" s="35">
        <f t="shared" ca="1" si="46"/>
        <v>44</v>
      </c>
      <c r="F969" s="35" t="str">
        <f ca="1">VLOOKUP(PROJECTS[[#This Row],[Product_ID]],PRODUCTS[],2)</f>
        <v>Metal Tile</v>
      </c>
      <c r="G969" s="27">
        <f ca="1">VLOOKUP(B969,'CUSTOMERS'!$A$2:$G$201,7)</f>
        <v>43621</v>
      </c>
    </row>
    <row r="970" spans="1:7" x14ac:dyDescent="0.2">
      <c r="A970" s="9">
        <v>969</v>
      </c>
      <c r="B970" s="35">
        <f t="shared" ca="1" si="47"/>
        <v>7</v>
      </c>
      <c r="C970" s="36">
        <f t="shared" ca="1" si="48"/>
        <v>45023.42678311903</v>
      </c>
      <c r="D970" s="35" t="str">
        <f ca="1">_xlfn.CONCAT(VLOOKUP(RANDBETWEEN(1,7),PROJECTS!$J$3:$K$10,2),"",TRIM(RIGHT(SUBSTITUTE(F970," ",REPT(" ",100)),100)))</f>
        <v>Hamsah</v>
      </c>
      <c r="E970" s="35">
        <f t="shared" ca="1" si="46"/>
        <v>38</v>
      </c>
      <c r="F970" s="35" t="str">
        <f ca="1">VLOOKUP(PROJECTS[[#This Row],[Product_ID]],PRODUCTS[],2)</f>
        <v>Hamsah</v>
      </c>
      <c r="G970" s="27">
        <f ca="1">VLOOKUP(B970,'CUSTOMERS'!$A$2:$G$201,7)</f>
        <v>43895</v>
      </c>
    </row>
    <row r="971" spans="1:7" x14ac:dyDescent="0.2">
      <c r="A971" s="10">
        <v>970</v>
      </c>
      <c r="B971" s="35">
        <f t="shared" ca="1" si="47"/>
        <v>192</v>
      </c>
      <c r="C971" s="36">
        <f t="shared" ca="1" si="48"/>
        <v>43697.876323168544</v>
      </c>
      <c r="D971" s="35" t="str">
        <f ca="1">_xlfn.CONCAT(VLOOKUP(RANDBETWEEN(1,7),PROJECTS!$J$3:$K$10,2),"",TRIM(RIGHT(SUBSTITUTE(F971," ",REPT(" ",100)),100)))</f>
        <v>Diary</v>
      </c>
      <c r="E971" s="35">
        <f t="shared" ca="1" si="46"/>
        <v>49</v>
      </c>
      <c r="F971" s="35" t="str">
        <f ca="1">VLOOKUP(PROJECTS[[#This Row],[Product_ID]],PRODUCTS[],2)</f>
        <v>Dear Diary</v>
      </c>
      <c r="G971" s="27">
        <f ca="1">VLOOKUP(B971,'CUSTOMERS'!$A$2:$G$201,7)</f>
        <v>42748</v>
      </c>
    </row>
    <row r="972" spans="1:7" x14ac:dyDescent="0.2">
      <c r="A972" s="3">
        <v>971</v>
      </c>
      <c r="B972" s="35">
        <f t="shared" ca="1" si="47"/>
        <v>51</v>
      </c>
      <c r="C972" s="36">
        <f t="shared" ca="1" si="48"/>
        <v>44765.736721843117</v>
      </c>
      <c r="D972" s="35" t="str">
        <f ca="1">_xlfn.CONCAT(VLOOKUP(RANDBETWEEN(1,7),PROJECTS!$J$3:$K$10,2),"",TRIM(RIGHT(SUBSTITUTE(F972," ",REPT(" ",100)),100)))</f>
        <v>Unusual Menorah</v>
      </c>
      <c r="E972" s="35">
        <f t="shared" ca="1" si="46"/>
        <v>33</v>
      </c>
      <c r="F972" s="35" t="str">
        <f ca="1">VLOOKUP(PROJECTS[[#This Row],[Product_ID]],PRODUCTS[],2)</f>
        <v>Menorah</v>
      </c>
      <c r="G972" s="27">
        <f ca="1">VLOOKUP(B972,'CUSTOMERS'!$A$2:$G$201,7)</f>
        <v>42757</v>
      </c>
    </row>
    <row r="973" spans="1:7" x14ac:dyDescent="0.2">
      <c r="A973" s="9">
        <v>972</v>
      </c>
      <c r="B973" s="35">
        <f t="shared" ca="1" si="47"/>
        <v>2</v>
      </c>
      <c r="C973" s="36">
        <f t="shared" ca="1" si="48"/>
        <v>44383.228802442158</v>
      </c>
      <c r="D973" s="35" t="str">
        <f ca="1">_xlfn.CONCAT(VLOOKUP(RANDBETWEEN(1,7),PROJECTS!$J$3:$K$10,2),"",TRIM(RIGHT(SUBSTITUTE(F973," ",REPT(" ",100)),100)))</f>
        <v>Some Cup</v>
      </c>
      <c r="E973" s="35">
        <f t="shared" ca="1" si="46"/>
        <v>19</v>
      </c>
      <c r="F973" s="35" t="str">
        <f ca="1">VLOOKUP(PROJECTS[[#This Row],[Product_ID]],PRODUCTS[],2)</f>
        <v>Moments Cup</v>
      </c>
      <c r="G973" s="27">
        <f ca="1">VLOOKUP(B973,'CUSTOMERS'!$A$2:$G$201,7)</f>
        <v>43988</v>
      </c>
    </row>
    <row r="974" spans="1:7" x14ac:dyDescent="0.2">
      <c r="A974" s="10">
        <v>973</v>
      </c>
      <c r="B974" s="35">
        <f t="shared" ca="1" si="47"/>
        <v>71</v>
      </c>
      <c r="C974" s="36">
        <f t="shared" ca="1" si="48"/>
        <v>43862.747235411349</v>
      </c>
      <c r="D974" s="35" t="str">
        <f ca="1">_xlfn.CONCAT(VLOOKUP(RANDBETWEEN(1,7),PROJECTS!$J$3:$K$10,2),"",TRIM(RIGHT(SUBSTITUTE(F974," ",REPT(" ",100)),100)))</f>
        <v>Cheap Mug</v>
      </c>
      <c r="E974" s="35">
        <f t="shared" ca="1" si="46"/>
        <v>21</v>
      </c>
      <c r="F974" s="35" t="str">
        <f ca="1">VLOOKUP(PROJECTS[[#This Row],[Product_ID]],PRODUCTS[],2)</f>
        <v>Beer Mug</v>
      </c>
      <c r="G974" s="27">
        <f ca="1">VLOOKUP(B974,'CUSTOMERS'!$A$2:$G$201,7)</f>
        <v>42778</v>
      </c>
    </row>
    <row r="975" spans="1:7" x14ac:dyDescent="0.2">
      <c r="A975" s="3">
        <v>974</v>
      </c>
      <c r="B975" s="35">
        <f t="shared" ca="1" si="47"/>
        <v>143</v>
      </c>
      <c r="C975" s="36">
        <f t="shared" ca="1" si="48"/>
        <v>43716.163128344255</v>
      </c>
      <c r="D975" s="35" t="str">
        <f ca="1">_xlfn.CONCAT(VLOOKUP(RANDBETWEEN(1,7),PROJECTS!$J$3:$K$10,2),"",TRIM(RIGHT(SUBSTITUTE(F975," ",REPT(" ",100)),100)))</f>
        <v>Cheap Hamsah</v>
      </c>
      <c r="E975" s="35">
        <f t="shared" ca="1" si="46"/>
        <v>39</v>
      </c>
      <c r="F975" s="35" t="str">
        <f ca="1">VLOOKUP(PROJECTS[[#This Row],[Product_ID]],PRODUCTS[],2)</f>
        <v>Hamsah</v>
      </c>
      <c r="G975" s="27">
        <f ca="1">VLOOKUP(B975,'CUSTOMERS'!$A$2:$G$201,7)</f>
        <v>43016</v>
      </c>
    </row>
    <row r="976" spans="1:7" x14ac:dyDescent="0.2">
      <c r="A976" s="9">
        <v>975</v>
      </c>
      <c r="B976" s="35">
        <f t="shared" ca="1" si="47"/>
        <v>101</v>
      </c>
      <c r="C976" s="36">
        <f t="shared" ca="1" si="48"/>
        <v>43401.853697142273</v>
      </c>
      <c r="D976" s="35" t="str">
        <f ca="1">_xlfn.CONCAT(VLOOKUP(RANDBETWEEN(1,7),PROJECTS!$J$3:$K$10,2),"",TRIM(RIGHT(SUBSTITUTE(F976," ",REPT(" ",100)),100)))</f>
        <v>Unusual Hamsah</v>
      </c>
      <c r="E976" s="35">
        <f t="shared" ca="1" si="46"/>
        <v>39</v>
      </c>
      <c r="F976" s="35" t="str">
        <f ca="1">VLOOKUP(PROJECTS[[#This Row],[Product_ID]],PRODUCTS[],2)</f>
        <v>Hamsah</v>
      </c>
      <c r="G976" s="27">
        <f ca="1">VLOOKUP(B976,'CUSTOMERS'!$A$2:$G$201,7)</f>
        <v>43257</v>
      </c>
    </row>
    <row r="977" spans="1:7" x14ac:dyDescent="0.2">
      <c r="A977" s="10">
        <v>976</v>
      </c>
      <c r="B977" s="35">
        <f t="shared" ca="1" si="47"/>
        <v>150</v>
      </c>
      <c r="C977" s="36">
        <f t="shared" ca="1" si="48"/>
        <v>44489.554357140812</v>
      </c>
      <c r="D977" s="35" t="str">
        <f ca="1">_xlfn.CONCAT(VLOOKUP(RANDBETWEEN(1,7),PROJECTS!$J$3:$K$10,2),"",TRIM(RIGHT(SUBSTITUTE(F977," ",REPT(" ",100)),100)))</f>
        <v>Special Calendar</v>
      </c>
      <c r="E977" s="35">
        <f t="shared" ca="1" si="46"/>
        <v>6</v>
      </c>
      <c r="F977" s="35" t="str">
        <f ca="1">VLOOKUP(PROJECTS[[#This Row],[Product_ID]],PRODUCTS[],2)</f>
        <v>White Calendar</v>
      </c>
      <c r="G977" s="27">
        <f ca="1">VLOOKUP(B977,'CUSTOMERS'!$A$2:$G$201,7)</f>
        <v>44160</v>
      </c>
    </row>
    <row r="978" spans="1:7" x14ac:dyDescent="0.2">
      <c r="A978" s="3">
        <v>977</v>
      </c>
      <c r="B978" s="35">
        <f t="shared" ca="1" si="47"/>
        <v>16</v>
      </c>
      <c r="C978" s="36">
        <f t="shared" ca="1" si="48"/>
        <v>43882.099747306078</v>
      </c>
      <c r="D978" s="35" t="str">
        <f ca="1">_xlfn.CONCAT(VLOOKUP(RANDBETWEEN(1,7),PROJECTS!$J$3:$K$10,2),"",TRIM(RIGHT(SUBSTITUTE(F978," ",REPT(" ",100)),100)))</f>
        <v>Cheap Pillow</v>
      </c>
      <c r="E978" s="35">
        <f t="shared" ca="1" si="46"/>
        <v>35</v>
      </c>
      <c r="F978" s="35" t="str">
        <f ca="1">VLOOKUP(PROJECTS[[#This Row],[Product_ID]],PRODUCTS[],2)</f>
        <v>Indoor Pillow</v>
      </c>
      <c r="G978" s="27">
        <f ca="1">VLOOKUP(B978,'CUSTOMERS'!$A$2:$G$201,7)</f>
        <v>43017</v>
      </c>
    </row>
    <row r="979" spans="1:7" x14ac:dyDescent="0.2">
      <c r="A979" s="9">
        <v>978</v>
      </c>
      <c r="B979" s="35">
        <f t="shared" ca="1" si="47"/>
        <v>169</v>
      </c>
      <c r="C979" s="36">
        <f t="shared" ca="1" si="48"/>
        <v>43410.151425870463</v>
      </c>
      <c r="D979" s="35" t="str">
        <f ca="1">_xlfn.CONCAT(VLOOKUP(RANDBETWEEN(1,7),PROJECTS!$J$3:$K$10,2),"",TRIM(RIGHT(SUBSTITUTE(F979," ",REPT(" ",100)),100)))</f>
        <v>Cool Pillow</v>
      </c>
      <c r="E979" s="35">
        <f t="shared" ca="1" si="46"/>
        <v>36</v>
      </c>
      <c r="F979" s="35" t="str">
        <f ca="1">VLOOKUP(PROJECTS[[#This Row],[Product_ID]],PRODUCTS[],2)</f>
        <v>Flight Pillow</v>
      </c>
      <c r="G979" s="27">
        <f ca="1">VLOOKUP(B979,'CUSTOMERS'!$A$2:$G$201,7)</f>
        <v>42849</v>
      </c>
    </row>
    <row r="980" spans="1:7" x14ac:dyDescent="0.2">
      <c r="A980" s="10">
        <v>979</v>
      </c>
      <c r="B980" s="35">
        <f t="shared" ca="1" si="47"/>
        <v>147</v>
      </c>
      <c r="C980" s="36">
        <f t="shared" ca="1" si="48"/>
        <v>43888.049082425183</v>
      </c>
      <c r="D980" s="35" t="str">
        <f ca="1">_xlfn.CONCAT(VLOOKUP(RANDBETWEEN(1,7),PROJECTS!$J$3:$K$10,2),"",TRIM(RIGHT(SUBSTITUTE(F980," ",REPT(" ",100)),100)))</f>
        <v>Cool Thoughts</v>
      </c>
      <c r="E980" s="35">
        <f t="shared" ca="1" si="46"/>
        <v>48</v>
      </c>
      <c r="F980" s="35" t="str">
        <f ca="1">VLOOKUP(PROJECTS[[#This Row],[Product_ID]],PRODUCTS[],2)</f>
        <v>Thoughts</v>
      </c>
      <c r="G980" s="27">
        <f ca="1">VLOOKUP(B980,'CUSTOMERS'!$A$2:$G$201,7)</f>
        <v>43421</v>
      </c>
    </row>
    <row r="981" spans="1:7" x14ac:dyDescent="0.2">
      <c r="A981" s="3">
        <v>980</v>
      </c>
      <c r="B981" s="35">
        <f t="shared" ca="1" si="47"/>
        <v>156</v>
      </c>
      <c r="C981" s="36">
        <f t="shared" ca="1" si="48"/>
        <v>43948.033709392068</v>
      </c>
      <c r="D981" s="35" t="str">
        <f ca="1">_xlfn.CONCAT(VLOOKUP(RANDBETWEEN(1,7),PROJECTS!$J$3:$K$10,2),"",TRIM(RIGHT(SUBSTITUTE(F981," ",REPT(" ",100)),100)))</f>
        <v>Special Wedding</v>
      </c>
      <c r="E981" s="35">
        <f t="shared" ca="1" si="46"/>
        <v>23</v>
      </c>
      <c r="F981" s="35" t="str">
        <f ca="1">VLOOKUP(PROJECTS[[#This Row],[Product_ID]],PRODUCTS[],2)</f>
        <v>Elegant Wedding</v>
      </c>
      <c r="G981" s="27">
        <f ca="1">VLOOKUP(B981,'CUSTOMERS'!$A$2:$G$201,7)</f>
        <v>43481</v>
      </c>
    </row>
    <row r="982" spans="1:7" x14ac:dyDescent="0.2">
      <c r="A982" s="9">
        <v>981</v>
      </c>
      <c r="B982" s="35">
        <f t="shared" ca="1" si="47"/>
        <v>171</v>
      </c>
      <c r="C982" s="36">
        <f t="shared" ca="1" si="48"/>
        <v>44284.91373557756</v>
      </c>
      <c r="D982" s="35" t="str">
        <f ca="1">_xlfn.CONCAT(VLOOKUP(RANDBETWEEN(1,7),PROJECTS!$J$3:$K$10,2),"",TRIM(RIGHT(SUBSTITUTE(F982," ",REPT(" ",100)),100)))</f>
        <v>Calendar</v>
      </c>
      <c r="E982" s="35">
        <f t="shared" ca="1" si="46"/>
        <v>3</v>
      </c>
      <c r="F982" s="35" t="str">
        <f ca="1">VLOOKUP(PROJECTS[[#This Row],[Product_ID]],PRODUCTS[],2)</f>
        <v>White Calendar</v>
      </c>
      <c r="G982" s="27">
        <f ca="1">VLOOKUP(B982,'CUSTOMERS'!$A$2:$G$201,7)</f>
        <v>43939</v>
      </c>
    </row>
    <row r="983" spans="1:7" x14ac:dyDescent="0.2">
      <c r="A983" s="10">
        <v>982</v>
      </c>
      <c r="B983" s="35">
        <f t="shared" ca="1" si="47"/>
        <v>3</v>
      </c>
      <c r="C983" s="36">
        <f t="shared" ca="1" si="48"/>
        <v>43953.639849850581</v>
      </c>
      <c r="D983" s="35" t="str">
        <f ca="1">_xlfn.CONCAT(VLOOKUP(RANDBETWEEN(1,7),PROJECTS!$J$3:$K$10,2),"",TRIM(RIGHT(SUBSTITUTE(F983," ",REPT(" ",100)),100)))</f>
        <v>Thankful</v>
      </c>
      <c r="E983" s="35">
        <f t="shared" ca="1" si="46"/>
        <v>31</v>
      </c>
      <c r="F983" s="35" t="str">
        <f ca="1">VLOOKUP(PROJECTS[[#This Row],[Product_ID]],PRODUCTS[],2)</f>
        <v>So Thankful</v>
      </c>
      <c r="G983" s="27">
        <f ca="1">VLOOKUP(B983,'CUSTOMERS'!$A$2:$G$201,7)</f>
        <v>43665</v>
      </c>
    </row>
    <row r="984" spans="1:7" x14ac:dyDescent="0.2">
      <c r="A984" s="3">
        <v>983</v>
      </c>
      <c r="B984" s="35">
        <f t="shared" ca="1" si="47"/>
        <v>94</v>
      </c>
      <c r="C984" s="36">
        <f t="shared" ca="1" si="48"/>
        <v>43803.984949320366</v>
      </c>
      <c r="D984" s="35" t="str">
        <f ca="1">_xlfn.CONCAT(VLOOKUP(RANDBETWEEN(1,7),PROJECTS!$J$3:$K$10,2),"",TRIM(RIGHT(SUBSTITUTE(F984," ",REPT(" ",100)),100)))</f>
        <v>Some Diary</v>
      </c>
      <c r="E984" s="35">
        <f t="shared" ca="1" si="46"/>
        <v>50</v>
      </c>
      <c r="F984" s="35" t="str">
        <f ca="1">VLOOKUP(PROJECTS[[#This Row],[Product_ID]],PRODUCTS[],2)</f>
        <v>Dear Diary</v>
      </c>
      <c r="G984" s="27">
        <f ca="1">VLOOKUP(B984,'CUSTOMERS'!$A$2:$G$201,7)</f>
        <v>43348</v>
      </c>
    </row>
    <row r="985" spans="1:7" x14ac:dyDescent="0.2">
      <c r="A985" s="9">
        <v>984</v>
      </c>
      <c r="B985" s="35">
        <f t="shared" ca="1" si="47"/>
        <v>194</v>
      </c>
      <c r="C985" s="36">
        <f t="shared" ca="1" si="48"/>
        <v>45344.850138942253</v>
      </c>
      <c r="D985" s="35" t="str">
        <f ca="1">_xlfn.CONCAT(VLOOKUP(RANDBETWEEN(1,7),PROJECTS!$J$3:$K$10,2),"",TRIM(RIGHT(SUBSTITUTE(F985," ",REPT(" ",100)),100)))</f>
        <v>Cheap Hamsah</v>
      </c>
      <c r="E985" s="35">
        <f t="shared" ca="1" si="46"/>
        <v>38</v>
      </c>
      <c r="F985" s="35" t="str">
        <f ca="1">VLOOKUP(PROJECTS[[#This Row],[Product_ID]],PRODUCTS[],2)</f>
        <v>Hamsah</v>
      </c>
      <c r="G985" s="27">
        <f ca="1">VLOOKUP(B985,'CUSTOMERS'!$A$2:$G$201,7)</f>
        <v>43195</v>
      </c>
    </row>
    <row r="986" spans="1:7" x14ac:dyDescent="0.2">
      <c r="A986" s="10">
        <v>985</v>
      </c>
      <c r="B986" s="35">
        <f t="shared" ca="1" si="47"/>
        <v>21</v>
      </c>
      <c r="C986" s="36">
        <f t="shared" ca="1" si="48"/>
        <v>44500.062334646427</v>
      </c>
      <c r="D986" s="35" t="str">
        <f ca="1">_xlfn.CONCAT(VLOOKUP(RANDBETWEEN(1,7),PROJECTS!$J$3:$K$10,2),"",TRIM(RIGHT(SUBSTITUTE(F986," ",REPT(" ",100)),100)))</f>
        <v>Cheap Pillow</v>
      </c>
      <c r="E986" s="35">
        <f t="shared" ca="1" si="46"/>
        <v>36</v>
      </c>
      <c r="F986" s="35" t="str">
        <f ca="1">VLOOKUP(PROJECTS[[#This Row],[Product_ID]],PRODUCTS[],2)</f>
        <v>Flight Pillow</v>
      </c>
      <c r="G986" s="27">
        <f ca="1">VLOOKUP(B986,'CUSTOMERS'!$A$2:$G$201,7)</f>
        <v>43621</v>
      </c>
    </row>
    <row r="987" spans="1:7" x14ac:dyDescent="0.2">
      <c r="A987" s="3">
        <v>986</v>
      </c>
      <c r="B987" s="35">
        <f t="shared" ca="1" si="47"/>
        <v>125</v>
      </c>
      <c r="C987" s="36">
        <f t="shared" ca="1" si="48"/>
        <v>44992.808712103055</v>
      </c>
      <c r="D987" s="35" t="str">
        <f ca="1">_xlfn.CONCAT(VLOOKUP(RANDBETWEEN(1,7),PROJECTS!$J$3:$K$10,2),"",TRIM(RIGHT(SUBSTITUTE(F987," ",REPT(" ",100)),100)))</f>
        <v>Special Calendar</v>
      </c>
      <c r="E987" s="35">
        <f t="shared" ca="1" si="46"/>
        <v>3</v>
      </c>
      <c r="F987" s="35" t="str">
        <f ca="1">VLOOKUP(PROJECTS[[#This Row],[Product_ID]],PRODUCTS[],2)</f>
        <v>White Calendar</v>
      </c>
      <c r="G987" s="27">
        <f ca="1">VLOOKUP(B987,'CUSTOMERS'!$A$2:$G$201,7)</f>
        <v>44158</v>
      </c>
    </row>
    <row r="988" spans="1:7" x14ac:dyDescent="0.2">
      <c r="A988" s="9">
        <v>987</v>
      </c>
      <c r="B988" s="35">
        <f t="shared" ca="1" si="47"/>
        <v>156</v>
      </c>
      <c r="C988" s="36">
        <f t="shared" ca="1" si="48"/>
        <v>44589.263802847665</v>
      </c>
      <c r="D988" s="35" t="str">
        <f ca="1">_xlfn.CONCAT(VLOOKUP(RANDBETWEEN(1,7),PROJECTS!$J$3:$K$10,2),"",TRIM(RIGHT(SUBSTITUTE(F988," ",REPT(" ",100)),100)))</f>
        <v>Unusual Hamsah</v>
      </c>
      <c r="E988" s="35">
        <f t="shared" ca="1" si="46"/>
        <v>38</v>
      </c>
      <c r="F988" s="35" t="str">
        <f ca="1">VLOOKUP(PROJECTS[[#This Row],[Product_ID]],PRODUCTS[],2)</f>
        <v>Hamsah</v>
      </c>
      <c r="G988" s="27">
        <f ca="1">VLOOKUP(B988,'CUSTOMERS'!$A$2:$G$201,7)</f>
        <v>43481</v>
      </c>
    </row>
    <row r="989" spans="1:7" x14ac:dyDescent="0.2">
      <c r="A989" s="10">
        <v>988</v>
      </c>
      <c r="B989" s="35">
        <f t="shared" ca="1" si="47"/>
        <v>186</v>
      </c>
      <c r="C989" s="36">
        <f t="shared" ca="1" si="48"/>
        <v>45390.131081309009</v>
      </c>
      <c r="D989" s="35" t="str">
        <f ca="1">_xlfn.CONCAT(VLOOKUP(RANDBETWEEN(1,7),PROJECTS!$J$3:$K$10,2),"",TRIM(RIGHT(SUBSTITUTE(F989," ",REPT(" ",100)),100)))</f>
        <v>Some Hoodie</v>
      </c>
      <c r="E989" s="35">
        <f t="shared" ca="1" si="46"/>
        <v>20</v>
      </c>
      <c r="F989" s="35" t="str">
        <f ca="1">VLOOKUP(PROJECTS[[#This Row],[Product_ID]],PRODUCTS[],2)</f>
        <v>Hoodie</v>
      </c>
      <c r="G989" s="27">
        <f ca="1">VLOOKUP(B989,'CUSTOMERS'!$A$2:$G$201,7)</f>
        <v>43307</v>
      </c>
    </row>
    <row r="990" spans="1:7" x14ac:dyDescent="0.2">
      <c r="A990" s="3">
        <v>989</v>
      </c>
      <c r="B990" s="35">
        <f t="shared" ca="1" si="47"/>
        <v>145</v>
      </c>
      <c r="C990" s="36">
        <f t="shared" ca="1" si="48"/>
        <v>44700.460841014094</v>
      </c>
      <c r="D990" s="35" t="str">
        <f ca="1">_xlfn.CONCAT(VLOOKUP(RANDBETWEEN(1,7),PROJECTS!$J$3:$K$10,2),"",TRIM(RIGHT(SUBSTITUTE(F990," ",REPT(" ",100)),100)))</f>
        <v>Print</v>
      </c>
      <c r="E990" s="35">
        <f t="shared" ca="1" si="46"/>
        <v>41</v>
      </c>
      <c r="F990" s="35" t="str">
        <f ca="1">VLOOKUP(PROJECTS[[#This Row],[Product_ID]],PRODUCTS[],2)</f>
        <v>Acrylic Print</v>
      </c>
      <c r="G990" s="27">
        <f ca="1">VLOOKUP(B990,'CUSTOMERS'!$A$2:$G$201,7)</f>
        <v>43156</v>
      </c>
    </row>
    <row r="991" spans="1:7" x14ac:dyDescent="0.2">
      <c r="A991" s="9">
        <v>990</v>
      </c>
      <c r="B991" s="35">
        <f t="shared" ca="1" si="47"/>
        <v>60</v>
      </c>
      <c r="C991" s="36">
        <f t="shared" ca="1" si="48"/>
        <v>44349.14550488683</v>
      </c>
      <c r="D991" s="35" t="str">
        <f ca="1">_xlfn.CONCAT(VLOOKUP(RANDBETWEEN(1,7),PROJECTS!$J$3:$K$10,2),"",TRIM(RIGHT(SUBSTITUTE(F991," ",REPT(" ",100)),100)))</f>
        <v>Cheap Blanket</v>
      </c>
      <c r="E991" s="35">
        <f t="shared" ca="1" si="46"/>
        <v>37</v>
      </c>
      <c r="F991" s="35" t="str">
        <f ca="1">VLOOKUP(PROJECTS[[#This Row],[Product_ID]],PRODUCTS[],2)</f>
        <v>Fleece Blanket</v>
      </c>
      <c r="G991" s="27">
        <f ca="1">VLOOKUP(B991,'CUSTOMERS'!$A$2:$G$201,7)</f>
        <v>42781</v>
      </c>
    </row>
    <row r="992" spans="1:7" x14ac:dyDescent="0.2">
      <c r="A992" s="10">
        <v>991</v>
      </c>
      <c r="B992" s="35">
        <f t="shared" ca="1" si="47"/>
        <v>25</v>
      </c>
      <c r="C992" s="36">
        <f t="shared" ca="1" si="48"/>
        <v>44953.07720059267</v>
      </c>
      <c r="D992" s="35" t="str">
        <f ca="1">_xlfn.CONCAT(VLOOKUP(RANDBETWEEN(1,7),PROJECTS!$J$3:$K$10,2),"",TRIM(RIGHT(SUBSTITUTE(F992," ",REPT(" ",100)),100)))</f>
        <v>Some Pillow</v>
      </c>
      <c r="E992" s="35">
        <f t="shared" ca="1" si="46"/>
        <v>36</v>
      </c>
      <c r="F992" s="35" t="str">
        <f ca="1">VLOOKUP(PROJECTS[[#This Row],[Product_ID]],PRODUCTS[],2)</f>
        <v>Flight Pillow</v>
      </c>
      <c r="G992" s="27">
        <f ca="1">VLOOKUP(B992,'CUSTOMERS'!$A$2:$G$201,7)</f>
        <v>43018</v>
      </c>
    </row>
    <row r="993" spans="1:7" x14ac:dyDescent="0.2">
      <c r="A993" s="3">
        <v>992</v>
      </c>
      <c r="B993" s="35">
        <f t="shared" ca="1" si="47"/>
        <v>182</v>
      </c>
      <c r="C993" s="36">
        <f t="shared" ca="1" si="48"/>
        <v>45231.422528443494</v>
      </c>
      <c r="D993" s="35" t="str">
        <f ca="1">_xlfn.CONCAT(VLOOKUP(RANDBETWEEN(1,7),PROJECTS!$J$3:$K$10,2),"",TRIM(RIGHT(SUBSTITUTE(F993," ",REPT(" ",100)),100)))</f>
        <v>Unusual Puzzle</v>
      </c>
      <c r="E993" s="35">
        <f t="shared" ca="1" si="46"/>
        <v>13</v>
      </c>
      <c r="F993" s="35" t="str">
        <f ca="1">VLOOKUP(PROJECTS[[#This Row],[Product_ID]],PRODUCTS[],2)</f>
        <v>Collage Puzzle</v>
      </c>
      <c r="G993" s="27">
        <f ca="1">VLOOKUP(B993,'CUSTOMERS'!$A$2:$G$201,7)</f>
        <v>44139</v>
      </c>
    </row>
    <row r="994" spans="1:7" x14ac:dyDescent="0.2">
      <c r="A994" s="9">
        <v>993</v>
      </c>
      <c r="B994" s="35">
        <f t="shared" ca="1" si="47"/>
        <v>150</v>
      </c>
      <c r="C994" s="36">
        <f t="shared" ca="1" si="48"/>
        <v>44917.827043755191</v>
      </c>
      <c r="D994" s="35" t="str">
        <f ca="1">_xlfn.CONCAT(VLOOKUP(RANDBETWEEN(1,7),PROJECTS!$J$3:$K$10,2),"",TRIM(RIGHT(SUBSTITUTE(F994," ",REPT(" ",100)),100)))</f>
        <v>Cool Paw</v>
      </c>
      <c r="E994" s="35">
        <f t="shared" ca="1" si="46"/>
        <v>15</v>
      </c>
      <c r="F994" s="35" t="str">
        <f ca="1">VLOOKUP(PROJECTS[[#This Row],[Product_ID]],PRODUCTS[],2)</f>
        <v>Love Paw</v>
      </c>
      <c r="G994" s="27">
        <f ca="1">VLOOKUP(B994,'CUSTOMERS'!$A$2:$G$201,7)</f>
        <v>44160</v>
      </c>
    </row>
    <row r="995" spans="1:7" x14ac:dyDescent="0.2">
      <c r="A995" s="10">
        <v>994</v>
      </c>
      <c r="B995" s="35">
        <f t="shared" ca="1" si="47"/>
        <v>196</v>
      </c>
      <c r="C995" s="36">
        <f t="shared" ca="1" si="48"/>
        <v>45481.627573250509</v>
      </c>
      <c r="D995" s="35" t="str">
        <f ca="1">_xlfn.CONCAT(VLOOKUP(RANDBETWEEN(1,7),PROJECTS!$J$3:$K$10,2),"",TRIM(RIGHT(SUBSTITUTE(F995," ",REPT(" ",100)),100)))</f>
        <v>Cup</v>
      </c>
      <c r="E995" s="35">
        <f t="shared" ca="1" si="46"/>
        <v>19</v>
      </c>
      <c r="F995" s="35" t="str">
        <f ca="1">VLOOKUP(PROJECTS[[#This Row],[Product_ID]],PRODUCTS[],2)</f>
        <v>Moments Cup</v>
      </c>
      <c r="G995" s="27">
        <f ca="1">VLOOKUP(B995,'CUSTOMERS'!$A$2:$G$201,7)</f>
        <v>43392</v>
      </c>
    </row>
    <row r="996" spans="1:7" x14ac:dyDescent="0.2">
      <c r="A996" s="3">
        <v>995</v>
      </c>
      <c r="B996" s="35">
        <f t="shared" ca="1" si="47"/>
        <v>94</v>
      </c>
      <c r="C996" s="36">
        <f t="shared" ca="1" si="48"/>
        <v>43982.381574279774</v>
      </c>
      <c r="D996" s="35" t="str">
        <f ca="1">_xlfn.CONCAT(VLOOKUP(RANDBETWEEN(1,7),PROJECTS!$J$3:$K$10,2),"",TRIM(RIGHT(SUBSTITUTE(F996," ",REPT(" ",100)),100)))</f>
        <v>Special Paw</v>
      </c>
      <c r="E996" s="35">
        <f t="shared" ca="1" si="46"/>
        <v>15</v>
      </c>
      <c r="F996" s="35" t="str">
        <f ca="1">VLOOKUP(PROJECTS[[#This Row],[Product_ID]],PRODUCTS[],2)</f>
        <v>Love Paw</v>
      </c>
      <c r="G996" s="27">
        <f ca="1">VLOOKUP(B996,'CUSTOMERS'!$A$2:$G$201,7)</f>
        <v>43348</v>
      </c>
    </row>
    <row r="997" spans="1:7" x14ac:dyDescent="0.2">
      <c r="A997" s="9">
        <v>996</v>
      </c>
      <c r="B997" s="35">
        <f t="shared" ca="1" si="47"/>
        <v>19</v>
      </c>
      <c r="C997" s="36">
        <f t="shared" ca="1" si="48"/>
        <v>45039.927924881958</v>
      </c>
      <c r="D997" s="35" t="str">
        <f ca="1">_xlfn.CONCAT(VLOOKUP(RANDBETWEEN(1,7),PROJECTS!$J$3:$K$10,2),"",TRIM(RIGHT(SUBSTITUTE(F997," ",REPT(" ",100)),100)))</f>
        <v>Some Menorah</v>
      </c>
      <c r="E997" s="35">
        <f t="shared" ca="1" si="46"/>
        <v>33</v>
      </c>
      <c r="F997" s="35" t="str">
        <f ca="1">VLOOKUP(PROJECTS[[#This Row],[Product_ID]],PRODUCTS[],2)</f>
        <v>Menorah</v>
      </c>
      <c r="G997" s="27">
        <f ca="1">VLOOKUP(B997,'CUSTOMERS'!$A$2:$G$201,7)</f>
        <v>43604</v>
      </c>
    </row>
    <row r="998" spans="1:7" x14ac:dyDescent="0.2">
      <c r="A998" s="10">
        <v>997</v>
      </c>
      <c r="B998" s="35">
        <f t="shared" ca="1" si="47"/>
        <v>148</v>
      </c>
      <c r="C998" s="36">
        <f t="shared" ca="1" si="48"/>
        <v>44965.130524382614</v>
      </c>
      <c r="D998" s="35" t="str">
        <f ca="1">_xlfn.CONCAT(VLOOKUP(RANDBETWEEN(1,7),PROJECTS!$J$3:$K$10,2),"",TRIM(RIGHT(SUBSTITUTE(F998," ",REPT(" ",100)),100)))</f>
        <v>Cool Greet</v>
      </c>
      <c r="E998" s="35">
        <f t="shared" ca="1" si="46"/>
        <v>30</v>
      </c>
      <c r="F998" s="35" t="str">
        <f ca="1">VLOOKUP(PROJECTS[[#This Row],[Product_ID]],PRODUCTS[],2)</f>
        <v>Treat N Greet</v>
      </c>
      <c r="G998" s="27">
        <f ca="1">VLOOKUP(B998,'CUSTOMERS'!$A$2:$G$201,7)</f>
        <v>43650</v>
      </c>
    </row>
    <row r="999" spans="1:7" x14ac:dyDescent="0.2">
      <c r="A999" s="3">
        <v>998</v>
      </c>
      <c r="B999" s="35">
        <f t="shared" ca="1" si="47"/>
        <v>198</v>
      </c>
      <c r="C999" s="36">
        <f t="shared" ca="1" si="48"/>
        <v>43717.634312766371</v>
      </c>
      <c r="D999" s="35" t="str">
        <f ca="1">_xlfn.CONCAT(VLOOKUP(RANDBETWEEN(1,7),PROJECTS!$J$3:$K$10,2),"",TRIM(RIGHT(SUBSTITUTE(F999," ",REPT(" ",100)),100)))</f>
        <v>Some Puzzle</v>
      </c>
      <c r="E999" s="35">
        <f t="shared" ca="1" si="46"/>
        <v>14</v>
      </c>
      <c r="F999" s="35" t="str">
        <f ca="1">VLOOKUP(PROJECTS[[#This Row],[Product_ID]],PRODUCTS[],2)</f>
        <v>Collage Puzzle</v>
      </c>
      <c r="G999" s="27">
        <f ca="1">VLOOKUP(B999,'CUSTOMERS'!$A$2:$G$201,7)</f>
        <v>42834</v>
      </c>
    </row>
    <row r="1000" spans="1:7" x14ac:dyDescent="0.2">
      <c r="A1000" s="9">
        <v>999</v>
      </c>
      <c r="B1000" s="35">
        <f t="shared" ca="1" si="47"/>
        <v>108</v>
      </c>
      <c r="C1000" s="36">
        <f t="shared" ca="1" si="48"/>
        <v>44264.673263591576</v>
      </c>
      <c r="D1000" s="35" t="str">
        <f ca="1">_xlfn.CONCAT(VLOOKUP(RANDBETWEEN(1,7),PROJECTS!$J$3:$K$10,2),"",TRIM(RIGHT(SUBSTITUTE(F1000," ",REPT(" ",100)),100)))</f>
        <v>Puzzle</v>
      </c>
      <c r="E1000" s="35">
        <f t="shared" ca="1" si="46"/>
        <v>10</v>
      </c>
      <c r="F1000" s="35" t="str">
        <f ca="1">VLOOKUP(PROJECTS[[#This Row],[Product_ID]],PRODUCTS[],2)</f>
        <v>Collage Puzzle</v>
      </c>
      <c r="G1000" s="27">
        <f ca="1">VLOOKUP(B1000,'CUSTOMERS'!$A$2:$G$201,7)</f>
        <v>42872</v>
      </c>
    </row>
    <row r="1001" spans="1:7" x14ac:dyDescent="0.2">
      <c r="A1001" s="10">
        <v>1000</v>
      </c>
      <c r="B1001" s="35">
        <f t="shared" ca="1" si="47"/>
        <v>122</v>
      </c>
      <c r="C1001" s="36">
        <f t="shared" ca="1" si="48"/>
        <v>45345.49024926799</v>
      </c>
      <c r="D1001" s="35" t="str">
        <f ca="1">_xlfn.CONCAT(VLOOKUP(RANDBETWEEN(1,7),PROJECTS!$J$3:$K$10,2),"",TRIM(RIGHT(SUBSTITUTE(F1001," ",REPT(" ",100)),100)))</f>
        <v>Special Wedding</v>
      </c>
      <c r="E1001" s="35">
        <f t="shared" ca="1" si="46"/>
        <v>22</v>
      </c>
      <c r="F1001" s="35" t="str">
        <f ca="1">VLOOKUP(PROJECTS[[#This Row],[Product_ID]],PRODUCTS[],2)</f>
        <v>Simple Wedding</v>
      </c>
      <c r="G1001" s="27">
        <f ca="1">VLOOKUP(B1001,'CUSTOMERS'!$A$2:$G$201,7)</f>
        <v>42987</v>
      </c>
    </row>
    <row r="1002" spans="1:7" x14ac:dyDescent="0.2">
      <c r="A1002" s="3">
        <v>1001</v>
      </c>
      <c r="B1002" s="35">
        <f t="shared" ca="1" si="47"/>
        <v>118</v>
      </c>
      <c r="C1002" s="36">
        <f t="shared" ca="1" si="48"/>
        <v>43991.12862886177</v>
      </c>
      <c r="D1002" s="35" t="str">
        <f ca="1">_xlfn.CONCAT(VLOOKUP(RANDBETWEEN(1,7),PROJECTS!$J$3:$K$10,2),"",TRIM(RIGHT(SUBSTITUTE(F1002," ",REPT(" ",100)),100)))</f>
        <v>Print</v>
      </c>
      <c r="E1002" s="35">
        <f t="shared" ca="1" si="46"/>
        <v>43</v>
      </c>
      <c r="F1002" s="35" t="str">
        <f ca="1">VLOOKUP(PROJECTS[[#This Row],[Product_ID]],PRODUCTS[],2)</f>
        <v>Wood Print</v>
      </c>
      <c r="G1002" s="27">
        <f ca="1">VLOOKUP(B1002,'CUSTOMERS'!$A$2:$G$201,7)</f>
        <v>42957</v>
      </c>
    </row>
    <row r="1003" spans="1:7" x14ac:dyDescent="0.2">
      <c r="A1003" s="9">
        <v>1002</v>
      </c>
      <c r="B1003" s="35">
        <f t="shared" ca="1" si="47"/>
        <v>137</v>
      </c>
      <c r="C1003" s="36">
        <f t="shared" ca="1" si="48"/>
        <v>45312.797824875823</v>
      </c>
      <c r="D1003" s="35" t="str">
        <f ca="1">_xlfn.CONCAT(VLOOKUP(RANDBETWEEN(1,7),PROJECTS!$J$3:$K$10,2),"",TRIM(RIGHT(SUBSTITUTE(F1003," ",REPT(" ",100)),100)))</f>
        <v>Cheap Diary</v>
      </c>
      <c r="E1003" s="35">
        <f t="shared" ca="1" si="46"/>
        <v>49</v>
      </c>
      <c r="F1003" s="35" t="str">
        <f ca="1">VLOOKUP(PROJECTS[[#This Row],[Product_ID]],PRODUCTS[],2)</f>
        <v>Dear Diary</v>
      </c>
      <c r="G1003" s="27">
        <f ca="1">VLOOKUP(B1003,'CUSTOMERS'!$A$2:$G$201,7)</f>
        <v>42772</v>
      </c>
    </row>
    <row r="1004" spans="1:7" x14ac:dyDescent="0.2">
      <c r="A1004" s="10">
        <v>1003</v>
      </c>
      <c r="B1004" s="35">
        <f t="shared" ca="1" si="47"/>
        <v>36</v>
      </c>
      <c r="C1004" s="36">
        <f t="shared" ca="1" si="48"/>
        <v>44912.094567673113</v>
      </c>
      <c r="D1004" s="35" t="str">
        <f ca="1">_xlfn.CONCAT(VLOOKUP(RANDBETWEEN(1,7),PROJECTS!$J$3:$K$10,2),"",TRIM(RIGHT(SUBSTITUTE(F1004," ",REPT(" ",100)),100)))</f>
        <v>Special Print</v>
      </c>
      <c r="E1004" s="35">
        <f t="shared" ca="1" si="46"/>
        <v>43</v>
      </c>
      <c r="F1004" s="35" t="str">
        <f ca="1">VLOOKUP(PROJECTS[[#This Row],[Product_ID]],PRODUCTS[],2)</f>
        <v>Wood Print</v>
      </c>
      <c r="G1004" s="27">
        <f ca="1">VLOOKUP(B1004,'CUSTOMERS'!$A$2:$G$201,7)</f>
        <v>42752</v>
      </c>
    </row>
    <row r="1005" spans="1:7" x14ac:dyDescent="0.2">
      <c r="A1005" s="3">
        <v>1004</v>
      </c>
      <c r="B1005" s="35">
        <f t="shared" ca="1" si="47"/>
        <v>178</v>
      </c>
      <c r="C1005" s="36">
        <f t="shared" ca="1" si="48"/>
        <v>43280.155312657866</v>
      </c>
      <c r="D1005" s="35" t="str">
        <f ca="1">_xlfn.CONCAT(VLOOKUP(RANDBETWEEN(1,7),PROJECTS!$J$3:$K$10,2),"",TRIM(RIGHT(SUBSTITUTE(F1005," ",REPT(" ",100)),100)))</f>
        <v>Special Friend</v>
      </c>
      <c r="E1005" s="35">
        <f t="shared" ca="1" si="46"/>
        <v>16</v>
      </c>
      <c r="F1005" s="35" t="str">
        <f ca="1">VLOOKUP(PROJECTS[[#This Row],[Product_ID]],PRODUCTS[],2)</f>
        <v>My Best Friend</v>
      </c>
      <c r="G1005" s="27">
        <f ca="1">VLOOKUP(B1005,'CUSTOMERS'!$A$2:$G$201,7)</f>
        <v>43189</v>
      </c>
    </row>
    <row r="1006" spans="1:7" x14ac:dyDescent="0.2">
      <c r="A1006" s="9">
        <v>1005</v>
      </c>
      <c r="B1006" s="35">
        <f t="shared" ca="1" si="47"/>
        <v>79</v>
      </c>
      <c r="C1006" s="36">
        <f t="shared" ca="1" si="48"/>
        <v>44943.202289463537</v>
      </c>
      <c r="D1006" s="35" t="str">
        <f ca="1">_xlfn.CONCAT(VLOOKUP(RANDBETWEEN(1,7),PROJECTS!$J$3:$K$10,2),"",TRIM(RIGHT(SUBSTITUTE(F1006," ",REPT(" ",100)),100)))</f>
        <v>Unusual Puzzle</v>
      </c>
      <c r="E1006" s="35">
        <f t="shared" ca="1" si="46"/>
        <v>13</v>
      </c>
      <c r="F1006" s="35" t="str">
        <f ca="1">VLOOKUP(PROJECTS[[#This Row],[Product_ID]],PRODUCTS[],2)</f>
        <v>Collage Puzzle</v>
      </c>
      <c r="G1006" s="27">
        <f ca="1">VLOOKUP(B1006,'CUSTOMERS'!$A$2:$G$201,7)</f>
        <v>43255</v>
      </c>
    </row>
    <row r="1007" spans="1:7" x14ac:dyDescent="0.2">
      <c r="A1007" s="10">
        <v>1006</v>
      </c>
      <c r="B1007" s="35">
        <f t="shared" ca="1" si="47"/>
        <v>35</v>
      </c>
      <c r="C1007" s="36">
        <f t="shared" ca="1" si="48"/>
        <v>44994.081521637148</v>
      </c>
      <c r="D1007" s="35" t="str">
        <f ca="1">_xlfn.CONCAT(VLOOKUP(RANDBETWEEN(1,7),PROJECTS!$J$3:$K$10,2),"",TRIM(RIGHT(SUBSTITUTE(F1007," ",REPT(" ",100)),100)))</f>
        <v>Cool Diary</v>
      </c>
      <c r="E1007" s="35">
        <f t="shared" ca="1" si="46"/>
        <v>49</v>
      </c>
      <c r="F1007" s="35" t="str">
        <f ca="1">VLOOKUP(PROJECTS[[#This Row],[Product_ID]],PRODUCTS[],2)</f>
        <v>Dear Diary</v>
      </c>
      <c r="G1007" s="27">
        <f ca="1">VLOOKUP(B1007,'CUSTOMERS'!$A$2:$G$201,7)</f>
        <v>43173</v>
      </c>
    </row>
    <row r="1008" spans="1:7" x14ac:dyDescent="0.2">
      <c r="A1008" s="3">
        <v>1007</v>
      </c>
      <c r="B1008" s="35">
        <f t="shared" ca="1" si="47"/>
        <v>147</v>
      </c>
      <c r="C1008" s="36">
        <f t="shared" ca="1" si="48"/>
        <v>45163.625695531387</v>
      </c>
      <c r="D1008" s="35" t="str">
        <f ca="1">_xlfn.CONCAT(VLOOKUP(RANDBETWEEN(1,7),PROJECTS!$J$3:$K$10,2),"",TRIM(RIGHT(SUBSTITUTE(F1008," ",REPT(" ",100)),100)))</f>
        <v>Cheap Hamsah</v>
      </c>
      <c r="E1008" s="35">
        <f t="shared" ca="1" si="46"/>
        <v>38</v>
      </c>
      <c r="F1008" s="35" t="str">
        <f ca="1">VLOOKUP(PROJECTS[[#This Row],[Product_ID]],PRODUCTS[],2)</f>
        <v>Hamsah</v>
      </c>
      <c r="G1008" s="27">
        <f ca="1">VLOOKUP(B1008,'CUSTOMERS'!$A$2:$G$201,7)</f>
        <v>43421</v>
      </c>
    </row>
    <row r="1009" spans="1:7" x14ac:dyDescent="0.2">
      <c r="A1009" s="9">
        <v>1008</v>
      </c>
      <c r="B1009" s="35">
        <f t="shared" ca="1" si="47"/>
        <v>197</v>
      </c>
      <c r="C1009" s="36">
        <f t="shared" ca="1" si="48"/>
        <v>44997.970257890047</v>
      </c>
      <c r="D1009" s="35" t="str">
        <f ca="1">_xlfn.CONCAT(VLOOKUP(RANDBETWEEN(1,7),PROJECTS!$J$3:$K$10,2),"",TRIM(RIGHT(SUBSTITUTE(F1009," ",REPT(" ",100)),100)))</f>
        <v>Some Paw</v>
      </c>
      <c r="E1009" s="35">
        <f t="shared" ca="1" si="46"/>
        <v>15</v>
      </c>
      <c r="F1009" s="35" t="str">
        <f ca="1">VLOOKUP(PROJECTS[[#This Row],[Product_ID]],PRODUCTS[],2)</f>
        <v>Love Paw</v>
      </c>
      <c r="G1009" s="27">
        <f ca="1">VLOOKUP(B1009,'CUSTOMERS'!$A$2:$G$201,7)</f>
        <v>44098</v>
      </c>
    </row>
    <row r="1010" spans="1:7" x14ac:dyDescent="0.2">
      <c r="A1010" s="10">
        <v>1009</v>
      </c>
      <c r="B1010" s="35">
        <f t="shared" ca="1" si="47"/>
        <v>40</v>
      </c>
      <c r="C1010" s="36">
        <f t="shared" ca="1" si="48"/>
        <v>44893.248613891483</v>
      </c>
      <c r="D1010" s="35" t="str">
        <f ca="1">_xlfn.CONCAT(VLOOKUP(RANDBETWEEN(1,7),PROJECTS!$J$3:$K$10,2),"",TRIM(RIGHT(SUBSTITUTE(F1010," ",REPT(" ",100)),100)))</f>
        <v>Unusual Menorah</v>
      </c>
      <c r="E1010" s="35">
        <f t="shared" ca="1" si="46"/>
        <v>33</v>
      </c>
      <c r="F1010" s="35" t="str">
        <f ca="1">VLOOKUP(PROJECTS[[#This Row],[Product_ID]],PRODUCTS[],2)</f>
        <v>Menorah</v>
      </c>
      <c r="G1010" s="27">
        <f ca="1">VLOOKUP(B1010,'CUSTOMERS'!$A$2:$G$201,7)</f>
        <v>44148</v>
      </c>
    </row>
    <row r="1011" spans="1:7" x14ac:dyDescent="0.2">
      <c r="A1011" s="3">
        <v>1010</v>
      </c>
      <c r="B1011" s="35">
        <f t="shared" ca="1" si="47"/>
        <v>52</v>
      </c>
      <c r="C1011" s="36">
        <f t="shared" ca="1" si="48"/>
        <v>43897.883893441467</v>
      </c>
      <c r="D1011" s="35" t="str">
        <f ca="1">_xlfn.CONCAT(VLOOKUP(RANDBETWEEN(1,7),PROJECTS!$J$3:$K$10,2),"",TRIM(RIGHT(SUBSTITUTE(F1011," ",REPT(" ",100)),100)))</f>
        <v>Special Bottle</v>
      </c>
      <c r="E1011" s="35">
        <f t="shared" ca="1" si="46"/>
        <v>2</v>
      </c>
      <c r="F1011" s="35" t="str">
        <f ca="1">VLOOKUP(PROJECTS[[#This Row],[Product_ID]],PRODUCTS[],2)</f>
        <v>Water Bottle</v>
      </c>
      <c r="G1011" s="27">
        <f ca="1">VLOOKUP(B1011,'CUSTOMERS'!$A$2:$G$201,7)</f>
        <v>43591</v>
      </c>
    </row>
    <row r="1012" spans="1:7" x14ac:dyDescent="0.2">
      <c r="A1012" s="9">
        <v>1011</v>
      </c>
      <c r="B1012" s="35">
        <f t="shared" ca="1" si="47"/>
        <v>28</v>
      </c>
      <c r="C1012" s="36">
        <f t="shared" ca="1" si="48"/>
        <v>45162.302239502409</v>
      </c>
      <c r="D1012" s="35" t="str">
        <f ca="1">_xlfn.CONCAT(VLOOKUP(RANDBETWEEN(1,7),PROJECTS!$J$3:$K$10,2),"",TRIM(RIGHT(SUBSTITUTE(F1012," ",REPT(" ",100)),100)))</f>
        <v>Special Tile</v>
      </c>
      <c r="E1012" s="35">
        <f t="shared" ca="1" si="46"/>
        <v>44</v>
      </c>
      <c r="F1012" s="35" t="str">
        <f ca="1">VLOOKUP(PROJECTS[[#This Row],[Product_ID]],PRODUCTS[],2)</f>
        <v>Metal Tile</v>
      </c>
      <c r="G1012" s="27">
        <f ca="1">VLOOKUP(B1012,'CUSTOMERS'!$A$2:$G$201,7)</f>
        <v>43747</v>
      </c>
    </row>
    <row r="1013" spans="1:7" x14ac:dyDescent="0.2">
      <c r="A1013" s="10">
        <v>1012</v>
      </c>
      <c r="B1013" s="35">
        <f t="shared" ca="1" si="47"/>
        <v>52</v>
      </c>
      <c r="C1013" s="36">
        <f t="shared" ca="1" si="48"/>
        <v>44175.410493948213</v>
      </c>
      <c r="D1013" s="35" t="str">
        <f ca="1">_xlfn.CONCAT(VLOOKUP(RANDBETWEEN(1,7),PROJECTS!$J$3:$K$10,2),"",TRIM(RIGHT(SUBSTITUTE(F1013," ",REPT(" ",100)),100)))</f>
        <v>Unusual Puzzle</v>
      </c>
      <c r="E1013" s="35">
        <f t="shared" ca="1" si="46"/>
        <v>13</v>
      </c>
      <c r="F1013" s="35" t="str">
        <f ca="1">VLOOKUP(PROJECTS[[#This Row],[Product_ID]],PRODUCTS[],2)</f>
        <v>Collage Puzzle</v>
      </c>
      <c r="G1013" s="27">
        <f ca="1">VLOOKUP(B1013,'CUSTOMERS'!$A$2:$G$201,7)</f>
        <v>43591</v>
      </c>
    </row>
    <row r="1014" spans="1:7" x14ac:dyDescent="0.2">
      <c r="A1014" s="3">
        <v>1013</v>
      </c>
      <c r="B1014" s="35">
        <f t="shared" ca="1" si="47"/>
        <v>106</v>
      </c>
      <c r="C1014" s="36">
        <f t="shared" ca="1" si="48"/>
        <v>44107.673884215015</v>
      </c>
      <c r="D1014" s="35" t="str">
        <f ca="1">_xlfn.CONCAT(VLOOKUP(RANDBETWEEN(1,7),PROJECTS!$J$3:$K$10,2),"",TRIM(RIGHT(SUBSTITUTE(F1014," ",REPT(" ",100)),100)))</f>
        <v>Cheap Calendar</v>
      </c>
      <c r="E1014" s="35">
        <f t="shared" ca="1" si="46"/>
        <v>7</v>
      </c>
      <c r="F1014" s="35" t="str">
        <f ca="1">VLOOKUP(PROJECTS[[#This Row],[Product_ID]],PRODUCTS[],2)</f>
        <v>Modern Calendar</v>
      </c>
      <c r="G1014" s="27">
        <f ca="1">VLOOKUP(B1014,'CUSTOMERS'!$A$2:$G$201,7)</f>
        <v>43767</v>
      </c>
    </row>
    <row r="1015" spans="1:7" x14ac:dyDescent="0.2">
      <c r="A1015" s="9">
        <v>1014</v>
      </c>
      <c r="B1015" s="35">
        <f t="shared" ca="1" si="47"/>
        <v>48</v>
      </c>
      <c r="C1015" s="36">
        <f t="shared" ca="1" si="48"/>
        <v>44132.508925009584</v>
      </c>
      <c r="D1015" s="35" t="str">
        <f ca="1">_xlfn.CONCAT(VLOOKUP(RANDBETWEEN(1,7),PROJECTS!$J$3:$K$10,2),"",TRIM(RIGHT(SUBSTITUTE(F1015," ",REPT(" ",100)),100)))</f>
        <v>Cheap Greatest</v>
      </c>
      <c r="E1015" s="35">
        <f t="shared" ca="1" si="46"/>
        <v>18</v>
      </c>
      <c r="F1015" s="35" t="str">
        <f ca="1">VLOOKUP(PROJECTS[[#This Row],[Product_ID]],PRODUCTS[],2)</f>
        <v>World's Greatest</v>
      </c>
      <c r="G1015" s="27">
        <f ca="1">VLOOKUP(B1015,'CUSTOMERS'!$A$2:$G$201,7)</f>
        <v>42777</v>
      </c>
    </row>
    <row r="1016" spans="1:7" x14ac:dyDescent="0.2">
      <c r="A1016" s="10">
        <v>1015</v>
      </c>
      <c r="B1016" s="35">
        <f t="shared" ca="1" si="47"/>
        <v>68</v>
      </c>
      <c r="C1016" s="36">
        <f t="shared" ca="1" si="48"/>
        <v>44467.086711396507</v>
      </c>
      <c r="D1016" s="35" t="str">
        <f ca="1">_xlfn.CONCAT(VLOOKUP(RANDBETWEEN(1,7),PROJECTS!$J$3:$K$10,2),"",TRIM(RIGHT(SUBSTITUTE(F1016," ",REPT(" ",100)),100)))</f>
        <v>Some Pillow</v>
      </c>
      <c r="E1016" s="35">
        <f t="shared" ca="1" si="46"/>
        <v>35</v>
      </c>
      <c r="F1016" s="35" t="str">
        <f ca="1">VLOOKUP(PROJECTS[[#This Row],[Product_ID]],PRODUCTS[],2)</f>
        <v>Indoor Pillow</v>
      </c>
      <c r="G1016" s="27">
        <f ca="1">VLOOKUP(B1016,'CUSTOMERS'!$A$2:$G$201,7)</f>
        <v>43743</v>
      </c>
    </row>
    <row r="1017" spans="1:7" x14ac:dyDescent="0.2">
      <c r="A1017" s="3">
        <v>1016</v>
      </c>
      <c r="B1017" s="35">
        <f t="shared" ca="1" si="47"/>
        <v>132</v>
      </c>
      <c r="C1017" s="36">
        <f t="shared" ca="1" si="48"/>
        <v>45215.448091237173</v>
      </c>
      <c r="D1017" s="35" t="str">
        <f ca="1">_xlfn.CONCAT(VLOOKUP(RANDBETWEEN(1,7),PROJECTS!$J$3:$K$10,2),"",TRIM(RIGHT(SUBSTITUTE(F1017," ",REPT(" ",100)),100)))</f>
        <v>Special Calendar</v>
      </c>
      <c r="E1017" s="35">
        <f t="shared" ca="1" si="46"/>
        <v>3</v>
      </c>
      <c r="F1017" s="35" t="str">
        <f ca="1">VLOOKUP(PROJECTS[[#This Row],[Product_ID]],PRODUCTS[],2)</f>
        <v>White Calendar</v>
      </c>
      <c r="G1017" s="27">
        <f ca="1">VLOOKUP(B1017,'CUSTOMERS'!$A$2:$G$201,7)</f>
        <v>44130</v>
      </c>
    </row>
    <row r="1018" spans="1:7" x14ac:dyDescent="0.2">
      <c r="A1018" s="9">
        <v>1017</v>
      </c>
      <c r="B1018" s="35">
        <f t="shared" ca="1" si="47"/>
        <v>94</v>
      </c>
      <c r="C1018" s="36">
        <f t="shared" ca="1" si="48"/>
        <v>43367.225824669207</v>
      </c>
      <c r="D1018" s="35" t="str">
        <f ca="1">_xlfn.CONCAT(VLOOKUP(RANDBETWEEN(1,7),PROJECTS!$J$3:$K$10,2),"",TRIM(RIGHT(SUBSTITUTE(F1018," ",REPT(" ",100)),100)))</f>
        <v>Diary</v>
      </c>
      <c r="E1018" s="35">
        <f t="shared" ca="1" si="46"/>
        <v>49</v>
      </c>
      <c r="F1018" s="35" t="str">
        <f ca="1">VLOOKUP(PROJECTS[[#This Row],[Product_ID]],PRODUCTS[],2)</f>
        <v>Dear Diary</v>
      </c>
      <c r="G1018" s="27">
        <f ca="1">VLOOKUP(B1018,'CUSTOMERS'!$A$2:$G$201,7)</f>
        <v>43348</v>
      </c>
    </row>
    <row r="1019" spans="1:7" x14ac:dyDescent="0.2">
      <c r="A1019" s="10">
        <v>1018</v>
      </c>
      <c r="B1019" s="35">
        <f t="shared" ca="1" si="47"/>
        <v>111</v>
      </c>
      <c r="C1019" s="36">
        <f t="shared" ca="1" si="48"/>
        <v>43872.022643918252</v>
      </c>
      <c r="D1019" s="35" t="str">
        <f ca="1">_xlfn.CONCAT(VLOOKUP(RANDBETWEEN(1,7),PROJECTS!$J$3:$K$10,2),"",TRIM(RIGHT(SUBSTITUTE(F1019," ",REPT(" ",100)),100)))</f>
        <v>Special Pillow</v>
      </c>
      <c r="E1019" s="35">
        <f t="shared" ca="1" si="46"/>
        <v>36</v>
      </c>
      <c r="F1019" s="35" t="str">
        <f ca="1">VLOOKUP(PROJECTS[[#This Row],[Product_ID]],PRODUCTS[],2)</f>
        <v>Flight Pillow</v>
      </c>
      <c r="G1019" s="27">
        <f ca="1">VLOOKUP(B1019,'CUSTOMERS'!$A$2:$G$201,7)</f>
        <v>42956</v>
      </c>
    </row>
    <row r="1020" spans="1:7" x14ac:dyDescent="0.2">
      <c r="A1020" s="3">
        <v>1019</v>
      </c>
      <c r="B1020" s="35">
        <f t="shared" ca="1" si="47"/>
        <v>72</v>
      </c>
      <c r="C1020" s="36">
        <f t="shared" ca="1" si="48"/>
        <v>44751.443279115978</v>
      </c>
      <c r="D1020" s="35" t="str">
        <f ca="1">_xlfn.CONCAT(VLOOKUP(RANDBETWEEN(1,7),PROJECTS!$J$3:$K$10,2),"",TRIM(RIGHT(SUBSTITUTE(F1020," ",REPT(" ",100)),100)))</f>
        <v>Pillow</v>
      </c>
      <c r="E1020" s="35">
        <f t="shared" ca="1" si="46"/>
        <v>36</v>
      </c>
      <c r="F1020" s="35" t="str">
        <f ca="1">VLOOKUP(PROJECTS[[#This Row],[Product_ID]],PRODUCTS[],2)</f>
        <v>Flight Pillow</v>
      </c>
      <c r="G1020" s="27">
        <f ca="1">VLOOKUP(B1020,'CUSTOMERS'!$A$2:$G$201,7)</f>
        <v>43268</v>
      </c>
    </row>
    <row r="1021" spans="1:7" x14ac:dyDescent="0.2">
      <c r="A1021" s="9">
        <v>1020</v>
      </c>
      <c r="B1021" s="35">
        <f t="shared" ca="1" si="47"/>
        <v>188</v>
      </c>
      <c r="C1021" s="36">
        <f t="shared" ca="1" si="48"/>
        <v>45513.71713095696</v>
      </c>
      <c r="D1021" s="35" t="str">
        <f ca="1">_xlfn.CONCAT(VLOOKUP(RANDBETWEEN(1,7),PROJECTS!$J$3:$K$10,2),"",TRIM(RIGHT(SUBSTITUTE(F1021," ",REPT(" ",100)),100)))</f>
        <v>Some Puzzle</v>
      </c>
      <c r="E1021" s="35">
        <f t="shared" ca="1" si="46"/>
        <v>14</v>
      </c>
      <c r="F1021" s="35" t="str">
        <f ca="1">VLOOKUP(PROJECTS[[#This Row],[Product_ID]],PRODUCTS[],2)</f>
        <v>Collage Puzzle</v>
      </c>
      <c r="G1021" s="27">
        <f ca="1">VLOOKUP(B1021,'CUSTOMERS'!$A$2:$G$201,7)</f>
        <v>42938</v>
      </c>
    </row>
    <row r="1022" spans="1:7" x14ac:dyDescent="0.2">
      <c r="A1022" s="10">
        <v>1021</v>
      </c>
      <c r="B1022" s="35">
        <f t="shared" ca="1" si="47"/>
        <v>179</v>
      </c>
      <c r="C1022" s="36">
        <f t="shared" ca="1" si="48"/>
        <v>42921.785186018446</v>
      </c>
      <c r="D1022" s="35" t="str">
        <f ca="1">_xlfn.CONCAT(VLOOKUP(RANDBETWEEN(1,7),PROJECTS!$J$3:$K$10,2),"",TRIM(RIGHT(SUBSTITUTE(F1022," ",REPT(" ",100)),100)))</f>
        <v>Special Print</v>
      </c>
      <c r="E1022" s="35">
        <f t="shared" ca="1" si="46"/>
        <v>42</v>
      </c>
      <c r="F1022" s="35" t="str">
        <f ca="1">VLOOKUP(PROJECTS[[#This Row],[Product_ID]],PRODUCTS[],2)</f>
        <v>Wood Print</v>
      </c>
      <c r="G1022" s="27">
        <f ca="1">VLOOKUP(B1022,'CUSTOMERS'!$A$2:$G$201,7)</f>
        <v>42878</v>
      </c>
    </row>
    <row r="1023" spans="1:7" x14ac:dyDescent="0.2">
      <c r="A1023" s="3">
        <v>1022</v>
      </c>
      <c r="B1023" s="35">
        <f t="shared" ca="1" si="47"/>
        <v>165</v>
      </c>
      <c r="C1023" s="36">
        <f t="shared" ca="1" si="48"/>
        <v>43753.890571395983</v>
      </c>
      <c r="D1023" s="35" t="str">
        <f ca="1">_xlfn.CONCAT(VLOOKUP(RANDBETWEEN(1,7),PROJECTS!$J$3:$K$10,2),"",TRIM(RIGHT(SUBSTITUTE(F1023," ",REPT(" ",100)),100)))</f>
        <v>Cheap Joy</v>
      </c>
      <c r="E1023" s="35">
        <f t="shared" ca="1" si="46"/>
        <v>26</v>
      </c>
      <c r="F1023" s="35" t="str">
        <f ca="1">VLOOKUP(PROJECTS[[#This Row],[Product_ID]],PRODUCTS[],2)</f>
        <v>Moments of Joy</v>
      </c>
      <c r="G1023" s="27">
        <f ca="1">VLOOKUP(B1023,'CUSTOMERS'!$A$2:$G$201,7)</f>
        <v>43473</v>
      </c>
    </row>
    <row r="1024" spans="1:7" x14ac:dyDescent="0.2">
      <c r="A1024" s="9">
        <v>1023</v>
      </c>
      <c r="B1024" s="35">
        <f t="shared" ca="1" si="47"/>
        <v>37</v>
      </c>
      <c r="C1024" s="36">
        <f t="shared" ca="1" si="48"/>
        <v>43808.473105306774</v>
      </c>
      <c r="D1024" s="35" t="str">
        <f ca="1">_xlfn.CONCAT(VLOOKUP(RANDBETWEEN(1,7),PROJECTS!$J$3:$K$10,2),"",TRIM(RIGHT(SUBSTITUTE(F1024," ",REPT(" ",100)),100)))</f>
        <v>Tile</v>
      </c>
      <c r="E1024" s="35">
        <f t="shared" ca="1" si="46"/>
        <v>45</v>
      </c>
      <c r="F1024" s="35" t="str">
        <f ca="1">VLOOKUP(PROJECTS[[#This Row],[Product_ID]],PRODUCTS[],2)</f>
        <v>Metal Tile</v>
      </c>
      <c r="G1024" s="27">
        <f ca="1">VLOOKUP(B1024,'CUSTOMERS'!$A$2:$G$201,7)</f>
        <v>43742</v>
      </c>
    </row>
    <row r="1025" spans="1:7" x14ac:dyDescent="0.2">
      <c r="A1025" s="10">
        <v>1024</v>
      </c>
      <c r="B1025" s="35">
        <f t="shared" ca="1" si="47"/>
        <v>56</v>
      </c>
      <c r="C1025" s="36">
        <f t="shared" ca="1" si="48"/>
        <v>45044.295895317802</v>
      </c>
      <c r="D1025" s="35" t="str">
        <f ca="1">_xlfn.CONCAT(VLOOKUP(RANDBETWEEN(1,7),PROJECTS!$J$3:$K$10,2),"",TRIM(RIGHT(SUBSTITUTE(F1025," ",REPT(" ",100)),100)))</f>
        <v>Cool Puzzle</v>
      </c>
      <c r="E1025" s="35">
        <f t="shared" ca="1" si="46"/>
        <v>13</v>
      </c>
      <c r="F1025" s="35" t="str">
        <f ca="1">VLOOKUP(PROJECTS[[#This Row],[Product_ID]],PRODUCTS[],2)</f>
        <v>Collage Puzzle</v>
      </c>
      <c r="G1025" s="27">
        <f ca="1">VLOOKUP(B1025,'CUSTOMERS'!$A$2:$G$201,7)</f>
        <v>43634</v>
      </c>
    </row>
    <row r="1026" spans="1:7" x14ac:dyDescent="0.2">
      <c r="A1026" s="3">
        <v>1025</v>
      </c>
      <c r="B1026" s="35">
        <f t="shared" ca="1" si="47"/>
        <v>153</v>
      </c>
      <c r="C1026" s="36">
        <f t="shared" ca="1" si="48"/>
        <v>45442.018562820587</v>
      </c>
      <c r="D1026" s="35" t="str">
        <f ca="1">_xlfn.CONCAT(VLOOKUP(RANDBETWEEN(1,7),PROJECTS!$J$3:$K$10,2),"",TRIM(RIGHT(SUBSTITUTE(F1026," ",REPT(" ",100)),100)))</f>
        <v>Cheap Thoughts</v>
      </c>
      <c r="E1026" s="35">
        <f t="shared" ref="E1026:E1089" ca="1" si="49">RANDBETWEEN(1,50)</f>
        <v>48</v>
      </c>
      <c r="F1026" s="35" t="str">
        <f ca="1">VLOOKUP(PROJECTS[[#This Row],[Product_ID]],PRODUCTS[],2)</f>
        <v>Thoughts</v>
      </c>
      <c r="G1026" s="27">
        <f ca="1">VLOOKUP(B1026,'CUSTOMERS'!$A$2:$G$201,7)</f>
        <v>43018</v>
      </c>
    </row>
    <row r="1027" spans="1:7" x14ac:dyDescent="0.2">
      <c r="A1027" s="9">
        <v>1026</v>
      </c>
      <c r="B1027" s="35">
        <f t="shared" ca="1" si="47"/>
        <v>17</v>
      </c>
      <c r="C1027" s="36">
        <f t="shared" ca="1" si="48"/>
        <v>44256.609059447088</v>
      </c>
      <c r="D1027" s="35" t="str">
        <f ca="1">_xlfn.CONCAT(VLOOKUP(RANDBETWEEN(1,7),PROJECTS!$J$3:$K$10,2),"",TRIM(RIGHT(SUBSTITUTE(F1027," ",REPT(" ",100)),100)))</f>
        <v>Special Puzzle</v>
      </c>
      <c r="E1027" s="35">
        <f t="shared" ca="1" si="49"/>
        <v>10</v>
      </c>
      <c r="F1027" s="35" t="str">
        <f ca="1">VLOOKUP(PROJECTS[[#This Row],[Product_ID]],PRODUCTS[],2)</f>
        <v>Collage Puzzle</v>
      </c>
      <c r="G1027" s="27">
        <f ca="1">VLOOKUP(B1027,'CUSTOMERS'!$A$2:$G$201,7)</f>
        <v>43865</v>
      </c>
    </row>
    <row r="1028" spans="1:7" x14ac:dyDescent="0.2">
      <c r="A1028" s="10">
        <v>1027</v>
      </c>
      <c r="B1028" s="35">
        <f t="shared" ca="1" si="47"/>
        <v>157</v>
      </c>
      <c r="C1028" s="36">
        <f t="shared" ca="1" si="48"/>
        <v>45142.087600125909</v>
      </c>
      <c r="D1028" s="35" t="str">
        <f ca="1">_xlfn.CONCAT(VLOOKUP(RANDBETWEEN(1,7),PROJECTS!$J$3:$K$10,2),"",TRIM(RIGHT(SUBSTITUTE(F1028," ",REPT(" ",100)),100)))</f>
        <v>Cool Friend</v>
      </c>
      <c r="E1028" s="35">
        <f t="shared" ca="1" si="49"/>
        <v>16</v>
      </c>
      <c r="F1028" s="35" t="str">
        <f ca="1">VLOOKUP(PROJECTS[[#This Row],[Product_ID]],PRODUCTS[],2)</f>
        <v>My Best Friend</v>
      </c>
      <c r="G1028" s="27">
        <f ca="1">VLOOKUP(B1028,'CUSTOMERS'!$A$2:$G$201,7)</f>
        <v>43763</v>
      </c>
    </row>
    <row r="1029" spans="1:7" x14ac:dyDescent="0.2">
      <c r="A1029" s="3">
        <v>1028</v>
      </c>
      <c r="B1029" s="35">
        <f t="shared" ref="B1029:B1092" ca="1" si="50">RANDBETWEEN(1,200)</f>
        <v>57</v>
      </c>
      <c r="C1029" s="36">
        <f t="shared" ref="C1029:C1092" ca="1" si="51">G1029+RANDBETWEEN(0,TODAY()-G1029)+RAND()</f>
        <v>45418.203942337583</v>
      </c>
      <c r="D1029" s="35" t="str">
        <f ca="1">_xlfn.CONCAT(VLOOKUP(RANDBETWEEN(1,7),PROJECTS!$J$3:$K$10,2),"",TRIM(RIGHT(SUBSTITUTE(F1029," ",REPT(" ",100)),100)))</f>
        <v>Cool Pawprint</v>
      </c>
      <c r="E1029" s="35">
        <f t="shared" ca="1" si="49"/>
        <v>17</v>
      </c>
      <c r="F1029" s="35" t="str">
        <f ca="1">VLOOKUP(PROJECTS[[#This Row],[Product_ID]],PRODUCTS[],2)</f>
        <v>Pawprint</v>
      </c>
      <c r="G1029" s="27">
        <f ca="1">VLOOKUP(B1029,'CUSTOMERS'!$A$2:$G$201,7)</f>
        <v>43989</v>
      </c>
    </row>
    <row r="1030" spans="1:7" x14ac:dyDescent="0.2">
      <c r="A1030" s="9">
        <v>1029</v>
      </c>
      <c r="B1030" s="35">
        <f t="shared" ca="1" si="50"/>
        <v>189</v>
      </c>
      <c r="C1030" s="36">
        <f t="shared" ca="1" si="51"/>
        <v>44192.938693591306</v>
      </c>
      <c r="D1030" s="35" t="str">
        <f ca="1">_xlfn.CONCAT(VLOOKUP(RANDBETWEEN(1,7),PROJECTS!$J$3:$K$10,2),"",TRIM(RIGHT(SUBSTITUTE(F1030," ",REPT(" ",100)),100)))</f>
        <v>Cheap Tile</v>
      </c>
      <c r="E1030" s="35">
        <f t="shared" ca="1" si="49"/>
        <v>47</v>
      </c>
      <c r="F1030" s="35" t="str">
        <f ca="1">VLOOKUP(PROJECTS[[#This Row],[Product_ID]],PRODUCTS[],2)</f>
        <v>Canvas Tile</v>
      </c>
      <c r="G1030" s="27">
        <f ca="1">VLOOKUP(B1030,'CUSTOMERS'!$A$2:$G$201,7)</f>
        <v>43807</v>
      </c>
    </row>
    <row r="1031" spans="1:7" x14ac:dyDescent="0.2">
      <c r="A1031" s="10">
        <v>1030</v>
      </c>
      <c r="B1031" s="35">
        <f t="shared" ca="1" si="50"/>
        <v>141</v>
      </c>
      <c r="C1031" s="36">
        <f t="shared" ca="1" si="51"/>
        <v>45185.71316621804</v>
      </c>
      <c r="D1031" s="35" t="str">
        <f ca="1">_xlfn.CONCAT(VLOOKUP(RANDBETWEEN(1,7),PROJECTS!$J$3:$K$10,2),"",TRIM(RIGHT(SUBSTITUTE(F1031," ",REPT(" ",100)),100)))</f>
        <v>Unusual Paw</v>
      </c>
      <c r="E1031" s="35">
        <f t="shared" ca="1" si="49"/>
        <v>15</v>
      </c>
      <c r="F1031" s="35" t="str">
        <f ca="1">VLOOKUP(PROJECTS[[#This Row],[Product_ID]],PRODUCTS[],2)</f>
        <v>Love Paw</v>
      </c>
      <c r="G1031" s="27">
        <f ca="1">VLOOKUP(B1031,'CUSTOMERS'!$A$2:$G$201,7)</f>
        <v>42777</v>
      </c>
    </row>
    <row r="1032" spans="1:7" x14ac:dyDescent="0.2">
      <c r="A1032" s="3">
        <v>1031</v>
      </c>
      <c r="B1032" s="35">
        <f t="shared" ca="1" si="50"/>
        <v>156</v>
      </c>
      <c r="C1032" s="36">
        <f t="shared" ca="1" si="51"/>
        <v>43872.390760284572</v>
      </c>
      <c r="D1032" s="35" t="str">
        <f ca="1">_xlfn.CONCAT(VLOOKUP(RANDBETWEEN(1,7),PROJECTS!$J$3:$K$10,2),"",TRIM(RIGHT(SUBSTITUTE(F1032," ",REPT(" ",100)),100)))</f>
        <v>Paw</v>
      </c>
      <c r="E1032" s="35">
        <f t="shared" ca="1" si="49"/>
        <v>15</v>
      </c>
      <c r="F1032" s="35" t="str">
        <f ca="1">VLOOKUP(PROJECTS[[#This Row],[Product_ID]],PRODUCTS[],2)</f>
        <v>Love Paw</v>
      </c>
      <c r="G1032" s="27">
        <f ca="1">VLOOKUP(B1032,'CUSTOMERS'!$A$2:$G$201,7)</f>
        <v>43481</v>
      </c>
    </row>
    <row r="1033" spans="1:7" x14ac:dyDescent="0.2">
      <c r="A1033" s="9">
        <v>1032</v>
      </c>
      <c r="B1033" s="35">
        <f t="shared" ca="1" si="50"/>
        <v>11</v>
      </c>
      <c r="C1033" s="36">
        <f t="shared" ca="1" si="51"/>
        <v>44374.080677981874</v>
      </c>
      <c r="D1033" s="35" t="str">
        <f ca="1">_xlfn.CONCAT(VLOOKUP(RANDBETWEEN(1,7),PROJECTS!$J$3:$K$10,2),"",TRIM(RIGHT(SUBSTITUTE(F1033," ",REPT(" ",100)),100)))</f>
        <v>Calendar</v>
      </c>
      <c r="E1033" s="35">
        <f t="shared" ca="1" si="49"/>
        <v>6</v>
      </c>
      <c r="F1033" s="35" t="str">
        <f ca="1">VLOOKUP(PROJECTS[[#This Row],[Product_ID]],PRODUCTS[],2)</f>
        <v>White Calendar</v>
      </c>
      <c r="G1033" s="27">
        <f ca="1">VLOOKUP(B1033,'CUSTOMERS'!$A$2:$G$201,7)</f>
        <v>42985</v>
      </c>
    </row>
    <row r="1034" spans="1:7" x14ac:dyDescent="0.2">
      <c r="A1034" s="10">
        <v>1033</v>
      </c>
      <c r="B1034" s="35">
        <f t="shared" ca="1" si="50"/>
        <v>33</v>
      </c>
      <c r="C1034" s="36">
        <f t="shared" ca="1" si="51"/>
        <v>44357.968319596548</v>
      </c>
      <c r="D1034" s="35" t="str">
        <f ca="1">_xlfn.CONCAT(VLOOKUP(RANDBETWEEN(1,7),PROJECTS!$J$3:$K$10,2),"",TRIM(RIGHT(SUBSTITUTE(F1034," ",REPT(" ",100)),100)))</f>
        <v>Calendar</v>
      </c>
      <c r="E1034" s="35">
        <f t="shared" ca="1" si="49"/>
        <v>8</v>
      </c>
      <c r="F1034" s="35" t="str">
        <f ca="1">VLOOKUP(PROJECTS[[#This Row],[Product_ID]],PRODUCTS[],2)</f>
        <v>Wall Calendar</v>
      </c>
      <c r="G1034" s="27">
        <f ca="1">VLOOKUP(B1034,'CUSTOMERS'!$A$2:$G$201,7)</f>
        <v>43607</v>
      </c>
    </row>
    <row r="1035" spans="1:7" x14ac:dyDescent="0.2">
      <c r="A1035" s="3">
        <v>1034</v>
      </c>
      <c r="B1035" s="35">
        <f t="shared" ca="1" si="50"/>
        <v>158</v>
      </c>
      <c r="C1035" s="36">
        <f t="shared" ca="1" si="51"/>
        <v>45170.804915985987</v>
      </c>
      <c r="D1035" s="35" t="str">
        <f ca="1">_xlfn.CONCAT(VLOOKUP(RANDBETWEEN(1,7),PROJECTS!$J$3:$K$10,2),"",TRIM(RIGHT(SUBSTITUTE(F1035," ",REPT(" ",100)),100)))</f>
        <v>Paw</v>
      </c>
      <c r="E1035" s="35">
        <f t="shared" ca="1" si="49"/>
        <v>15</v>
      </c>
      <c r="F1035" s="35" t="str">
        <f ca="1">VLOOKUP(PROJECTS[[#This Row],[Product_ID]],PRODUCTS[],2)</f>
        <v>Love Paw</v>
      </c>
      <c r="G1035" s="27">
        <f ca="1">VLOOKUP(B1035,'CUSTOMERS'!$A$2:$G$201,7)</f>
        <v>43535</v>
      </c>
    </row>
    <row r="1036" spans="1:7" x14ac:dyDescent="0.2">
      <c r="A1036" s="9">
        <v>1035</v>
      </c>
      <c r="B1036" s="35">
        <f t="shared" ca="1" si="50"/>
        <v>133</v>
      </c>
      <c r="C1036" s="36">
        <f t="shared" ca="1" si="51"/>
        <v>43058.841771223037</v>
      </c>
      <c r="D1036" s="35" t="str">
        <f ca="1">_xlfn.CONCAT(VLOOKUP(RANDBETWEEN(1,7),PROJECTS!$J$3:$K$10,2),"",TRIM(RIGHT(SUBSTITUTE(F1036," ",REPT(" ",100)),100)))</f>
        <v>Cool Calendar</v>
      </c>
      <c r="E1036" s="35">
        <f t="shared" ca="1" si="49"/>
        <v>7</v>
      </c>
      <c r="F1036" s="35" t="str">
        <f ca="1">VLOOKUP(PROJECTS[[#This Row],[Product_ID]],PRODUCTS[],2)</f>
        <v>Modern Calendar</v>
      </c>
      <c r="G1036" s="27">
        <f ca="1">VLOOKUP(B1036,'CUSTOMERS'!$A$2:$G$201,7)</f>
        <v>42754</v>
      </c>
    </row>
    <row r="1037" spans="1:7" x14ac:dyDescent="0.2">
      <c r="A1037" s="10">
        <v>1036</v>
      </c>
      <c r="B1037" s="35">
        <f t="shared" ca="1" si="50"/>
        <v>15</v>
      </c>
      <c r="C1037" s="36">
        <f t="shared" ca="1" si="51"/>
        <v>44939.515466711127</v>
      </c>
      <c r="D1037" s="35" t="str">
        <f ca="1">_xlfn.CONCAT(VLOOKUP(RANDBETWEEN(1,7),PROJECTS!$J$3:$K$10,2),"",TRIM(RIGHT(SUBSTITUTE(F1037," ",REPT(" ",100)),100)))</f>
        <v>Greet</v>
      </c>
      <c r="E1037" s="35">
        <f t="shared" ca="1" si="49"/>
        <v>30</v>
      </c>
      <c r="F1037" s="35" t="str">
        <f ca="1">VLOOKUP(PROJECTS[[#This Row],[Product_ID]],PRODUCTS[],2)</f>
        <v>Treat N Greet</v>
      </c>
      <c r="G1037" s="27">
        <f ca="1">VLOOKUP(B1037,'CUSTOMERS'!$A$2:$G$201,7)</f>
        <v>43641</v>
      </c>
    </row>
    <row r="1038" spans="1:7" x14ac:dyDescent="0.2">
      <c r="A1038" s="3">
        <v>1037</v>
      </c>
      <c r="B1038" s="35">
        <f t="shared" ca="1" si="50"/>
        <v>21</v>
      </c>
      <c r="C1038" s="36">
        <f t="shared" ca="1" si="51"/>
        <v>45464.483924716973</v>
      </c>
      <c r="D1038" s="35" t="str">
        <f ca="1">_xlfn.CONCAT(VLOOKUP(RANDBETWEEN(1,7),PROJECTS!$J$3:$K$10,2),"",TRIM(RIGHT(SUBSTITUTE(F1038," ",REPT(" ",100)),100)))</f>
        <v>Special Travels</v>
      </c>
      <c r="E1038" s="35">
        <f t="shared" ca="1" si="49"/>
        <v>24</v>
      </c>
      <c r="F1038" s="35" t="str">
        <f ca="1">VLOOKUP(PROJECTS[[#This Row],[Product_ID]],PRODUCTS[],2)</f>
        <v>Tropical Travels</v>
      </c>
      <c r="G1038" s="27">
        <f ca="1">VLOOKUP(B1038,'CUSTOMERS'!$A$2:$G$201,7)</f>
        <v>43621</v>
      </c>
    </row>
    <row r="1039" spans="1:7" x14ac:dyDescent="0.2">
      <c r="A1039" s="9">
        <v>1038</v>
      </c>
      <c r="B1039" s="35">
        <f t="shared" ca="1" si="50"/>
        <v>54</v>
      </c>
      <c r="C1039" s="36">
        <f t="shared" ca="1" si="51"/>
        <v>44112.267509069818</v>
      </c>
      <c r="D1039" s="35" t="str">
        <f ca="1">_xlfn.CONCAT(VLOOKUP(RANDBETWEEN(1,7),PROJECTS!$J$3:$K$10,2),"",TRIM(RIGHT(SUBSTITUTE(F1039," ",REPT(" ",100)),100)))</f>
        <v>Cool Blanket</v>
      </c>
      <c r="E1039" s="35">
        <f t="shared" ca="1" si="49"/>
        <v>37</v>
      </c>
      <c r="F1039" s="35" t="str">
        <f ca="1">VLOOKUP(PROJECTS[[#This Row],[Product_ID]],PRODUCTS[],2)</f>
        <v>Fleece Blanket</v>
      </c>
      <c r="G1039" s="27">
        <f ca="1">VLOOKUP(B1039,'CUSTOMERS'!$A$2:$G$201,7)</f>
        <v>42872</v>
      </c>
    </row>
    <row r="1040" spans="1:7" x14ac:dyDescent="0.2">
      <c r="A1040" s="10">
        <v>1039</v>
      </c>
      <c r="B1040" s="35">
        <f t="shared" ca="1" si="50"/>
        <v>198</v>
      </c>
      <c r="C1040" s="36">
        <f t="shared" ca="1" si="51"/>
        <v>44595.358317792576</v>
      </c>
      <c r="D1040" s="35" t="str">
        <f ca="1">_xlfn.CONCAT(VLOOKUP(RANDBETWEEN(1,7),PROJECTS!$J$3:$K$10,2),"",TRIM(RIGHT(SUBSTITUTE(F1040," ",REPT(" ",100)),100)))</f>
        <v>Some Puzzle</v>
      </c>
      <c r="E1040" s="35">
        <f t="shared" ca="1" si="49"/>
        <v>13</v>
      </c>
      <c r="F1040" s="35" t="str">
        <f ca="1">VLOOKUP(PROJECTS[[#This Row],[Product_ID]],PRODUCTS[],2)</f>
        <v>Collage Puzzle</v>
      </c>
      <c r="G1040" s="27">
        <f ca="1">VLOOKUP(B1040,'CUSTOMERS'!$A$2:$G$201,7)</f>
        <v>42834</v>
      </c>
    </row>
    <row r="1041" spans="1:7" x14ac:dyDescent="0.2">
      <c r="A1041" s="3">
        <v>1040</v>
      </c>
      <c r="B1041" s="35">
        <f t="shared" ca="1" si="50"/>
        <v>97</v>
      </c>
      <c r="C1041" s="36">
        <f t="shared" ca="1" si="51"/>
        <v>44624.438619101784</v>
      </c>
      <c r="D1041" s="35" t="str">
        <f ca="1">_xlfn.CONCAT(VLOOKUP(RANDBETWEEN(1,7),PROJECTS!$J$3:$K$10,2),"",TRIM(RIGHT(SUBSTITUTE(F1041," ",REPT(" ",100)),100)))</f>
        <v>Cheap Travels</v>
      </c>
      <c r="E1041" s="35">
        <f t="shared" ca="1" si="49"/>
        <v>24</v>
      </c>
      <c r="F1041" s="35" t="str">
        <f ca="1">VLOOKUP(PROJECTS[[#This Row],[Product_ID]],PRODUCTS[],2)</f>
        <v>Tropical Travels</v>
      </c>
      <c r="G1041" s="27">
        <f ca="1">VLOOKUP(B1041,'CUSTOMERS'!$A$2:$G$201,7)</f>
        <v>43554</v>
      </c>
    </row>
    <row r="1042" spans="1:7" x14ac:dyDescent="0.2">
      <c r="A1042" s="9">
        <v>1041</v>
      </c>
      <c r="B1042" s="35">
        <f t="shared" ca="1" si="50"/>
        <v>32</v>
      </c>
      <c r="C1042" s="36">
        <f t="shared" ca="1" si="51"/>
        <v>44318.264375071674</v>
      </c>
      <c r="D1042" s="35" t="str">
        <f ca="1">_xlfn.CONCAT(VLOOKUP(RANDBETWEEN(1,7),PROJECTS!$J$3:$K$10,2),"",TRIM(RIGHT(SUBSTITUTE(F1042," ",REPT(" ",100)),100)))</f>
        <v>Cocktails</v>
      </c>
      <c r="E1042" s="35">
        <f t="shared" ca="1" si="49"/>
        <v>28</v>
      </c>
      <c r="F1042" s="35" t="str">
        <f ca="1">VLOOKUP(PROJECTS[[#This Row],[Product_ID]],PRODUCTS[],2)</f>
        <v>Haunted Cocktails</v>
      </c>
      <c r="G1042" s="27">
        <f ca="1">VLOOKUP(B1042,'CUSTOMERS'!$A$2:$G$201,7)</f>
        <v>44146</v>
      </c>
    </row>
    <row r="1043" spans="1:7" x14ac:dyDescent="0.2">
      <c r="A1043" s="10">
        <v>1042</v>
      </c>
      <c r="B1043" s="35">
        <f t="shared" ca="1" si="50"/>
        <v>60</v>
      </c>
      <c r="C1043" s="36">
        <f t="shared" ca="1" si="51"/>
        <v>44967.806152495614</v>
      </c>
      <c r="D1043" s="35" t="str">
        <f ca="1">_xlfn.CONCAT(VLOOKUP(RANDBETWEEN(1,7),PROJECTS!$J$3:$K$10,2),"",TRIM(RIGHT(SUBSTITUTE(F1043," ",REPT(" ",100)),100)))</f>
        <v>Wedding</v>
      </c>
      <c r="E1043" s="35">
        <f t="shared" ca="1" si="49"/>
        <v>22</v>
      </c>
      <c r="F1043" s="35" t="str">
        <f ca="1">VLOOKUP(PROJECTS[[#This Row],[Product_ID]],PRODUCTS[],2)</f>
        <v>Simple Wedding</v>
      </c>
      <c r="G1043" s="27">
        <f ca="1">VLOOKUP(B1043,'CUSTOMERS'!$A$2:$G$201,7)</f>
        <v>42781</v>
      </c>
    </row>
    <row r="1044" spans="1:7" x14ac:dyDescent="0.2">
      <c r="A1044" s="3">
        <v>1043</v>
      </c>
      <c r="B1044" s="35">
        <f t="shared" ca="1" si="50"/>
        <v>148</v>
      </c>
      <c r="C1044" s="36">
        <f t="shared" ca="1" si="51"/>
        <v>44402.107724326313</v>
      </c>
      <c r="D1044" s="35" t="str">
        <f ca="1">_xlfn.CONCAT(VLOOKUP(RANDBETWEEN(1,7),PROJECTS!$J$3:$K$10,2),"",TRIM(RIGHT(SUBSTITUTE(F1044," ",REPT(" ",100)),100)))</f>
        <v>Special Calendar</v>
      </c>
      <c r="E1044" s="35">
        <f t="shared" ca="1" si="49"/>
        <v>4</v>
      </c>
      <c r="F1044" s="35" t="str">
        <f ca="1">VLOOKUP(PROJECTS[[#This Row],[Product_ID]],PRODUCTS[],2)</f>
        <v>Modern Calendar</v>
      </c>
      <c r="G1044" s="27">
        <f ca="1">VLOOKUP(B1044,'CUSTOMERS'!$A$2:$G$201,7)</f>
        <v>43650</v>
      </c>
    </row>
    <row r="1045" spans="1:7" x14ac:dyDescent="0.2">
      <c r="A1045" s="9">
        <v>1044</v>
      </c>
      <c r="B1045" s="35">
        <f t="shared" ca="1" si="50"/>
        <v>29</v>
      </c>
      <c r="C1045" s="36">
        <f t="shared" ca="1" si="51"/>
        <v>44640.436733596296</v>
      </c>
      <c r="D1045" s="35" t="str">
        <f ca="1">_xlfn.CONCAT(VLOOKUP(RANDBETWEEN(1,7),PROJECTS!$J$3:$K$10,2),"",TRIM(RIGHT(SUBSTITUTE(F1045," ",REPT(" ",100)),100)))</f>
        <v>Cool Booyah</v>
      </c>
      <c r="E1045" s="35">
        <f t="shared" ca="1" si="49"/>
        <v>29</v>
      </c>
      <c r="F1045" s="35" t="str">
        <f ca="1">VLOOKUP(PROJECTS[[#This Row],[Product_ID]],PRODUCTS[],2)</f>
        <v>Booyah</v>
      </c>
      <c r="G1045" s="27">
        <f ca="1">VLOOKUP(B1045,'CUSTOMERS'!$A$2:$G$201,7)</f>
        <v>43806</v>
      </c>
    </row>
    <row r="1046" spans="1:7" x14ac:dyDescent="0.2">
      <c r="A1046" s="10">
        <v>1045</v>
      </c>
      <c r="B1046" s="35">
        <f t="shared" ca="1" si="50"/>
        <v>22</v>
      </c>
      <c r="C1046" s="36">
        <f t="shared" ca="1" si="51"/>
        <v>45457.901337462885</v>
      </c>
      <c r="D1046" s="35" t="str">
        <f ca="1">_xlfn.CONCAT(VLOOKUP(RANDBETWEEN(1,7),PROJECTS!$J$3:$K$10,2),"",TRIM(RIGHT(SUBSTITUTE(F1046," ",REPT(" ",100)),100)))</f>
        <v>Unusual Hamsah</v>
      </c>
      <c r="E1046" s="35">
        <f t="shared" ca="1" si="49"/>
        <v>39</v>
      </c>
      <c r="F1046" s="35" t="str">
        <f ca="1">VLOOKUP(PROJECTS[[#This Row],[Product_ID]],PRODUCTS[],2)</f>
        <v>Hamsah</v>
      </c>
      <c r="G1046" s="27">
        <f ca="1">VLOOKUP(B1046,'CUSTOMERS'!$A$2:$G$201,7)</f>
        <v>42912</v>
      </c>
    </row>
    <row r="1047" spans="1:7" x14ac:dyDescent="0.2">
      <c r="A1047" s="3">
        <v>1046</v>
      </c>
      <c r="B1047" s="35">
        <f t="shared" ca="1" si="50"/>
        <v>82</v>
      </c>
      <c r="C1047" s="36">
        <f t="shared" ca="1" si="51"/>
        <v>44681.138394413327</v>
      </c>
      <c r="D1047" s="35" t="str">
        <f ca="1">_xlfn.CONCAT(VLOOKUP(RANDBETWEEN(1,7),PROJECTS!$J$3:$K$10,2),"",TRIM(RIGHT(SUBSTITUTE(F1047," ",REPT(" ",100)),100)))</f>
        <v>Cheap Again</v>
      </c>
      <c r="E1047" s="35">
        <f t="shared" ca="1" si="49"/>
        <v>27</v>
      </c>
      <c r="F1047" s="35" t="str">
        <f ca="1">VLOOKUP(PROJECTS[[#This Row],[Product_ID]],PRODUCTS[],2)</f>
        <v>Together Again</v>
      </c>
      <c r="G1047" s="27">
        <f ca="1">VLOOKUP(B1047,'CUSTOMERS'!$A$2:$G$201,7)</f>
        <v>44122</v>
      </c>
    </row>
    <row r="1048" spans="1:7" x14ac:dyDescent="0.2">
      <c r="A1048" s="9">
        <v>1047</v>
      </c>
      <c r="B1048" s="35">
        <f t="shared" ca="1" si="50"/>
        <v>72</v>
      </c>
      <c r="C1048" s="36">
        <f t="shared" ca="1" si="51"/>
        <v>44713.927113058831</v>
      </c>
      <c r="D1048" s="35" t="str">
        <f ca="1">_xlfn.CONCAT(VLOOKUP(RANDBETWEEN(1,7),PROJECTS!$J$3:$K$10,2),"",TRIM(RIGHT(SUBSTITUTE(F1048," ",REPT(" ",100)),100)))</f>
        <v>Some Print</v>
      </c>
      <c r="E1048" s="35">
        <f t="shared" ca="1" si="49"/>
        <v>42</v>
      </c>
      <c r="F1048" s="35" t="str">
        <f ca="1">VLOOKUP(PROJECTS[[#This Row],[Product_ID]],PRODUCTS[],2)</f>
        <v>Wood Print</v>
      </c>
      <c r="G1048" s="27">
        <f ca="1">VLOOKUP(B1048,'CUSTOMERS'!$A$2:$G$201,7)</f>
        <v>43268</v>
      </c>
    </row>
    <row r="1049" spans="1:7" x14ac:dyDescent="0.2">
      <c r="A1049" s="10">
        <v>1048</v>
      </c>
      <c r="B1049" s="35">
        <f t="shared" ca="1" si="50"/>
        <v>57</v>
      </c>
      <c r="C1049" s="36">
        <f t="shared" ca="1" si="51"/>
        <v>45021.402443873121</v>
      </c>
      <c r="D1049" s="35" t="str">
        <f ca="1">_xlfn.CONCAT(VLOOKUP(RANDBETWEEN(1,7),PROJECTS!$J$3:$K$10,2),"",TRIM(RIGHT(SUBSTITUTE(F1049," ",REPT(" ",100)),100)))</f>
        <v>Special Friend</v>
      </c>
      <c r="E1049" s="35">
        <f t="shared" ca="1" si="49"/>
        <v>16</v>
      </c>
      <c r="F1049" s="35" t="str">
        <f ca="1">VLOOKUP(PROJECTS[[#This Row],[Product_ID]],PRODUCTS[],2)</f>
        <v>My Best Friend</v>
      </c>
      <c r="G1049" s="27">
        <f ca="1">VLOOKUP(B1049,'CUSTOMERS'!$A$2:$G$201,7)</f>
        <v>43989</v>
      </c>
    </row>
    <row r="1050" spans="1:7" x14ac:dyDescent="0.2">
      <c r="A1050" s="3">
        <v>1049</v>
      </c>
      <c r="B1050" s="35">
        <f t="shared" ca="1" si="50"/>
        <v>148</v>
      </c>
      <c r="C1050" s="36">
        <f t="shared" ca="1" si="51"/>
        <v>44989.161613008764</v>
      </c>
      <c r="D1050" s="35" t="str">
        <f ca="1">_xlfn.CONCAT(VLOOKUP(RANDBETWEEN(1,7),PROJECTS!$J$3:$K$10,2),"",TRIM(RIGHT(SUBSTITUTE(F1050," ",REPT(" ",100)),100)))</f>
        <v>Special Wedding</v>
      </c>
      <c r="E1050" s="35">
        <f t="shared" ca="1" si="49"/>
        <v>22</v>
      </c>
      <c r="F1050" s="35" t="str">
        <f ca="1">VLOOKUP(PROJECTS[[#This Row],[Product_ID]],PRODUCTS[],2)</f>
        <v>Simple Wedding</v>
      </c>
      <c r="G1050" s="27">
        <f ca="1">VLOOKUP(B1050,'CUSTOMERS'!$A$2:$G$201,7)</f>
        <v>43650</v>
      </c>
    </row>
    <row r="1051" spans="1:7" x14ac:dyDescent="0.2">
      <c r="A1051" s="9">
        <v>1050</v>
      </c>
      <c r="B1051" s="35">
        <f t="shared" ca="1" si="50"/>
        <v>152</v>
      </c>
      <c r="C1051" s="36">
        <f t="shared" ca="1" si="51"/>
        <v>45312.526903352504</v>
      </c>
      <c r="D1051" s="35" t="str">
        <f ca="1">_xlfn.CONCAT(VLOOKUP(RANDBETWEEN(1,7),PROJECTS!$J$3:$K$10,2),"",TRIM(RIGHT(SUBSTITUTE(F1051," ",REPT(" ",100)),100)))</f>
        <v>Again</v>
      </c>
      <c r="E1051" s="35">
        <f t="shared" ca="1" si="49"/>
        <v>27</v>
      </c>
      <c r="F1051" s="35" t="str">
        <f ca="1">VLOOKUP(PROJECTS[[#This Row],[Product_ID]],PRODUCTS[],2)</f>
        <v>Together Again</v>
      </c>
      <c r="G1051" s="27">
        <f ca="1">VLOOKUP(B1051,'CUSTOMERS'!$A$2:$G$201,7)</f>
        <v>43760</v>
      </c>
    </row>
    <row r="1052" spans="1:7" x14ac:dyDescent="0.2">
      <c r="A1052" s="10">
        <v>1051</v>
      </c>
      <c r="B1052" s="35">
        <f t="shared" ca="1" si="50"/>
        <v>199</v>
      </c>
      <c r="C1052" s="36">
        <f t="shared" ca="1" si="51"/>
        <v>44905.384804308858</v>
      </c>
      <c r="D1052" s="35" t="str">
        <f ca="1">_xlfn.CONCAT(VLOOKUP(RANDBETWEEN(1,7),PROJECTS!$J$3:$K$10,2),"",TRIM(RIGHT(SUBSTITUTE(F1052," ",REPT(" ",100)),100)))</f>
        <v>Special Calendar</v>
      </c>
      <c r="E1052" s="35">
        <f t="shared" ca="1" si="49"/>
        <v>4</v>
      </c>
      <c r="F1052" s="35" t="str">
        <f ca="1">VLOOKUP(PROJECTS[[#This Row],[Product_ID]],PRODUCTS[],2)</f>
        <v>Modern Calendar</v>
      </c>
      <c r="G1052" s="27">
        <f ca="1">VLOOKUP(B1052,'CUSTOMERS'!$A$2:$G$201,7)</f>
        <v>43025</v>
      </c>
    </row>
    <row r="1053" spans="1:7" x14ac:dyDescent="0.2">
      <c r="A1053" s="3">
        <v>1052</v>
      </c>
      <c r="B1053" s="35">
        <f t="shared" ca="1" si="50"/>
        <v>110</v>
      </c>
      <c r="C1053" s="36">
        <f t="shared" ca="1" si="51"/>
        <v>45458.314842045162</v>
      </c>
      <c r="D1053" s="35" t="str">
        <f ca="1">_xlfn.CONCAT(VLOOKUP(RANDBETWEEN(1,7),PROJECTS!$J$3:$K$10,2),"",TRIM(RIGHT(SUBSTITUTE(F1053," ",REPT(" ",100)),100)))</f>
        <v>Unusual Diary</v>
      </c>
      <c r="E1053" s="35">
        <f t="shared" ca="1" si="49"/>
        <v>49</v>
      </c>
      <c r="F1053" s="35" t="str">
        <f ca="1">VLOOKUP(PROJECTS[[#This Row],[Product_ID]],PRODUCTS[],2)</f>
        <v>Dear Diary</v>
      </c>
      <c r="G1053" s="27">
        <f ca="1">VLOOKUP(B1053,'CUSTOMERS'!$A$2:$G$201,7)</f>
        <v>43504</v>
      </c>
    </row>
    <row r="1054" spans="1:7" x14ac:dyDescent="0.2">
      <c r="A1054" s="9">
        <v>1053</v>
      </c>
      <c r="B1054" s="35">
        <f t="shared" ca="1" si="50"/>
        <v>172</v>
      </c>
      <c r="C1054" s="36">
        <f t="shared" ca="1" si="51"/>
        <v>44816.010158376434</v>
      </c>
      <c r="D1054" s="35" t="str">
        <f ca="1">_xlfn.CONCAT(VLOOKUP(RANDBETWEEN(1,7),PROJECTS!$J$3:$K$10,2),"",TRIM(RIGHT(SUBSTITUTE(F1054," ",REPT(" ",100)),100)))</f>
        <v>Cheap Again</v>
      </c>
      <c r="E1054" s="35">
        <f t="shared" ca="1" si="49"/>
        <v>27</v>
      </c>
      <c r="F1054" s="35" t="str">
        <f ca="1">VLOOKUP(PROJECTS[[#This Row],[Product_ID]],PRODUCTS[],2)</f>
        <v>Together Again</v>
      </c>
      <c r="G1054" s="27">
        <f ca="1">VLOOKUP(B1054,'CUSTOMERS'!$A$2:$G$201,7)</f>
        <v>42803</v>
      </c>
    </row>
    <row r="1055" spans="1:7" x14ac:dyDescent="0.2">
      <c r="A1055" s="10">
        <v>1054</v>
      </c>
      <c r="B1055" s="35">
        <f t="shared" ca="1" si="50"/>
        <v>25</v>
      </c>
      <c r="C1055" s="36">
        <f t="shared" ca="1" si="51"/>
        <v>44176.641351964769</v>
      </c>
      <c r="D1055" s="35" t="str">
        <f ca="1">_xlfn.CONCAT(VLOOKUP(RANDBETWEEN(1,7),PROJECTS!$J$3:$K$10,2),"",TRIM(RIGHT(SUBSTITUTE(F1055," ",REPT(" ",100)),100)))</f>
        <v>Cup</v>
      </c>
      <c r="E1055" s="35">
        <f t="shared" ca="1" si="49"/>
        <v>19</v>
      </c>
      <c r="F1055" s="35" t="str">
        <f ca="1">VLOOKUP(PROJECTS[[#This Row],[Product_ID]],PRODUCTS[],2)</f>
        <v>Moments Cup</v>
      </c>
      <c r="G1055" s="27">
        <f ca="1">VLOOKUP(B1055,'CUSTOMERS'!$A$2:$G$201,7)</f>
        <v>43018</v>
      </c>
    </row>
    <row r="1056" spans="1:7" x14ac:dyDescent="0.2">
      <c r="A1056" s="3">
        <v>1055</v>
      </c>
      <c r="B1056" s="35">
        <f t="shared" ca="1" si="50"/>
        <v>193</v>
      </c>
      <c r="C1056" s="36">
        <f t="shared" ca="1" si="51"/>
        <v>45048.791864724357</v>
      </c>
      <c r="D1056" s="35" t="str">
        <f ca="1">_xlfn.CONCAT(VLOOKUP(RANDBETWEEN(1,7),PROJECTS!$J$3:$K$10,2),"",TRIM(RIGHT(SUBSTITUTE(F1056," ",REPT(" ",100)),100)))</f>
        <v>Cheap Hoodie</v>
      </c>
      <c r="E1056" s="35">
        <f t="shared" ca="1" si="49"/>
        <v>20</v>
      </c>
      <c r="F1056" s="35" t="str">
        <f ca="1">VLOOKUP(PROJECTS[[#This Row],[Product_ID]],PRODUCTS[],2)</f>
        <v>Hoodie</v>
      </c>
      <c r="G1056" s="27">
        <f ca="1">VLOOKUP(B1056,'CUSTOMERS'!$A$2:$G$201,7)</f>
        <v>42746</v>
      </c>
    </row>
    <row r="1057" spans="1:7" x14ac:dyDescent="0.2">
      <c r="A1057" s="9">
        <v>1056</v>
      </c>
      <c r="B1057" s="35">
        <f t="shared" ca="1" si="50"/>
        <v>170</v>
      </c>
      <c r="C1057" s="36">
        <f t="shared" ca="1" si="51"/>
        <v>45202.808831062037</v>
      </c>
      <c r="D1057" s="35" t="str">
        <f ca="1">_xlfn.CONCAT(VLOOKUP(RANDBETWEEN(1,7),PROJECTS!$J$3:$K$10,2),"",TRIM(RIGHT(SUBSTITUTE(F1057," ",REPT(" ",100)),100)))</f>
        <v>Cool Print</v>
      </c>
      <c r="E1057" s="35">
        <f t="shared" ca="1" si="49"/>
        <v>43</v>
      </c>
      <c r="F1057" s="35" t="str">
        <f ca="1">VLOOKUP(PROJECTS[[#This Row],[Product_ID]],PRODUCTS[],2)</f>
        <v>Wood Print</v>
      </c>
      <c r="G1057" s="27">
        <f ca="1">VLOOKUP(B1057,'CUSTOMERS'!$A$2:$G$201,7)</f>
        <v>43987</v>
      </c>
    </row>
    <row r="1058" spans="1:7" x14ac:dyDescent="0.2">
      <c r="A1058" s="10">
        <v>1057</v>
      </c>
      <c r="B1058" s="35">
        <f t="shared" ca="1" si="50"/>
        <v>73</v>
      </c>
      <c r="C1058" s="36">
        <f t="shared" ca="1" si="51"/>
        <v>45488.269738037176</v>
      </c>
      <c r="D1058" s="35" t="str">
        <f ca="1">_xlfn.CONCAT(VLOOKUP(RANDBETWEEN(1,7),PROJECTS!$J$3:$K$10,2),"",TRIM(RIGHT(SUBSTITUTE(F1058," ",REPT(" ",100)),100)))</f>
        <v>Cheap Friend</v>
      </c>
      <c r="E1058" s="35">
        <f t="shared" ca="1" si="49"/>
        <v>16</v>
      </c>
      <c r="F1058" s="35" t="str">
        <f ca="1">VLOOKUP(PROJECTS[[#This Row],[Product_ID]],PRODUCTS[],2)</f>
        <v>My Best Friend</v>
      </c>
      <c r="G1058" s="27">
        <f ca="1">VLOOKUP(B1058,'CUSTOMERS'!$A$2:$G$201,7)</f>
        <v>44188</v>
      </c>
    </row>
    <row r="1059" spans="1:7" x14ac:dyDescent="0.2">
      <c r="A1059" s="3">
        <v>1058</v>
      </c>
      <c r="B1059" s="35">
        <f t="shared" ca="1" si="50"/>
        <v>78</v>
      </c>
      <c r="C1059" s="36">
        <f t="shared" ca="1" si="51"/>
        <v>45067.011243011031</v>
      </c>
      <c r="D1059" s="35" t="str">
        <f ca="1">_xlfn.CONCAT(VLOOKUP(RANDBETWEEN(1,7),PROJECTS!$J$3:$K$10,2),"",TRIM(RIGHT(SUBSTITUTE(F1059," ",REPT(" ",100)),100)))</f>
        <v>Paw</v>
      </c>
      <c r="E1059" s="35">
        <f t="shared" ca="1" si="49"/>
        <v>15</v>
      </c>
      <c r="F1059" s="35" t="str">
        <f ca="1">VLOOKUP(PROJECTS[[#This Row],[Product_ID]],PRODUCTS[],2)</f>
        <v>Love Paw</v>
      </c>
      <c r="G1059" s="27">
        <f ca="1">VLOOKUP(B1059,'CUSTOMERS'!$A$2:$G$201,7)</f>
        <v>43096</v>
      </c>
    </row>
    <row r="1060" spans="1:7" x14ac:dyDescent="0.2">
      <c r="A1060" s="9">
        <v>1059</v>
      </c>
      <c r="B1060" s="35">
        <f t="shared" ca="1" si="50"/>
        <v>144</v>
      </c>
      <c r="C1060" s="36">
        <f t="shared" ca="1" si="51"/>
        <v>44506.852434340843</v>
      </c>
      <c r="D1060" s="35" t="str">
        <f ca="1">_xlfn.CONCAT(VLOOKUP(RANDBETWEEN(1,7),PROJECTS!$J$3:$K$10,2),"",TRIM(RIGHT(SUBSTITUTE(F1060," ",REPT(" ",100)),100)))</f>
        <v>Again</v>
      </c>
      <c r="E1060" s="35">
        <f t="shared" ca="1" si="49"/>
        <v>27</v>
      </c>
      <c r="F1060" s="35" t="str">
        <f ca="1">VLOOKUP(PROJECTS[[#This Row],[Product_ID]],PRODUCTS[],2)</f>
        <v>Together Again</v>
      </c>
      <c r="G1060" s="27">
        <f ca="1">VLOOKUP(B1060,'CUSTOMERS'!$A$2:$G$201,7)</f>
        <v>43640</v>
      </c>
    </row>
    <row r="1061" spans="1:7" x14ac:dyDescent="0.2">
      <c r="A1061" s="10">
        <v>1060</v>
      </c>
      <c r="B1061" s="35">
        <f t="shared" ca="1" si="50"/>
        <v>115</v>
      </c>
      <c r="C1061" s="36">
        <f t="shared" ca="1" si="51"/>
        <v>43366.574809275029</v>
      </c>
      <c r="D1061" s="35" t="str">
        <f ca="1">_xlfn.CONCAT(VLOOKUP(RANDBETWEEN(1,7),PROJECTS!$J$3:$K$10,2),"",TRIM(RIGHT(SUBSTITUTE(F1061," ",REPT(" ",100)),100)))</f>
        <v>Special Tile</v>
      </c>
      <c r="E1061" s="35">
        <f t="shared" ca="1" si="49"/>
        <v>46</v>
      </c>
      <c r="F1061" s="35" t="str">
        <f ca="1">VLOOKUP(PROJECTS[[#This Row],[Product_ID]],PRODUCTS[],2)</f>
        <v>Canvas Tile</v>
      </c>
      <c r="G1061" s="27">
        <f ca="1">VLOOKUP(B1061,'CUSTOMERS'!$A$2:$G$201,7)</f>
        <v>42994</v>
      </c>
    </row>
    <row r="1062" spans="1:7" x14ac:dyDescent="0.2">
      <c r="A1062" s="3">
        <v>1061</v>
      </c>
      <c r="B1062" s="35">
        <f t="shared" ca="1" si="50"/>
        <v>110</v>
      </c>
      <c r="C1062" s="36">
        <f t="shared" ca="1" si="51"/>
        <v>43833.66148758999</v>
      </c>
      <c r="D1062" s="35" t="str">
        <f ca="1">_xlfn.CONCAT(VLOOKUP(RANDBETWEEN(1,7),PROJECTS!$J$3:$K$10,2),"",TRIM(RIGHT(SUBSTITUTE(F1062," ",REPT(" ",100)),100)))</f>
        <v>Special Tile</v>
      </c>
      <c r="E1062" s="35">
        <f t="shared" ca="1" si="49"/>
        <v>45</v>
      </c>
      <c r="F1062" s="35" t="str">
        <f ca="1">VLOOKUP(PROJECTS[[#This Row],[Product_ID]],PRODUCTS[],2)</f>
        <v>Metal Tile</v>
      </c>
      <c r="G1062" s="27">
        <f ca="1">VLOOKUP(B1062,'CUSTOMERS'!$A$2:$G$201,7)</f>
        <v>43504</v>
      </c>
    </row>
    <row r="1063" spans="1:7" x14ac:dyDescent="0.2">
      <c r="A1063" s="9">
        <v>1062</v>
      </c>
      <c r="B1063" s="35">
        <f t="shared" ca="1" si="50"/>
        <v>38</v>
      </c>
      <c r="C1063" s="36">
        <f t="shared" ca="1" si="51"/>
        <v>44146.758271057748</v>
      </c>
      <c r="D1063" s="35" t="str">
        <f ca="1">_xlfn.CONCAT(VLOOKUP(RANDBETWEEN(1,7),PROJECTS!$J$3:$K$10,2),"",TRIM(RIGHT(SUBSTITUTE(F1063," ",REPT(" ",100)),100)))</f>
        <v>Special Booyah</v>
      </c>
      <c r="E1063" s="35">
        <f t="shared" ca="1" si="49"/>
        <v>29</v>
      </c>
      <c r="F1063" s="35" t="str">
        <f ca="1">VLOOKUP(PROJECTS[[#This Row],[Product_ID]],PRODUCTS[],2)</f>
        <v>Booyah</v>
      </c>
      <c r="G1063" s="27">
        <f ca="1">VLOOKUP(B1063,'CUSTOMERS'!$A$2:$G$201,7)</f>
        <v>43915</v>
      </c>
    </row>
    <row r="1064" spans="1:7" x14ac:dyDescent="0.2">
      <c r="A1064" s="10">
        <v>1063</v>
      </c>
      <c r="B1064" s="35">
        <f t="shared" ca="1" si="50"/>
        <v>64</v>
      </c>
      <c r="C1064" s="36">
        <f t="shared" ca="1" si="51"/>
        <v>44828.244570314462</v>
      </c>
      <c r="D1064" s="35" t="str">
        <f ca="1">_xlfn.CONCAT(VLOOKUP(RANDBETWEEN(1,7),PROJECTS!$J$3:$K$10,2),"",TRIM(RIGHT(SUBSTITUTE(F1064," ",REPT(" ",100)),100)))</f>
        <v>Some Print</v>
      </c>
      <c r="E1064" s="35">
        <f t="shared" ca="1" si="49"/>
        <v>42</v>
      </c>
      <c r="F1064" s="35" t="str">
        <f ca="1">VLOOKUP(PROJECTS[[#This Row],[Product_ID]],PRODUCTS[],2)</f>
        <v>Wood Print</v>
      </c>
      <c r="G1064" s="27">
        <f ca="1">VLOOKUP(B1064,'CUSTOMERS'!$A$2:$G$201,7)</f>
        <v>44014</v>
      </c>
    </row>
    <row r="1065" spans="1:7" x14ac:dyDescent="0.2">
      <c r="A1065" s="3">
        <v>1064</v>
      </c>
      <c r="B1065" s="35">
        <f t="shared" ca="1" si="50"/>
        <v>83</v>
      </c>
      <c r="C1065" s="36">
        <f t="shared" ca="1" si="51"/>
        <v>43802.680667985245</v>
      </c>
      <c r="D1065" s="35" t="str">
        <f ca="1">_xlfn.CONCAT(VLOOKUP(RANDBETWEEN(1,7),PROJECTS!$J$3:$K$10,2),"",TRIM(RIGHT(SUBSTITUTE(F1065," ",REPT(" ",100)),100)))</f>
        <v>Unusual Memories</v>
      </c>
      <c r="E1065" s="35">
        <f t="shared" ca="1" si="49"/>
        <v>25</v>
      </c>
      <c r="F1065" s="35" t="str">
        <f ca="1">VLOOKUP(PROJECTS[[#This Row],[Product_ID]],PRODUCTS[],2)</f>
        <v>Travel Memories</v>
      </c>
      <c r="G1065" s="27">
        <f ca="1">VLOOKUP(B1065,'CUSTOMERS'!$A$2:$G$201,7)</f>
        <v>43479</v>
      </c>
    </row>
    <row r="1066" spans="1:7" x14ac:dyDescent="0.2">
      <c r="A1066" s="9">
        <v>1065</v>
      </c>
      <c r="B1066" s="35">
        <f t="shared" ca="1" si="50"/>
        <v>3</v>
      </c>
      <c r="C1066" s="36">
        <f t="shared" ca="1" si="51"/>
        <v>44528.27775497923</v>
      </c>
      <c r="D1066" s="35" t="str">
        <f ca="1">_xlfn.CONCAT(VLOOKUP(RANDBETWEEN(1,7),PROJECTS!$J$3:$K$10,2),"",TRIM(RIGHT(SUBSTITUTE(F1066," ",REPT(" ",100)),100)))</f>
        <v>Star</v>
      </c>
      <c r="E1066" s="35">
        <f t="shared" ca="1" si="49"/>
        <v>34</v>
      </c>
      <c r="F1066" s="35" t="str">
        <f ca="1">VLOOKUP(PROJECTS[[#This Row],[Product_ID]],PRODUCTS[],2)</f>
        <v>Elegant Star</v>
      </c>
      <c r="G1066" s="27">
        <f ca="1">VLOOKUP(B1066,'CUSTOMERS'!$A$2:$G$201,7)</f>
        <v>43665</v>
      </c>
    </row>
    <row r="1067" spans="1:7" x14ac:dyDescent="0.2">
      <c r="A1067" s="10">
        <v>1066</v>
      </c>
      <c r="B1067" s="35">
        <f t="shared" ca="1" si="50"/>
        <v>138</v>
      </c>
      <c r="C1067" s="36">
        <f t="shared" ca="1" si="51"/>
        <v>44230.819876071502</v>
      </c>
      <c r="D1067" s="35" t="str">
        <f ca="1">_xlfn.CONCAT(VLOOKUP(RANDBETWEEN(1,7),PROJECTS!$J$3:$K$10,2),"",TRIM(RIGHT(SUBSTITUTE(F1067," ",REPT(" ",100)),100)))</f>
        <v>Some Puzzle</v>
      </c>
      <c r="E1067" s="35">
        <f t="shared" ca="1" si="49"/>
        <v>11</v>
      </c>
      <c r="F1067" s="35" t="str">
        <f ca="1">VLOOKUP(PROJECTS[[#This Row],[Product_ID]],PRODUCTS[],2)</f>
        <v>Collage Puzzle</v>
      </c>
      <c r="G1067" s="27">
        <f ca="1">VLOOKUP(B1067,'CUSTOMERS'!$A$2:$G$201,7)</f>
        <v>43705</v>
      </c>
    </row>
    <row r="1068" spans="1:7" x14ac:dyDescent="0.2">
      <c r="A1068" s="3">
        <v>1067</v>
      </c>
      <c r="B1068" s="35">
        <f t="shared" ca="1" si="50"/>
        <v>169</v>
      </c>
      <c r="C1068" s="36">
        <f t="shared" ca="1" si="51"/>
        <v>44563.56620558061</v>
      </c>
      <c r="D1068" s="35" t="str">
        <f ca="1">_xlfn.CONCAT(VLOOKUP(RANDBETWEEN(1,7),PROJECTS!$J$3:$K$10,2),"",TRIM(RIGHT(SUBSTITUTE(F1068," ",REPT(" ",100)),100)))</f>
        <v>Some Mug</v>
      </c>
      <c r="E1068" s="35">
        <f t="shared" ca="1" si="49"/>
        <v>1</v>
      </c>
      <c r="F1068" s="35" t="str">
        <f ca="1">VLOOKUP(PROJECTS[[#This Row],[Product_ID]],PRODUCTS[],2)</f>
        <v>Travel Mug</v>
      </c>
      <c r="G1068" s="27">
        <f ca="1">VLOOKUP(B1068,'CUSTOMERS'!$A$2:$G$201,7)</f>
        <v>42849</v>
      </c>
    </row>
    <row r="1069" spans="1:7" x14ac:dyDescent="0.2">
      <c r="A1069" s="9">
        <v>1068</v>
      </c>
      <c r="B1069" s="35">
        <f t="shared" ca="1" si="50"/>
        <v>177</v>
      </c>
      <c r="C1069" s="36">
        <f t="shared" ca="1" si="51"/>
        <v>44619.977949256405</v>
      </c>
      <c r="D1069" s="35" t="str">
        <f ca="1">_xlfn.CONCAT(VLOOKUP(RANDBETWEEN(1,7),PROJECTS!$J$3:$K$10,2),"",TRIM(RIGHT(SUBSTITUTE(F1069," ",REPT(" ",100)),100)))</f>
        <v>Tile</v>
      </c>
      <c r="E1069" s="35">
        <f t="shared" ca="1" si="49"/>
        <v>45</v>
      </c>
      <c r="F1069" s="35" t="str">
        <f ca="1">VLOOKUP(PROJECTS[[#This Row],[Product_ID]],PRODUCTS[],2)</f>
        <v>Metal Tile</v>
      </c>
      <c r="G1069" s="27">
        <f ca="1">VLOOKUP(B1069,'CUSTOMERS'!$A$2:$G$201,7)</f>
        <v>44090</v>
      </c>
    </row>
    <row r="1070" spans="1:7" x14ac:dyDescent="0.2">
      <c r="A1070" s="10">
        <v>1069</v>
      </c>
      <c r="B1070" s="35">
        <f t="shared" ca="1" si="50"/>
        <v>37</v>
      </c>
      <c r="C1070" s="36">
        <f t="shared" ca="1" si="51"/>
        <v>44036.417722947255</v>
      </c>
      <c r="D1070" s="35" t="str">
        <f ca="1">_xlfn.CONCAT(VLOOKUP(RANDBETWEEN(1,7),PROJECTS!$J$3:$K$10,2),"",TRIM(RIGHT(SUBSTITUTE(F1070," ",REPT(" ",100)),100)))</f>
        <v>Some Puzzle</v>
      </c>
      <c r="E1070" s="35">
        <f t="shared" ca="1" si="49"/>
        <v>10</v>
      </c>
      <c r="F1070" s="35" t="str">
        <f ca="1">VLOOKUP(PROJECTS[[#This Row],[Product_ID]],PRODUCTS[],2)</f>
        <v>Collage Puzzle</v>
      </c>
      <c r="G1070" s="27">
        <f ca="1">VLOOKUP(B1070,'CUSTOMERS'!$A$2:$G$201,7)</f>
        <v>43742</v>
      </c>
    </row>
    <row r="1071" spans="1:7" x14ac:dyDescent="0.2">
      <c r="A1071" s="3">
        <v>1070</v>
      </c>
      <c r="B1071" s="35">
        <f t="shared" ca="1" si="50"/>
        <v>147</v>
      </c>
      <c r="C1071" s="36">
        <f t="shared" ca="1" si="51"/>
        <v>44389.089302069333</v>
      </c>
      <c r="D1071" s="35" t="str">
        <f ca="1">_xlfn.CONCAT(VLOOKUP(RANDBETWEEN(1,7),PROJECTS!$J$3:$K$10,2),"",TRIM(RIGHT(SUBSTITUTE(F1071," ",REPT(" ",100)),100)))</f>
        <v>Cocktails</v>
      </c>
      <c r="E1071" s="35">
        <f t="shared" ca="1" si="49"/>
        <v>28</v>
      </c>
      <c r="F1071" s="35" t="str">
        <f ca="1">VLOOKUP(PROJECTS[[#This Row],[Product_ID]],PRODUCTS[],2)</f>
        <v>Haunted Cocktails</v>
      </c>
      <c r="G1071" s="27">
        <f ca="1">VLOOKUP(B1071,'CUSTOMERS'!$A$2:$G$201,7)</f>
        <v>43421</v>
      </c>
    </row>
    <row r="1072" spans="1:7" x14ac:dyDescent="0.2">
      <c r="A1072" s="9">
        <v>1071</v>
      </c>
      <c r="B1072" s="35">
        <f t="shared" ca="1" si="50"/>
        <v>199</v>
      </c>
      <c r="C1072" s="36">
        <f t="shared" ca="1" si="51"/>
        <v>43890.413619461433</v>
      </c>
      <c r="D1072" s="35" t="str">
        <f ca="1">_xlfn.CONCAT(VLOOKUP(RANDBETWEEN(1,7),PROJECTS!$J$3:$K$10,2),"",TRIM(RIGHT(SUBSTITUTE(F1072," ",REPT(" ",100)),100)))</f>
        <v>Some Travels</v>
      </c>
      <c r="E1072" s="35">
        <f t="shared" ca="1" si="49"/>
        <v>24</v>
      </c>
      <c r="F1072" s="35" t="str">
        <f ca="1">VLOOKUP(PROJECTS[[#This Row],[Product_ID]],PRODUCTS[],2)</f>
        <v>Tropical Travels</v>
      </c>
      <c r="G1072" s="27">
        <f ca="1">VLOOKUP(B1072,'CUSTOMERS'!$A$2:$G$201,7)</f>
        <v>43025</v>
      </c>
    </row>
    <row r="1073" spans="1:7" x14ac:dyDescent="0.2">
      <c r="A1073" s="10">
        <v>1072</v>
      </c>
      <c r="B1073" s="35">
        <f t="shared" ca="1" si="50"/>
        <v>63</v>
      </c>
      <c r="C1073" s="36">
        <f t="shared" ca="1" si="51"/>
        <v>44896.636174705214</v>
      </c>
      <c r="D1073" s="35" t="str">
        <f ca="1">_xlfn.CONCAT(VLOOKUP(RANDBETWEEN(1,7),PROJECTS!$J$3:$K$10,2),"",TRIM(RIGHT(SUBSTITUTE(F1073," ",REPT(" ",100)),100)))</f>
        <v>Mug</v>
      </c>
      <c r="E1073" s="35">
        <f t="shared" ca="1" si="49"/>
        <v>1</v>
      </c>
      <c r="F1073" s="35" t="str">
        <f ca="1">VLOOKUP(PROJECTS[[#This Row],[Product_ID]],PRODUCTS[],2)</f>
        <v>Travel Mug</v>
      </c>
      <c r="G1073" s="27">
        <f ca="1">VLOOKUP(B1073,'CUSTOMERS'!$A$2:$G$201,7)</f>
        <v>43066</v>
      </c>
    </row>
    <row r="1074" spans="1:7" x14ac:dyDescent="0.2">
      <c r="A1074" s="3">
        <v>1073</v>
      </c>
      <c r="B1074" s="35">
        <f t="shared" ca="1" si="50"/>
        <v>105</v>
      </c>
      <c r="C1074" s="36">
        <f t="shared" ca="1" si="51"/>
        <v>44801.886997587178</v>
      </c>
      <c r="D1074" s="35" t="str">
        <f ca="1">_xlfn.CONCAT(VLOOKUP(RANDBETWEEN(1,7),PROJECTS!$J$3:$K$10,2),"",TRIM(RIGHT(SUBSTITUTE(F1074," ",REPT(" ",100)),100)))</f>
        <v>Special Blanket</v>
      </c>
      <c r="E1074" s="35">
        <f t="shared" ca="1" si="49"/>
        <v>37</v>
      </c>
      <c r="F1074" s="35" t="str">
        <f ca="1">VLOOKUP(PROJECTS[[#This Row],[Product_ID]],PRODUCTS[],2)</f>
        <v>Fleece Blanket</v>
      </c>
      <c r="G1074" s="27">
        <f ca="1">VLOOKUP(B1074,'CUSTOMERS'!$A$2:$G$201,7)</f>
        <v>44004</v>
      </c>
    </row>
    <row r="1075" spans="1:7" x14ac:dyDescent="0.2">
      <c r="A1075" s="9">
        <v>1074</v>
      </c>
      <c r="B1075" s="35">
        <f t="shared" ca="1" si="50"/>
        <v>184</v>
      </c>
      <c r="C1075" s="36">
        <f t="shared" ca="1" si="51"/>
        <v>44161.026022824008</v>
      </c>
      <c r="D1075" s="35" t="str">
        <f ca="1">_xlfn.CONCAT(VLOOKUP(RANDBETWEEN(1,7),PROJECTS!$J$3:$K$10,2),"",TRIM(RIGHT(SUBSTITUTE(F1075," ",REPT(" ",100)),100)))</f>
        <v>Special Joy</v>
      </c>
      <c r="E1075" s="35">
        <f t="shared" ca="1" si="49"/>
        <v>26</v>
      </c>
      <c r="F1075" s="35" t="str">
        <f ca="1">VLOOKUP(PROJECTS[[#This Row],[Product_ID]],PRODUCTS[],2)</f>
        <v>Moments of Joy</v>
      </c>
      <c r="G1075" s="27">
        <f ca="1">VLOOKUP(B1075,'CUSTOMERS'!$A$2:$G$201,7)</f>
        <v>43322</v>
      </c>
    </row>
    <row r="1076" spans="1:7" x14ac:dyDescent="0.2">
      <c r="A1076" s="10">
        <v>1075</v>
      </c>
      <c r="B1076" s="35">
        <f t="shared" ca="1" si="50"/>
        <v>91</v>
      </c>
      <c r="C1076" s="36">
        <f t="shared" ca="1" si="51"/>
        <v>44381.313904839779</v>
      </c>
      <c r="D1076" s="35" t="str">
        <f ca="1">_xlfn.CONCAT(VLOOKUP(RANDBETWEEN(1,7),PROJECTS!$J$3:$K$10,2),"",TRIM(RIGHT(SUBSTITUTE(F1076," ",REPT(" ",100)),100)))</f>
        <v>Cheap Travels</v>
      </c>
      <c r="E1076" s="35">
        <f t="shared" ca="1" si="49"/>
        <v>24</v>
      </c>
      <c r="F1076" s="35" t="str">
        <f ca="1">VLOOKUP(PROJECTS[[#This Row],[Product_ID]],PRODUCTS[],2)</f>
        <v>Tropical Travels</v>
      </c>
      <c r="G1076" s="27">
        <f ca="1">VLOOKUP(B1076,'CUSTOMERS'!$A$2:$G$201,7)</f>
        <v>44193</v>
      </c>
    </row>
    <row r="1077" spans="1:7" x14ac:dyDescent="0.2">
      <c r="A1077" s="3">
        <v>1076</v>
      </c>
      <c r="B1077" s="35">
        <f t="shared" ca="1" si="50"/>
        <v>39</v>
      </c>
      <c r="C1077" s="36">
        <f t="shared" ca="1" si="51"/>
        <v>44516.983884525114</v>
      </c>
      <c r="D1077" s="35" t="str">
        <f ca="1">_xlfn.CONCAT(VLOOKUP(RANDBETWEEN(1,7),PROJECTS!$J$3:$K$10,2),"",TRIM(RIGHT(SUBSTITUTE(F1077," ",REPT(" ",100)),100)))</f>
        <v>Tile</v>
      </c>
      <c r="E1077" s="35">
        <f t="shared" ca="1" si="49"/>
        <v>45</v>
      </c>
      <c r="F1077" s="35" t="str">
        <f ca="1">VLOOKUP(PROJECTS[[#This Row],[Product_ID]],PRODUCTS[],2)</f>
        <v>Metal Tile</v>
      </c>
      <c r="G1077" s="27">
        <f ca="1">VLOOKUP(B1077,'CUSTOMERS'!$A$2:$G$201,7)</f>
        <v>43091</v>
      </c>
    </row>
    <row r="1078" spans="1:7" x14ac:dyDescent="0.2">
      <c r="A1078" s="9">
        <v>1077</v>
      </c>
      <c r="B1078" s="35">
        <f t="shared" ca="1" si="50"/>
        <v>91</v>
      </c>
      <c r="C1078" s="36">
        <f t="shared" ca="1" si="51"/>
        <v>44558.303004623594</v>
      </c>
      <c r="D1078" s="35" t="str">
        <f ca="1">_xlfn.CONCAT(VLOOKUP(RANDBETWEEN(1,7),PROJECTS!$J$3:$K$10,2),"",TRIM(RIGHT(SUBSTITUTE(F1078," ",REPT(" ",100)),100)))</f>
        <v>Mug</v>
      </c>
      <c r="E1078" s="35">
        <f t="shared" ca="1" si="49"/>
        <v>21</v>
      </c>
      <c r="F1078" s="35" t="str">
        <f ca="1">VLOOKUP(PROJECTS[[#This Row],[Product_ID]],PRODUCTS[],2)</f>
        <v>Beer Mug</v>
      </c>
      <c r="G1078" s="27">
        <f ca="1">VLOOKUP(B1078,'CUSTOMERS'!$A$2:$G$201,7)</f>
        <v>44193</v>
      </c>
    </row>
    <row r="1079" spans="1:7" x14ac:dyDescent="0.2">
      <c r="A1079" s="10">
        <v>1078</v>
      </c>
      <c r="B1079" s="35">
        <f t="shared" ca="1" si="50"/>
        <v>35</v>
      </c>
      <c r="C1079" s="36">
        <f t="shared" ca="1" si="51"/>
        <v>43286.160529589557</v>
      </c>
      <c r="D1079" s="35" t="str">
        <f ca="1">_xlfn.CONCAT(VLOOKUP(RANDBETWEEN(1,7),PROJECTS!$J$3:$K$10,2),"",TRIM(RIGHT(SUBSTITUTE(F1079," ",REPT(" ",100)),100)))</f>
        <v>Cool Cocktails</v>
      </c>
      <c r="E1079" s="35">
        <f t="shared" ca="1" si="49"/>
        <v>28</v>
      </c>
      <c r="F1079" s="35" t="str">
        <f ca="1">VLOOKUP(PROJECTS[[#This Row],[Product_ID]],PRODUCTS[],2)</f>
        <v>Haunted Cocktails</v>
      </c>
      <c r="G1079" s="27">
        <f ca="1">VLOOKUP(B1079,'CUSTOMERS'!$A$2:$G$201,7)</f>
        <v>43173</v>
      </c>
    </row>
    <row r="1080" spans="1:7" x14ac:dyDescent="0.2">
      <c r="A1080" s="3">
        <v>1079</v>
      </c>
      <c r="B1080" s="35">
        <f t="shared" ca="1" si="50"/>
        <v>195</v>
      </c>
      <c r="C1080" s="36">
        <f t="shared" ca="1" si="51"/>
        <v>44204.570245389965</v>
      </c>
      <c r="D1080" s="35" t="str">
        <f ca="1">_xlfn.CONCAT(VLOOKUP(RANDBETWEEN(1,7),PROJECTS!$J$3:$K$10,2),"",TRIM(RIGHT(SUBSTITUTE(F1080," ",REPT(" ",100)),100)))</f>
        <v>Some Thankful</v>
      </c>
      <c r="E1080" s="35">
        <f t="shared" ca="1" si="49"/>
        <v>31</v>
      </c>
      <c r="F1080" s="35" t="str">
        <f ca="1">VLOOKUP(PROJECTS[[#This Row],[Product_ID]],PRODUCTS[],2)</f>
        <v>So Thankful</v>
      </c>
      <c r="G1080" s="27">
        <f ca="1">VLOOKUP(B1080,'CUSTOMERS'!$A$2:$G$201,7)</f>
        <v>43635</v>
      </c>
    </row>
    <row r="1081" spans="1:7" x14ac:dyDescent="0.2">
      <c r="A1081" s="9">
        <v>1080</v>
      </c>
      <c r="B1081" s="35">
        <f t="shared" ca="1" si="50"/>
        <v>174</v>
      </c>
      <c r="C1081" s="36">
        <f t="shared" ca="1" si="51"/>
        <v>44493.825373916508</v>
      </c>
      <c r="D1081" s="35" t="str">
        <f ca="1">_xlfn.CONCAT(VLOOKUP(RANDBETWEEN(1,7),PROJECTS!$J$3:$K$10,2),"",TRIM(RIGHT(SUBSTITUTE(F1081," ",REPT(" ",100)),100)))</f>
        <v>Unusual Friend</v>
      </c>
      <c r="E1081" s="35">
        <f t="shared" ca="1" si="49"/>
        <v>16</v>
      </c>
      <c r="F1081" s="35" t="str">
        <f ca="1">VLOOKUP(PROJECTS[[#This Row],[Product_ID]],PRODUCTS[],2)</f>
        <v>My Best Friend</v>
      </c>
      <c r="G1081" s="27">
        <f ca="1">VLOOKUP(B1081,'CUSTOMERS'!$A$2:$G$201,7)</f>
        <v>43051</v>
      </c>
    </row>
    <row r="1082" spans="1:7" x14ac:dyDescent="0.2">
      <c r="A1082" s="10">
        <v>1081</v>
      </c>
      <c r="B1082" s="35">
        <f t="shared" ca="1" si="50"/>
        <v>42</v>
      </c>
      <c r="C1082" s="36">
        <f t="shared" ca="1" si="51"/>
        <v>45293.668537038095</v>
      </c>
      <c r="D1082" s="35" t="str">
        <f ca="1">_xlfn.CONCAT(VLOOKUP(RANDBETWEEN(1,7),PROJECTS!$J$3:$K$10,2),"",TRIM(RIGHT(SUBSTITUTE(F1082," ",REPT(" ",100)),100)))</f>
        <v>Unusual Greet</v>
      </c>
      <c r="E1082" s="35">
        <f t="shared" ca="1" si="49"/>
        <v>30</v>
      </c>
      <c r="F1082" s="35" t="str">
        <f ca="1">VLOOKUP(PROJECTS[[#This Row],[Product_ID]],PRODUCTS[],2)</f>
        <v>Treat N Greet</v>
      </c>
      <c r="G1082" s="27">
        <f ca="1">VLOOKUP(B1082,'CUSTOMERS'!$A$2:$G$201,7)</f>
        <v>43594</v>
      </c>
    </row>
    <row r="1083" spans="1:7" x14ac:dyDescent="0.2">
      <c r="A1083" s="3">
        <v>1082</v>
      </c>
      <c r="B1083" s="35">
        <f t="shared" ca="1" si="50"/>
        <v>178</v>
      </c>
      <c r="C1083" s="36">
        <f t="shared" ca="1" si="51"/>
        <v>44665.795582924635</v>
      </c>
      <c r="D1083" s="35" t="str">
        <f ca="1">_xlfn.CONCAT(VLOOKUP(RANDBETWEEN(1,7),PROJECTS!$J$3:$K$10,2),"",TRIM(RIGHT(SUBSTITUTE(F1083," ",REPT(" ",100)),100)))</f>
        <v>Thoughts</v>
      </c>
      <c r="E1083" s="35">
        <f t="shared" ca="1" si="49"/>
        <v>48</v>
      </c>
      <c r="F1083" s="35" t="str">
        <f ca="1">VLOOKUP(PROJECTS[[#This Row],[Product_ID]],PRODUCTS[],2)</f>
        <v>Thoughts</v>
      </c>
      <c r="G1083" s="27">
        <f ca="1">VLOOKUP(B1083,'CUSTOMERS'!$A$2:$G$201,7)</f>
        <v>43189</v>
      </c>
    </row>
    <row r="1084" spans="1:7" x14ac:dyDescent="0.2">
      <c r="A1084" s="9">
        <v>1083</v>
      </c>
      <c r="B1084" s="35">
        <f t="shared" ca="1" si="50"/>
        <v>90</v>
      </c>
      <c r="C1084" s="36">
        <f t="shared" ca="1" si="51"/>
        <v>44812.830704261112</v>
      </c>
      <c r="D1084" s="35" t="str">
        <f ca="1">_xlfn.CONCAT(VLOOKUP(RANDBETWEEN(1,7),PROJECTS!$J$3:$K$10,2),"",TRIM(RIGHT(SUBSTITUTE(F1084," ",REPT(" ",100)),100)))</f>
        <v>Unusual Print</v>
      </c>
      <c r="E1084" s="35">
        <f t="shared" ca="1" si="49"/>
        <v>43</v>
      </c>
      <c r="F1084" s="35" t="str">
        <f ca="1">VLOOKUP(PROJECTS[[#This Row],[Product_ID]],PRODUCTS[],2)</f>
        <v>Wood Print</v>
      </c>
      <c r="G1084" s="27">
        <f ca="1">VLOOKUP(B1084,'CUSTOMERS'!$A$2:$G$201,7)</f>
        <v>44015</v>
      </c>
    </row>
    <row r="1085" spans="1:7" x14ac:dyDescent="0.2">
      <c r="A1085" s="10">
        <v>1084</v>
      </c>
      <c r="B1085" s="35">
        <f t="shared" ca="1" si="50"/>
        <v>99</v>
      </c>
      <c r="C1085" s="36">
        <f t="shared" ca="1" si="51"/>
        <v>44617.403492607074</v>
      </c>
      <c r="D1085" s="35" t="str">
        <f ca="1">_xlfn.CONCAT(VLOOKUP(RANDBETWEEN(1,7),PROJECTS!$J$3:$K$10,2),"",TRIM(RIGHT(SUBSTITUTE(F1085," ",REPT(" ",100)),100)))</f>
        <v>Cool Cocktails</v>
      </c>
      <c r="E1085" s="35">
        <f t="shared" ca="1" si="49"/>
        <v>28</v>
      </c>
      <c r="F1085" s="35" t="str">
        <f ca="1">VLOOKUP(PROJECTS[[#This Row],[Product_ID]],PRODUCTS[],2)</f>
        <v>Haunted Cocktails</v>
      </c>
      <c r="G1085" s="27">
        <f ca="1">VLOOKUP(B1085,'CUSTOMERS'!$A$2:$G$201,7)</f>
        <v>43552</v>
      </c>
    </row>
    <row r="1086" spans="1:7" x14ac:dyDescent="0.2">
      <c r="A1086" s="3">
        <v>1085</v>
      </c>
      <c r="B1086" s="35">
        <f t="shared" ca="1" si="50"/>
        <v>104</v>
      </c>
      <c r="C1086" s="36">
        <f t="shared" ca="1" si="51"/>
        <v>43721.936268219455</v>
      </c>
      <c r="D1086" s="35" t="str">
        <f ca="1">_xlfn.CONCAT(VLOOKUP(RANDBETWEEN(1,7),PROJECTS!$J$3:$K$10,2),"",TRIM(RIGHT(SUBSTITUTE(F1086," ",REPT(" ",100)),100)))</f>
        <v>Calendar</v>
      </c>
      <c r="E1086" s="35">
        <f t="shared" ca="1" si="49"/>
        <v>5</v>
      </c>
      <c r="F1086" s="35" t="str">
        <f ca="1">VLOOKUP(PROJECTS[[#This Row],[Product_ID]],PRODUCTS[],2)</f>
        <v>Wall Calendar</v>
      </c>
      <c r="G1086" s="27">
        <f ca="1">VLOOKUP(B1086,'CUSTOMERS'!$A$2:$G$201,7)</f>
        <v>43714</v>
      </c>
    </row>
    <row r="1087" spans="1:7" x14ac:dyDescent="0.2">
      <c r="A1087" s="9">
        <v>1086</v>
      </c>
      <c r="B1087" s="35">
        <f t="shared" ca="1" si="50"/>
        <v>70</v>
      </c>
      <c r="C1087" s="36">
        <f t="shared" ca="1" si="51"/>
        <v>43835.637043745657</v>
      </c>
      <c r="D1087" s="35" t="str">
        <f ca="1">_xlfn.CONCAT(VLOOKUP(RANDBETWEEN(1,7),PROJECTS!$J$3:$K$10,2),"",TRIM(RIGHT(SUBSTITUTE(F1087," ",REPT(" ",100)),100)))</f>
        <v>Cheap Thoughts</v>
      </c>
      <c r="E1087" s="35">
        <f t="shared" ca="1" si="49"/>
        <v>48</v>
      </c>
      <c r="F1087" s="35" t="str">
        <f ca="1">VLOOKUP(PROJECTS[[#This Row],[Product_ID]],PRODUCTS[],2)</f>
        <v>Thoughts</v>
      </c>
      <c r="G1087" s="27">
        <f ca="1">VLOOKUP(B1087,'CUSTOMERS'!$A$2:$G$201,7)</f>
        <v>42974</v>
      </c>
    </row>
    <row r="1088" spans="1:7" x14ac:dyDescent="0.2">
      <c r="A1088" s="10">
        <v>1087</v>
      </c>
      <c r="B1088" s="35">
        <f t="shared" ca="1" si="50"/>
        <v>105</v>
      </c>
      <c r="C1088" s="36">
        <f t="shared" ca="1" si="51"/>
        <v>44426.168688109319</v>
      </c>
      <c r="D1088" s="35" t="str">
        <f ca="1">_xlfn.CONCAT(VLOOKUP(RANDBETWEEN(1,7),PROJECTS!$J$3:$K$10,2),"",TRIM(RIGHT(SUBSTITUTE(F1088," ",REPT(" ",100)),100)))</f>
        <v>Cool Again</v>
      </c>
      <c r="E1088" s="35">
        <f t="shared" ca="1" si="49"/>
        <v>27</v>
      </c>
      <c r="F1088" s="35" t="str">
        <f ca="1">VLOOKUP(PROJECTS[[#This Row],[Product_ID]],PRODUCTS[],2)</f>
        <v>Together Again</v>
      </c>
      <c r="G1088" s="27">
        <f ca="1">VLOOKUP(B1088,'CUSTOMERS'!$A$2:$G$201,7)</f>
        <v>44004</v>
      </c>
    </row>
    <row r="1089" spans="1:7" x14ac:dyDescent="0.2">
      <c r="A1089" s="3">
        <v>1088</v>
      </c>
      <c r="B1089" s="35">
        <f t="shared" ca="1" si="50"/>
        <v>113</v>
      </c>
      <c r="C1089" s="36">
        <f t="shared" ca="1" si="51"/>
        <v>44333.051009077397</v>
      </c>
      <c r="D1089" s="35" t="str">
        <f ca="1">_xlfn.CONCAT(VLOOKUP(RANDBETWEEN(1,7),PROJECTS!$J$3:$K$10,2),"",TRIM(RIGHT(SUBSTITUTE(F1089," ",REPT(" ",100)),100)))</f>
        <v>Some Calendar</v>
      </c>
      <c r="E1089" s="35">
        <f t="shared" ca="1" si="49"/>
        <v>8</v>
      </c>
      <c r="F1089" s="35" t="str">
        <f ca="1">VLOOKUP(PROJECTS[[#This Row],[Product_ID]],PRODUCTS[],2)</f>
        <v>Wall Calendar</v>
      </c>
      <c r="G1089" s="27">
        <f ca="1">VLOOKUP(B1089,'CUSTOMERS'!$A$2:$G$201,7)</f>
        <v>43070</v>
      </c>
    </row>
    <row r="1090" spans="1:7" x14ac:dyDescent="0.2">
      <c r="A1090" s="9">
        <v>1089</v>
      </c>
      <c r="B1090" s="35">
        <f t="shared" ca="1" si="50"/>
        <v>99</v>
      </c>
      <c r="C1090" s="36">
        <f t="shared" ca="1" si="51"/>
        <v>45143.619081890429</v>
      </c>
      <c r="D1090" s="35" t="str">
        <f ca="1">_xlfn.CONCAT(VLOOKUP(RANDBETWEEN(1,7),PROJECTS!$J$3:$K$10,2),"",TRIM(RIGHT(SUBSTITUTE(F1090," ",REPT(" ",100)),100)))</f>
        <v>Some Diary</v>
      </c>
      <c r="E1090" s="35">
        <f t="shared" ref="E1090:E1153" ca="1" si="52">RANDBETWEEN(1,50)</f>
        <v>49</v>
      </c>
      <c r="F1090" s="35" t="str">
        <f ca="1">VLOOKUP(PROJECTS[[#This Row],[Product_ID]],PRODUCTS[],2)</f>
        <v>Dear Diary</v>
      </c>
      <c r="G1090" s="27">
        <f ca="1">VLOOKUP(B1090,'CUSTOMERS'!$A$2:$G$201,7)</f>
        <v>43552</v>
      </c>
    </row>
    <row r="1091" spans="1:7" x14ac:dyDescent="0.2">
      <c r="A1091" s="10">
        <v>1090</v>
      </c>
      <c r="B1091" s="35">
        <f t="shared" ca="1" si="50"/>
        <v>161</v>
      </c>
      <c r="C1091" s="36">
        <f t="shared" ca="1" si="51"/>
        <v>44275.377101101745</v>
      </c>
      <c r="D1091" s="35" t="str">
        <f ca="1">_xlfn.CONCAT(VLOOKUP(RANDBETWEEN(1,7),PROJECTS!$J$3:$K$10,2),"",TRIM(RIGHT(SUBSTITUTE(F1091," ",REPT(" ",100)),100)))</f>
        <v>Bottle</v>
      </c>
      <c r="E1091" s="35">
        <f t="shared" ca="1" si="52"/>
        <v>2</v>
      </c>
      <c r="F1091" s="35" t="str">
        <f ca="1">VLOOKUP(PROJECTS[[#This Row],[Product_ID]],PRODUCTS[],2)</f>
        <v>Water Bottle</v>
      </c>
      <c r="G1091" s="27">
        <f ca="1">VLOOKUP(B1091,'CUSTOMERS'!$A$2:$G$201,7)</f>
        <v>42839</v>
      </c>
    </row>
    <row r="1092" spans="1:7" x14ac:dyDescent="0.2">
      <c r="A1092" s="3">
        <v>1091</v>
      </c>
      <c r="B1092" s="35">
        <f t="shared" ca="1" si="50"/>
        <v>183</v>
      </c>
      <c r="C1092" s="36">
        <f t="shared" ca="1" si="51"/>
        <v>44066.296247768732</v>
      </c>
      <c r="D1092" s="35" t="str">
        <f ca="1">_xlfn.CONCAT(VLOOKUP(RANDBETWEEN(1,7),PROJECTS!$J$3:$K$10,2),"",TRIM(RIGHT(SUBSTITUTE(F1092," ",REPT(" ",100)),100)))</f>
        <v>Special Joy</v>
      </c>
      <c r="E1092" s="35">
        <f t="shared" ca="1" si="52"/>
        <v>26</v>
      </c>
      <c r="F1092" s="35" t="str">
        <f ca="1">VLOOKUP(PROJECTS[[#This Row],[Product_ID]],PRODUCTS[],2)</f>
        <v>Moments of Joy</v>
      </c>
      <c r="G1092" s="27">
        <f ca="1">VLOOKUP(B1092,'CUSTOMERS'!$A$2:$G$201,7)</f>
        <v>42824</v>
      </c>
    </row>
    <row r="1093" spans="1:7" x14ac:dyDescent="0.2">
      <c r="A1093" s="9">
        <v>1092</v>
      </c>
      <c r="B1093" s="35">
        <f t="shared" ref="B1093:B1156" ca="1" si="53">RANDBETWEEN(1,200)</f>
        <v>130</v>
      </c>
      <c r="C1093" s="36">
        <f t="shared" ref="C1093:C1156" ca="1" si="54">G1093+RANDBETWEEN(0,TODAY()-G1093)+RAND()</f>
        <v>43825.095314522783</v>
      </c>
      <c r="D1093" s="35" t="str">
        <f ca="1">_xlfn.CONCAT(VLOOKUP(RANDBETWEEN(1,7),PROJECTS!$J$3:$K$10,2),"",TRIM(RIGHT(SUBSTITUTE(F1093," ",REPT(" ",100)),100)))</f>
        <v>Some Greatest</v>
      </c>
      <c r="E1093" s="35">
        <f t="shared" ca="1" si="52"/>
        <v>18</v>
      </c>
      <c r="F1093" s="35" t="str">
        <f ca="1">VLOOKUP(PROJECTS[[#This Row],[Product_ID]],PRODUCTS[],2)</f>
        <v>World's Greatest</v>
      </c>
      <c r="G1093" s="27">
        <f ca="1">VLOOKUP(B1093,'CUSTOMERS'!$A$2:$G$201,7)</f>
        <v>43376</v>
      </c>
    </row>
    <row r="1094" spans="1:7" x14ac:dyDescent="0.2">
      <c r="A1094" s="10">
        <v>1093</v>
      </c>
      <c r="B1094" s="35">
        <f t="shared" ca="1" si="53"/>
        <v>159</v>
      </c>
      <c r="C1094" s="36">
        <f t="shared" ca="1" si="54"/>
        <v>43257.618640128028</v>
      </c>
      <c r="D1094" s="35" t="str">
        <f ca="1">_xlfn.CONCAT(VLOOKUP(RANDBETWEEN(1,7),PROJECTS!$J$3:$K$10,2),"",TRIM(RIGHT(SUBSTITUTE(F1094," ",REPT(" ",100)),100)))</f>
        <v>Some Print</v>
      </c>
      <c r="E1094" s="35">
        <f t="shared" ca="1" si="52"/>
        <v>41</v>
      </c>
      <c r="F1094" s="35" t="str">
        <f ca="1">VLOOKUP(PROJECTS[[#This Row],[Product_ID]],PRODUCTS[],2)</f>
        <v>Acrylic Print</v>
      </c>
      <c r="G1094" s="27">
        <f ca="1">VLOOKUP(B1094,'CUSTOMERS'!$A$2:$G$201,7)</f>
        <v>42833</v>
      </c>
    </row>
    <row r="1095" spans="1:7" x14ac:dyDescent="0.2">
      <c r="A1095" s="3">
        <v>1094</v>
      </c>
      <c r="B1095" s="35">
        <f t="shared" ca="1" si="53"/>
        <v>165</v>
      </c>
      <c r="C1095" s="36">
        <f t="shared" ca="1" si="54"/>
        <v>44721.349492970796</v>
      </c>
      <c r="D1095" s="35" t="str">
        <f ca="1">_xlfn.CONCAT(VLOOKUP(RANDBETWEEN(1,7),PROJECTS!$J$3:$K$10,2),"",TRIM(RIGHT(SUBSTITUTE(F1095," ",REPT(" ",100)),100)))</f>
        <v>Special Travels</v>
      </c>
      <c r="E1095" s="35">
        <f t="shared" ca="1" si="52"/>
        <v>24</v>
      </c>
      <c r="F1095" s="35" t="str">
        <f ca="1">VLOOKUP(PROJECTS[[#This Row],[Product_ID]],PRODUCTS[],2)</f>
        <v>Tropical Travels</v>
      </c>
      <c r="G1095" s="27">
        <f ca="1">VLOOKUP(B1095,'CUSTOMERS'!$A$2:$G$201,7)</f>
        <v>43473</v>
      </c>
    </row>
    <row r="1096" spans="1:7" x14ac:dyDescent="0.2">
      <c r="A1096" s="9">
        <v>1095</v>
      </c>
      <c r="B1096" s="35">
        <f t="shared" ca="1" si="53"/>
        <v>132</v>
      </c>
      <c r="C1096" s="36">
        <f t="shared" ca="1" si="54"/>
        <v>45229.399228111477</v>
      </c>
      <c r="D1096" s="35" t="str">
        <f ca="1">_xlfn.CONCAT(VLOOKUP(RANDBETWEEN(1,7),PROJECTS!$J$3:$K$10,2),"",TRIM(RIGHT(SUBSTITUTE(F1096," ",REPT(" ",100)),100)))</f>
        <v>Pillow</v>
      </c>
      <c r="E1096" s="35">
        <f t="shared" ca="1" si="52"/>
        <v>35</v>
      </c>
      <c r="F1096" s="35" t="str">
        <f ca="1">VLOOKUP(PROJECTS[[#This Row],[Product_ID]],PRODUCTS[],2)</f>
        <v>Indoor Pillow</v>
      </c>
      <c r="G1096" s="27">
        <f ca="1">VLOOKUP(B1096,'CUSTOMERS'!$A$2:$G$201,7)</f>
        <v>44130</v>
      </c>
    </row>
    <row r="1097" spans="1:7" x14ac:dyDescent="0.2">
      <c r="A1097" s="10">
        <v>1096</v>
      </c>
      <c r="B1097" s="35">
        <f t="shared" ca="1" si="53"/>
        <v>48</v>
      </c>
      <c r="C1097" s="36">
        <f t="shared" ca="1" si="54"/>
        <v>44141.203324030663</v>
      </c>
      <c r="D1097" s="35" t="str">
        <f ca="1">_xlfn.CONCAT(VLOOKUP(RANDBETWEEN(1,7),PROJECTS!$J$3:$K$10,2),"",TRIM(RIGHT(SUBSTITUTE(F1097," ",REPT(" ",100)),100)))</f>
        <v>Cheap Again</v>
      </c>
      <c r="E1097" s="35">
        <f t="shared" ca="1" si="52"/>
        <v>27</v>
      </c>
      <c r="F1097" s="35" t="str">
        <f ca="1">VLOOKUP(PROJECTS[[#This Row],[Product_ID]],PRODUCTS[],2)</f>
        <v>Together Again</v>
      </c>
      <c r="G1097" s="27">
        <f ca="1">VLOOKUP(B1097,'CUSTOMERS'!$A$2:$G$201,7)</f>
        <v>42777</v>
      </c>
    </row>
    <row r="1098" spans="1:7" x14ac:dyDescent="0.2">
      <c r="A1098" s="3">
        <v>1097</v>
      </c>
      <c r="B1098" s="35">
        <f t="shared" ca="1" si="53"/>
        <v>159</v>
      </c>
      <c r="C1098" s="36">
        <f t="shared" ca="1" si="54"/>
        <v>43215.779624433606</v>
      </c>
      <c r="D1098" s="35" t="str">
        <f ca="1">_xlfn.CONCAT(VLOOKUP(RANDBETWEEN(1,7),PROJECTS!$J$3:$K$10,2),"",TRIM(RIGHT(SUBSTITUTE(F1098," ",REPT(" ",100)),100)))</f>
        <v>Calendar</v>
      </c>
      <c r="E1098" s="35">
        <f t="shared" ca="1" si="52"/>
        <v>5</v>
      </c>
      <c r="F1098" s="35" t="str">
        <f ca="1">VLOOKUP(PROJECTS[[#This Row],[Product_ID]],PRODUCTS[],2)</f>
        <v>Wall Calendar</v>
      </c>
      <c r="G1098" s="27">
        <f ca="1">VLOOKUP(B1098,'CUSTOMERS'!$A$2:$G$201,7)</f>
        <v>42833</v>
      </c>
    </row>
    <row r="1099" spans="1:7" x14ac:dyDescent="0.2">
      <c r="A1099" s="9">
        <v>1098</v>
      </c>
      <c r="B1099" s="35">
        <f t="shared" ca="1" si="53"/>
        <v>1</v>
      </c>
      <c r="C1099" s="36">
        <f t="shared" ca="1" si="54"/>
        <v>42943.818115428388</v>
      </c>
      <c r="D1099" s="35" t="str">
        <f ca="1">_xlfn.CONCAT(VLOOKUP(RANDBETWEEN(1,7),PROJECTS!$J$3:$K$10,2),"",TRIM(RIGHT(SUBSTITUTE(F1099," ",REPT(" ",100)),100)))</f>
        <v>Cool Calendar</v>
      </c>
      <c r="E1099" s="35">
        <f t="shared" ca="1" si="52"/>
        <v>5</v>
      </c>
      <c r="F1099" s="35" t="str">
        <f ca="1">VLOOKUP(PROJECTS[[#This Row],[Product_ID]],PRODUCTS[],2)</f>
        <v>Wall Calendar</v>
      </c>
      <c r="G1099" s="27">
        <f ca="1">VLOOKUP(B1099,'CUSTOMERS'!$A$2:$G$201,7)</f>
        <v>42816</v>
      </c>
    </row>
    <row r="1100" spans="1:7" x14ac:dyDescent="0.2">
      <c r="A1100" s="10">
        <v>1099</v>
      </c>
      <c r="B1100" s="35">
        <f t="shared" ca="1" si="53"/>
        <v>147</v>
      </c>
      <c r="C1100" s="36">
        <f t="shared" ca="1" si="54"/>
        <v>45091.496879831764</v>
      </c>
      <c r="D1100" s="35" t="str">
        <f ca="1">_xlfn.CONCAT(VLOOKUP(RANDBETWEEN(1,7),PROJECTS!$J$3:$K$10,2),"",TRIM(RIGHT(SUBSTITUTE(F1100," ",REPT(" ",100)),100)))</f>
        <v>Cool Tile</v>
      </c>
      <c r="E1100" s="35">
        <f t="shared" ca="1" si="52"/>
        <v>46</v>
      </c>
      <c r="F1100" s="35" t="str">
        <f ca="1">VLOOKUP(PROJECTS[[#This Row],[Product_ID]],PRODUCTS[],2)</f>
        <v>Canvas Tile</v>
      </c>
      <c r="G1100" s="27">
        <f ca="1">VLOOKUP(B1100,'CUSTOMERS'!$A$2:$G$201,7)</f>
        <v>43421</v>
      </c>
    </row>
    <row r="1101" spans="1:7" x14ac:dyDescent="0.2">
      <c r="A1101" s="3">
        <v>1100</v>
      </c>
      <c r="B1101" s="35">
        <f t="shared" ca="1" si="53"/>
        <v>65</v>
      </c>
      <c r="C1101" s="36">
        <f t="shared" ca="1" si="54"/>
        <v>44841.935110637976</v>
      </c>
      <c r="D1101" s="35" t="str">
        <f ca="1">_xlfn.CONCAT(VLOOKUP(RANDBETWEEN(1,7),PROJECTS!$J$3:$K$10,2),"",TRIM(RIGHT(SUBSTITUTE(F1101," ",REPT(" ",100)),100)))</f>
        <v>Mug</v>
      </c>
      <c r="E1101" s="35">
        <f t="shared" ca="1" si="52"/>
        <v>21</v>
      </c>
      <c r="F1101" s="35" t="str">
        <f ca="1">VLOOKUP(PROJECTS[[#This Row],[Product_ID]],PRODUCTS[],2)</f>
        <v>Beer Mug</v>
      </c>
      <c r="G1101" s="27">
        <f ca="1">VLOOKUP(B1101,'CUSTOMERS'!$A$2:$G$201,7)</f>
        <v>43986</v>
      </c>
    </row>
    <row r="1102" spans="1:7" x14ac:dyDescent="0.2">
      <c r="A1102" s="9">
        <v>1101</v>
      </c>
      <c r="B1102" s="35">
        <f t="shared" ca="1" si="53"/>
        <v>83</v>
      </c>
      <c r="C1102" s="36">
        <f t="shared" ca="1" si="54"/>
        <v>44022.440606251243</v>
      </c>
      <c r="D1102" s="35" t="str">
        <f ca="1">_xlfn.CONCAT(VLOOKUP(RANDBETWEEN(1,7),PROJECTS!$J$3:$K$10,2),"",TRIM(RIGHT(SUBSTITUTE(F1102," ",REPT(" ",100)),100)))</f>
        <v>Special Pawprint</v>
      </c>
      <c r="E1102" s="35">
        <f t="shared" ca="1" si="52"/>
        <v>17</v>
      </c>
      <c r="F1102" s="35" t="str">
        <f ca="1">VLOOKUP(PROJECTS[[#This Row],[Product_ID]],PRODUCTS[],2)</f>
        <v>Pawprint</v>
      </c>
      <c r="G1102" s="27">
        <f ca="1">VLOOKUP(B1102,'CUSTOMERS'!$A$2:$G$201,7)</f>
        <v>43479</v>
      </c>
    </row>
    <row r="1103" spans="1:7" x14ac:dyDescent="0.2">
      <c r="A1103" s="10">
        <v>1102</v>
      </c>
      <c r="B1103" s="35">
        <f t="shared" ca="1" si="53"/>
        <v>22</v>
      </c>
      <c r="C1103" s="36">
        <f t="shared" ca="1" si="54"/>
        <v>43079.051673014488</v>
      </c>
      <c r="D1103" s="35" t="str">
        <f ca="1">_xlfn.CONCAT(VLOOKUP(RANDBETWEEN(1,7),PROJECTS!$J$3:$K$10,2),"",TRIM(RIGHT(SUBSTITUTE(F1103," ",REPT(" ",100)),100)))</f>
        <v>Cool Joy</v>
      </c>
      <c r="E1103" s="35">
        <f t="shared" ca="1" si="52"/>
        <v>26</v>
      </c>
      <c r="F1103" s="35" t="str">
        <f ca="1">VLOOKUP(PROJECTS[[#This Row],[Product_ID]],PRODUCTS[],2)</f>
        <v>Moments of Joy</v>
      </c>
      <c r="G1103" s="27">
        <f ca="1">VLOOKUP(B1103,'CUSTOMERS'!$A$2:$G$201,7)</f>
        <v>42912</v>
      </c>
    </row>
    <row r="1104" spans="1:7" x14ac:dyDescent="0.2">
      <c r="A1104" s="3">
        <v>1103</v>
      </c>
      <c r="B1104" s="35">
        <f t="shared" ca="1" si="53"/>
        <v>96</v>
      </c>
      <c r="C1104" s="36">
        <f t="shared" ca="1" si="54"/>
        <v>44696.656820179494</v>
      </c>
      <c r="D1104" s="35" t="str">
        <f ca="1">_xlfn.CONCAT(VLOOKUP(RANDBETWEEN(1,7),PROJECTS!$J$3:$K$10,2),"",TRIM(RIGHT(SUBSTITUTE(F1104," ",REPT(" ",100)),100)))</f>
        <v>Some Tile</v>
      </c>
      <c r="E1104" s="35">
        <f t="shared" ca="1" si="52"/>
        <v>47</v>
      </c>
      <c r="F1104" s="35" t="str">
        <f ca="1">VLOOKUP(PROJECTS[[#This Row],[Product_ID]],PRODUCTS[],2)</f>
        <v>Canvas Tile</v>
      </c>
      <c r="G1104" s="27">
        <f ca="1">VLOOKUP(B1104,'CUSTOMERS'!$A$2:$G$201,7)</f>
        <v>44080</v>
      </c>
    </row>
    <row r="1105" spans="1:7" x14ac:dyDescent="0.2">
      <c r="A1105" s="9">
        <v>1104</v>
      </c>
      <c r="B1105" s="35">
        <f t="shared" ca="1" si="53"/>
        <v>95</v>
      </c>
      <c r="C1105" s="36">
        <f t="shared" ca="1" si="54"/>
        <v>44731.072168297585</v>
      </c>
      <c r="D1105" s="35" t="str">
        <f ca="1">_xlfn.CONCAT(VLOOKUP(RANDBETWEEN(1,7),PROJECTS!$J$3:$K$10,2),"",TRIM(RIGHT(SUBSTITUTE(F1105," ",REPT(" ",100)),100)))</f>
        <v>Cheap Calendar</v>
      </c>
      <c r="E1105" s="35">
        <f t="shared" ca="1" si="52"/>
        <v>7</v>
      </c>
      <c r="F1105" s="35" t="str">
        <f ca="1">VLOOKUP(PROJECTS[[#This Row],[Product_ID]],PRODUCTS[],2)</f>
        <v>Modern Calendar</v>
      </c>
      <c r="G1105" s="27">
        <f ca="1">VLOOKUP(B1105,'CUSTOMERS'!$A$2:$G$201,7)</f>
        <v>42856</v>
      </c>
    </row>
    <row r="1106" spans="1:7" x14ac:dyDescent="0.2">
      <c r="A1106" s="10">
        <v>1105</v>
      </c>
      <c r="B1106" s="35">
        <f t="shared" ca="1" si="53"/>
        <v>20</v>
      </c>
      <c r="C1106" s="36">
        <f t="shared" ca="1" si="54"/>
        <v>44785.946666834447</v>
      </c>
      <c r="D1106" s="35" t="str">
        <f ca="1">_xlfn.CONCAT(VLOOKUP(RANDBETWEEN(1,7),PROJECTS!$J$3:$K$10,2),"",TRIM(RIGHT(SUBSTITUTE(F1106," ",REPT(" ",100)),100)))</f>
        <v>Print</v>
      </c>
      <c r="E1106" s="35">
        <f t="shared" ca="1" si="52"/>
        <v>40</v>
      </c>
      <c r="F1106" s="35" t="str">
        <f ca="1">VLOOKUP(PROJECTS[[#This Row],[Product_ID]],PRODUCTS[],2)</f>
        <v>Acrylic Print</v>
      </c>
      <c r="G1106" s="27">
        <f ca="1">VLOOKUP(B1106,'CUSTOMERS'!$A$2:$G$201,7)</f>
        <v>44127</v>
      </c>
    </row>
    <row r="1107" spans="1:7" x14ac:dyDescent="0.2">
      <c r="A1107" s="3">
        <v>1106</v>
      </c>
      <c r="B1107" s="35">
        <f t="shared" ca="1" si="53"/>
        <v>138</v>
      </c>
      <c r="C1107" s="36">
        <f t="shared" ca="1" si="54"/>
        <v>44791.320964345163</v>
      </c>
      <c r="D1107" s="35" t="str">
        <f ca="1">_xlfn.CONCAT(VLOOKUP(RANDBETWEEN(1,7),PROJECTS!$J$3:$K$10,2),"",TRIM(RIGHT(SUBSTITUTE(F1107," ",REPT(" ",100)),100)))</f>
        <v>Unusual Puzzle</v>
      </c>
      <c r="E1107" s="35">
        <f t="shared" ca="1" si="52"/>
        <v>12</v>
      </c>
      <c r="F1107" s="35" t="str">
        <f ca="1">VLOOKUP(PROJECTS[[#This Row],[Product_ID]],PRODUCTS[],2)</f>
        <v>Collage Puzzle</v>
      </c>
      <c r="G1107" s="27">
        <f ca="1">VLOOKUP(B1107,'CUSTOMERS'!$A$2:$G$201,7)</f>
        <v>43705</v>
      </c>
    </row>
    <row r="1108" spans="1:7" x14ac:dyDescent="0.2">
      <c r="A1108" s="9">
        <v>1107</v>
      </c>
      <c r="B1108" s="35">
        <f t="shared" ca="1" si="53"/>
        <v>18</v>
      </c>
      <c r="C1108" s="36">
        <f t="shared" ca="1" si="54"/>
        <v>45319.547373489157</v>
      </c>
      <c r="D1108" s="35" t="str">
        <f ca="1">_xlfn.CONCAT(VLOOKUP(RANDBETWEEN(1,7),PROJECTS!$J$3:$K$10,2),"",TRIM(RIGHT(SUBSTITUTE(F1108," ",REPT(" ",100)),100)))</f>
        <v>Cheap Tile</v>
      </c>
      <c r="E1108" s="35">
        <f t="shared" ca="1" si="52"/>
        <v>46</v>
      </c>
      <c r="F1108" s="35" t="str">
        <f ca="1">VLOOKUP(PROJECTS[[#This Row],[Product_ID]],PRODUCTS[],2)</f>
        <v>Canvas Tile</v>
      </c>
      <c r="G1108" s="27">
        <f ca="1">VLOOKUP(B1108,'CUSTOMERS'!$A$2:$G$201,7)</f>
        <v>43879</v>
      </c>
    </row>
    <row r="1109" spans="1:7" x14ac:dyDescent="0.2">
      <c r="A1109" s="10">
        <v>1108</v>
      </c>
      <c r="B1109" s="35">
        <f t="shared" ca="1" si="53"/>
        <v>150</v>
      </c>
      <c r="C1109" s="36">
        <f t="shared" ca="1" si="54"/>
        <v>44309.318959309734</v>
      </c>
      <c r="D1109" s="35" t="str">
        <f ca="1">_xlfn.CONCAT(VLOOKUP(RANDBETWEEN(1,7),PROJECTS!$J$3:$K$10,2),"",TRIM(RIGHT(SUBSTITUTE(F1109," ",REPT(" ",100)),100)))</f>
        <v>Memories</v>
      </c>
      <c r="E1109" s="35">
        <f t="shared" ca="1" si="52"/>
        <v>25</v>
      </c>
      <c r="F1109" s="35" t="str">
        <f ca="1">VLOOKUP(PROJECTS[[#This Row],[Product_ID]],PRODUCTS[],2)</f>
        <v>Travel Memories</v>
      </c>
      <c r="G1109" s="27">
        <f ca="1">VLOOKUP(B1109,'CUSTOMERS'!$A$2:$G$201,7)</f>
        <v>44160</v>
      </c>
    </row>
    <row r="1110" spans="1:7" x14ac:dyDescent="0.2">
      <c r="A1110" s="3">
        <v>1109</v>
      </c>
      <c r="B1110" s="35">
        <f t="shared" ca="1" si="53"/>
        <v>52</v>
      </c>
      <c r="C1110" s="36">
        <f t="shared" ca="1" si="54"/>
        <v>44722.394669213361</v>
      </c>
      <c r="D1110" s="35" t="str">
        <f ca="1">_xlfn.CONCAT(VLOOKUP(RANDBETWEEN(1,7),PROJECTS!$J$3:$K$10,2),"",TRIM(RIGHT(SUBSTITUTE(F1110," ",REPT(" ",100)),100)))</f>
        <v>Cocktails</v>
      </c>
      <c r="E1110" s="35">
        <f t="shared" ca="1" si="52"/>
        <v>28</v>
      </c>
      <c r="F1110" s="35" t="str">
        <f ca="1">VLOOKUP(PROJECTS[[#This Row],[Product_ID]],PRODUCTS[],2)</f>
        <v>Haunted Cocktails</v>
      </c>
      <c r="G1110" s="27">
        <f ca="1">VLOOKUP(B1110,'CUSTOMERS'!$A$2:$G$201,7)</f>
        <v>43591</v>
      </c>
    </row>
    <row r="1111" spans="1:7" x14ac:dyDescent="0.2">
      <c r="A1111" s="9">
        <v>1110</v>
      </c>
      <c r="B1111" s="35">
        <f t="shared" ca="1" si="53"/>
        <v>37</v>
      </c>
      <c r="C1111" s="36">
        <f t="shared" ca="1" si="54"/>
        <v>45437.97400383294</v>
      </c>
      <c r="D1111" s="35" t="str">
        <f ca="1">_xlfn.CONCAT(VLOOKUP(RANDBETWEEN(1,7),PROJECTS!$J$3:$K$10,2),"",TRIM(RIGHT(SUBSTITUTE(F1111," ",REPT(" ",100)),100)))</f>
        <v>Unusual Diary</v>
      </c>
      <c r="E1111" s="35">
        <f t="shared" ca="1" si="52"/>
        <v>50</v>
      </c>
      <c r="F1111" s="35" t="str">
        <f ca="1">VLOOKUP(PROJECTS[[#This Row],[Product_ID]],PRODUCTS[],2)</f>
        <v>Dear Diary</v>
      </c>
      <c r="G1111" s="27">
        <f ca="1">VLOOKUP(B1111,'CUSTOMERS'!$A$2:$G$201,7)</f>
        <v>43742</v>
      </c>
    </row>
    <row r="1112" spans="1:7" x14ac:dyDescent="0.2">
      <c r="A1112" s="10">
        <v>1111</v>
      </c>
      <c r="B1112" s="35">
        <f t="shared" ca="1" si="53"/>
        <v>97</v>
      </c>
      <c r="C1112" s="36">
        <f t="shared" ca="1" si="54"/>
        <v>44716.493166587694</v>
      </c>
      <c r="D1112" s="35" t="str">
        <f ca="1">_xlfn.CONCAT(VLOOKUP(RANDBETWEEN(1,7),PROJECTS!$J$3:$K$10,2),"",TRIM(RIGHT(SUBSTITUTE(F1112," ",REPT(" ",100)),100)))</f>
        <v>Greet</v>
      </c>
      <c r="E1112" s="35">
        <f t="shared" ca="1" si="52"/>
        <v>30</v>
      </c>
      <c r="F1112" s="35" t="str">
        <f ca="1">VLOOKUP(PROJECTS[[#This Row],[Product_ID]],PRODUCTS[],2)</f>
        <v>Treat N Greet</v>
      </c>
      <c r="G1112" s="27">
        <f ca="1">VLOOKUP(B1112,'CUSTOMERS'!$A$2:$G$201,7)</f>
        <v>43554</v>
      </c>
    </row>
    <row r="1113" spans="1:7" x14ac:dyDescent="0.2">
      <c r="A1113" s="3">
        <v>1112</v>
      </c>
      <c r="B1113" s="35">
        <f t="shared" ca="1" si="53"/>
        <v>50</v>
      </c>
      <c r="C1113" s="36">
        <f t="shared" ca="1" si="54"/>
        <v>43552.115827079098</v>
      </c>
      <c r="D1113" s="35" t="str">
        <f ca="1">_xlfn.CONCAT(VLOOKUP(RANDBETWEEN(1,7),PROJECTS!$J$3:$K$10,2),"",TRIM(RIGHT(SUBSTITUTE(F1113," ",REPT(" ",100)),100)))</f>
        <v>Cheap Tile</v>
      </c>
      <c r="E1113" s="35">
        <f t="shared" ca="1" si="52"/>
        <v>47</v>
      </c>
      <c r="F1113" s="35" t="str">
        <f ca="1">VLOOKUP(PROJECTS[[#This Row],[Product_ID]],PRODUCTS[],2)</f>
        <v>Canvas Tile</v>
      </c>
      <c r="G1113" s="27">
        <f ca="1">VLOOKUP(B1113,'CUSTOMERS'!$A$2:$G$201,7)</f>
        <v>42984</v>
      </c>
    </row>
    <row r="1114" spans="1:7" x14ac:dyDescent="0.2">
      <c r="A1114" s="9">
        <v>1113</v>
      </c>
      <c r="B1114" s="35">
        <f t="shared" ca="1" si="53"/>
        <v>60</v>
      </c>
      <c r="C1114" s="36">
        <f t="shared" ca="1" si="54"/>
        <v>44887.982073974315</v>
      </c>
      <c r="D1114" s="35" t="str">
        <f ca="1">_xlfn.CONCAT(VLOOKUP(RANDBETWEEN(1,7),PROJECTS!$J$3:$K$10,2),"",TRIM(RIGHT(SUBSTITUTE(F1114," ",REPT(" ",100)),100)))</f>
        <v>Special Puzzle</v>
      </c>
      <c r="E1114" s="35">
        <f t="shared" ca="1" si="52"/>
        <v>11</v>
      </c>
      <c r="F1114" s="35" t="str">
        <f ca="1">VLOOKUP(PROJECTS[[#This Row],[Product_ID]],PRODUCTS[],2)</f>
        <v>Collage Puzzle</v>
      </c>
      <c r="G1114" s="27">
        <f ca="1">VLOOKUP(B1114,'CUSTOMERS'!$A$2:$G$201,7)</f>
        <v>42781</v>
      </c>
    </row>
    <row r="1115" spans="1:7" x14ac:dyDescent="0.2">
      <c r="A1115" s="10">
        <v>1114</v>
      </c>
      <c r="B1115" s="35">
        <f t="shared" ca="1" si="53"/>
        <v>98</v>
      </c>
      <c r="C1115" s="36">
        <f t="shared" ca="1" si="54"/>
        <v>44596.733624818553</v>
      </c>
      <c r="D1115" s="35" t="str">
        <f ca="1">_xlfn.CONCAT(VLOOKUP(RANDBETWEEN(1,7),PROJECTS!$J$3:$K$10,2),"",TRIM(RIGHT(SUBSTITUTE(F1115," ",REPT(" ",100)),100)))</f>
        <v>Print</v>
      </c>
      <c r="E1115" s="35">
        <f t="shared" ca="1" si="52"/>
        <v>40</v>
      </c>
      <c r="F1115" s="35" t="str">
        <f ca="1">VLOOKUP(PROJECTS[[#This Row],[Product_ID]],PRODUCTS[],2)</f>
        <v>Acrylic Print</v>
      </c>
      <c r="G1115" s="27">
        <f ca="1">VLOOKUP(B1115,'CUSTOMERS'!$A$2:$G$201,7)</f>
        <v>43794</v>
      </c>
    </row>
    <row r="1116" spans="1:7" x14ac:dyDescent="0.2">
      <c r="A1116" s="3">
        <v>1115</v>
      </c>
      <c r="B1116" s="35">
        <f t="shared" ca="1" si="53"/>
        <v>170</v>
      </c>
      <c r="C1116" s="36">
        <f t="shared" ca="1" si="54"/>
        <v>44866.76936946356</v>
      </c>
      <c r="D1116" s="35" t="str">
        <f ca="1">_xlfn.CONCAT(VLOOKUP(RANDBETWEEN(1,7),PROJECTS!$J$3:$K$10,2),"",TRIM(RIGHT(SUBSTITUTE(F1116," ",REPT(" ",100)),100)))</f>
        <v>Some Cocktails</v>
      </c>
      <c r="E1116" s="35">
        <f t="shared" ca="1" si="52"/>
        <v>28</v>
      </c>
      <c r="F1116" s="35" t="str">
        <f ca="1">VLOOKUP(PROJECTS[[#This Row],[Product_ID]],PRODUCTS[],2)</f>
        <v>Haunted Cocktails</v>
      </c>
      <c r="G1116" s="27">
        <f ca="1">VLOOKUP(B1116,'CUSTOMERS'!$A$2:$G$201,7)</f>
        <v>43987</v>
      </c>
    </row>
    <row r="1117" spans="1:7" x14ac:dyDescent="0.2">
      <c r="A1117" s="9">
        <v>1116</v>
      </c>
      <c r="B1117" s="35">
        <f t="shared" ca="1" si="53"/>
        <v>9</v>
      </c>
      <c r="C1117" s="36">
        <f t="shared" ca="1" si="54"/>
        <v>44531.803013525008</v>
      </c>
      <c r="D1117" s="35" t="str">
        <f ca="1">_xlfn.CONCAT(VLOOKUP(RANDBETWEEN(1,7),PROJECTS!$J$3:$K$10,2),"",TRIM(RIGHT(SUBSTITUTE(F1117," ",REPT(" ",100)),100)))</f>
        <v>Some Calendar</v>
      </c>
      <c r="E1117" s="35">
        <f t="shared" ca="1" si="52"/>
        <v>4</v>
      </c>
      <c r="F1117" s="35" t="str">
        <f ca="1">VLOOKUP(PROJECTS[[#This Row],[Product_ID]],PRODUCTS[],2)</f>
        <v>Modern Calendar</v>
      </c>
      <c r="G1117" s="27">
        <f ca="1">VLOOKUP(B1117,'CUSTOMERS'!$A$2:$G$201,7)</f>
        <v>43894</v>
      </c>
    </row>
    <row r="1118" spans="1:7" x14ac:dyDescent="0.2">
      <c r="A1118" s="10">
        <v>1117</v>
      </c>
      <c r="B1118" s="35">
        <f t="shared" ca="1" si="53"/>
        <v>197</v>
      </c>
      <c r="C1118" s="36">
        <f t="shared" ca="1" si="54"/>
        <v>44811.39421322343</v>
      </c>
      <c r="D1118" s="35" t="str">
        <f ca="1">_xlfn.CONCAT(VLOOKUP(RANDBETWEEN(1,7),PROJECTS!$J$3:$K$10,2),"",TRIM(RIGHT(SUBSTITUTE(F1118," ",REPT(" ",100)),100)))</f>
        <v>Unusual Mug</v>
      </c>
      <c r="E1118" s="35">
        <f t="shared" ca="1" si="52"/>
        <v>1</v>
      </c>
      <c r="F1118" s="35" t="str">
        <f ca="1">VLOOKUP(PROJECTS[[#This Row],[Product_ID]],PRODUCTS[],2)</f>
        <v>Travel Mug</v>
      </c>
      <c r="G1118" s="27">
        <f ca="1">VLOOKUP(B1118,'CUSTOMERS'!$A$2:$G$201,7)</f>
        <v>44098</v>
      </c>
    </row>
    <row r="1119" spans="1:7" x14ac:dyDescent="0.2">
      <c r="A1119" s="3">
        <v>1118</v>
      </c>
      <c r="B1119" s="35">
        <f t="shared" ca="1" si="53"/>
        <v>28</v>
      </c>
      <c r="C1119" s="36">
        <f t="shared" ca="1" si="54"/>
        <v>45274.884651332402</v>
      </c>
      <c r="D1119" s="35" t="str">
        <f ca="1">_xlfn.CONCAT(VLOOKUP(RANDBETWEEN(1,7),PROJECTS!$J$3:$K$10,2),"",TRIM(RIGHT(SUBSTITUTE(F1119," ",REPT(" ",100)),100)))</f>
        <v>Cheap Paw</v>
      </c>
      <c r="E1119" s="35">
        <f t="shared" ca="1" si="52"/>
        <v>15</v>
      </c>
      <c r="F1119" s="35" t="str">
        <f ca="1">VLOOKUP(PROJECTS[[#This Row],[Product_ID]],PRODUCTS[],2)</f>
        <v>Love Paw</v>
      </c>
      <c r="G1119" s="27">
        <f ca="1">VLOOKUP(B1119,'CUSTOMERS'!$A$2:$G$201,7)</f>
        <v>43747</v>
      </c>
    </row>
    <row r="1120" spans="1:7" x14ac:dyDescent="0.2">
      <c r="A1120" s="9">
        <v>1119</v>
      </c>
      <c r="B1120" s="35">
        <f t="shared" ca="1" si="53"/>
        <v>25</v>
      </c>
      <c r="C1120" s="36">
        <f t="shared" ca="1" si="54"/>
        <v>43306.736264166437</v>
      </c>
      <c r="D1120" s="35" t="str">
        <f ca="1">_xlfn.CONCAT(VLOOKUP(RANDBETWEEN(1,7),PROJECTS!$J$3:$K$10,2),"",TRIM(RIGHT(SUBSTITUTE(F1120," ",REPT(" ",100)),100)))</f>
        <v>Cheap Puzzle</v>
      </c>
      <c r="E1120" s="35">
        <f t="shared" ca="1" si="52"/>
        <v>12</v>
      </c>
      <c r="F1120" s="35" t="str">
        <f ca="1">VLOOKUP(PROJECTS[[#This Row],[Product_ID]],PRODUCTS[],2)</f>
        <v>Collage Puzzle</v>
      </c>
      <c r="G1120" s="27">
        <f ca="1">VLOOKUP(B1120,'CUSTOMERS'!$A$2:$G$201,7)</f>
        <v>43018</v>
      </c>
    </row>
    <row r="1121" spans="1:7" x14ac:dyDescent="0.2">
      <c r="A1121" s="10">
        <v>1120</v>
      </c>
      <c r="B1121" s="35">
        <f t="shared" ca="1" si="53"/>
        <v>108</v>
      </c>
      <c r="C1121" s="36">
        <f t="shared" ca="1" si="54"/>
        <v>43385.984728819101</v>
      </c>
      <c r="D1121" s="35" t="str">
        <f ca="1">_xlfn.CONCAT(VLOOKUP(RANDBETWEEN(1,7),PROJECTS!$J$3:$K$10,2),"",TRIM(RIGHT(SUBSTITUTE(F1121," ",REPT(" ",100)),100)))</f>
        <v>Wedding</v>
      </c>
      <c r="E1121" s="35">
        <f t="shared" ca="1" si="52"/>
        <v>22</v>
      </c>
      <c r="F1121" s="35" t="str">
        <f ca="1">VLOOKUP(PROJECTS[[#This Row],[Product_ID]],PRODUCTS[],2)</f>
        <v>Simple Wedding</v>
      </c>
      <c r="G1121" s="27">
        <f ca="1">VLOOKUP(B1121,'CUSTOMERS'!$A$2:$G$201,7)</f>
        <v>42872</v>
      </c>
    </row>
    <row r="1122" spans="1:7" x14ac:dyDescent="0.2">
      <c r="A1122" s="3">
        <v>1121</v>
      </c>
      <c r="B1122" s="35">
        <f t="shared" ca="1" si="53"/>
        <v>7</v>
      </c>
      <c r="C1122" s="36">
        <f t="shared" ca="1" si="54"/>
        <v>44227.377682901089</v>
      </c>
      <c r="D1122" s="35" t="str">
        <f ca="1">_xlfn.CONCAT(VLOOKUP(RANDBETWEEN(1,7),PROJECTS!$J$3:$K$10,2),"",TRIM(RIGHT(SUBSTITUTE(F1122," ",REPT(" ",100)),100)))</f>
        <v>Calendar</v>
      </c>
      <c r="E1122" s="35">
        <f t="shared" ca="1" si="52"/>
        <v>6</v>
      </c>
      <c r="F1122" s="35" t="str">
        <f ca="1">VLOOKUP(PROJECTS[[#This Row],[Product_ID]],PRODUCTS[],2)</f>
        <v>White Calendar</v>
      </c>
      <c r="G1122" s="27">
        <f ca="1">VLOOKUP(B1122,'CUSTOMERS'!$A$2:$G$201,7)</f>
        <v>43895</v>
      </c>
    </row>
    <row r="1123" spans="1:7" x14ac:dyDescent="0.2">
      <c r="A1123" s="9">
        <v>1122</v>
      </c>
      <c r="B1123" s="35">
        <f t="shared" ca="1" si="53"/>
        <v>193</v>
      </c>
      <c r="C1123" s="36">
        <f t="shared" ca="1" si="54"/>
        <v>44906.360730066735</v>
      </c>
      <c r="D1123" s="35" t="str">
        <f ca="1">_xlfn.CONCAT(VLOOKUP(RANDBETWEEN(1,7),PROJECTS!$J$3:$K$10,2),"",TRIM(RIGHT(SUBSTITUTE(F1123," ",REPT(" ",100)),100)))</f>
        <v>Cheap Thankful</v>
      </c>
      <c r="E1123" s="35">
        <f t="shared" ca="1" si="52"/>
        <v>31</v>
      </c>
      <c r="F1123" s="35" t="str">
        <f ca="1">VLOOKUP(PROJECTS[[#This Row],[Product_ID]],PRODUCTS[],2)</f>
        <v>So Thankful</v>
      </c>
      <c r="G1123" s="27">
        <f ca="1">VLOOKUP(B1123,'CUSTOMERS'!$A$2:$G$201,7)</f>
        <v>42746</v>
      </c>
    </row>
    <row r="1124" spans="1:7" x14ac:dyDescent="0.2">
      <c r="A1124" s="10">
        <v>1123</v>
      </c>
      <c r="B1124" s="35">
        <f t="shared" ca="1" si="53"/>
        <v>96</v>
      </c>
      <c r="C1124" s="36">
        <f t="shared" ca="1" si="54"/>
        <v>44773.833576292163</v>
      </c>
      <c r="D1124" s="35" t="str">
        <f ca="1">_xlfn.CONCAT(VLOOKUP(RANDBETWEEN(1,7),PROJECTS!$J$3:$K$10,2),"",TRIM(RIGHT(SUBSTITUTE(F1124," ",REPT(" ",100)),100)))</f>
        <v>Special Thanks</v>
      </c>
      <c r="E1124" s="35">
        <f t="shared" ca="1" si="52"/>
        <v>32</v>
      </c>
      <c r="F1124" s="35" t="str">
        <f ca="1">VLOOKUP(PROJECTS[[#This Row],[Product_ID]],PRODUCTS[],2)</f>
        <v>Giving Thanks</v>
      </c>
      <c r="G1124" s="27">
        <f ca="1">VLOOKUP(B1124,'CUSTOMERS'!$A$2:$G$201,7)</f>
        <v>44080</v>
      </c>
    </row>
    <row r="1125" spans="1:7" x14ac:dyDescent="0.2">
      <c r="A1125" s="3">
        <v>1124</v>
      </c>
      <c r="B1125" s="35">
        <f t="shared" ca="1" si="53"/>
        <v>21</v>
      </c>
      <c r="C1125" s="36">
        <f t="shared" ca="1" si="54"/>
        <v>45094.759960724492</v>
      </c>
      <c r="D1125" s="35" t="str">
        <f ca="1">_xlfn.CONCAT(VLOOKUP(RANDBETWEEN(1,7),PROJECTS!$J$3:$K$10,2),"",TRIM(RIGHT(SUBSTITUTE(F1125," ",REPT(" ",100)),100)))</f>
        <v>Special Diary</v>
      </c>
      <c r="E1125" s="35">
        <f t="shared" ca="1" si="52"/>
        <v>50</v>
      </c>
      <c r="F1125" s="35" t="str">
        <f ca="1">VLOOKUP(PROJECTS[[#This Row],[Product_ID]],PRODUCTS[],2)</f>
        <v>Dear Diary</v>
      </c>
      <c r="G1125" s="27">
        <f ca="1">VLOOKUP(B1125,'CUSTOMERS'!$A$2:$G$201,7)</f>
        <v>43621</v>
      </c>
    </row>
    <row r="1126" spans="1:7" x14ac:dyDescent="0.2">
      <c r="A1126" s="9">
        <v>1125</v>
      </c>
      <c r="B1126" s="35">
        <f t="shared" ca="1" si="53"/>
        <v>168</v>
      </c>
      <c r="C1126" s="36">
        <f t="shared" ca="1" si="54"/>
        <v>44167.207371398727</v>
      </c>
      <c r="D1126" s="35" t="str">
        <f ca="1">_xlfn.CONCAT(VLOOKUP(RANDBETWEEN(1,7),PROJECTS!$J$3:$K$10,2),"",TRIM(RIGHT(SUBSTITUTE(F1126," ",REPT(" ",100)),100)))</f>
        <v>Some Joy</v>
      </c>
      <c r="E1126" s="35">
        <f t="shared" ca="1" si="52"/>
        <v>26</v>
      </c>
      <c r="F1126" s="35" t="str">
        <f ca="1">VLOOKUP(PROJECTS[[#This Row],[Product_ID]],PRODUCTS[],2)</f>
        <v>Moments of Joy</v>
      </c>
      <c r="G1126" s="27">
        <f ca="1">VLOOKUP(B1126,'CUSTOMERS'!$A$2:$G$201,7)</f>
        <v>43845</v>
      </c>
    </row>
    <row r="1127" spans="1:7" x14ac:dyDescent="0.2">
      <c r="A1127" s="10">
        <v>1126</v>
      </c>
      <c r="B1127" s="35">
        <f t="shared" ca="1" si="53"/>
        <v>153</v>
      </c>
      <c r="C1127" s="36">
        <f t="shared" ca="1" si="54"/>
        <v>45246.077986879915</v>
      </c>
      <c r="D1127" s="35" t="str">
        <f ca="1">_xlfn.CONCAT(VLOOKUP(RANDBETWEEN(1,7),PROJECTS!$J$3:$K$10,2),"",TRIM(RIGHT(SUBSTITUTE(F1127," ",REPT(" ",100)),100)))</f>
        <v>Mug</v>
      </c>
      <c r="E1127" s="35">
        <f t="shared" ca="1" si="52"/>
        <v>21</v>
      </c>
      <c r="F1127" s="35" t="str">
        <f ca="1">VLOOKUP(PROJECTS[[#This Row],[Product_ID]],PRODUCTS[],2)</f>
        <v>Beer Mug</v>
      </c>
      <c r="G1127" s="27">
        <f ca="1">VLOOKUP(B1127,'CUSTOMERS'!$A$2:$G$201,7)</f>
        <v>43018</v>
      </c>
    </row>
    <row r="1128" spans="1:7" x14ac:dyDescent="0.2">
      <c r="A1128" s="3">
        <v>1127</v>
      </c>
      <c r="B1128" s="35">
        <f t="shared" ca="1" si="53"/>
        <v>43</v>
      </c>
      <c r="C1128" s="36">
        <f t="shared" ca="1" si="54"/>
        <v>44988.886238690073</v>
      </c>
      <c r="D1128" s="35" t="str">
        <f ca="1">_xlfn.CONCAT(VLOOKUP(RANDBETWEEN(1,7),PROJECTS!$J$3:$K$10,2),"",TRIM(RIGHT(SUBSTITUTE(F1128," ",REPT(" ",100)),100)))</f>
        <v>Some Tile</v>
      </c>
      <c r="E1128" s="35">
        <f t="shared" ca="1" si="52"/>
        <v>45</v>
      </c>
      <c r="F1128" s="35" t="str">
        <f ca="1">VLOOKUP(PROJECTS[[#This Row],[Product_ID]],PRODUCTS[],2)</f>
        <v>Metal Tile</v>
      </c>
      <c r="G1128" s="27">
        <f ca="1">VLOOKUP(B1128,'CUSTOMERS'!$A$2:$G$201,7)</f>
        <v>43989</v>
      </c>
    </row>
    <row r="1129" spans="1:7" x14ac:dyDescent="0.2">
      <c r="A1129" s="9">
        <v>1128</v>
      </c>
      <c r="B1129" s="35">
        <f t="shared" ca="1" si="53"/>
        <v>81</v>
      </c>
      <c r="C1129" s="36">
        <f t="shared" ca="1" si="54"/>
        <v>43355.842346707635</v>
      </c>
      <c r="D1129" s="35" t="str">
        <f ca="1">_xlfn.CONCAT(VLOOKUP(RANDBETWEEN(1,7),PROJECTS!$J$3:$K$10,2),"",TRIM(RIGHT(SUBSTITUTE(F1129," ",REPT(" ",100)),100)))</f>
        <v>Unusual Tile</v>
      </c>
      <c r="E1129" s="35">
        <f t="shared" ca="1" si="52"/>
        <v>47</v>
      </c>
      <c r="F1129" s="35" t="str">
        <f ca="1">VLOOKUP(PROJECTS[[#This Row],[Product_ID]],PRODUCTS[],2)</f>
        <v>Canvas Tile</v>
      </c>
      <c r="G1129" s="27">
        <f ca="1">VLOOKUP(B1129,'CUSTOMERS'!$A$2:$G$201,7)</f>
        <v>42867</v>
      </c>
    </row>
    <row r="1130" spans="1:7" x14ac:dyDescent="0.2">
      <c r="A1130" s="10">
        <v>1129</v>
      </c>
      <c r="B1130" s="35">
        <f t="shared" ca="1" si="53"/>
        <v>22</v>
      </c>
      <c r="C1130" s="36">
        <f t="shared" ca="1" si="54"/>
        <v>44145.866626529853</v>
      </c>
      <c r="D1130" s="35" t="str">
        <f ca="1">_xlfn.CONCAT(VLOOKUP(RANDBETWEEN(1,7),PROJECTS!$J$3:$K$10,2),"",TRIM(RIGHT(SUBSTITUTE(F1130," ",REPT(" ",100)),100)))</f>
        <v>Special Calendar</v>
      </c>
      <c r="E1130" s="35">
        <f t="shared" ca="1" si="52"/>
        <v>3</v>
      </c>
      <c r="F1130" s="35" t="str">
        <f ca="1">VLOOKUP(PROJECTS[[#This Row],[Product_ID]],PRODUCTS[],2)</f>
        <v>White Calendar</v>
      </c>
      <c r="G1130" s="27">
        <f ca="1">VLOOKUP(B1130,'CUSTOMERS'!$A$2:$G$201,7)</f>
        <v>42912</v>
      </c>
    </row>
    <row r="1131" spans="1:7" x14ac:dyDescent="0.2">
      <c r="A1131" s="3">
        <v>1130</v>
      </c>
      <c r="B1131" s="35">
        <f t="shared" ca="1" si="53"/>
        <v>38</v>
      </c>
      <c r="C1131" s="36">
        <f t="shared" ca="1" si="54"/>
        <v>45233.734021753859</v>
      </c>
      <c r="D1131" s="35" t="str">
        <f ca="1">_xlfn.CONCAT(VLOOKUP(RANDBETWEEN(1,7),PROJECTS!$J$3:$K$10,2),"",TRIM(RIGHT(SUBSTITUTE(F1131," ",REPT(" ",100)),100)))</f>
        <v>Friend</v>
      </c>
      <c r="E1131" s="35">
        <f t="shared" ca="1" si="52"/>
        <v>16</v>
      </c>
      <c r="F1131" s="35" t="str">
        <f ca="1">VLOOKUP(PROJECTS[[#This Row],[Product_ID]],PRODUCTS[],2)</f>
        <v>My Best Friend</v>
      </c>
      <c r="G1131" s="27">
        <f ca="1">VLOOKUP(B1131,'CUSTOMERS'!$A$2:$G$201,7)</f>
        <v>43915</v>
      </c>
    </row>
    <row r="1132" spans="1:7" x14ac:dyDescent="0.2">
      <c r="A1132" s="9">
        <v>1131</v>
      </c>
      <c r="B1132" s="35">
        <f t="shared" ca="1" si="53"/>
        <v>72</v>
      </c>
      <c r="C1132" s="36">
        <f t="shared" ca="1" si="54"/>
        <v>43770.485343904831</v>
      </c>
      <c r="D1132" s="35" t="str">
        <f ca="1">_xlfn.CONCAT(VLOOKUP(RANDBETWEEN(1,7),PROJECTS!$J$3:$K$10,2),"",TRIM(RIGHT(SUBSTITUTE(F1132," ",REPT(" ",100)),100)))</f>
        <v>Wedding</v>
      </c>
      <c r="E1132" s="35">
        <f t="shared" ca="1" si="52"/>
        <v>23</v>
      </c>
      <c r="F1132" s="35" t="str">
        <f ca="1">VLOOKUP(PROJECTS[[#This Row],[Product_ID]],PRODUCTS[],2)</f>
        <v>Elegant Wedding</v>
      </c>
      <c r="G1132" s="27">
        <f ca="1">VLOOKUP(B1132,'CUSTOMERS'!$A$2:$G$201,7)</f>
        <v>43268</v>
      </c>
    </row>
    <row r="1133" spans="1:7" x14ac:dyDescent="0.2">
      <c r="A1133" s="10">
        <v>1132</v>
      </c>
      <c r="B1133" s="35">
        <f t="shared" ca="1" si="53"/>
        <v>31</v>
      </c>
      <c r="C1133" s="36">
        <f t="shared" ca="1" si="54"/>
        <v>44742.83167581266</v>
      </c>
      <c r="D1133" s="35" t="str">
        <f ca="1">_xlfn.CONCAT(VLOOKUP(RANDBETWEEN(1,7),PROJECTS!$J$3:$K$10,2),"",TRIM(RIGHT(SUBSTITUTE(F1133," ",REPT(" ",100)),100)))</f>
        <v>Special Calendar</v>
      </c>
      <c r="E1133" s="35">
        <f t="shared" ca="1" si="52"/>
        <v>3</v>
      </c>
      <c r="F1133" s="35" t="str">
        <f ca="1">VLOOKUP(PROJECTS[[#This Row],[Product_ID]],PRODUCTS[],2)</f>
        <v>White Calendar</v>
      </c>
      <c r="G1133" s="27">
        <f ca="1">VLOOKUP(B1133,'CUSTOMERS'!$A$2:$G$201,7)</f>
        <v>43385</v>
      </c>
    </row>
    <row r="1134" spans="1:7" x14ac:dyDescent="0.2">
      <c r="A1134" s="3">
        <v>1133</v>
      </c>
      <c r="B1134" s="35">
        <f t="shared" ca="1" si="53"/>
        <v>81</v>
      </c>
      <c r="C1134" s="36">
        <f t="shared" ca="1" si="54"/>
        <v>44578.619993009779</v>
      </c>
      <c r="D1134" s="35" t="str">
        <f ca="1">_xlfn.CONCAT(VLOOKUP(RANDBETWEEN(1,7),PROJECTS!$J$3:$K$10,2),"",TRIM(RIGHT(SUBSTITUTE(F1134," ",REPT(" ",100)),100)))</f>
        <v>Special Blanket</v>
      </c>
      <c r="E1134" s="35">
        <f t="shared" ca="1" si="52"/>
        <v>37</v>
      </c>
      <c r="F1134" s="35" t="str">
        <f ca="1">VLOOKUP(PROJECTS[[#This Row],[Product_ID]],PRODUCTS[],2)</f>
        <v>Fleece Blanket</v>
      </c>
      <c r="G1134" s="27">
        <f ca="1">VLOOKUP(B1134,'CUSTOMERS'!$A$2:$G$201,7)</f>
        <v>42867</v>
      </c>
    </row>
    <row r="1135" spans="1:7" x14ac:dyDescent="0.2">
      <c r="A1135" s="9">
        <v>1134</v>
      </c>
      <c r="B1135" s="35">
        <f t="shared" ca="1" si="53"/>
        <v>95</v>
      </c>
      <c r="C1135" s="36">
        <f t="shared" ca="1" si="54"/>
        <v>43088.65732678285</v>
      </c>
      <c r="D1135" s="35" t="str">
        <f ca="1">_xlfn.CONCAT(VLOOKUP(RANDBETWEEN(1,7),PROJECTS!$J$3:$K$10,2),"",TRIM(RIGHT(SUBSTITUTE(F1135," ",REPT(" ",100)),100)))</f>
        <v>Print</v>
      </c>
      <c r="E1135" s="35">
        <f t="shared" ca="1" si="52"/>
        <v>43</v>
      </c>
      <c r="F1135" s="35" t="str">
        <f ca="1">VLOOKUP(PROJECTS[[#This Row],[Product_ID]],PRODUCTS[],2)</f>
        <v>Wood Print</v>
      </c>
      <c r="G1135" s="27">
        <f ca="1">VLOOKUP(B1135,'CUSTOMERS'!$A$2:$G$201,7)</f>
        <v>42856</v>
      </c>
    </row>
    <row r="1136" spans="1:7" x14ac:dyDescent="0.2">
      <c r="A1136" s="10">
        <v>1135</v>
      </c>
      <c r="B1136" s="35">
        <f t="shared" ca="1" si="53"/>
        <v>135</v>
      </c>
      <c r="C1136" s="36">
        <f t="shared" ca="1" si="54"/>
        <v>43201.107072287836</v>
      </c>
      <c r="D1136" s="35" t="str">
        <f ca="1">_xlfn.CONCAT(VLOOKUP(RANDBETWEEN(1,7),PROJECTS!$J$3:$K$10,2),"",TRIM(RIGHT(SUBSTITUTE(F1136," ",REPT(" ",100)),100)))</f>
        <v>Calendar</v>
      </c>
      <c r="E1136" s="35">
        <f t="shared" ca="1" si="52"/>
        <v>6</v>
      </c>
      <c r="F1136" s="35" t="str">
        <f ca="1">VLOOKUP(PROJECTS[[#This Row],[Product_ID]],PRODUCTS[],2)</f>
        <v>White Calendar</v>
      </c>
      <c r="G1136" s="27">
        <f ca="1">VLOOKUP(B1136,'CUSTOMERS'!$A$2:$G$201,7)</f>
        <v>42965</v>
      </c>
    </row>
    <row r="1137" spans="1:7" x14ac:dyDescent="0.2">
      <c r="A1137" s="3">
        <v>1136</v>
      </c>
      <c r="B1137" s="35">
        <f t="shared" ca="1" si="53"/>
        <v>47</v>
      </c>
      <c r="C1137" s="36">
        <f t="shared" ca="1" si="54"/>
        <v>44540.965917466914</v>
      </c>
      <c r="D1137" s="35" t="str">
        <f ca="1">_xlfn.CONCAT(VLOOKUP(RANDBETWEEN(1,7),PROJECTS!$J$3:$K$10,2),"",TRIM(RIGHT(SUBSTITUTE(F1137," ",REPT(" ",100)),100)))</f>
        <v>Unusual Pillow</v>
      </c>
      <c r="E1137" s="35">
        <f t="shared" ca="1" si="52"/>
        <v>35</v>
      </c>
      <c r="F1137" s="35" t="str">
        <f ca="1">VLOOKUP(PROJECTS[[#This Row],[Product_ID]],PRODUCTS[],2)</f>
        <v>Indoor Pillow</v>
      </c>
      <c r="G1137" s="27">
        <f ca="1">VLOOKUP(B1137,'CUSTOMERS'!$A$2:$G$201,7)</f>
        <v>43671</v>
      </c>
    </row>
    <row r="1138" spans="1:7" x14ac:dyDescent="0.2">
      <c r="A1138" s="9">
        <v>1137</v>
      </c>
      <c r="B1138" s="35">
        <f t="shared" ca="1" si="53"/>
        <v>192</v>
      </c>
      <c r="C1138" s="36">
        <f t="shared" ca="1" si="54"/>
        <v>43473.855898336515</v>
      </c>
      <c r="D1138" s="35" t="str">
        <f ca="1">_xlfn.CONCAT(VLOOKUP(RANDBETWEEN(1,7),PROJECTS!$J$3:$K$10,2),"",TRIM(RIGHT(SUBSTITUTE(F1138," ",REPT(" ",100)),100)))</f>
        <v>Unusual Blanket</v>
      </c>
      <c r="E1138" s="35">
        <f t="shared" ca="1" si="52"/>
        <v>37</v>
      </c>
      <c r="F1138" s="35" t="str">
        <f ca="1">VLOOKUP(PROJECTS[[#This Row],[Product_ID]],PRODUCTS[],2)</f>
        <v>Fleece Blanket</v>
      </c>
      <c r="G1138" s="27">
        <f ca="1">VLOOKUP(B1138,'CUSTOMERS'!$A$2:$G$201,7)</f>
        <v>42748</v>
      </c>
    </row>
    <row r="1139" spans="1:7" x14ac:dyDescent="0.2">
      <c r="A1139" s="10">
        <v>1138</v>
      </c>
      <c r="B1139" s="35">
        <f t="shared" ca="1" si="53"/>
        <v>151</v>
      </c>
      <c r="C1139" s="36">
        <f t="shared" ca="1" si="54"/>
        <v>44703.190261233933</v>
      </c>
      <c r="D1139" s="35" t="str">
        <f ca="1">_xlfn.CONCAT(VLOOKUP(RANDBETWEEN(1,7),PROJECTS!$J$3:$K$10,2),"",TRIM(RIGHT(SUBSTITUTE(F1139," ",REPT(" ",100)),100)))</f>
        <v>Calendar</v>
      </c>
      <c r="E1139" s="35">
        <f t="shared" ca="1" si="52"/>
        <v>4</v>
      </c>
      <c r="F1139" s="35" t="str">
        <f ca="1">VLOOKUP(PROJECTS[[#This Row],[Product_ID]],PRODUCTS[],2)</f>
        <v>Modern Calendar</v>
      </c>
      <c r="G1139" s="27">
        <f ca="1">VLOOKUP(B1139,'CUSTOMERS'!$A$2:$G$201,7)</f>
        <v>43726</v>
      </c>
    </row>
    <row r="1140" spans="1:7" x14ac:dyDescent="0.2">
      <c r="A1140" s="3">
        <v>1139</v>
      </c>
      <c r="B1140" s="35">
        <f t="shared" ca="1" si="53"/>
        <v>153</v>
      </c>
      <c r="C1140" s="36">
        <f t="shared" ca="1" si="54"/>
        <v>44145.11841670065</v>
      </c>
      <c r="D1140" s="35" t="str">
        <f ca="1">_xlfn.CONCAT(VLOOKUP(RANDBETWEEN(1,7),PROJECTS!$J$3:$K$10,2),"",TRIM(RIGHT(SUBSTITUTE(F1140," ",REPT(" ",100)),100)))</f>
        <v>Cheap Puzzle</v>
      </c>
      <c r="E1140" s="35">
        <f t="shared" ca="1" si="52"/>
        <v>13</v>
      </c>
      <c r="F1140" s="35" t="str">
        <f ca="1">VLOOKUP(PROJECTS[[#This Row],[Product_ID]],PRODUCTS[],2)</f>
        <v>Collage Puzzle</v>
      </c>
      <c r="G1140" s="27">
        <f ca="1">VLOOKUP(B1140,'CUSTOMERS'!$A$2:$G$201,7)</f>
        <v>43018</v>
      </c>
    </row>
    <row r="1141" spans="1:7" x14ac:dyDescent="0.2">
      <c r="A1141" s="9">
        <v>1140</v>
      </c>
      <c r="B1141" s="35">
        <f t="shared" ca="1" si="53"/>
        <v>12</v>
      </c>
      <c r="C1141" s="36">
        <f t="shared" ca="1" si="54"/>
        <v>45381.466328395931</v>
      </c>
      <c r="D1141" s="35" t="str">
        <f ca="1">_xlfn.CONCAT(VLOOKUP(RANDBETWEEN(1,7),PROJECTS!$J$3:$K$10,2),"",TRIM(RIGHT(SUBSTITUTE(F1141," ",REPT(" ",100)),100)))</f>
        <v>Special Calendar</v>
      </c>
      <c r="E1141" s="35">
        <f t="shared" ca="1" si="52"/>
        <v>8</v>
      </c>
      <c r="F1141" s="35" t="str">
        <f ca="1">VLOOKUP(PROJECTS[[#This Row],[Product_ID]],PRODUCTS[],2)</f>
        <v>Wall Calendar</v>
      </c>
      <c r="G1141" s="27">
        <f ca="1">VLOOKUP(B1141,'CUSTOMERS'!$A$2:$G$201,7)</f>
        <v>43359</v>
      </c>
    </row>
    <row r="1142" spans="1:7" x14ac:dyDescent="0.2">
      <c r="A1142" s="10">
        <v>1141</v>
      </c>
      <c r="B1142" s="35">
        <f t="shared" ca="1" si="53"/>
        <v>17</v>
      </c>
      <c r="C1142" s="36">
        <f t="shared" ca="1" si="54"/>
        <v>44103.103681932575</v>
      </c>
      <c r="D1142" s="35" t="str">
        <f ca="1">_xlfn.CONCAT(VLOOKUP(RANDBETWEEN(1,7),PROJECTS!$J$3:$K$10,2),"",TRIM(RIGHT(SUBSTITUTE(F1142," ",REPT(" ",100)),100)))</f>
        <v>Some Diary</v>
      </c>
      <c r="E1142" s="35">
        <f t="shared" ca="1" si="52"/>
        <v>49</v>
      </c>
      <c r="F1142" s="35" t="str">
        <f ca="1">VLOOKUP(PROJECTS[[#This Row],[Product_ID]],PRODUCTS[],2)</f>
        <v>Dear Diary</v>
      </c>
      <c r="G1142" s="27">
        <f ca="1">VLOOKUP(B1142,'CUSTOMERS'!$A$2:$G$201,7)</f>
        <v>43865</v>
      </c>
    </row>
    <row r="1143" spans="1:7" x14ac:dyDescent="0.2">
      <c r="A1143" s="3">
        <v>1142</v>
      </c>
      <c r="B1143" s="35">
        <f t="shared" ca="1" si="53"/>
        <v>178</v>
      </c>
      <c r="C1143" s="36">
        <f t="shared" ca="1" si="54"/>
        <v>43704.698934810622</v>
      </c>
      <c r="D1143" s="35" t="str">
        <f ca="1">_xlfn.CONCAT(VLOOKUP(RANDBETWEEN(1,7),PROJECTS!$J$3:$K$10,2),"",TRIM(RIGHT(SUBSTITUTE(F1143," ",REPT(" ",100)),100)))</f>
        <v>Cool Friend</v>
      </c>
      <c r="E1143" s="35">
        <f t="shared" ca="1" si="52"/>
        <v>16</v>
      </c>
      <c r="F1143" s="35" t="str">
        <f ca="1">VLOOKUP(PROJECTS[[#This Row],[Product_ID]],PRODUCTS[],2)</f>
        <v>My Best Friend</v>
      </c>
      <c r="G1143" s="27">
        <f ca="1">VLOOKUP(B1143,'CUSTOMERS'!$A$2:$G$201,7)</f>
        <v>43189</v>
      </c>
    </row>
    <row r="1144" spans="1:7" x14ac:dyDescent="0.2">
      <c r="A1144" s="9">
        <v>1143</v>
      </c>
      <c r="B1144" s="35">
        <f t="shared" ca="1" si="53"/>
        <v>171</v>
      </c>
      <c r="C1144" s="36">
        <f t="shared" ca="1" si="54"/>
        <v>45069.872496877571</v>
      </c>
      <c r="D1144" s="35" t="str">
        <f ca="1">_xlfn.CONCAT(VLOOKUP(RANDBETWEEN(1,7),PROJECTS!$J$3:$K$10,2),"",TRIM(RIGHT(SUBSTITUTE(F1144," ",REPT(" ",100)),100)))</f>
        <v>Unusual Paw</v>
      </c>
      <c r="E1144" s="35">
        <f t="shared" ca="1" si="52"/>
        <v>15</v>
      </c>
      <c r="F1144" s="35" t="str">
        <f ca="1">VLOOKUP(PROJECTS[[#This Row],[Product_ID]],PRODUCTS[],2)</f>
        <v>Love Paw</v>
      </c>
      <c r="G1144" s="27">
        <f ca="1">VLOOKUP(B1144,'CUSTOMERS'!$A$2:$G$201,7)</f>
        <v>43939</v>
      </c>
    </row>
    <row r="1145" spans="1:7" x14ac:dyDescent="0.2">
      <c r="A1145" s="10">
        <v>1144</v>
      </c>
      <c r="B1145" s="35">
        <f t="shared" ca="1" si="53"/>
        <v>34</v>
      </c>
      <c r="C1145" s="36">
        <f t="shared" ca="1" si="54"/>
        <v>45251.927590121966</v>
      </c>
      <c r="D1145" s="35" t="str">
        <f ca="1">_xlfn.CONCAT(VLOOKUP(RANDBETWEEN(1,7),PROJECTS!$J$3:$K$10,2),"",TRIM(RIGHT(SUBSTITUTE(F1145," ",REPT(" ",100)),100)))</f>
        <v>Friend</v>
      </c>
      <c r="E1145" s="35">
        <f t="shared" ca="1" si="52"/>
        <v>16</v>
      </c>
      <c r="F1145" s="35" t="str">
        <f ca="1">VLOOKUP(PROJECTS[[#This Row],[Product_ID]],PRODUCTS[],2)</f>
        <v>My Best Friend</v>
      </c>
      <c r="G1145" s="27">
        <f ca="1">VLOOKUP(B1145,'CUSTOMERS'!$A$2:$G$201,7)</f>
        <v>43990</v>
      </c>
    </row>
    <row r="1146" spans="1:7" x14ac:dyDescent="0.2">
      <c r="A1146" s="3">
        <v>1145</v>
      </c>
      <c r="B1146" s="35">
        <f t="shared" ca="1" si="53"/>
        <v>133</v>
      </c>
      <c r="C1146" s="36">
        <f t="shared" ca="1" si="54"/>
        <v>44283.799015916913</v>
      </c>
      <c r="D1146" s="35" t="str">
        <f ca="1">_xlfn.CONCAT(VLOOKUP(RANDBETWEEN(1,7),PROJECTS!$J$3:$K$10,2),"",TRIM(RIGHT(SUBSTITUTE(F1146," ",REPT(" ",100)),100)))</f>
        <v>Cheap Wedding</v>
      </c>
      <c r="E1146" s="35">
        <f t="shared" ca="1" si="52"/>
        <v>22</v>
      </c>
      <c r="F1146" s="35" t="str">
        <f ca="1">VLOOKUP(PROJECTS[[#This Row],[Product_ID]],PRODUCTS[],2)</f>
        <v>Simple Wedding</v>
      </c>
      <c r="G1146" s="27">
        <f ca="1">VLOOKUP(B1146,'CUSTOMERS'!$A$2:$G$201,7)</f>
        <v>42754</v>
      </c>
    </row>
    <row r="1147" spans="1:7" x14ac:dyDescent="0.2">
      <c r="A1147" s="9">
        <v>1146</v>
      </c>
      <c r="B1147" s="35">
        <f t="shared" ca="1" si="53"/>
        <v>57</v>
      </c>
      <c r="C1147" s="36">
        <f t="shared" ca="1" si="54"/>
        <v>45376.117797067265</v>
      </c>
      <c r="D1147" s="35" t="str">
        <f ca="1">_xlfn.CONCAT(VLOOKUP(RANDBETWEEN(1,7),PROJECTS!$J$3:$K$10,2),"",TRIM(RIGHT(SUBSTITUTE(F1147," ",REPT(" ",100)),100)))</f>
        <v>Cheap Pillow</v>
      </c>
      <c r="E1147" s="35">
        <f t="shared" ca="1" si="52"/>
        <v>35</v>
      </c>
      <c r="F1147" s="35" t="str">
        <f ca="1">VLOOKUP(PROJECTS[[#This Row],[Product_ID]],PRODUCTS[],2)</f>
        <v>Indoor Pillow</v>
      </c>
      <c r="G1147" s="27">
        <f ca="1">VLOOKUP(B1147,'CUSTOMERS'!$A$2:$G$201,7)</f>
        <v>43989</v>
      </c>
    </row>
    <row r="1148" spans="1:7" x14ac:dyDescent="0.2">
      <c r="A1148" s="10">
        <v>1147</v>
      </c>
      <c r="B1148" s="35">
        <f t="shared" ca="1" si="53"/>
        <v>163</v>
      </c>
      <c r="C1148" s="36">
        <f t="shared" ca="1" si="54"/>
        <v>44493.143124901129</v>
      </c>
      <c r="D1148" s="35" t="str">
        <f ca="1">_xlfn.CONCAT(VLOOKUP(RANDBETWEEN(1,7),PROJECTS!$J$3:$K$10,2),"",TRIM(RIGHT(SUBSTITUTE(F1148," ",REPT(" ",100)),100)))</f>
        <v>Cheap Print</v>
      </c>
      <c r="E1148" s="35">
        <f t="shared" ca="1" si="52"/>
        <v>43</v>
      </c>
      <c r="F1148" s="35" t="str">
        <f ca="1">VLOOKUP(PROJECTS[[#This Row],[Product_ID]],PRODUCTS[],2)</f>
        <v>Wood Print</v>
      </c>
      <c r="G1148" s="27">
        <f ca="1">VLOOKUP(B1148,'CUSTOMERS'!$A$2:$G$201,7)</f>
        <v>43955</v>
      </c>
    </row>
    <row r="1149" spans="1:7" x14ac:dyDescent="0.2">
      <c r="A1149" s="3">
        <v>1148</v>
      </c>
      <c r="B1149" s="35">
        <f t="shared" ca="1" si="53"/>
        <v>182</v>
      </c>
      <c r="C1149" s="36">
        <f t="shared" ca="1" si="54"/>
        <v>44600.45143567273</v>
      </c>
      <c r="D1149" s="35" t="str">
        <f ca="1">_xlfn.CONCAT(VLOOKUP(RANDBETWEEN(1,7),PROJECTS!$J$3:$K$10,2),"",TRIM(RIGHT(SUBSTITUTE(F1149," ",REPT(" ",100)),100)))</f>
        <v>Cheap Hamsah</v>
      </c>
      <c r="E1149" s="35">
        <f t="shared" ca="1" si="52"/>
        <v>39</v>
      </c>
      <c r="F1149" s="35" t="str">
        <f ca="1">VLOOKUP(PROJECTS[[#This Row],[Product_ID]],PRODUCTS[],2)</f>
        <v>Hamsah</v>
      </c>
      <c r="G1149" s="27">
        <f ca="1">VLOOKUP(B1149,'CUSTOMERS'!$A$2:$G$201,7)</f>
        <v>44139</v>
      </c>
    </row>
    <row r="1150" spans="1:7" x14ac:dyDescent="0.2">
      <c r="A1150" s="9">
        <v>1149</v>
      </c>
      <c r="B1150" s="35">
        <f t="shared" ca="1" si="53"/>
        <v>84</v>
      </c>
      <c r="C1150" s="36">
        <f t="shared" ca="1" si="54"/>
        <v>45099.308187297538</v>
      </c>
      <c r="D1150" s="35" t="str">
        <f ca="1">_xlfn.CONCAT(VLOOKUP(RANDBETWEEN(1,7),PROJECTS!$J$3:$K$10,2),"",TRIM(RIGHT(SUBSTITUTE(F1150," ",REPT(" ",100)),100)))</f>
        <v>Unusual Pawprint</v>
      </c>
      <c r="E1150" s="35">
        <f t="shared" ca="1" si="52"/>
        <v>17</v>
      </c>
      <c r="F1150" s="35" t="str">
        <f ca="1">VLOOKUP(PROJECTS[[#This Row],[Product_ID]],PRODUCTS[],2)</f>
        <v>Pawprint</v>
      </c>
      <c r="G1150" s="27">
        <f ca="1">VLOOKUP(B1150,'CUSTOMERS'!$A$2:$G$201,7)</f>
        <v>44028</v>
      </c>
    </row>
    <row r="1151" spans="1:7" x14ac:dyDescent="0.2">
      <c r="A1151" s="10">
        <v>1150</v>
      </c>
      <c r="B1151" s="35">
        <f t="shared" ca="1" si="53"/>
        <v>28</v>
      </c>
      <c r="C1151" s="36">
        <f t="shared" ca="1" si="54"/>
        <v>45307.127327098431</v>
      </c>
      <c r="D1151" s="35" t="str">
        <f ca="1">_xlfn.CONCAT(VLOOKUP(RANDBETWEEN(1,7),PROJECTS!$J$3:$K$10,2),"",TRIM(RIGHT(SUBSTITUTE(F1151," ",REPT(" ",100)),100)))</f>
        <v>Print</v>
      </c>
      <c r="E1151" s="35">
        <f t="shared" ca="1" si="52"/>
        <v>42</v>
      </c>
      <c r="F1151" s="35" t="str">
        <f ca="1">VLOOKUP(PROJECTS[[#This Row],[Product_ID]],PRODUCTS[],2)</f>
        <v>Wood Print</v>
      </c>
      <c r="G1151" s="27">
        <f ca="1">VLOOKUP(B1151,'CUSTOMERS'!$A$2:$G$201,7)</f>
        <v>43747</v>
      </c>
    </row>
    <row r="1152" spans="1:7" x14ac:dyDescent="0.2">
      <c r="A1152" s="3">
        <v>1151</v>
      </c>
      <c r="B1152" s="35">
        <f t="shared" ca="1" si="53"/>
        <v>100</v>
      </c>
      <c r="C1152" s="36">
        <f t="shared" ca="1" si="54"/>
        <v>45251.26435123563</v>
      </c>
      <c r="D1152" s="35" t="str">
        <f ca="1">_xlfn.CONCAT(VLOOKUP(RANDBETWEEN(1,7),PROJECTS!$J$3:$K$10,2),"",TRIM(RIGHT(SUBSTITUTE(F1152," ",REPT(" ",100)),100)))</f>
        <v>Special Wedding</v>
      </c>
      <c r="E1152" s="35">
        <f t="shared" ca="1" si="52"/>
        <v>23</v>
      </c>
      <c r="F1152" s="35" t="str">
        <f ca="1">VLOOKUP(PROJECTS[[#This Row],[Product_ID]],PRODUCTS[],2)</f>
        <v>Elegant Wedding</v>
      </c>
      <c r="G1152" s="27">
        <f ca="1">VLOOKUP(B1152,'CUSTOMERS'!$A$2:$G$201,7)</f>
        <v>43462</v>
      </c>
    </row>
    <row r="1153" spans="1:7" x14ac:dyDescent="0.2">
      <c r="A1153" s="9">
        <v>1152</v>
      </c>
      <c r="B1153" s="35">
        <f t="shared" ca="1" si="53"/>
        <v>189</v>
      </c>
      <c r="C1153" s="36">
        <f t="shared" ca="1" si="54"/>
        <v>45175.603796694784</v>
      </c>
      <c r="D1153" s="35" t="str">
        <f ca="1">_xlfn.CONCAT(VLOOKUP(RANDBETWEEN(1,7),PROJECTS!$J$3:$K$10,2),"",TRIM(RIGHT(SUBSTITUTE(F1153," ",REPT(" ",100)),100)))</f>
        <v>Cool Puzzle</v>
      </c>
      <c r="E1153" s="35">
        <f t="shared" ca="1" si="52"/>
        <v>12</v>
      </c>
      <c r="F1153" s="35" t="str">
        <f ca="1">VLOOKUP(PROJECTS[[#This Row],[Product_ID]],PRODUCTS[],2)</f>
        <v>Collage Puzzle</v>
      </c>
      <c r="G1153" s="27">
        <f ca="1">VLOOKUP(B1153,'CUSTOMERS'!$A$2:$G$201,7)</f>
        <v>43807</v>
      </c>
    </row>
    <row r="1154" spans="1:7" x14ac:dyDescent="0.2">
      <c r="A1154" s="10">
        <v>1153</v>
      </c>
      <c r="B1154" s="35">
        <f t="shared" ca="1" si="53"/>
        <v>192</v>
      </c>
      <c r="C1154" s="36">
        <f t="shared" ca="1" si="54"/>
        <v>44407.337873201737</v>
      </c>
      <c r="D1154" s="35" t="str">
        <f ca="1">_xlfn.CONCAT(VLOOKUP(RANDBETWEEN(1,7),PROJECTS!$J$3:$K$10,2),"",TRIM(RIGHT(SUBSTITUTE(F1154," ",REPT(" ",100)),100)))</f>
        <v>Cheap Thanks</v>
      </c>
      <c r="E1154" s="35">
        <f t="shared" ref="E1154:E1217" ca="1" si="55">RANDBETWEEN(1,50)</f>
        <v>32</v>
      </c>
      <c r="F1154" s="35" t="str">
        <f ca="1">VLOOKUP(PROJECTS[[#This Row],[Product_ID]],PRODUCTS[],2)</f>
        <v>Giving Thanks</v>
      </c>
      <c r="G1154" s="27">
        <f ca="1">VLOOKUP(B1154,'CUSTOMERS'!$A$2:$G$201,7)</f>
        <v>42748</v>
      </c>
    </row>
    <row r="1155" spans="1:7" x14ac:dyDescent="0.2">
      <c r="A1155" s="3">
        <v>1154</v>
      </c>
      <c r="B1155" s="35">
        <f t="shared" ca="1" si="53"/>
        <v>54</v>
      </c>
      <c r="C1155" s="36">
        <f t="shared" ca="1" si="54"/>
        <v>44721.952544063664</v>
      </c>
      <c r="D1155" s="35" t="str">
        <f ca="1">_xlfn.CONCAT(VLOOKUP(RANDBETWEEN(1,7),PROJECTS!$J$3:$K$10,2),"",TRIM(RIGHT(SUBSTITUTE(F1155," ",REPT(" ",100)),100)))</f>
        <v>Cheap Booyah</v>
      </c>
      <c r="E1155" s="35">
        <f t="shared" ca="1" si="55"/>
        <v>29</v>
      </c>
      <c r="F1155" s="35" t="str">
        <f ca="1">VLOOKUP(PROJECTS[[#This Row],[Product_ID]],PRODUCTS[],2)</f>
        <v>Booyah</v>
      </c>
      <c r="G1155" s="27">
        <f ca="1">VLOOKUP(B1155,'CUSTOMERS'!$A$2:$G$201,7)</f>
        <v>42872</v>
      </c>
    </row>
    <row r="1156" spans="1:7" x14ac:dyDescent="0.2">
      <c r="A1156" s="9">
        <v>1155</v>
      </c>
      <c r="B1156" s="35">
        <f t="shared" ca="1" si="53"/>
        <v>145</v>
      </c>
      <c r="C1156" s="36">
        <f t="shared" ca="1" si="54"/>
        <v>44769.090634003078</v>
      </c>
      <c r="D1156" s="35" t="str">
        <f ca="1">_xlfn.CONCAT(VLOOKUP(RANDBETWEEN(1,7),PROJECTS!$J$3:$K$10,2),"",TRIM(RIGHT(SUBSTITUTE(F1156," ",REPT(" ",100)),100)))</f>
        <v>Star</v>
      </c>
      <c r="E1156" s="35">
        <f t="shared" ca="1" si="55"/>
        <v>34</v>
      </c>
      <c r="F1156" s="35" t="str">
        <f ca="1">VLOOKUP(PROJECTS[[#This Row],[Product_ID]],PRODUCTS[],2)</f>
        <v>Elegant Star</v>
      </c>
      <c r="G1156" s="27">
        <f ca="1">VLOOKUP(B1156,'CUSTOMERS'!$A$2:$G$201,7)</f>
        <v>43156</v>
      </c>
    </row>
    <row r="1157" spans="1:7" x14ac:dyDescent="0.2">
      <c r="A1157" s="10">
        <v>1156</v>
      </c>
      <c r="B1157" s="35">
        <f t="shared" ref="B1157:B1220" ca="1" si="56">RANDBETWEEN(1,200)</f>
        <v>193</v>
      </c>
      <c r="C1157" s="36">
        <f t="shared" ref="C1157:C1220" ca="1" si="57">G1157+RANDBETWEEN(0,TODAY()-G1157)+RAND()</f>
        <v>43136.17069311098</v>
      </c>
      <c r="D1157" s="35" t="str">
        <f ca="1">_xlfn.CONCAT(VLOOKUP(RANDBETWEEN(1,7),PROJECTS!$J$3:$K$10,2),"",TRIM(RIGHT(SUBSTITUTE(F1157," ",REPT(" ",100)),100)))</f>
        <v>Calendar</v>
      </c>
      <c r="E1157" s="35">
        <f t="shared" ca="1" si="55"/>
        <v>5</v>
      </c>
      <c r="F1157" s="35" t="str">
        <f ca="1">VLOOKUP(PROJECTS[[#This Row],[Product_ID]],PRODUCTS[],2)</f>
        <v>Wall Calendar</v>
      </c>
      <c r="G1157" s="27">
        <f ca="1">VLOOKUP(B1157,'CUSTOMERS'!$A$2:$G$201,7)</f>
        <v>42746</v>
      </c>
    </row>
    <row r="1158" spans="1:7" x14ac:dyDescent="0.2">
      <c r="A1158" s="3">
        <v>1157</v>
      </c>
      <c r="B1158" s="35">
        <f t="shared" ca="1" si="56"/>
        <v>58</v>
      </c>
      <c r="C1158" s="36">
        <f t="shared" ca="1" si="57"/>
        <v>44200.656931192774</v>
      </c>
      <c r="D1158" s="35" t="str">
        <f ca="1">_xlfn.CONCAT(VLOOKUP(RANDBETWEEN(1,7),PROJECTS!$J$3:$K$10,2),"",TRIM(RIGHT(SUBSTITUTE(F1158," ",REPT(" ",100)),100)))</f>
        <v>Special Mug</v>
      </c>
      <c r="E1158" s="35">
        <f t="shared" ca="1" si="55"/>
        <v>1</v>
      </c>
      <c r="F1158" s="35" t="str">
        <f ca="1">VLOOKUP(PROJECTS[[#This Row],[Product_ID]],PRODUCTS[],2)</f>
        <v>Travel Mug</v>
      </c>
      <c r="G1158" s="27">
        <f ca="1">VLOOKUP(B1158,'CUSTOMERS'!$A$2:$G$201,7)</f>
        <v>43476</v>
      </c>
    </row>
    <row r="1159" spans="1:7" x14ac:dyDescent="0.2">
      <c r="A1159" s="9">
        <v>1158</v>
      </c>
      <c r="B1159" s="35">
        <f t="shared" ca="1" si="56"/>
        <v>46</v>
      </c>
      <c r="C1159" s="36">
        <f t="shared" ca="1" si="57"/>
        <v>44407.728076554667</v>
      </c>
      <c r="D1159" s="35" t="str">
        <f ca="1">_xlfn.CONCAT(VLOOKUP(RANDBETWEEN(1,7),PROJECTS!$J$3:$K$10,2),"",TRIM(RIGHT(SUBSTITUTE(F1159," ",REPT(" ",100)),100)))</f>
        <v>Mug</v>
      </c>
      <c r="E1159" s="35">
        <f t="shared" ca="1" si="55"/>
        <v>1</v>
      </c>
      <c r="F1159" s="35" t="str">
        <f ca="1">VLOOKUP(PROJECTS[[#This Row],[Product_ID]],PRODUCTS[],2)</f>
        <v>Travel Mug</v>
      </c>
      <c r="G1159" s="27">
        <f ca="1">VLOOKUP(B1159,'CUSTOMERS'!$A$2:$G$201,7)</f>
        <v>43992</v>
      </c>
    </row>
    <row r="1160" spans="1:7" x14ac:dyDescent="0.2">
      <c r="A1160" s="10">
        <v>1159</v>
      </c>
      <c r="B1160" s="35">
        <f t="shared" ca="1" si="56"/>
        <v>161</v>
      </c>
      <c r="C1160" s="36">
        <f t="shared" ca="1" si="57"/>
        <v>43181.024280262362</v>
      </c>
      <c r="D1160" s="35" t="str">
        <f ca="1">_xlfn.CONCAT(VLOOKUP(RANDBETWEEN(1,7),PROJECTS!$J$3:$K$10,2),"",TRIM(RIGHT(SUBSTITUTE(F1160," ",REPT(" ",100)),100)))</f>
        <v>Special Greet</v>
      </c>
      <c r="E1160" s="35">
        <f t="shared" ca="1" si="55"/>
        <v>30</v>
      </c>
      <c r="F1160" s="35" t="str">
        <f ca="1">VLOOKUP(PROJECTS[[#This Row],[Product_ID]],PRODUCTS[],2)</f>
        <v>Treat N Greet</v>
      </c>
      <c r="G1160" s="27">
        <f ca="1">VLOOKUP(B1160,'CUSTOMERS'!$A$2:$G$201,7)</f>
        <v>42839</v>
      </c>
    </row>
    <row r="1161" spans="1:7" x14ac:dyDescent="0.2">
      <c r="A1161" s="3">
        <v>1160</v>
      </c>
      <c r="B1161" s="35">
        <f t="shared" ca="1" si="56"/>
        <v>103</v>
      </c>
      <c r="C1161" s="36">
        <f t="shared" ca="1" si="57"/>
        <v>44824.506500377749</v>
      </c>
      <c r="D1161" s="35" t="str">
        <f ca="1">_xlfn.CONCAT(VLOOKUP(RANDBETWEEN(1,7),PROJECTS!$J$3:$K$10,2),"",TRIM(RIGHT(SUBSTITUTE(F1161," ",REPT(" ",100)),100)))</f>
        <v>Cheap Puzzle</v>
      </c>
      <c r="E1161" s="35">
        <f t="shared" ca="1" si="55"/>
        <v>11</v>
      </c>
      <c r="F1161" s="35" t="str">
        <f ca="1">VLOOKUP(PROJECTS[[#This Row],[Product_ID]],PRODUCTS[],2)</f>
        <v>Collage Puzzle</v>
      </c>
      <c r="G1161" s="27">
        <f ca="1">VLOOKUP(B1161,'CUSTOMERS'!$A$2:$G$201,7)</f>
        <v>43522</v>
      </c>
    </row>
    <row r="1162" spans="1:7" x14ac:dyDescent="0.2">
      <c r="A1162" s="9">
        <v>1161</v>
      </c>
      <c r="B1162" s="35">
        <f t="shared" ca="1" si="56"/>
        <v>161</v>
      </c>
      <c r="C1162" s="36">
        <f t="shared" ca="1" si="57"/>
        <v>44759.94346032817</v>
      </c>
      <c r="D1162" s="35" t="str">
        <f ca="1">_xlfn.CONCAT(VLOOKUP(RANDBETWEEN(1,7),PROJECTS!$J$3:$K$10,2),"",TRIM(RIGHT(SUBSTITUTE(F1162," ",REPT(" ",100)),100)))</f>
        <v>Unusual Diary</v>
      </c>
      <c r="E1162" s="35">
        <f t="shared" ca="1" si="55"/>
        <v>50</v>
      </c>
      <c r="F1162" s="35" t="str">
        <f ca="1">VLOOKUP(PROJECTS[[#This Row],[Product_ID]],PRODUCTS[],2)</f>
        <v>Dear Diary</v>
      </c>
      <c r="G1162" s="27">
        <f ca="1">VLOOKUP(B1162,'CUSTOMERS'!$A$2:$G$201,7)</f>
        <v>42839</v>
      </c>
    </row>
    <row r="1163" spans="1:7" x14ac:dyDescent="0.2">
      <c r="A1163" s="10">
        <v>1162</v>
      </c>
      <c r="B1163" s="35">
        <f t="shared" ca="1" si="56"/>
        <v>46</v>
      </c>
      <c r="C1163" s="36">
        <f t="shared" ca="1" si="57"/>
        <v>44265.438791356624</v>
      </c>
      <c r="D1163" s="35" t="str">
        <f ca="1">_xlfn.CONCAT(VLOOKUP(RANDBETWEEN(1,7),PROJECTS!$J$3:$K$10,2),"",TRIM(RIGHT(SUBSTITUTE(F1163," ",REPT(" ",100)),100)))</f>
        <v>Cool Calendar</v>
      </c>
      <c r="E1163" s="35">
        <f t="shared" ca="1" si="55"/>
        <v>7</v>
      </c>
      <c r="F1163" s="35" t="str">
        <f ca="1">VLOOKUP(PROJECTS[[#This Row],[Product_ID]],PRODUCTS[],2)</f>
        <v>Modern Calendar</v>
      </c>
      <c r="G1163" s="27">
        <f ca="1">VLOOKUP(B1163,'CUSTOMERS'!$A$2:$G$201,7)</f>
        <v>43992</v>
      </c>
    </row>
    <row r="1164" spans="1:7" x14ac:dyDescent="0.2">
      <c r="A1164" s="3">
        <v>1163</v>
      </c>
      <c r="B1164" s="35">
        <f t="shared" ca="1" si="56"/>
        <v>57</v>
      </c>
      <c r="C1164" s="36">
        <f t="shared" ca="1" si="57"/>
        <v>44271.902859917936</v>
      </c>
      <c r="D1164" s="35" t="str">
        <f ca="1">_xlfn.CONCAT(VLOOKUP(RANDBETWEEN(1,7),PROJECTS!$J$3:$K$10,2),"",TRIM(RIGHT(SUBSTITUTE(F1164," ",REPT(" ",100)),100)))</f>
        <v>Calendar</v>
      </c>
      <c r="E1164" s="35">
        <f t="shared" ca="1" si="55"/>
        <v>6</v>
      </c>
      <c r="F1164" s="35" t="str">
        <f ca="1">VLOOKUP(PROJECTS[[#This Row],[Product_ID]],PRODUCTS[],2)</f>
        <v>White Calendar</v>
      </c>
      <c r="G1164" s="27">
        <f ca="1">VLOOKUP(B1164,'CUSTOMERS'!$A$2:$G$201,7)</f>
        <v>43989</v>
      </c>
    </row>
    <row r="1165" spans="1:7" x14ac:dyDescent="0.2">
      <c r="A1165" s="9">
        <v>1164</v>
      </c>
      <c r="B1165" s="35">
        <f t="shared" ca="1" si="56"/>
        <v>56</v>
      </c>
      <c r="C1165" s="36">
        <f t="shared" ca="1" si="57"/>
        <v>44139.738182522226</v>
      </c>
      <c r="D1165" s="35" t="str">
        <f ca="1">_xlfn.CONCAT(VLOOKUP(RANDBETWEEN(1,7),PROJECTS!$J$3:$K$10,2),"",TRIM(RIGHT(SUBSTITUTE(F1165," ",REPT(" ",100)),100)))</f>
        <v>Cool Cocktails</v>
      </c>
      <c r="E1165" s="35">
        <f t="shared" ca="1" si="55"/>
        <v>28</v>
      </c>
      <c r="F1165" s="35" t="str">
        <f ca="1">VLOOKUP(PROJECTS[[#This Row],[Product_ID]],PRODUCTS[],2)</f>
        <v>Haunted Cocktails</v>
      </c>
      <c r="G1165" s="27">
        <f ca="1">VLOOKUP(B1165,'CUSTOMERS'!$A$2:$G$201,7)</f>
        <v>43634</v>
      </c>
    </row>
    <row r="1166" spans="1:7" x14ac:dyDescent="0.2">
      <c r="A1166" s="10">
        <v>1165</v>
      </c>
      <c r="B1166" s="35">
        <f t="shared" ca="1" si="56"/>
        <v>57</v>
      </c>
      <c r="C1166" s="36">
        <f t="shared" ca="1" si="57"/>
        <v>45043.993059796871</v>
      </c>
      <c r="D1166" s="35" t="str">
        <f ca="1">_xlfn.CONCAT(VLOOKUP(RANDBETWEEN(1,7),PROJECTS!$J$3:$K$10,2),"",TRIM(RIGHT(SUBSTITUTE(F1166," ",REPT(" ",100)),100)))</f>
        <v>Some Thankful</v>
      </c>
      <c r="E1166" s="35">
        <f t="shared" ca="1" si="55"/>
        <v>31</v>
      </c>
      <c r="F1166" s="35" t="str">
        <f ca="1">VLOOKUP(PROJECTS[[#This Row],[Product_ID]],PRODUCTS[],2)</f>
        <v>So Thankful</v>
      </c>
      <c r="G1166" s="27">
        <f ca="1">VLOOKUP(B1166,'CUSTOMERS'!$A$2:$G$201,7)</f>
        <v>43989</v>
      </c>
    </row>
    <row r="1167" spans="1:7" x14ac:dyDescent="0.2">
      <c r="A1167" s="3">
        <v>1166</v>
      </c>
      <c r="B1167" s="35">
        <f t="shared" ca="1" si="56"/>
        <v>30</v>
      </c>
      <c r="C1167" s="36">
        <f t="shared" ca="1" si="57"/>
        <v>45504.149018472424</v>
      </c>
      <c r="D1167" s="35" t="str">
        <f ca="1">_xlfn.CONCAT(VLOOKUP(RANDBETWEEN(1,7),PROJECTS!$J$3:$K$10,2),"",TRIM(RIGHT(SUBSTITUTE(F1167," ",REPT(" ",100)),100)))</f>
        <v>Special Pawprint</v>
      </c>
      <c r="E1167" s="35">
        <f t="shared" ca="1" si="55"/>
        <v>17</v>
      </c>
      <c r="F1167" s="35" t="str">
        <f ca="1">VLOOKUP(PROJECTS[[#This Row],[Product_ID]],PRODUCTS[],2)</f>
        <v>Pawprint</v>
      </c>
      <c r="G1167" s="27">
        <f ca="1">VLOOKUP(B1167,'CUSTOMERS'!$A$2:$G$201,7)</f>
        <v>42922</v>
      </c>
    </row>
    <row r="1168" spans="1:7" x14ac:dyDescent="0.2">
      <c r="A1168" s="9">
        <v>1167</v>
      </c>
      <c r="B1168" s="35">
        <f t="shared" ca="1" si="56"/>
        <v>153</v>
      </c>
      <c r="C1168" s="36">
        <f t="shared" ca="1" si="57"/>
        <v>45338.416863053448</v>
      </c>
      <c r="D1168" s="35" t="str">
        <f ca="1">_xlfn.CONCAT(VLOOKUP(RANDBETWEEN(1,7),PROJECTS!$J$3:$K$10,2),"",TRIM(RIGHT(SUBSTITUTE(F1168," ",REPT(" ",100)),100)))</f>
        <v>Some Mug</v>
      </c>
      <c r="E1168" s="35">
        <f t="shared" ca="1" si="55"/>
        <v>21</v>
      </c>
      <c r="F1168" s="35" t="str">
        <f ca="1">VLOOKUP(PROJECTS[[#This Row],[Product_ID]],PRODUCTS[],2)</f>
        <v>Beer Mug</v>
      </c>
      <c r="G1168" s="27">
        <f ca="1">VLOOKUP(B1168,'CUSTOMERS'!$A$2:$G$201,7)</f>
        <v>43018</v>
      </c>
    </row>
    <row r="1169" spans="1:7" x14ac:dyDescent="0.2">
      <c r="A1169" s="10">
        <v>1168</v>
      </c>
      <c r="B1169" s="35">
        <f t="shared" ca="1" si="56"/>
        <v>69</v>
      </c>
      <c r="C1169" s="36">
        <f t="shared" ca="1" si="57"/>
        <v>43982.415041536369</v>
      </c>
      <c r="D1169" s="35" t="str">
        <f ca="1">_xlfn.CONCAT(VLOOKUP(RANDBETWEEN(1,7),PROJECTS!$J$3:$K$10,2),"",TRIM(RIGHT(SUBSTITUTE(F1169," ",REPT(" ",100)),100)))</f>
        <v>Special Thanks</v>
      </c>
      <c r="E1169" s="35">
        <f t="shared" ca="1" si="55"/>
        <v>32</v>
      </c>
      <c r="F1169" s="35" t="str">
        <f ca="1">VLOOKUP(PROJECTS[[#This Row],[Product_ID]],PRODUCTS[],2)</f>
        <v>Giving Thanks</v>
      </c>
      <c r="G1169" s="27">
        <f ca="1">VLOOKUP(B1169,'CUSTOMERS'!$A$2:$G$201,7)</f>
        <v>42862</v>
      </c>
    </row>
    <row r="1170" spans="1:7" x14ac:dyDescent="0.2">
      <c r="A1170" s="3">
        <v>1169</v>
      </c>
      <c r="B1170" s="35">
        <f t="shared" ca="1" si="56"/>
        <v>81</v>
      </c>
      <c r="C1170" s="36">
        <f t="shared" ca="1" si="57"/>
        <v>44116.317662709916</v>
      </c>
      <c r="D1170" s="35" t="str">
        <f ca="1">_xlfn.CONCAT(VLOOKUP(RANDBETWEEN(1,7),PROJECTS!$J$3:$K$10,2),"",TRIM(RIGHT(SUBSTITUTE(F1170," ",REPT(" ",100)),100)))</f>
        <v>Special Greatest</v>
      </c>
      <c r="E1170" s="35">
        <f t="shared" ca="1" si="55"/>
        <v>18</v>
      </c>
      <c r="F1170" s="35" t="str">
        <f ca="1">VLOOKUP(PROJECTS[[#This Row],[Product_ID]],PRODUCTS[],2)</f>
        <v>World's Greatest</v>
      </c>
      <c r="G1170" s="27">
        <f ca="1">VLOOKUP(B1170,'CUSTOMERS'!$A$2:$G$201,7)</f>
        <v>42867</v>
      </c>
    </row>
    <row r="1171" spans="1:7" x14ac:dyDescent="0.2">
      <c r="A1171" s="9">
        <v>1170</v>
      </c>
      <c r="B1171" s="35">
        <f t="shared" ca="1" si="56"/>
        <v>115</v>
      </c>
      <c r="C1171" s="36">
        <f t="shared" ca="1" si="57"/>
        <v>43228.433842574756</v>
      </c>
      <c r="D1171" s="35" t="str">
        <f ca="1">_xlfn.CONCAT(VLOOKUP(RANDBETWEEN(1,7),PROJECTS!$J$3:$K$10,2),"",TRIM(RIGHT(SUBSTITUTE(F1171," ",REPT(" ",100)),100)))</f>
        <v>Special Tile</v>
      </c>
      <c r="E1171" s="35">
        <f t="shared" ca="1" si="55"/>
        <v>45</v>
      </c>
      <c r="F1171" s="35" t="str">
        <f ca="1">VLOOKUP(PROJECTS[[#This Row],[Product_ID]],PRODUCTS[],2)</f>
        <v>Metal Tile</v>
      </c>
      <c r="G1171" s="27">
        <f ca="1">VLOOKUP(B1171,'CUSTOMERS'!$A$2:$G$201,7)</f>
        <v>42994</v>
      </c>
    </row>
    <row r="1172" spans="1:7" x14ac:dyDescent="0.2">
      <c r="A1172" s="10">
        <v>1171</v>
      </c>
      <c r="B1172" s="35">
        <f t="shared" ca="1" si="56"/>
        <v>2</v>
      </c>
      <c r="C1172" s="36">
        <f t="shared" ca="1" si="57"/>
        <v>44089.83606051196</v>
      </c>
      <c r="D1172" s="35" t="str">
        <f ca="1">_xlfn.CONCAT(VLOOKUP(RANDBETWEEN(1,7),PROJECTS!$J$3:$K$10,2),"",TRIM(RIGHT(SUBSTITUTE(F1172," ",REPT(" ",100)),100)))</f>
        <v>Special Tile</v>
      </c>
      <c r="E1172" s="35">
        <f t="shared" ca="1" si="55"/>
        <v>45</v>
      </c>
      <c r="F1172" s="35" t="str">
        <f ca="1">VLOOKUP(PROJECTS[[#This Row],[Product_ID]],PRODUCTS[],2)</f>
        <v>Metal Tile</v>
      </c>
      <c r="G1172" s="27">
        <f ca="1">VLOOKUP(B1172,'CUSTOMERS'!$A$2:$G$201,7)</f>
        <v>43988</v>
      </c>
    </row>
    <row r="1173" spans="1:7" x14ac:dyDescent="0.2">
      <c r="A1173" s="3">
        <v>1172</v>
      </c>
      <c r="B1173" s="35">
        <f t="shared" ca="1" si="56"/>
        <v>123</v>
      </c>
      <c r="C1173" s="36">
        <f t="shared" ca="1" si="57"/>
        <v>43727.552381211623</v>
      </c>
      <c r="D1173" s="35" t="str">
        <f ca="1">_xlfn.CONCAT(VLOOKUP(RANDBETWEEN(1,7),PROJECTS!$J$3:$K$10,2),"",TRIM(RIGHT(SUBSTITUTE(F1173," ",REPT(" ",100)),100)))</f>
        <v>Calendar</v>
      </c>
      <c r="E1173" s="35">
        <f t="shared" ca="1" si="55"/>
        <v>8</v>
      </c>
      <c r="F1173" s="35" t="str">
        <f ca="1">VLOOKUP(PROJECTS[[#This Row],[Product_ID]],PRODUCTS[],2)</f>
        <v>Wall Calendar</v>
      </c>
      <c r="G1173" s="27">
        <f ca="1">VLOOKUP(B1173,'CUSTOMERS'!$A$2:$G$201,7)</f>
        <v>43693</v>
      </c>
    </row>
    <row r="1174" spans="1:7" x14ac:dyDescent="0.2">
      <c r="A1174" s="9">
        <v>1173</v>
      </c>
      <c r="B1174" s="35">
        <f t="shared" ca="1" si="56"/>
        <v>119</v>
      </c>
      <c r="C1174" s="36">
        <f t="shared" ca="1" si="57"/>
        <v>45458.631334930178</v>
      </c>
      <c r="D1174" s="35" t="str">
        <f ca="1">_xlfn.CONCAT(VLOOKUP(RANDBETWEEN(1,7),PROJECTS!$J$3:$K$10,2),"",TRIM(RIGHT(SUBSTITUTE(F1174," ",REPT(" ",100)),100)))</f>
        <v>Special Cocktails</v>
      </c>
      <c r="E1174" s="35">
        <f t="shared" ca="1" si="55"/>
        <v>28</v>
      </c>
      <c r="F1174" s="35" t="str">
        <f ca="1">VLOOKUP(PROJECTS[[#This Row],[Product_ID]],PRODUCTS[],2)</f>
        <v>Haunted Cocktails</v>
      </c>
      <c r="G1174" s="27">
        <f ca="1">VLOOKUP(B1174,'CUSTOMERS'!$A$2:$G$201,7)</f>
        <v>43415</v>
      </c>
    </row>
    <row r="1175" spans="1:7" x14ac:dyDescent="0.2">
      <c r="A1175" s="10">
        <v>1174</v>
      </c>
      <c r="B1175" s="35">
        <f t="shared" ca="1" si="56"/>
        <v>27</v>
      </c>
      <c r="C1175" s="36">
        <f t="shared" ca="1" si="57"/>
        <v>44136.477200230867</v>
      </c>
      <c r="D1175" s="35" t="str">
        <f ca="1">_xlfn.CONCAT(VLOOKUP(RANDBETWEEN(1,7),PROJECTS!$J$3:$K$10,2),"",TRIM(RIGHT(SUBSTITUTE(F1175," ",REPT(" ",100)),100)))</f>
        <v>Cheap Calendar</v>
      </c>
      <c r="E1175" s="35">
        <f t="shared" ca="1" si="55"/>
        <v>4</v>
      </c>
      <c r="F1175" s="35" t="str">
        <f ca="1">VLOOKUP(PROJECTS[[#This Row],[Product_ID]],PRODUCTS[],2)</f>
        <v>Modern Calendar</v>
      </c>
      <c r="G1175" s="27">
        <f ca="1">VLOOKUP(B1175,'CUSTOMERS'!$A$2:$G$201,7)</f>
        <v>43936</v>
      </c>
    </row>
    <row r="1176" spans="1:7" x14ac:dyDescent="0.2">
      <c r="A1176" s="3">
        <v>1175</v>
      </c>
      <c r="B1176" s="35">
        <f t="shared" ca="1" si="56"/>
        <v>107</v>
      </c>
      <c r="C1176" s="36">
        <f t="shared" ca="1" si="57"/>
        <v>45501.453893034028</v>
      </c>
      <c r="D1176" s="35" t="str">
        <f ca="1">_xlfn.CONCAT(VLOOKUP(RANDBETWEEN(1,7),PROJECTS!$J$3:$K$10,2),"",TRIM(RIGHT(SUBSTITUTE(F1176," ",REPT(" ",100)),100)))</f>
        <v>Special Calendar</v>
      </c>
      <c r="E1176" s="35">
        <f t="shared" ca="1" si="55"/>
        <v>8</v>
      </c>
      <c r="F1176" s="35" t="str">
        <f ca="1">VLOOKUP(PROJECTS[[#This Row],[Product_ID]],PRODUCTS[],2)</f>
        <v>Wall Calendar</v>
      </c>
      <c r="G1176" s="27">
        <f ca="1">VLOOKUP(B1176,'CUSTOMERS'!$A$2:$G$201,7)</f>
        <v>42739</v>
      </c>
    </row>
    <row r="1177" spans="1:7" x14ac:dyDescent="0.2">
      <c r="A1177" s="9">
        <v>1176</v>
      </c>
      <c r="B1177" s="35">
        <f t="shared" ca="1" si="56"/>
        <v>97</v>
      </c>
      <c r="C1177" s="36">
        <f t="shared" ca="1" si="57"/>
        <v>44206.796316518768</v>
      </c>
      <c r="D1177" s="35" t="str">
        <f ca="1">_xlfn.CONCAT(VLOOKUP(RANDBETWEEN(1,7),PROJECTS!$J$3:$K$10,2),"",TRIM(RIGHT(SUBSTITUTE(F1177," ",REPT(" ",100)),100)))</f>
        <v>Unusual Puzzle</v>
      </c>
      <c r="E1177" s="35">
        <f t="shared" ca="1" si="55"/>
        <v>12</v>
      </c>
      <c r="F1177" s="35" t="str">
        <f ca="1">VLOOKUP(PROJECTS[[#This Row],[Product_ID]],PRODUCTS[],2)</f>
        <v>Collage Puzzle</v>
      </c>
      <c r="G1177" s="27">
        <f ca="1">VLOOKUP(B1177,'CUSTOMERS'!$A$2:$G$201,7)</f>
        <v>43554</v>
      </c>
    </row>
    <row r="1178" spans="1:7" x14ac:dyDescent="0.2">
      <c r="A1178" s="10">
        <v>1177</v>
      </c>
      <c r="B1178" s="35">
        <f t="shared" ca="1" si="56"/>
        <v>194</v>
      </c>
      <c r="C1178" s="36">
        <f t="shared" ca="1" si="57"/>
        <v>44723.346574349795</v>
      </c>
      <c r="D1178" s="35" t="str">
        <f ca="1">_xlfn.CONCAT(VLOOKUP(RANDBETWEEN(1,7),PROJECTS!$J$3:$K$10,2),"",TRIM(RIGHT(SUBSTITUTE(F1178," ",REPT(" ",100)),100)))</f>
        <v>Print</v>
      </c>
      <c r="E1178" s="35">
        <f t="shared" ca="1" si="55"/>
        <v>42</v>
      </c>
      <c r="F1178" s="35" t="str">
        <f ca="1">VLOOKUP(PROJECTS[[#This Row],[Product_ID]],PRODUCTS[],2)</f>
        <v>Wood Print</v>
      </c>
      <c r="G1178" s="27">
        <f ca="1">VLOOKUP(B1178,'CUSTOMERS'!$A$2:$G$201,7)</f>
        <v>43195</v>
      </c>
    </row>
    <row r="1179" spans="1:7" x14ac:dyDescent="0.2">
      <c r="A1179" s="3">
        <v>1178</v>
      </c>
      <c r="B1179" s="35">
        <f t="shared" ca="1" si="56"/>
        <v>18</v>
      </c>
      <c r="C1179" s="36">
        <f t="shared" ca="1" si="57"/>
        <v>45234.897109575519</v>
      </c>
      <c r="D1179" s="35" t="str">
        <f ca="1">_xlfn.CONCAT(VLOOKUP(RANDBETWEEN(1,7),PROJECTS!$J$3:$K$10,2),"",TRIM(RIGHT(SUBSTITUTE(F1179," ",REPT(" ",100)),100)))</f>
        <v>Booyah</v>
      </c>
      <c r="E1179" s="35">
        <f t="shared" ca="1" si="55"/>
        <v>29</v>
      </c>
      <c r="F1179" s="35" t="str">
        <f ca="1">VLOOKUP(PROJECTS[[#This Row],[Product_ID]],PRODUCTS[],2)</f>
        <v>Booyah</v>
      </c>
      <c r="G1179" s="27">
        <f ca="1">VLOOKUP(B1179,'CUSTOMERS'!$A$2:$G$201,7)</f>
        <v>43879</v>
      </c>
    </row>
    <row r="1180" spans="1:7" x14ac:dyDescent="0.2">
      <c r="A1180" s="9">
        <v>1179</v>
      </c>
      <c r="B1180" s="35">
        <f t="shared" ca="1" si="56"/>
        <v>121</v>
      </c>
      <c r="C1180" s="36">
        <f t="shared" ca="1" si="57"/>
        <v>44570.295757094311</v>
      </c>
      <c r="D1180" s="35" t="str">
        <f ca="1">_xlfn.CONCAT(VLOOKUP(RANDBETWEEN(1,7),PROJECTS!$J$3:$K$10,2),"",TRIM(RIGHT(SUBSTITUTE(F1180," ",REPT(" ",100)),100)))</f>
        <v>Special Print</v>
      </c>
      <c r="E1180" s="35">
        <f t="shared" ca="1" si="55"/>
        <v>42</v>
      </c>
      <c r="F1180" s="35" t="str">
        <f ca="1">VLOOKUP(PROJECTS[[#This Row],[Product_ID]],PRODUCTS[],2)</f>
        <v>Wood Print</v>
      </c>
      <c r="G1180" s="27">
        <f ca="1">VLOOKUP(B1180,'CUSTOMERS'!$A$2:$G$201,7)</f>
        <v>43834</v>
      </c>
    </row>
    <row r="1181" spans="1:7" x14ac:dyDescent="0.2">
      <c r="A1181" s="10">
        <v>1180</v>
      </c>
      <c r="B1181" s="35">
        <f t="shared" ca="1" si="56"/>
        <v>124</v>
      </c>
      <c r="C1181" s="36">
        <f t="shared" ca="1" si="57"/>
        <v>44768.137134651683</v>
      </c>
      <c r="D1181" s="35" t="str">
        <f ca="1">_xlfn.CONCAT(VLOOKUP(RANDBETWEEN(1,7),PROJECTS!$J$3:$K$10,2),"",TRIM(RIGHT(SUBSTITUTE(F1181," ",REPT(" ",100)),100)))</f>
        <v>Unusual Cup</v>
      </c>
      <c r="E1181" s="35">
        <f t="shared" ca="1" si="55"/>
        <v>19</v>
      </c>
      <c r="F1181" s="35" t="str">
        <f ca="1">VLOOKUP(PROJECTS[[#This Row],[Product_ID]],PRODUCTS[],2)</f>
        <v>Moments Cup</v>
      </c>
      <c r="G1181" s="27">
        <f ca="1">VLOOKUP(B1181,'CUSTOMERS'!$A$2:$G$201,7)</f>
        <v>44034</v>
      </c>
    </row>
    <row r="1182" spans="1:7" x14ac:dyDescent="0.2">
      <c r="A1182" s="3">
        <v>1181</v>
      </c>
      <c r="B1182" s="35">
        <f t="shared" ca="1" si="56"/>
        <v>177</v>
      </c>
      <c r="C1182" s="36">
        <f t="shared" ca="1" si="57"/>
        <v>44311.875322068649</v>
      </c>
      <c r="D1182" s="35" t="str">
        <f ca="1">_xlfn.CONCAT(VLOOKUP(RANDBETWEEN(1,7),PROJECTS!$J$3:$K$10,2),"",TRIM(RIGHT(SUBSTITUTE(F1182," ",REPT(" ",100)),100)))</f>
        <v>Pillow</v>
      </c>
      <c r="E1182" s="35">
        <f t="shared" ca="1" si="55"/>
        <v>36</v>
      </c>
      <c r="F1182" s="35" t="str">
        <f ca="1">VLOOKUP(PROJECTS[[#This Row],[Product_ID]],PRODUCTS[],2)</f>
        <v>Flight Pillow</v>
      </c>
      <c r="G1182" s="27">
        <f ca="1">VLOOKUP(B1182,'CUSTOMERS'!$A$2:$G$201,7)</f>
        <v>44090</v>
      </c>
    </row>
    <row r="1183" spans="1:7" x14ac:dyDescent="0.2">
      <c r="A1183" s="9">
        <v>1182</v>
      </c>
      <c r="B1183" s="35">
        <f t="shared" ca="1" si="56"/>
        <v>89</v>
      </c>
      <c r="C1183" s="36">
        <f t="shared" ca="1" si="57"/>
        <v>44522.083174914522</v>
      </c>
      <c r="D1183" s="35" t="str">
        <f ca="1">_xlfn.CONCAT(VLOOKUP(RANDBETWEEN(1,7),PROJECTS!$J$3:$K$10,2),"",TRIM(RIGHT(SUBSTITUTE(F1183," ",REPT(" ",100)),100)))</f>
        <v>Print</v>
      </c>
      <c r="E1183" s="35">
        <f t="shared" ca="1" si="55"/>
        <v>41</v>
      </c>
      <c r="F1183" s="35" t="str">
        <f ca="1">VLOOKUP(PROJECTS[[#This Row],[Product_ID]],PRODUCTS[],2)</f>
        <v>Acrylic Print</v>
      </c>
      <c r="G1183" s="27">
        <f ca="1">VLOOKUP(B1183,'CUSTOMERS'!$A$2:$G$201,7)</f>
        <v>43786</v>
      </c>
    </row>
    <row r="1184" spans="1:7" x14ac:dyDescent="0.2">
      <c r="A1184" s="10">
        <v>1183</v>
      </c>
      <c r="B1184" s="35">
        <f t="shared" ca="1" si="56"/>
        <v>61</v>
      </c>
      <c r="C1184" s="36">
        <f t="shared" ca="1" si="57"/>
        <v>45441.032213925202</v>
      </c>
      <c r="D1184" s="35" t="str">
        <f ca="1">_xlfn.CONCAT(VLOOKUP(RANDBETWEEN(1,7),PROJECTS!$J$3:$K$10,2),"",TRIM(RIGHT(SUBSTITUTE(F1184," ",REPT(" ",100)),100)))</f>
        <v>Some Puzzle</v>
      </c>
      <c r="E1184" s="35">
        <f t="shared" ca="1" si="55"/>
        <v>11</v>
      </c>
      <c r="F1184" s="35" t="str">
        <f ca="1">VLOOKUP(PROJECTS[[#This Row],[Product_ID]],PRODUCTS[],2)</f>
        <v>Collage Puzzle</v>
      </c>
      <c r="G1184" s="27">
        <f ca="1">VLOOKUP(B1184,'CUSTOMERS'!$A$2:$G$201,7)</f>
        <v>42969</v>
      </c>
    </row>
    <row r="1185" spans="1:7" x14ac:dyDescent="0.2">
      <c r="A1185" s="3">
        <v>1184</v>
      </c>
      <c r="B1185" s="35">
        <f t="shared" ca="1" si="56"/>
        <v>200</v>
      </c>
      <c r="C1185" s="36">
        <f t="shared" ca="1" si="57"/>
        <v>44327.828819907183</v>
      </c>
      <c r="D1185" s="35" t="str">
        <f ca="1">_xlfn.CONCAT(VLOOKUP(RANDBETWEEN(1,7),PROJECTS!$J$3:$K$10,2),"",TRIM(RIGHT(SUBSTITUTE(F1185," ",REPT(" ",100)),100)))</f>
        <v>Diary</v>
      </c>
      <c r="E1185" s="35">
        <f t="shared" ca="1" si="55"/>
        <v>50</v>
      </c>
      <c r="F1185" s="35" t="str">
        <f ca="1">VLOOKUP(PROJECTS[[#This Row],[Product_ID]],PRODUCTS[],2)</f>
        <v>Dear Diary</v>
      </c>
      <c r="G1185" s="27">
        <f ca="1">VLOOKUP(B1185,'CUSTOMERS'!$A$2:$G$201,7)</f>
        <v>44057</v>
      </c>
    </row>
    <row r="1186" spans="1:7" x14ac:dyDescent="0.2">
      <c r="A1186" s="9">
        <v>1185</v>
      </c>
      <c r="B1186" s="35">
        <f t="shared" ca="1" si="56"/>
        <v>153</v>
      </c>
      <c r="C1186" s="36">
        <f t="shared" ca="1" si="57"/>
        <v>44253.452629842417</v>
      </c>
      <c r="D1186" s="35" t="str">
        <f ca="1">_xlfn.CONCAT(VLOOKUP(RANDBETWEEN(1,7),PROJECTS!$J$3:$K$10,2),"",TRIM(RIGHT(SUBSTITUTE(F1186," ",REPT(" ",100)),100)))</f>
        <v>Cheap Pillow</v>
      </c>
      <c r="E1186" s="35">
        <f t="shared" ca="1" si="55"/>
        <v>35</v>
      </c>
      <c r="F1186" s="35" t="str">
        <f ca="1">VLOOKUP(PROJECTS[[#This Row],[Product_ID]],PRODUCTS[],2)</f>
        <v>Indoor Pillow</v>
      </c>
      <c r="G1186" s="27">
        <f ca="1">VLOOKUP(B1186,'CUSTOMERS'!$A$2:$G$201,7)</f>
        <v>43018</v>
      </c>
    </row>
    <row r="1187" spans="1:7" x14ac:dyDescent="0.2">
      <c r="A1187" s="10">
        <v>1186</v>
      </c>
      <c r="B1187" s="35">
        <f t="shared" ca="1" si="56"/>
        <v>159</v>
      </c>
      <c r="C1187" s="36">
        <f t="shared" ca="1" si="57"/>
        <v>42961.433832032155</v>
      </c>
      <c r="D1187" s="35" t="str">
        <f ca="1">_xlfn.CONCAT(VLOOKUP(RANDBETWEEN(1,7),PROJECTS!$J$3:$K$10,2),"",TRIM(RIGHT(SUBSTITUTE(F1187," ",REPT(" ",100)),100)))</f>
        <v>Cool Booyah</v>
      </c>
      <c r="E1187" s="35">
        <f t="shared" ca="1" si="55"/>
        <v>29</v>
      </c>
      <c r="F1187" s="35" t="str">
        <f ca="1">VLOOKUP(PROJECTS[[#This Row],[Product_ID]],PRODUCTS[],2)</f>
        <v>Booyah</v>
      </c>
      <c r="G1187" s="27">
        <f ca="1">VLOOKUP(B1187,'CUSTOMERS'!$A$2:$G$201,7)</f>
        <v>42833</v>
      </c>
    </row>
    <row r="1188" spans="1:7" x14ac:dyDescent="0.2">
      <c r="A1188" s="3">
        <v>1187</v>
      </c>
      <c r="B1188" s="35">
        <f t="shared" ca="1" si="56"/>
        <v>5</v>
      </c>
      <c r="C1188" s="36">
        <f t="shared" ca="1" si="57"/>
        <v>43835.547108609368</v>
      </c>
      <c r="D1188" s="35" t="str">
        <f ca="1">_xlfn.CONCAT(VLOOKUP(RANDBETWEEN(1,7),PROJECTS!$J$3:$K$10,2),"",TRIM(RIGHT(SUBSTITUTE(F1188," ",REPT(" ",100)),100)))</f>
        <v>Pawprint</v>
      </c>
      <c r="E1188" s="35">
        <f t="shared" ca="1" si="55"/>
        <v>17</v>
      </c>
      <c r="F1188" s="35" t="str">
        <f ca="1">VLOOKUP(PROJECTS[[#This Row],[Product_ID]],PRODUCTS[],2)</f>
        <v>Pawprint</v>
      </c>
      <c r="G1188" s="27">
        <f ca="1">VLOOKUP(B1188,'CUSTOMERS'!$A$2:$G$201,7)</f>
        <v>43332</v>
      </c>
    </row>
    <row r="1189" spans="1:7" x14ac:dyDescent="0.2">
      <c r="A1189" s="9">
        <v>1188</v>
      </c>
      <c r="B1189" s="35">
        <f t="shared" ca="1" si="56"/>
        <v>81</v>
      </c>
      <c r="C1189" s="36">
        <f t="shared" ca="1" si="57"/>
        <v>44306.147529074085</v>
      </c>
      <c r="D1189" s="35" t="str">
        <f ca="1">_xlfn.CONCAT(VLOOKUP(RANDBETWEEN(1,7),PROJECTS!$J$3:$K$10,2),"",TRIM(RIGHT(SUBSTITUTE(F1189," ",REPT(" ",100)),100)))</f>
        <v>Unusual Thankful</v>
      </c>
      <c r="E1189" s="35">
        <f t="shared" ca="1" si="55"/>
        <v>31</v>
      </c>
      <c r="F1189" s="35" t="str">
        <f ca="1">VLOOKUP(PROJECTS[[#This Row],[Product_ID]],PRODUCTS[],2)</f>
        <v>So Thankful</v>
      </c>
      <c r="G1189" s="27">
        <f ca="1">VLOOKUP(B1189,'CUSTOMERS'!$A$2:$G$201,7)</f>
        <v>42867</v>
      </c>
    </row>
    <row r="1190" spans="1:7" x14ac:dyDescent="0.2">
      <c r="A1190" s="10">
        <v>1189</v>
      </c>
      <c r="B1190" s="35">
        <f t="shared" ca="1" si="56"/>
        <v>105</v>
      </c>
      <c r="C1190" s="36">
        <f t="shared" ca="1" si="57"/>
        <v>44734.223818419297</v>
      </c>
      <c r="D1190" s="35" t="str">
        <f ca="1">_xlfn.CONCAT(VLOOKUP(RANDBETWEEN(1,7),PROJECTS!$J$3:$K$10,2),"",TRIM(RIGHT(SUBSTITUTE(F1190," ",REPT(" ",100)),100)))</f>
        <v>Special Calendar</v>
      </c>
      <c r="E1190" s="35">
        <f t="shared" ca="1" si="55"/>
        <v>3</v>
      </c>
      <c r="F1190" s="35" t="str">
        <f ca="1">VLOOKUP(PROJECTS[[#This Row],[Product_ID]],PRODUCTS[],2)</f>
        <v>White Calendar</v>
      </c>
      <c r="G1190" s="27">
        <f ca="1">VLOOKUP(B1190,'CUSTOMERS'!$A$2:$G$201,7)</f>
        <v>44004</v>
      </c>
    </row>
    <row r="1191" spans="1:7" x14ac:dyDescent="0.2">
      <c r="A1191" s="3">
        <v>1190</v>
      </c>
      <c r="B1191" s="35">
        <f t="shared" ca="1" si="56"/>
        <v>46</v>
      </c>
      <c r="C1191" s="36">
        <f t="shared" ca="1" si="57"/>
        <v>44562.588174988858</v>
      </c>
      <c r="D1191" s="35" t="str">
        <f ca="1">_xlfn.CONCAT(VLOOKUP(RANDBETWEEN(1,7),PROJECTS!$J$3:$K$10,2),"",TRIM(RIGHT(SUBSTITUTE(F1191," ",REPT(" ",100)),100)))</f>
        <v>Pillow</v>
      </c>
      <c r="E1191" s="35">
        <f t="shared" ca="1" si="55"/>
        <v>36</v>
      </c>
      <c r="F1191" s="35" t="str">
        <f ca="1">VLOOKUP(PROJECTS[[#This Row],[Product_ID]],PRODUCTS[],2)</f>
        <v>Flight Pillow</v>
      </c>
      <c r="G1191" s="27">
        <f ca="1">VLOOKUP(B1191,'CUSTOMERS'!$A$2:$G$201,7)</f>
        <v>43992</v>
      </c>
    </row>
    <row r="1192" spans="1:7" x14ac:dyDescent="0.2">
      <c r="A1192" s="9">
        <v>1191</v>
      </c>
      <c r="B1192" s="35">
        <f t="shared" ca="1" si="56"/>
        <v>62</v>
      </c>
      <c r="C1192" s="36">
        <f t="shared" ca="1" si="57"/>
        <v>43947.334389873504</v>
      </c>
      <c r="D1192" s="35" t="str">
        <f ca="1">_xlfn.CONCAT(VLOOKUP(RANDBETWEEN(1,7),PROJECTS!$J$3:$K$10,2),"",TRIM(RIGHT(SUBSTITUTE(F1192," ",REPT(" ",100)),100)))</f>
        <v>Some Mug</v>
      </c>
      <c r="E1192" s="35">
        <f t="shared" ca="1" si="55"/>
        <v>1</v>
      </c>
      <c r="F1192" s="35" t="str">
        <f ca="1">VLOOKUP(PROJECTS[[#This Row],[Product_ID]],PRODUCTS[],2)</f>
        <v>Travel Mug</v>
      </c>
      <c r="G1192" s="27">
        <f ca="1">VLOOKUP(B1192,'CUSTOMERS'!$A$2:$G$201,7)</f>
        <v>43502</v>
      </c>
    </row>
    <row r="1193" spans="1:7" x14ac:dyDescent="0.2">
      <c r="A1193" s="10">
        <v>1192</v>
      </c>
      <c r="B1193" s="35">
        <f t="shared" ca="1" si="56"/>
        <v>168</v>
      </c>
      <c r="C1193" s="36">
        <f t="shared" ca="1" si="57"/>
        <v>45023.123452469852</v>
      </c>
      <c r="D1193" s="35" t="str">
        <f ca="1">_xlfn.CONCAT(VLOOKUP(RANDBETWEEN(1,7),PROJECTS!$J$3:$K$10,2),"",TRIM(RIGHT(SUBSTITUTE(F1193," ",REPT(" ",100)),100)))</f>
        <v>Some Puzzle</v>
      </c>
      <c r="E1193" s="35">
        <f t="shared" ca="1" si="55"/>
        <v>10</v>
      </c>
      <c r="F1193" s="35" t="str">
        <f ca="1">VLOOKUP(PROJECTS[[#This Row],[Product_ID]],PRODUCTS[],2)</f>
        <v>Collage Puzzle</v>
      </c>
      <c r="G1193" s="27">
        <f ca="1">VLOOKUP(B1193,'CUSTOMERS'!$A$2:$G$201,7)</f>
        <v>43845</v>
      </c>
    </row>
    <row r="1194" spans="1:7" x14ac:dyDescent="0.2">
      <c r="A1194" s="3">
        <v>1193</v>
      </c>
      <c r="B1194" s="35">
        <f t="shared" ca="1" si="56"/>
        <v>110</v>
      </c>
      <c r="C1194" s="36">
        <f t="shared" ca="1" si="57"/>
        <v>44807.008266146586</v>
      </c>
      <c r="D1194" s="35" t="str">
        <f ca="1">_xlfn.CONCAT(VLOOKUP(RANDBETWEEN(1,7),PROJECTS!$J$3:$K$10,2),"",TRIM(RIGHT(SUBSTITUTE(F1194," ",REPT(" ",100)),100)))</f>
        <v>Cup</v>
      </c>
      <c r="E1194" s="35">
        <f t="shared" ca="1" si="55"/>
        <v>19</v>
      </c>
      <c r="F1194" s="35" t="str">
        <f ca="1">VLOOKUP(PROJECTS[[#This Row],[Product_ID]],PRODUCTS[],2)</f>
        <v>Moments Cup</v>
      </c>
      <c r="G1194" s="27">
        <f ca="1">VLOOKUP(B1194,'CUSTOMERS'!$A$2:$G$201,7)</f>
        <v>43504</v>
      </c>
    </row>
    <row r="1195" spans="1:7" x14ac:dyDescent="0.2">
      <c r="A1195" s="9">
        <v>1194</v>
      </c>
      <c r="B1195" s="35">
        <f t="shared" ca="1" si="56"/>
        <v>14</v>
      </c>
      <c r="C1195" s="36">
        <f t="shared" ca="1" si="57"/>
        <v>43746.481581175205</v>
      </c>
      <c r="D1195" s="35" t="str">
        <f ca="1">_xlfn.CONCAT(VLOOKUP(RANDBETWEEN(1,7),PROJECTS!$J$3:$K$10,2),"",TRIM(RIGHT(SUBSTITUTE(F1195," ",REPT(" ",100)),100)))</f>
        <v>Again</v>
      </c>
      <c r="E1195" s="35">
        <f t="shared" ca="1" si="55"/>
        <v>27</v>
      </c>
      <c r="F1195" s="35" t="str">
        <f ca="1">VLOOKUP(PROJECTS[[#This Row],[Product_ID]],PRODUCTS[],2)</f>
        <v>Together Again</v>
      </c>
      <c r="G1195" s="27">
        <f ca="1">VLOOKUP(B1195,'CUSTOMERS'!$A$2:$G$201,7)</f>
        <v>43139</v>
      </c>
    </row>
    <row r="1196" spans="1:7" x14ac:dyDescent="0.2">
      <c r="A1196" s="10">
        <v>1195</v>
      </c>
      <c r="B1196" s="35">
        <f t="shared" ca="1" si="56"/>
        <v>169</v>
      </c>
      <c r="C1196" s="36">
        <f t="shared" ca="1" si="57"/>
        <v>43919.993727443616</v>
      </c>
      <c r="D1196" s="35" t="str">
        <f ca="1">_xlfn.CONCAT(VLOOKUP(RANDBETWEEN(1,7),PROJECTS!$J$3:$K$10,2),"",TRIM(RIGHT(SUBSTITUTE(F1196," ",REPT(" ",100)),100)))</f>
        <v>Some Puzzle</v>
      </c>
      <c r="E1196" s="35">
        <f t="shared" ca="1" si="55"/>
        <v>12</v>
      </c>
      <c r="F1196" s="35" t="str">
        <f ca="1">VLOOKUP(PROJECTS[[#This Row],[Product_ID]],PRODUCTS[],2)</f>
        <v>Collage Puzzle</v>
      </c>
      <c r="G1196" s="27">
        <f ca="1">VLOOKUP(B1196,'CUSTOMERS'!$A$2:$G$201,7)</f>
        <v>42849</v>
      </c>
    </row>
    <row r="1197" spans="1:7" x14ac:dyDescent="0.2">
      <c r="A1197" s="3">
        <v>1196</v>
      </c>
      <c r="B1197" s="35">
        <f t="shared" ca="1" si="56"/>
        <v>1</v>
      </c>
      <c r="C1197" s="36">
        <f t="shared" ca="1" si="57"/>
        <v>44987.404073702055</v>
      </c>
      <c r="D1197" s="35" t="str">
        <f ca="1">_xlfn.CONCAT(VLOOKUP(RANDBETWEEN(1,7),PROJECTS!$J$3:$K$10,2),"",TRIM(RIGHT(SUBSTITUTE(F1197," ",REPT(" ",100)),100)))</f>
        <v>Travels</v>
      </c>
      <c r="E1197" s="35">
        <f t="shared" ca="1" si="55"/>
        <v>24</v>
      </c>
      <c r="F1197" s="35" t="str">
        <f ca="1">VLOOKUP(PROJECTS[[#This Row],[Product_ID]],PRODUCTS[],2)</f>
        <v>Tropical Travels</v>
      </c>
      <c r="G1197" s="27">
        <f ca="1">VLOOKUP(B1197,'CUSTOMERS'!$A$2:$G$201,7)</f>
        <v>42816</v>
      </c>
    </row>
    <row r="1198" spans="1:7" x14ac:dyDescent="0.2">
      <c r="A1198" s="9">
        <v>1197</v>
      </c>
      <c r="B1198" s="35">
        <f t="shared" ca="1" si="56"/>
        <v>140</v>
      </c>
      <c r="C1198" s="36">
        <f t="shared" ca="1" si="57"/>
        <v>43770.311193360816</v>
      </c>
      <c r="D1198" s="35" t="str">
        <f ca="1">_xlfn.CONCAT(VLOOKUP(RANDBETWEEN(1,7),PROJECTS!$J$3:$K$10,2),"",TRIM(RIGHT(SUBSTITUTE(F1198," ",REPT(" ",100)),100)))</f>
        <v>Unusual Travels</v>
      </c>
      <c r="E1198" s="35">
        <f t="shared" ca="1" si="55"/>
        <v>24</v>
      </c>
      <c r="F1198" s="35" t="str">
        <f ca="1">VLOOKUP(PROJECTS[[#This Row],[Product_ID]],PRODUCTS[],2)</f>
        <v>Tropical Travels</v>
      </c>
      <c r="G1198" s="27">
        <f ca="1">VLOOKUP(B1198,'CUSTOMERS'!$A$2:$G$201,7)</f>
        <v>43752</v>
      </c>
    </row>
    <row r="1199" spans="1:7" x14ac:dyDescent="0.2">
      <c r="A1199" s="10">
        <v>1198</v>
      </c>
      <c r="B1199" s="35">
        <f t="shared" ca="1" si="56"/>
        <v>1</v>
      </c>
      <c r="C1199" s="36">
        <f t="shared" ca="1" si="57"/>
        <v>43526.861236546792</v>
      </c>
      <c r="D1199" s="35" t="str">
        <f ca="1">_xlfn.CONCAT(VLOOKUP(RANDBETWEEN(1,7),PROJECTS!$J$3:$K$10,2),"",TRIM(RIGHT(SUBSTITUTE(F1199," ",REPT(" ",100)),100)))</f>
        <v>Cheap Menorah</v>
      </c>
      <c r="E1199" s="35">
        <f t="shared" ca="1" si="55"/>
        <v>33</v>
      </c>
      <c r="F1199" s="35" t="str">
        <f ca="1">VLOOKUP(PROJECTS[[#This Row],[Product_ID]],PRODUCTS[],2)</f>
        <v>Menorah</v>
      </c>
      <c r="G1199" s="27">
        <f ca="1">VLOOKUP(B1199,'CUSTOMERS'!$A$2:$G$201,7)</f>
        <v>42816</v>
      </c>
    </row>
    <row r="1200" spans="1:7" x14ac:dyDescent="0.2">
      <c r="A1200" s="3">
        <v>1199</v>
      </c>
      <c r="B1200" s="35">
        <f t="shared" ca="1" si="56"/>
        <v>162</v>
      </c>
      <c r="C1200" s="36">
        <f t="shared" ca="1" si="57"/>
        <v>45074.590606570149</v>
      </c>
      <c r="D1200" s="35" t="str">
        <f ca="1">_xlfn.CONCAT(VLOOKUP(RANDBETWEEN(1,7),PROJECTS!$J$3:$K$10,2),"",TRIM(RIGHT(SUBSTITUTE(F1200," ",REPT(" ",100)),100)))</f>
        <v>Special Blanket</v>
      </c>
      <c r="E1200" s="35">
        <f t="shared" ca="1" si="55"/>
        <v>37</v>
      </c>
      <c r="F1200" s="35" t="str">
        <f ca="1">VLOOKUP(PROJECTS[[#This Row],[Product_ID]],PRODUCTS[],2)</f>
        <v>Fleece Blanket</v>
      </c>
      <c r="G1200" s="27">
        <f ca="1">VLOOKUP(B1200,'CUSTOMERS'!$A$2:$G$201,7)</f>
        <v>43041</v>
      </c>
    </row>
    <row r="1201" spans="1:7" x14ac:dyDescent="0.2">
      <c r="A1201" s="9">
        <v>1200</v>
      </c>
      <c r="B1201" s="35">
        <f t="shared" ca="1" si="56"/>
        <v>133</v>
      </c>
      <c r="C1201" s="36">
        <f t="shared" ca="1" si="57"/>
        <v>42769.87788923426</v>
      </c>
      <c r="D1201" s="35" t="str">
        <f ca="1">_xlfn.CONCAT(VLOOKUP(RANDBETWEEN(1,7),PROJECTS!$J$3:$K$10,2),"",TRIM(RIGHT(SUBSTITUTE(F1201," ",REPT(" ",100)),100)))</f>
        <v>Unusual Puzzle</v>
      </c>
      <c r="E1201" s="35">
        <f t="shared" ca="1" si="55"/>
        <v>9</v>
      </c>
      <c r="F1201" s="35" t="str">
        <f ca="1">VLOOKUP(PROJECTS[[#This Row],[Product_ID]],PRODUCTS[],2)</f>
        <v>Collage Puzzle</v>
      </c>
      <c r="G1201" s="27">
        <f ca="1">VLOOKUP(B1201,'CUSTOMERS'!$A$2:$G$201,7)</f>
        <v>42754</v>
      </c>
    </row>
    <row r="1202" spans="1:7" x14ac:dyDescent="0.2">
      <c r="A1202" s="10">
        <v>1201</v>
      </c>
      <c r="B1202" s="35">
        <f t="shared" ca="1" si="56"/>
        <v>59</v>
      </c>
      <c r="C1202" s="36">
        <f t="shared" ca="1" si="57"/>
        <v>44770.766591180756</v>
      </c>
      <c r="D1202" s="35" t="str">
        <f ca="1">_xlfn.CONCAT(VLOOKUP(RANDBETWEEN(1,7),PROJECTS!$J$3:$K$10,2),"",TRIM(RIGHT(SUBSTITUTE(F1202," ",REPT(" ",100)),100)))</f>
        <v>Cheap Calendar</v>
      </c>
      <c r="E1202" s="35">
        <f t="shared" ca="1" si="55"/>
        <v>4</v>
      </c>
      <c r="F1202" s="35" t="str">
        <f ca="1">VLOOKUP(PROJECTS[[#This Row],[Product_ID]],PRODUCTS[],2)</f>
        <v>Modern Calendar</v>
      </c>
      <c r="G1202" s="27">
        <f ca="1">VLOOKUP(B1202,'CUSTOMERS'!$A$2:$G$201,7)</f>
        <v>44061</v>
      </c>
    </row>
    <row r="1203" spans="1:7" x14ac:dyDescent="0.2">
      <c r="A1203" s="3">
        <v>1202</v>
      </c>
      <c r="B1203" s="35">
        <f t="shared" ca="1" si="56"/>
        <v>53</v>
      </c>
      <c r="C1203" s="36">
        <f t="shared" ca="1" si="57"/>
        <v>45150.817907218247</v>
      </c>
      <c r="D1203" s="35" t="str">
        <f ca="1">_xlfn.CONCAT(VLOOKUP(RANDBETWEEN(1,7),PROJECTS!$J$3:$K$10,2),"",TRIM(RIGHT(SUBSTITUTE(F1203," ",REPT(" ",100)),100)))</f>
        <v>Cheap Greatest</v>
      </c>
      <c r="E1203" s="35">
        <f t="shared" ca="1" si="55"/>
        <v>18</v>
      </c>
      <c r="F1203" s="35" t="str">
        <f ca="1">VLOOKUP(PROJECTS[[#This Row],[Product_ID]],PRODUCTS[],2)</f>
        <v>World's Greatest</v>
      </c>
      <c r="G1203" s="27">
        <f ca="1">VLOOKUP(B1203,'CUSTOMERS'!$A$2:$G$201,7)</f>
        <v>44164</v>
      </c>
    </row>
    <row r="1204" spans="1:7" x14ac:dyDescent="0.2">
      <c r="A1204" s="9">
        <v>1203</v>
      </c>
      <c r="B1204" s="35">
        <f t="shared" ca="1" si="56"/>
        <v>53</v>
      </c>
      <c r="C1204" s="36">
        <f t="shared" ca="1" si="57"/>
        <v>44636.472512877888</v>
      </c>
      <c r="D1204" s="35" t="str">
        <f ca="1">_xlfn.CONCAT(VLOOKUP(RANDBETWEEN(1,7),PROJECTS!$J$3:$K$10,2),"",TRIM(RIGHT(SUBSTITUTE(F1204," ",REPT(" ",100)),100)))</f>
        <v>Cheap Hamsah</v>
      </c>
      <c r="E1204" s="35">
        <f t="shared" ca="1" si="55"/>
        <v>39</v>
      </c>
      <c r="F1204" s="35" t="str">
        <f ca="1">VLOOKUP(PROJECTS[[#This Row],[Product_ID]],PRODUCTS[],2)</f>
        <v>Hamsah</v>
      </c>
      <c r="G1204" s="27">
        <f ca="1">VLOOKUP(B1204,'CUSTOMERS'!$A$2:$G$201,7)</f>
        <v>44164</v>
      </c>
    </row>
    <row r="1205" spans="1:7" x14ac:dyDescent="0.2">
      <c r="A1205" s="10">
        <v>1204</v>
      </c>
      <c r="B1205" s="35">
        <f t="shared" ca="1" si="56"/>
        <v>123</v>
      </c>
      <c r="C1205" s="36">
        <f t="shared" ca="1" si="57"/>
        <v>45130.961919194211</v>
      </c>
      <c r="D1205" s="35" t="str">
        <f ca="1">_xlfn.CONCAT(VLOOKUP(RANDBETWEEN(1,7),PROJECTS!$J$3:$K$10,2),"",TRIM(RIGHT(SUBSTITUTE(F1205," ",REPT(" ",100)),100)))</f>
        <v>Special Calendar</v>
      </c>
      <c r="E1205" s="35">
        <f t="shared" ca="1" si="55"/>
        <v>5</v>
      </c>
      <c r="F1205" s="35" t="str">
        <f ca="1">VLOOKUP(PROJECTS[[#This Row],[Product_ID]],PRODUCTS[],2)</f>
        <v>Wall Calendar</v>
      </c>
      <c r="G1205" s="27">
        <f ca="1">VLOOKUP(B1205,'CUSTOMERS'!$A$2:$G$201,7)</f>
        <v>43693</v>
      </c>
    </row>
    <row r="1206" spans="1:7" x14ac:dyDescent="0.2">
      <c r="A1206" s="3">
        <v>1205</v>
      </c>
      <c r="B1206" s="35">
        <f t="shared" ca="1" si="56"/>
        <v>147</v>
      </c>
      <c r="C1206" s="36">
        <f t="shared" ca="1" si="57"/>
        <v>45176.824736184135</v>
      </c>
      <c r="D1206" s="35" t="str">
        <f ca="1">_xlfn.CONCAT(VLOOKUP(RANDBETWEEN(1,7),PROJECTS!$J$3:$K$10,2),"",TRIM(RIGHT(SUBSTITUTE(F1206," ",REPT(" ",100)),100)))</f>
        <v>Some Puzzle</v>
      </c>
      <c r="E1206" s="35">
        <f t="shared" ca="1" si="55"/>
        <v>13</v>
      </c>
      <c r="F1206" s="35" t="str">
        <f ca="1">VLOOKUP(PROJECTS[[#This Row],[Product_ID]],PRODUCTS[],2)</f>
        <v>Collage Puzzle</v>
      </c>
      <c r="G1206" s="27">
        <f ca="1">VLOOKUP(B1206,'CUSTOMERS'!$A$2:$G$201,7)</f>
        <v>43421</v>
      </c>
    </row>
    <row r="1207" spans="1:7" x14ac:dyDescent="0.2">
      <c r="A1207" s="9">
        <v>1206</v>
      </c>
      <c r="B1207" s="35">
        <f t="shared" ca="1" si="56"/>
        <v>36</v>
      </c>
      <c r="C1207" s="36">
        <f t="shared" ca="1" si="57"/>
        <v>44003.097598393368</v>
      </c>
      <c r="D1207" s="35" t="str">
        <f ca="1">_xlfn.CONCAT(VLOOKUP(RANDBETWEEN(1,7),PROJECTS!$J$3:$K$10,2),"",TRIM(RIGHT(SUBSTITUTE(F1207," ",REPT(" ",100)),100)))</f>
        <v>Unusual Bottle</v>
      </c>
      <c r="E1207" s="35">
        <f t="shared" ca="1" si="55"/>
        <v>2</v>
      </c>
      <c r="F1207" s="35" t="str">
        <f ca="1">VLOOKUP(PROJECTS[[#This Row],[Product_ID]],PRODUCTS[],2)</f>
        <v>Water Bottle</v>
      </c>
      <c r="G1207" s="27">
        <f ca="1">VLOOKUP(B1207,'CUSTOMERS'!$A$2:$G$201,7)</f>
        <v>42752</v>
      </c>
    </row>
    <row r="1208" spans="1:7" x14ac:dyDescent="0.2">
      <c r="A1208" s="10">
        <v>1207</v>
      </c>
      <c r="B1208" s="35">
        <f t="shared" ca="1" si="56"/>
        <v>124</v>
      </c>
      <c r="C1208" s="36">
        <f t="shared" ca="1" si="57"/>
        <v>45471.40641818849</v>
      </c>
      <c r="D1208" s="35" t="str">
        <f ca="1">_xlfn.CONCAT(VLOOKUP(RANDBETWEEN(1,7),PROJECTS!$J$3:$K$10,2),"",TRIM(RIGHT(SUBSTITUTE(F1208," ",REPT(" ",100)),100)))</f>
        <v>Unusual Calendar</v>
      </c>
      <c r="E1208" s="35">
        <f t="shared" ca="1" si="55"/>
        <v>6</v>
      </c>
      <c r="F1208" s="35" t="str">
        <f ca="1">VLOOKUP(PROJECTS[[#This Row],[Product_ID]],PRODUCTS[],2)</f>
        <v>White Calendar</v>
      </c>
      <c r="G1208" s="27">
        <f ca="1">VLOOKUP(B1208,'CUSTOMERS'!$A$2:$G$201,7)</f>
        <v>44034</v>
      </c>
    </row>
    <row r="1209" spans="1:7" x14ac:dyDescent="0.2">
      <c r="A1209" s="3">
        <v>1208</v>
      </c>
      <c r="B1209" s="35">
        <f t="shared" ca="1" si="56"/>
        <v>93</v>
      </c>
      <c r="C1209" s="36">
        <f t="shared" ca="1" si="57"/>
        <v>44175.114785880694</v>
      </c>
      <c r="D1209" s="35" t="str">
        <f ca="1">_xlfn.CONCAT(VLOOKUP(RANDBETWEEN(1,7),PROJECTS!$J$3:$K$10,2),"",TRIM(RIGHT(SUBSTITUTE(F1209," ",REPT(" ",100)),100)))</f>
        <v>Special Joy</v>
      </c>
      <c r="E1209" s="35">
        <f t="shared" ca="1" si="55"/>
        <v>26</v>
      </c>
      <c r="F1209" s="35" t="str">
        <f ca="1">VLOOKUP(PROJECTS[[#This Row],[Product_ID]],PRODUCTS[],2)</f>
        <v>Moments of Joy</v>
      </c>
      <c r="G1209" s="27">
        <f ca="1">VLOOKUP(B1209,'CUSTOMERS'!$A$2:$G$201,7)</f>
        <v>44089</v>
      </c>
    </row>
    <row r="1210" spans="1:7" x14ac:dyDescent="0.2">
      <c r="A1210" s="9">
        <v>1209</v>
      </c>
      <c r="B1210" s="35">
        <f t="shared" ca="1" si="56"/>
        <v>103</v>
      </c>
      <c r="C1210" s="36">
        <f t="shared" ca="1" si="57"/>
        <v>43799.38511481756</v>
      </c>
      <c r="D1210" s="35" t="str">
        <f ca="1">_xlfn.CONCAT(VLOOKUP(RANDBETWEEN(1,7),PROJECTS!$J$3:$K$10,2),"",TRIM(RIGHT(SUBSTITUTE(F1210," ",REPT(" ",100)),100)))</f>
        <v>Some Puzzle</v>
      </c>
      <c r="E1210" s="35">
        <f t="shared" ca="1" si="55"/>
        <v>9</v>
      </c>
      <c r="F1210" s="35" t="str">
        <f ca="1">VLOOKUP(PROJECTS[[#This Row],[Product_ID]],PRODUCTS[],2)</f>
        <v>Collage Puzzle</v>
      </c>
      <c r="G1210" s="27">
        <f ca="1">VLOOKUP(B1210,'CUSTOMERS'!$A$2:$G$201,7)</f>
        <v>43522</v>
      </c>
    </row>
    <row r="1211" spans="1:7" x14ac:dyDescent="0.2">
      <c r="A1211" s="10">
        <v>1210</v>
      </c>
      <c r="B1211" s="35">
        <f t="shared" ca="1" si="56"/>
        <v>139</v>
      </c>
      <c r="C1211" s="36">
        <f t="shared" ca="1" si="57"/>
        <v>44294.881408575784</v>
      </c>
      <c r="D1211" s="35" t="str">
        <f ca="1">_xlfn.CONCAT(VLOOKUP(RANDBETWEEN(1,7),PROJECTS!$J$3:$K$10,2),"",TRIM(RIGHT(SUBSTITUTE(F1211," ",REPT(" ",100)),100)))</f>
        <v>Cheap Tile</v>
      </c>
      <c r="E1211" s="35">
        <f t="shared" ca="1" si="55"/>
        <v>46</v>
      </c>
      <c r="F1211" s="35" t="str">
        <f ca="1">VLOOKUP(PROJECTS[[#This Row],[Product_ID]],PRODUCTS[],2)</f>
        <v>Canvas Tile</v>
      </c>
      <c r="G1211" s="27">
        <f ca="1">VLOOKUP(B1211,'CUSTOMERS'!$A$2:$G$201,7)</f>
        <v>44130</v>
      </c>
    </row>
    <row r="1212" spans="1:7" x14ac:dyDescent="0.2">
      <c r="A1212" s="3">
        <v>1211</v>
      </c>
      <c r="B1212" s="35">
        <f t="shared" ca="1" si="56"/>
        <v>125</v>
      </c>
      <c r="C1212" s="36">
        <f t="shared" ca="1" si="57"/>
        <v>44176.245579744442</v>
      </c>
      <c r="D1212" s="35" t="str">
        <f ca="1">_xlfn.CONCAT(VLOOKUP(RANDBETWEEN(1,7),PROJECTS!$J$3:$K$10,2),"",TRIM(RIGHT(SUBSTITUTE(F1212," ",REPT(" ",100)),100)))</f>
        <v>Unusual Blanket</v>
      </c>
      <c r="E1212" s="35">
        <f t="shared" ca="1" si="55"/>
        <v>37</v>
      </c>
      <c r="F1212" s="35" t="str">
        <f ca="1">VLOOKUP(PROJECTS[[#This Row],[Product_ID]],PRODUCTS[],2)</f>
        <v>Fleece Blanket</v>
      </c>
      <c r="G1212" s="27">
        <f ca="1">VLOOKUP(B1212,'CUSTOMERS'!$A$2:$G$201,7)</f>
        <v>44158</v>
      </c>
    </row>
    <row r="1213" spans="1:7" x14ac:dyDescent="0.2">
      <c r="A1213" s="9">
        <v>1212</v>
      </c>
      <c r="B1213" s="35">
        <f t="shared" ca="1" si="56"/>
        <v>76</v>
      </c>
      <c r="C1213" s="36">
        <f t="shared" ca="1" si="57"/>
        <v>44838.040469608262</v>
      </c>
      <c r="D1213" s="35" t="str">
        <f ca="1">_xlfn.CONCAT(VLOOKUP(RANDBETWEEN(1,7),PROJECTS!$J$3:$K$10,2),"",TRIM(RIGHT(SUBSTITUTE(F1213," ",REPT(" ",100)),100)))</f>
        <v>Hoodie</v>
      </c>
      <c r="E1213" s="35">
        <f t="shared" ca="1" si="55"/>
        <v>20</v>
      </c>
      <c r="F1213" s="35" t="str">
        <f ca="1">VLOOKUP(PROJECTS[[#This Row],[Product_ID]],PRODUCTS[],2)</f>
        <v>Hoodie</v>
      </c>
      <c r="G1213" s="27">
        <f ca="1">VLOOKUP(B1213,'CUSTOMERS'!$A$2:$G$201,7)</f>
        <v>44129</v>
      </c>
    </row>
    <row r="1214" spans="1:7" x14ac:dyDescent="0.2">
      <c r="A1214" s="10">
        <v>1213</v>
      </c>
      <c r="B1214" s="35">
        <f t="shared" ca="1" si="56"/>
        <v>186</v>
      </c>
      <c r="C1214" s="36">
        <f t="shared" ca="1" si="57"/>
        <v>44920.853262398443</v>
      </c>
      <c r="D1214" s="35" t="str">
        <f ca="1">_xlfn.CONCAT(VLOOKUP(RANDBETWEEN(1,7),PROJECTS!$J$3:$K$10,2),"",TRIM(RIGHT(SUBSTITUTE(F1214," ",REPT(" ",100)),100)))</f>
        <v>Tile</v>
      </c>
      <c r="E1214" s="35">
        <f t="shared" ca="1" si="55"/>
        <v>47</v>
      </c>
      <c r="F1214" s="35" t="str">
        <f ca="1">VLOOKUP(PROJECTS[[#This Row],[Product_ID]],PRODUCTS[],2)</f>
        <v>Canvas Tile</v>
      </c>
      <c r="G1214" s="27">
        <f ca="1">VLOOKUP(B1214,'CUSTOMERS'!$A$2:$G$201,7)</f>
        <v>43307</v>
      </c>
    </row>
    <row r="1215" spans="1:7" x14ac:dyDescent="0.2">
      <c r="A1215" s="3">
        <v>1214</v>
      </c>
      <c r="B1215" s="35">
        <f t="shared" ca="1" si="56"/>
        <v>19</v>
      </c>
      <c r="C1215" s="36">
        <f t="shared" ca="1" si="57"/>
        <v>43904.837638244819</v>
      </c>
      <c r="D1215" s="35" t="str">
        <f ca="1">_xlfn.CONCAT(VLOOKUP(RANDBETWEEN(1,7),PROJECTS!$J$3:$K$10,2),"",TRIM(RIGHT(SUBSTITUTE(F1215," ",REPT(" ",100)),100)))</f>
        <v>Cool Calendar</v>
      </c>
      <c r="E1215" s="35">
        <f t="shared" ca="1" si="55"/>
        <v>6</v>
      </c>
      <c r="F1215" s="35" t="str">
        <f ca="1">VLOOKUP(PROJECTS[[#This Row],[Product_ID]],PRODUCTS[],2)</f>
        <v>White Calendar</v>
      </c>
      <c r="G1215" s="27">
        <f ca="1">VLOOKUP(B1215,'CUSTOMERS'!$A$2:$G$201,7)</f>
        <v>43604</v>
      </c>
    </row>
    <row r="1216" spans="1:7" x14ac:dyDescent="0.2">
      <c r="A1216" s="9">
        <v>1215</v>
      </c>
      <c r="B1216" s="35">
        <f t="shared" ca="1" si="56"/>
        <v>35</v>
      </c>
      <c r="C1216" s="36">
        <f t="shared" ca="1" si="57"/>
        <v>44695.716670902249</v>
      </c>
      <c r="D1216" s="35" t="str">
        <f ca="1">_xlfn.CONCAT(VLOOKUP(RANDBETWEEN(1,7),PROJECTS!$J$3:$K$10,2),"",TRIM(RIGHT(SUBSTITUTE(F1216," ",REPT(" ",100)),100)))</f>
        <v>Hamsah</v>
      </c>
      <c r="E1216" s="35">
        <f t="shared" ca="1" si="55"/>
        <v>39</v>
      </c>
      <c r="F1216" s="35" t="str">
        <f ca="1">VLOOKUP(PROJECTS[[#This Row],[Product_ID]],PRODUCTS[],2)</f>
        <v>Hamsah</v>
      </c>
      <c r="G1216" s="27">
        <f ca="1">VLOOKUP(B1216,'CUSTOMERS'!$A$2:$G$201,7)</f>
        <v>43173</v>
      </c>
    </row>
    <row r="1217" spans="1:7" x14ac:dyDescent="0.2">
      <c r="A1217" s="10">
        <v>1216</v>
      </c>
      <c r="B1217" s="35">
        <f t="shared" ca="1" si="56"/>
        <v>80</v>
      </c>
      <c r="C1217" s="36">
        <f t="shared" ca="1" si="57"/>
        <v>44911.384256087214</v>
      </c>
      <c r="D1217" s="35" t="str">
        <f ca="1">_xlfn.CONCAT(VLOOKUP(RANDBETWEEN(1,7),PROJECTS!$J$3:$K$10,2),"",TRIM(RIGHT(SUBSTITUTE(F1217," ",REPT(" ",100)),100)))</f>
        <v>Cool Calendar</v>
      </c>
      <c r="E1217" s="35">
        <f t="shared" ca="1" si="55"/>
        <v>7</v>
      </c>
      <c r="F1217" s="35" t="str">
        <f ca="1">VLOOKUP(PROJECTS[[#This Row],[Product_ID]],PRODUCTS[],2)</f>
        <v>Modern Calendar</v>
      </c>
      <c r="G1217" s="27">
        <f ca="1">VLOOKUP(B1217,'CUSTOMERS'!$A$2:$G$201,7)</f>
        <v>44159</v>
      </c>
    </row>
    <row r="1218" spans="1:7" x14ac:dyDescent="0.2">
      <c r="A1218" s="3">
        <v>1217</v>
      </c>
      <c r="B1218" s="35">
        <f t="shared" ca="1" si="56"/>
        <v>116</v>
      </c>
      <c r="C1218" s="36">
        <f t="shared" ca="1" si="57"/>
        <v>44994.50425304407</v>
      </c>
      <c r="D1218" s="35" t="str">
        <f ca="1">_xlfn.CONCAT(VLOOKUP(RANDBETWEEN(1,7),PROJECTS!$J$3:$K$10,2),"",TRIM(RIGHT(SUBSTITUTE(F1218," ",REPT(" ",100)),100)))</f>
        <v>Unusual Greet</v>
      </c>
      <c r="E1218" s="35">
        <f t="shared" ref="E1218:E1281" ca="1" si="58">RANDBETWEEN(1,50)</f>
        <v>30</v>
      </c>
      <c r="F1218" s="35" t="str">
        <f ca="1">VLOOKUP(PROJECTS[[#This Row],[Product_ID]],PRODUCTS[],2)</f>
        <v>Treat N Greet</v>
      </c>
      <c r="G1218" s="27">
        <f ca="1">VLOOKUP(B1218,'CUSTOMERS'!$A$2:$G$201,7)</f>
        <v>42827</v>
      </c>
    </row>
    <row r="1219" spans="1:7" x14ac:dyDescent="0.2">
      <c r="A1219" s="9">
        <v>1218</v>
      </c>
      <c r="B1219" s="35">
        <f t="shared" ca="1" si="56"/>
        <v>103</v>
      </c>
      <c r="C1219" s="36">
        <f t="shared" ca="1" si="57"/>
        <v>45249.728858623654</v>
      </c>
      <c r="D1219" s="35" t="str">
        <f ca="1">_xlfn.CONCAT(VLOOKUP(RANDBETWEEN(1,7),PROJECTS!$J$3:$K$10,2),"",TRIM(RIGHT(SUBSTITUTE(F1219," ",REPT(" ",100)),100)))</f>
        <v>Special Thoughts</v>
      </c>
      <c r="E1219" s="35">
        <f t="shared" ca="1" si="58"/>
        <v>48</v>
      </c>
      <c r="F1219" s="35" t="str">
        <f ca="1">VLOOKUP(PROJECTS[[#This Row],[Product_ID]],PRODUCTS[],2)</f>
        <v>Thoughts</v>
      </c>
      <c r="G1219" s="27">
        <f ca="1">VLOOKUP(B1219,'CUSTOMERS'!$A$2:$G$201,7)</f>
        <v>43522</v>
      </c>
    </row>
    <row r="1220" spans="1:7" x14ac:dyDescent="0.2">
      <c r="A1220" s="10">
        <v>1219</v>
      </c>
      <c r="B1220" s="35">
        <f t="shared" ca="1" si="56"/>
        <v>25</v>
      </c>
      <c r="C1220" s="36">
        <f t="shared" ca="1" si="57"/>
        <v>44556.530559614839</v>
      </c>
      <c r="D1220" s="35" t="str">
        <f ca="1">_xlfn.CONCAT(VLOOKUP(RANDBETWEEN(1,7),PROJECTS!$J$3:$K$10,2),"",TRIM(RIGHT(SUBSTITUTE(F1220," ",REPT(" ",100)),100)))</f>
        <v>Tile</v>
      </c>
      <c r="E1220" s="35">
        <f t="shared" ca="1" si="58"/>
        <v>45</v>
      </c>
      <c r="F1220" s="35" t="str">
        <f ca="1">VLOOKUP(PROJECTS[[#This Row],[Product_ID]],PRODUCTS[],2)</f>
        <v>Metal Tile</v>
      </c>
      <c r="G1220" s="27">
        <f ca="1">VLOOKUP(B1220,'CUSTOMERS'!$A$2:$G$201,7)</f>
        <v>43018</v>
      </c>
    </row>
    <row r="1221" spans="1:7" x14ac:dyDescent="0.2">
      <c r="A1221" s="3">
        <v>1220</v>
      </c>
      <c r="B1221" s="35">
        <f t="shared" ref="B1221:B1284" ca="1" si="59">RANDBETWEEN(1,200)</f>
        <v>133</v>
      </c>
      <c r="C1221" s="36">
        <f t="shared" ref="C1221:C1284" ca="1" si="60">G1221+RANDBETWEEN(0,TODAY()-G1221)+RAND()</f>
        <v>44177.272613350222</v>
      </c>
      <c r="D1221" s="35" t="str">
        <f ca="1">_xlfn.CONCAT(VLOOKUP(RANDBETWEEN(1,7),PROJECTS!$J$3:$K$10,2),"",TRIM(RIGHT(SUBSTITUTE(F1221," ",REPT(" ",100)),100)))</f>
        <v>Special Tile</v>
      </c>
      <c r="E1221" s="35">
        <f t="shared" ca="1" si="58"/>
        <v>47</v>
      </c>
      <c r="F1221" s="35" t="str">
        <f ca="1">VLOOKUP(PROJECTS[[#This Row],[Product_ID]],PRODUCTS[],2)</f>
        <v>Canvas Tile</v>
      </c>
      <c r="G1221" s="27">
        <f ca="1">VLOOKUP(B1221,'CUSTOMERS'!$A$2:$G$201,7)</f>
        <v>42754</v>
      </c>
    </row>
    <row r="1222" spans="1:7" x14ac:dyDescent="0.2">
      <c r="A1222" s="9">
        <v>1221</v>
      </c>
      <c r="B1222" s="35">
        <f t="shared" ca="1" si="59"/>
        <v>181</v>
      </c>
      <c r="C1222" s="36">
        <f t="shared" ca="1" si="60"/>
        <v>44940.660080325397</v>
      </c>
      <c r="D1222" s="35" t="str">
        <f ca="1">_xlfn.CONCAT(VLOOKUP(RANDBETWEEN(1,7),PROJECTS!$J$3:$K$10,2),"",TRIM(RIGHT(SUBSTITUTE(F1222," ",REPT(" ",100)),100)))</f>
        <v>Unusual Mug</v>
      </c>
      <c r="E1222" s="35">
        <f t="shared" ca="1" si="58"/>
        <v>21</v>
      </c>
      <c r="F1222" s="35" t="str">
        <f ca="1">VLOOKUP(PROJECTS[[#This Row],[Product_ID]],PRODUCTS[],2)</f>
        <v>Beer Mug</v>
      </c>
      <c r="G1222" s="27">
        <f ca="1">VLOOKUP(B1222,'CUSTOMERS'!$A$2:$G$201,7)</f>
        <v>43825</v>
      </c>
    </row>
    <row r="1223" spans="1:7" x14ac:dyDescent="0.2">
      <c r="A1223" s="10">
        <v>1222</v>
      </c>
      <c r="B1223" s="35">
        <f t="shared" ca="1" si="59"/>
        <v>14</v>
      </c>
      <c r="C1223" s="36">
        <f t="shared" ca="1" si="60"/>
        <v>45344.303843116664</v>
      </c>
      <c r="D1223" s="35" t="str">
        <f ca="1">_xlfn.CONCAT(VLOOKUP(RANDBETWEEN(1,7),PROJECTS!$J$3:$K$10,2),"",TRIM(RIGHT(SUBSTITUTE(F1223," ",REPT(" ",100)),100)))</f>
        <v>Cheap Bottle</v>
      </c>
      <c r="E1223" s="35">
        <f t="shared" ca="1" si="58"/>
        <v>2</v>
      </c>
      <c r="F1223" s="35" t="str">
        <f ca="1">VLOOKUP(PROJECTS[[#This Row],[Product_ID]],PRODUCTS[],2)</f>
        <v>Water Bottle</v>
      </c>
      <c r="G1223" s="27">
        <f ca="1">VLOOKUP(B1223,'CUSTOMERS'!$A$2:$G$201,7)</f>
        <v>43139</v>
      </c>
    </row>
    <row r="1224" spans="1:7" x14ac:dyDescent="0.2">
      <c r="A1224" s="3">
        <v>1223</v>
      </c>
      <c r="B1224" s="35">
        <f t="shared" ca="1" si="59"/>
        <v>96</v>
      </c>
      <c r="C1224" s="36">
        <f t="shared" ca="1" si="60"/>
        <v>45115.265468964404</v>
      </c>
      <c r="D1224" s="35" t="str">
        <f ca="1">_xlfn.CONCAT(VLOOKUP(RANDBETWEEN(1,7),PROJECTS!$J$3:$K$10,2),"",TRIM(RIGHT(SUBSTITUTE(F1224," ",REPT(" ",100)),100)))</f>
        <v>Cool Print</v>
      </c>
      <c r="E1224" s="35">
        <f t="shared" ca="1" si="58"/>
        <v>41</v>
      </c>
      <c r="F1224" s="35" t="str">
        <f ca="1">VLOOKUP(PROJECTS[[#This Row],[Product_ID]],PRODUCTS[],2)</f>
        <v>Acrylic Print</v>
      </c>
      <c r="G1224" s="27">
        <f ca="1">VLOOKUP(B1224,'CUSTOMERS'!$A$2:$G$201,7)</f>
        <v>44080</v>
      </c>
    </row>
    <row r="1225" spans="1:7" x14ac:dyDescent="0.2">
      <c r="A1225" s="9">
        <v>1224</v>
      </c>
      <c r="B1225" s="35">
        <f t="shared" ca="1" si="59"/>
        <v>68</v>
      </c>
      <c r="C1225" s="36">
        <f t="shared" ca="1" si="60"/>
        <v>44295.89852714062</v>
      </c>
      <c r="D1225" s="35" t="str">
        <f ca="1">_xlfn.CONCAT(VLOOKUP(RANDBETWEEN(1,7),PROJECTS!$J$3:$K$10,2),"",TRIM(RIGHT(SUBSTITUTE(F1225," ",REPT(" ",100)),100)))</f>
        <v>Unusual Wedding</v>
      </c>
      <c r="E1225" s="35">
        <f t="shared" ca="1" si="58"/>
        <v>23</v>
      </c>
      <c r="F1225" s="35" t="str">
        <f ca="1">VLOOKUP(PROJECTS[[#This Row],[Product_ID]],PRODUCTS[],2)</f>
        <v>Elegant Wedding</v>
      </c>
      <c r="G1225" s="27">
        <f ca="1">VLOOKUP(B1225,'CUSTOMERS'!$A$2:$G$201,7)</f>
        <v>43743</v>
      </c>
    </row>
    <row r="1226" spans="1:7" x14ac:dyDescent="0.2">
      <c r="A1226" s="10">
        <v>1225</v>
      </c>
      <c r="B1226" s="35">
        <f t="shared" ca="1" si="59"/>
        <v>34</v>
      </c>
      <c r="C1226" s="36">
        <f t="shared" ca="1" si="60"/>
        <v>45020.536909610346</v>
      </c>
      <c r="D1226" s="35" t="str">
        <f ca="1">_xlfn.CONCAT(VLOOKUP(RANDBETWEEN(1,7),PROJECTS!$J$3:$K$10,2),"",TRIM(RIGHT(SUBSTITUTE(F1226," ",REPT(" ",100)),100)))</f>
        <v>Again</v>
      </c>
      <c r="E1226" s="35">
        <f t="shared" ca="1" si="58"/>
        <v>27</v>
      </c>
      <c r="F1226" s="35" t="str">
        <f ca="1">VLOOKUP(PROJECTS[[#This Row],[Product_ID]],PRODUCTS[],2)</f>
        <v>Together Again</v>
      </c>
      <c r="G1226" s="27">
        <f ca="1">VLOOKUP(B1226,'CUSTOMERS'!$A$2:$G$201,7)</f>
        <v>43990</v>
      </c>
    </row>
    <row r="1227" spans="1:7" x14ac:dyDescent="0.2">
      <c r="A1227" s="3">
        <v>1226</v>
      </c>
      <c r="B1227" s="35">
        <f t="shared" ca="1" si="59"/>
        <v>174</v>
      </c>
      <c r="C1227" s="36">
        <f t="shared" ca="1" si="60"/>
        <v>43193.291207747432</v>
      </c>
      <c r="D1227" s="35" t="str">
        <f ca="1">_xlfn.CONCAT(VLOOKUP(RANDBETWEEN(1,7),PROJECTS!$J$3:$K$10,2),"",TRIM(RIGHT(SUBSTITUTE(F1227," ",REPT(" ",100)),100)))</f>
        <v>Unusual Mug</v>
      </c>
      <c r="E1227" s="35">
        <f t="shared" ca="1" si="58"/>
        <v>1</v>
      </c>
      <c r="F1227" s="35" t="str">
        <f ca="1">VLOOKUP(PROJECTS[[#This Row],[Product_ID]],PRODUCTS[],2)</f>
        <v>Travel Mug</v>
      </c>
      <c r="G1227" s="27">
        <f ca="1">VLOOKUP(B1227,'CUSTOMERS'!$A$2:$G$201,7)</f>
        <v>43051</v>
      </c>
    </row>
    <row r="1228" spans="1:7" x14ac:dyDescent="0.2">
      <c r="A1228" s="9">
        <v>1227</v>
      </c>
      <c r="B1228" s="35">
        <f t="shared" ca="1" si="59"/>
        <v>113</v>
      </c>
      <c r="C1228" s="36">
        <f t="shared" ca="1" si="60"/>
        <v>43893.505944890952</v>
      </c>
      <c r="D1228" s="35" t="str">
        <f ca="1">_xlfn.CONCAT(VLOOKUP(RANDBETWEEN(1,7),PROJECTS!$J$3:$K$10,2),"",TRIM(RIGHT(SUBSTITUTE(F1228," ",REPT(" ",100)),100)))</f>
        <v>Mug</v>
      </c>
      <c r="E1228" s="35">
        <f t="shared" ca="1" si="58"/>
        <v>1</v>
      </c>
      <c r="F1228" s="35" t="str">
        <f ca="1">VLOOKUP(PROJECTS[[#This Row],[Product_ID]],PRODUCTS[],2)</f>
        <v>Travel Mug</v>
      </c>
      <c r="G1228" s="27">
        <f ca="1">VLOOKUP(B1228,'CUSTOMERS'!$A$2:$G$201,7)</f>
        <v>43070</v>
      </c>
    </row>
    <row r="1229" spans="1:7" x14ac:dyDescent="0.2">
      <c r="A1229" s="10">
        <v>1228</v>
      </c>
      <c r="B1229" s="35">
        <f t="shared" ca="1" si="59"/>
        <v>101</v>
      </c>
      <c r="C1229" s="36">
        <f t="shared" ca="1" si="60"/>
        <v>45502.937741891103</v>
      </c>
      <c r="D1229" s="35" t="str">
        <f ca="1">_xlfn.CONCAT(VLOOKUP(RANDBETWEEN(1,7),PROJECTS!$J$3:$K$10,2),"",TRIM(RIGHT(SUBSTITUTE(F1229," ",REPT(" ",100)),100)))</f>
        <v>Unusual Calendar</v>
      </c>
      <c r="E1229" s="35">
        <f t="shared" ca="1" si="58"/>
        <v>6</v>
      </c>
      <c r="F1229" s="35" t="str">
        <f ca="1">VLOOKUP(PROJECTS[[#This Row],[Product_ID]],PRODUCTS[],2)</f>
        <v>White Calendar</v>
      </c>
      <c r="G1229" s="27">
        <f ca="1">VLOOKUP(B1229,'CUSTOMERS'!$A$2:$G$201,7)</f>
        <v>43257</v>
      </c>
    </row>
    <row r="1230" spans="1:7" x14ac:dyDescent="0.2">
      <c r="A1230" s="3">
        <v>1229</v>
      </c>
      <c r="B1230" s="35">
        <f t="shared" ca="1" si="59"/>
        <v>196</v>
      </c>
      <c r="C1230" s="36">
        <f t="shared" ca="1" si="60"/>
        <v>43637.859754991179</v>
      </c>
      <c r="D1230" s="35" t="str">
        <f ca="1">_xlfn.CONCAT(VLOOKUP(RANDBETWEEN(1,7),PROJECTS!$J$3:$K$10,2),"",TRIM(RIGHT(SUBSTITUTE(F1230," ",REPT(" ",100)),100)))</f>
        <v>Cheap Menorah</v>
      </c>
      <c r="E1230" s="35">
        <f t="shared" ca="1" si="58"/>
        <v>33</v>
      </c>
      <c r="F1230" s="35" t="str">
        <f ca="1">VLOOKUP(PROJECTS[[#This Row],[Product_ID]],PRODUCTS[],2)</f>
        <v>Menorah</v>
      </c>
      <c r="G1230" s="27">
        <f ca="1">VLOOKUP(B1230,'CUSTOMERS'!$A$2:$G$201,7)</f>
        <v>43392</v>
      </c>
    </row>
    <row r="1231" spans="1:7" x14ac:dyDescent="0.2">
      <c r="A1231" s="9">
        <v>1230</v>
      </c>
      <c r="B1231" s="35">
        <f t="shared" ca="1" si="59"/>
        <v>142</v>
      </c>
      <c r="C1231" s="36">
        <f t="shared" ca="1" si="60"/>
        <v>42965.444571048603</v>
      </c>
      <c r="D1231" s="35" t="str">
        <f ca="1">_xlfn.CONCAT(VLOOKUP(RANDBETWEEN(1,7),PROJECTS!$J$3:$K$10,2),"",TRIM(RIGHT(SUBSTITUTE(F1231," ",REPT(" ",100)),100)))</f>
        <v>Calendar</v>
      </c>
      <c r="E1231" s="35">
        <f t="shared" ca="1" si="58"/>
        <v>6</v>
      </c>
      <c r="F1231" s="35" t="str">
        <f ca="1">VLOOKUP(PROJECTS[[#This Row],[Product_ID]],PRODUCTS[],2)</f>
        <v>White Calendar</v>
      </c>
      <c r="G1231" s="27">
        <f ca="1">VLOOKUP(B1231,'CUSTOMERS'!$A$2:$G$201,7)</f>
        <v>42956</v>
      </c>
    </row>
    <row r="1232" spans="1:7" x14ac:dyDescent="0.2">
      <c r="A1232" s="10">
        <v>1231</v>
      </c>
      <c r="B1232" s="35">
        <f t="shared" ca="1" si="59"/>
        <v>46</v>
      </c>
      <c r="C1232" s="36">
        <f t="shared" ca="1" si="60"/>
        <v>44282.116606642783</v>
      </c>
      <c r="D1232" s="35" t="str">
        <f ca="1">_xlfn.CONCAT(VLOOKUP(RANDBETWEEN(1,7),PROJECTS!$J$3:$K$10,2),"",TRIM(RIGHT(SUBSTITUTE(F1232," ",REPT(" ",100)),100)))</f>
        <v>Cool Hamsah</v>
      </c>
      <c r="E1232" s="35">
        <f t="shared" ca="1" si="58"/>
        <v>39</v>
      </c>
      <c r="F1232" s="35" t="str">
        <f ca="1">VLOOKUP(PROJECTS[[#This Row],[Product_ID]],PRODUCTS[],2)</f>
        <v>Hamsah</v>
      </c>
      <c r="G1232" s="27">
        <f ca="1">VLOOKUP(B1232,'CUSTOMERS'!$A$2:$G$201,7)</f>
        <v>43992</v>
      </c>
    </row>
    <row r="1233" spans="1:7" x14ac:dyDescent="0.2">
      <c r="A1233" s="3">
        <v>1232</v>
      </c>
      <c r="B1233" s="35">
        <f t="shared" ca="1" si="59"/>
        <v>69</v>
      </c>
      <c r="C1233" s="36">
        <f t="shared" ca="1" si="60"/>
        <v>45033.389523580721</v>
      </c>
      <c r="D1233" s="35" t="str">
        <f ca="1">_xlfn.CONCAT(VLOOKUP(RANDBETWEEN(1,7),PROJECTS!$J$3:$K$10,2),"",TRIM(RIGHT(SUBSTITUTE(F1233," ",REPT(" ",100)),100)))</f>
        <v>Travels</v>
      </c>
      <c r="E1233" s="35">
        <f t="shared" ca="1" si="58"/>
        <v>24</v>
      </c>
      <c r="F1233" s="35" t="str">
        <f ca="1">VLOOKUP(PROJECTS[[#This Row],[Product_ID]],PRODUCTS[],2)</f>
        <v>Tropical Travels</v>
      </c>
      <c r="G1233" s="27">
        <f ca="1">VLOOKUP(B1233,'CUSTOMERS'!$A$2:$G$201,7)</f>
        <v>42862</v>
      </c>
    </row>
    <row r="1234" spans="1:7" x14ac:dyDescent="0.2">
      <c r="A1234" s="9">
        <v>1233</v>
      </c>
      <c r="B1234" s="35">
        <f t="shared" ca="1" si="59"/>
        <v>31</v>
      </c>
      <c r="C1234" s="36">
        <f t="shared" ca="1" si="60"/>
        <v>45167.889466714856</v>
      </c>
      <c r="D1234" s="35" t="str">
        <f ca="1">_xlfn.CONCAT(VLOOKUP(RANDBETWEEN(1,7),PROJECTS!$J$3:$K$10,2),"",TRIM(RIGHT(SUBSTITUTE(F1234," ",REPT(" ",100)),100)))</f>
        <v>Special Joy</v>
      </c>
      <c r="E1234" s="35">
        <f t="shared" ca="1" si="58"/>
        <v>26</v>
      </c>
      <c r="F1234" s="35" t="str">
        <f ca="1">VLOOKUP(PROJECTS[[#This Row],[Product_ID]],PRODUCTS[],2)</f>
        <v>Moments of Joy</v>
      </c>
      <c r="G1234" s="27">
        <f ca="1">VLOOKUP(B1234,'CUSTOMERS'!$A$2:$G$201,7)</f>
        <v>43385</v>
      </c>
    </row>
    <row r="1235" spans="1:7" x14ac:dyDescent="0.2">
      <c r="A1235" s="10">
        <v>1234</v>
      </c>
      <c r="B1235" s="35">
        <f t="shared" ca="1" si="59"/>
        <v>136</v>
      </c>
      <c r="C1235" s="36">
        <f t="shared" ca="1" si="60"/>
        <v>44131.951712266971</v>
      </c>
      <c r="D1235" s="35" t="str">
        <f ca="1">_xlfn.CONCAT(VLOOKUP(RANDBETWEEN(1,7),PROJECTS!$J$3:$K$10,2),"",TRIM(RIGHT(SUBSTITUTE(F1235," ",REPT(" ",100)),100)))</f>
        <v>Special Thoughts</v>
      </c>
      <c r="E1235" s="35">
        <f t="shared" ca="1" si="58"/>
        <v>48</v>
      </c>
      <c r="F1235" s="35" t="str">
        <f ca="1">VLOOKUP(PROJECTS[[#This Row],[Product_ID]],PRODUCTS[],2)</f>
        <v>Thoughts</v>
      </c>
      <c r="G1235" s="27">
        <f ca="1">VLOOKUP(B1235,'CUSTOMERS'!$A$2:$G$201,7)</f>
        <v>43769</v>
      </c>
    </row>
    <row r="1236" spans="1:7" x14ac:dyDescent="0.2">
      <c r="A1236" s="3">
        <v>1235</v>
      </c>
      <c r="B1236" s="35">
        <f t="shared" ca="1" si="59"/>
        <v>85</v>
      </c>
      <c r="C1236" s="36">
        <f t="shared" ca="1" si="60"/>
        <v>45081.467520253318</v>
      </c>
      <c r="D1236" s="35" t="str">
        <f ca="1">_xlfn.CONCAT(VLOOKUP(RANDBETWEEN(1,7),PROJECTS!$J$3:$K$10,2),"",TRIM(RIGHT(SUBSTITUTE(F1236," ",REPT(" ",100)),100)))</f>
        <v>Pillow</v>
      </c>
      <c r="E1236" s="35">
        <f t="shared" ca="1" si="58"/>
        <v>35</v>
      </c>
      <c r="F1236" s="35" t="str">
        <f ca="1">VLOOKUP(PROJECTS[[#This Row],[Product_ID]],PRODUCTS[],2)</f>
        <v>Indoor Pillow</v>
      </c>
      <c r="G1236" s="27">
        <f ca="1">VLOOKUP(B1236,'CUSTOMERS'!$A$2:$G$201,7)</f>
        <v>43630</v>
      </c>
    </row>
    <row r="1237" spans="1:7" x14ac:dyDescent="0.2">
      <c r="A1237" s="9">
        <v>1236</v>
      </c>
      <c r="B1237" s="35">
        <f t="shared" ca="1" si="59"/>
        <v>83</v>
      </c>
      <c r="C1237" s="36">
        <f t="shared" ca="1" si="60"/>
        <v>44431.837278978222</v>
      </c>
      <c r="D1237" s="35" t="str">
        <f ca="1">_xlfn.CONCAT(VLOOKUP(RANDBETWEEN(1,7),PROJECTS!$J$3:$K$10,2),"",TRIM(RIGHT(SUBSTITUTE(F1237," ",REPT(" ",100)),100)))</f>
        <v>Unusual Tile</v>
      </c>
      <c r="E1237" s="35">
        <f t="shared" ca="1" si="58"/>
        <v>44</v>
      </c>
      <c r="F1237" s="35" t="str">
        <f ca="1">VLOOKUP(PROJECTS[[#This Row],[Product_ID]],PRODUCTS[],2)</f>
        <v>Metal Tile</v>
      </c>
      <c r="G1237" s="27">
        <f ca="1">VLOOKUP(B1237,'CUSTOMERS'!$A$2:$G$201,7)</f>
        <v>43479</v>
      </c>
    </row>
    <row r="1238" spans="1:7" x14ac:dyDescent="0.2">
      <c r="A1238" s="10">
        <v>1237</v>
      </c>
      <c r="B1238" s="35">
        <f t="shared" ca="1" si="59"/>
        <v>71</v>
      </c>
      <c r="C1238" s="36">
        <f t="shared" ca="1" si="60"/>
        <v>45131.096288948182</v>
      </c>
      <c r="D1238" s="35" t="str">
        <f ca="1">_xlfn.CONCAT(VLOOKUP(RANDBETWEEN(1,7),PROJECTS!$J$3:$K$10,2),"",TRIM(RIGHT(SUBSTITUTE(F1238," ",REPT(" ",100)),100)))</f>
        <v>Calendar</v>
      </c>
      <c r="E1238" s="35">
        <f t="shared" ca="1" si="58"/>
        <v>5</v>
      </c>
      <c r="F1238" s="35" t="str">
        <f ca="1">VLOOKUP(PROJECTS[[#This Row],[Product_ID]],PRODUCTS[],2)</f>
        <v>Wall Calendar</v>
      </c>
      <c r="G1238" s="27">
        <f ca="1">VLOOKUP(B1238,'CUSTOMERS'!$A$2:$G$201,7)</f>
        <v>42778</v>
      </c>
    </row>
    <row r="1239" spans="1:7" x14ac:dyDescent="0.2">
      <c r="A1239" s="3">
        <v>1238</v>
      </c>
      <c r="B1239" s="35">
        <f t="shared" ca="1" si="59"/>
        <v>8</v>
      </c>
      <c r="C1239" s="36">
        <f t="shared" ca="1" si="60"/>
        <v>45013.299187459976</v>
      </c>
      <c r="D1239" s="35" t="str">
        <f ca="1">_xlfn.CONCAT(VLOOKUP(RANDBETWEEN(1,7),PROJECTS!$J$3:$K$10,2),"",TRIM(RIGHT(SUBSTITUTE(F1239," ",REPT(" ",100)),100)))</f>
        <v>Greatest</v>
      </c>
      <c r="E1239" s="35">
        <f t="shared" ca="1" si="58"/>
        <v>18</v>
      </c>
      <c r="F1239" s="35" t="str">
        <f ca="1">VLOOKUP(PROJECTS[[#This Row],[Product_ID]],PRODUCTS[],2)</f>
        <v>World's Greatest</v>
      </c>
      <c r="G1239" s="27">
        <f ca="1">VLOOKUP(B1239,'CUSTOMERS'!$A$2:$G$201,7)</f>
        <v>43760</v>
      </c>
    </row>
    <row r="1240" spans="1:7" x14ac:dyDescent="0.2">
      <c r="A1240" s="9">
        <v>1239</v>
      </c>
      <c r="B1240" s="35">
        <f t="shared" ca="1" si="59"/>
        <v>88</v>
      </c>
      <c r="C1240" s="36">
        <f t="shared" ca="1" si="60"/>
        <v>44243.834335549458</v>
      </c>
      <c r="D1240" s="35" t="str">
        <f ca="1">_xlfn.CONCAT(VLOOKUP(RANDBETWEEN(1,7),PROJECTS!$J$3:$K$10,2),"",TRIM(RIGHT(SUBSTITUTE(F1240," ",REPT(" ",100)),100)))</f>
        <v>Tile</v>
      </c>
      <c r="E1240" s="35">
        <f t="shared" ca="1" si="58"/>
        <v>44</v>
      </c>
      <c r="F1240" s="35" t="str">
        <f ca="1">VLOOKUP(PROJECTS[[#This Row],[Product_ID]],PRODUCTS[],2)</f>
        <v>Metal Tile</v>
      </c>
      <c r="G1240" s="27">
        <f ca="1">VLOOKUP(B1240,'CUSTOMERS'!$A$2:$G$201,7)</f>
        <v>42888</v>
      </c>
    </row>
    <row r="1241" spans="1:7" x14ac:dyDescent="0.2">
      <c r="A1241" s="10">
        <v>1240</v>
      </c>
      <c r="B1241" s="35">
        <f t="shared" ca="1" si="59"/>
        <v>3</v>
      </c>
      <c r="C1241" s="36">
        <f t="shared" ca="1" si="60"/>
        <v>43707.786211873288</v>
      </c>
      <c r="D1241" s="35" t="str">
        <f ca="1">_xlfn.CONCAT(VLOOKUP(RANDBETWEEN(1,7),PROJECTS!$J$3:$K$10,2),"",TRIM(RIGHT(SUBSTITUTE(F1241," ",REPT(" ",100)),100)))</f>
        <v>Mug</v>
      </c>
      <c r="E1241" s="35">
        <f t="shared" ca="1" si="58"/>
        <v>21</v>
      </c>
      <c r="F1241" s="35" t="str">
        <f ca="1">VLOOKUP(PROJECTS[[#This Row],[Product_ID]],PRODUCTS[],2)</f>
        <v>Beer Mug</v>
      </c>
      <c r="G1241" s="27">
        <f ca="1">VLOOKUP(B1241,'CUSTOMERS'!$A$2:$G$201,7)</f>
        <v>43665</v>
      </c>
    </row>
    <row r="1242" spans="1:7" x14ac:dyDescent="0.2">
      <c r="A1242" s="3">
        <v>1241</v>
      </c>
      <c r="B1242" s="35">
        <f t="shared" ca="1" si="59"/>
        <v>97</v>
      </c>
      <c r="C1242" s="36">
        <f t="shared" ca="1" si="60"/>
        <v>44559.128246257234</v>
      </c>
      <c r="D1242" s="35" t="str">
        <f ca="1">_xlfn.CONCAT(VLOOKUP(RANDBETWEEN(1,7),PROJECTS!$J$3:$K$10,2),"",TRIM(RIGHT(SUBSTITUTE(F1242," ",REPT(" ",100)),100)))</f>
        <v>Cool Calendar</v>
      </c>
      <c r="E1242" s="35">
        <f t="shared" ca="1" si="58"/>
        <v>8</v>
      </c>
      <c r="F1242" s="35" t="str">
        <f ca="1">VLOOKUP(PROJECTS[[#This Row],[Product_ID]],PRODUCTS[],2)</f>
        <v>Wall Calendar</v>
      </c>
      <c r="G1242" s="27">
        <f ca="1">VLOOKUP(B1242,'CUSTOMERS'!$A$2:$G$201,7)</f>
        <v>43554</v>
      </c>
    </row>
    <row r="1243" spans="1:7" x14ac:dyDescent="0.2">
      <c r="A1243" s="9">
        <v>1242</v>
      </c>
      <c r="B1243" s="35">
        <f t="shared" ca="1" si="59"/>
        <v>118</v>
      </c>
      <c r="C1243" s="36">
        <f t="shared" ca="1" si="60"/>
        <v>43695.506771881883</v>
      </c>
      <c r="D1243" s="35" t="str">
        <f ca="1">_xlfn.CONCAT(VLOOKUP(RANDBETWEEN(1,7),PROJECTS!$J$3:$K$10,2),"",TRIM(RIGHT(SUBSTITUTE(F1243," ",REPT(" ",100)),100)))</f>
        <v>Unusual Wedding</v>
      </c>
      <c r="E1243" s="35">
        <f t="shared" ca="1" si="58"/>
        <v>23</v>
      </c>
      <c r="F1243" s="35" t="str">
        <f ca="1">VLOOKUP(PROJECTS[[#This Row],[Product_ID]],PRODUCTS[],2)</f>
        <v>Elegant Wedding</v>
      </c>
      <c r="G1243" s="27">
        <f ca="1">VLOOKUP(B1243,'CUSTOMERS'!$A$2:$G$201,7)</f>
        <v>42957</v>
      </c>
    </row>
    <row r="1244" spans="1:7" x14ac:dyDescent="0.2">
      <c r="A1244" s="10">
        <v>1243</v>
      </c>
      <c r="B1244" s="35">
        <f t="shared" ca="1" si="59"/>
        <v>11</v>
      </c>
      <c r="C1244" s="36">
        <f t="shared" ca="1" si="60"/>
        <v>43828.260560489129</v>
      </c>
      <c r="D1244" s="35" t="str">
        <f ca="1">_xlfn.CONCAT(VLOOKUP(RANDBETWEEN(1,7),PROJECTS!$J$3:$K$10,2),"",TRIM(RIGHT(SUBSTITUTE(F1244," ",REPT(" ",100)),100)))</f>
        <v>Cool Print</v>
      </c>
      <c r="E1244" s="35">
        <f t="shared" ca="1" si="58"/>
        <v>41</v>
      </c>
      <c r="F1244" s="35" t="str">
        <f ca="1">VLOOKUP(PROJECTS[[#This Row],[Product_ID]],PRODUCTS[],2)</f>
        <v>Acrylic Print</v>
      </c>
      <c r="G1244" s="27">
        <f ca="1">VLOOKUP(B1244,'CUSTOMERS'!$A$2:$G$201,7)</f>
        <v>42985</v>
      </c>
    </row>
    <row r="1245" spans="1:7" x14ac:dyDescent="0.2">
      <c r="A1245" s="3">
        <v>1244</v>
      </c>
      <c r="B1245" s="35">
        <f t="shared" ca="1" si="59"/>
        <v>185</v>
      </c>
      <c r="C1245" s="36">
        <f t="shared" ca="1" si="60"/>
        <v>45195.389268455372</v>
      </c>
      <c r="D1245" s="35" t="str">
        <f ca="1">_xlfn.CONCAT(VLOOKUP(RANDBETWEEN(1,7),PROJECTS!$J$3:$K$10,2),"",TRIM(RIGHT(SUBSTITUTE(F1245," ",REPT(" ",100)),100)))</f>
        <v>Cool Paw</v>
      </c>
      <c r="E1245" s="35">
        <f t="shared" ca="1" si="58"/>
        <v>15</v>
      </c>
      <c r="F1245" s="35" t="str">
        <f ca="1">VLOOKUP(PROJECTS[[#This Row],[Product_ID]],PRODUCTS[],2)</f>
        <v>Love Paw</v>
      </c>
      <c r="G1245" s="27">
        <f ca="1">VLOOKUP(B1245,'CUSTOMERS'!$A$2:$G$201,7)</f>
        <v>43831</v>
      </c>
    </row>
    <row r="1246" spans="1:7" x14ac:dyDescent="0.2">
      <c r="A1246" s="9">
        <v>1245</v>
      </c>
      <c r="B1246" s="35">
        <f t="shared" ca="1" si="59"/>
        <v>109</v>
      </c>
      <c r="C1246" s="36">
        <f t="shared" ca="1" si="60"/>
        <v>45465.622458442136</v>
      </c>
      <c r="D1246" s="35" t="str">
        <f ca="1">_xlfn.CONCAT(VLOOKUP(RANDBETWEEN(1,7),PROJECTS!$J$3:$K$10,2),"",TRIM(RIGHT(SUBSTITUTE(F1246," ",REPT(" ",100)),100)))</f>
        <v>Special Calendar</v>
      </c>
      <c r="E1246" s="35">
        <f t="shared" ca="1" si="58"/>
        <v>7</v>
      </c>
      <c r="F1246" s="35" t="str">
        <f ca="1">VLOOKUP(PROJECTS[[#This Row],[Product_ID]],PRODUCTS[],2)</f>
        <v>Modern Calendar</v>
      </c>
      <c r="G1246" s="27">
        <f ca="1">VLOOKUP(B1246,'CUSTOMERS'!$A$2:$G$201,7)</f>
        <v>44065</v>
      </c>
    </row>
    <row r="1247" spans="1:7" x14ac:dyDescent="0.2">
      <c r="A1247" s="10">
        <v>1246</v>
      </c>
      <c r="B1247" s="35">
        <f t="shared" ca="1" si="59"/>
        <v>95</v>
      </c>
      <c r="C1247" s="36">
        <f t="shared" ca="1" si="60"/>
        <v>44145.536611092895</v>
      </c>
      <c r="D1247" s="35" t="str">
        <f ca="1">_xlfn.CONCAT(VLOOKUP(RANDBETWEEN(1,7),PROJECTS!$J$3:$K$10,2),"",TRIM(RIGHT(SUBSTITUTE(F1247," ",REPT(" ",100)),100)))</f>
        <v>Special Print</v>
      </c>
      <c r="E1247" s="35">
        <f t="shared" ca="1" si="58"/>
        <v>42</v>
      </c>
      <c r="F1247" s="35" t="str">
        <f ca="1">VLOOKUP(PROJECTS[[#This Row],[Product_ID]],PRODUCTS[],2)</f>
        <v>Wood Print</v>
      </c>
      <c r="G1247" s="27">
        <f ca="1">VLOOKUP(B1247,'CUSTOMERS'!$A$2:$G$201,7)</f>
        <v>42856</v>
      </c>
    </row>
    <row r="1248" spans="1:7" x14ac:dyDescent="0.2">
      <c r="A1248" s="3">
        <v>1247</v>
      </c>
      <c r="B1248" s="35">
        <f t="shared" ca="1" si="59"/>
        <v>157</v>
      </c>
      <c r="C1248" s="36">
        <f t="shared" ca="1" si="60"/>
        <v>44012.561518048176</v>
      </c>
      <c r="D1248" s="35" t="str">
        <f ca="1">_xlfn.CONCAT(VLOOKUP(RANDBETWEEN(1,7),PROJECTS!$J$3:$K$10,2),"",TRIM(RIGHT(SUBSTITUTE(F1248," ",REPT(" ",100)),100)))</f>
        <v>Pawprint</v>
      </c>
      <c r="E1248" s="35">
        <f t="shared" ca="1" si="58"/>
        <v>17</v>
      </c>
      <c r="F1248" s="35" t="str">
        <f ca="1">VLOOKUP(PROJECTS[[#This Row],[Product_ID]],PRODUCTS[],2)</f>
        <v>Pawprint</v>
      </c>
      <c r="G1248" s="27">
        <f ca="1">VLOOKUP(B1248,'CUSTOMERS'!$A$2:$G$201,7)</f>
        <v>43763</v>
      </c>
    </row>
    <row r="1249" spans="1:7" x14ac:dyDescent="0.2">
      <c r="A1249" s="9">
        <v>1248</v>
      </c>
      <c r="B1249" s="35">
        <f t="shared" ca="1" si="59"/>
        <v>92</v>
      </c>
      <c r="C1249" s="36">
        <f t="shared" ca="1" si="60"/>
        <v>45186.133870207166</v>
      </c>
      <c r="D1249" s="35" t="str">
        <f ca="1">_xlfn.CONCAT(VLOOKUP(RANDBETWEEN(1,7),PROJECTS!$J$3:$K$10,2),"",TRIM(RIGHT(SUBSTITUTE(F1249," ",REPT(" ",100)),100)))</f>
        <v>Cheap Calendar</v>
      </c>
      <c r="E1249" s="35">
        <f t="shared" ca="1" si="58"/>
        <v>5</v>
      </c>
      <c r="F1249" s="35" t="str">
        <f ca="1">VLOOKUP(PROJECTS[[#This Row],[Product_ID]],PRODUCTS[],2)</f>
        <v>Wall Calendar</v>
      </c>
      <c r="G1249" s="27">
        <f ca="1">VLOOKUP(B1249,'CUSTOMERS'!$A$2:$G$201,7)</f>
        <v>43999</v>
      </c>
    </row>
    <row r="1250" spans="1:7" x14ac:dyDescent="0.2">
      <c r="A1250" s="10">
        <v>1249</v>
      </c>
      <c r="B1250" s="35">
        <f t="shared" ca="1" si="59"/>
        <v>16</v>
      </c>
      <c r="C1250" s="36">
        <f t="shared" ca="1" si="60"/>
        <v>44669.970454648661</v>
      </c>
      <c r="D1250" s="35" t="str">
        <f ca="1">_xlfn.CONCAT(VLOOKUP(RANDBETWEEN(1,7),PROJECTS!$J$3:$K$10,2),"",TRIM(RIGHT(SUBSTITUTE(F1250," ",REPT(" ",100)),100)))</f>
        <v>Unusual Thoughts</v>
      </c>
      <c r="E1250" s="35">
        <f t="shared" ca="1" si="58"/>
        <v>48</v>
      </c>
      <c r="F1250" s="35" t="str">
        <f ca="1">VLOOKUP(PROJECTS[[#This Row],[Product_ID]],PRODUCTS[],2)</f>
        <v>Thoughts</v>
      </c>
      <c r="G1250" s="27">
        <f ca="1">VLOOKUP(B1250,'CUSTOMERS'!$A$2:$G$201,7)</f>
        <v>43017</v>
      </c>
    </row>
    <row r="1251" spans="1:7" x14ac:dyDescent="0.2">
      <c r="A1251" s="3">
        <v>1250</v>
      </c>
      <c r="B1251" s="35">
        <f t="shared" ca="1" si="59"/>
        <v>194</v>
      </c>
      <c r="C1251" s="36">
        <f t="shared" ca="1" si="60"/>
        <v>45109.136601917111</v>
      </c>
      <c r="D1251" s="35" t="str">
        <f ca="1">_xlfn.CONCAT(VLOOKUP(RANDBETWEEN(1,7),PROJECTS!$J$3:$K$10,2),"",TRIM(RIGHT(SUBSTITUTE(F1251," ",REPT(" ",100)),100)))</f>
        <v>Cheap Calendar</v>
      </c>
      <c r="E1251" s="35">
        <f t="shared" ca="1" si="58"/>
        <v>4</v>
      </c>
      <c r="F1251" s="35" t="str">
        <f ca="1">VLOOKUP(PROJECTS[[#This Row],[Product_ID]],PRODUCTS[],2)</f>
        <v>Modern Calendar</v>
      </c>
      <c r="G1251" s="27">
        <f ca="1">VLOOKUP(B1251,'CUSTOMERS'!$A$2:$G$201,7)</f>
        <v>43195</v>
      </c>
    </row>
    <row r="1252" spans="1:7" x14ac:dyDescent="0.2">
      <c r="A1252" s="9">
        <v>1251</v>
      </c>
      <c r="B1252" s="35">
        <f t="shared" ca="1" si="59"/>
        <v>149</v>
      </c>
      <c r="C1252" s="36">
        <f t="shared" ca="1" si="60"/>
        <v>44275.15890234922</v>
      </c>
      <c r="D1252" s="35" t="str">
        <f ca="1">_xlfn.CONCAT(VLOOKUP(RANDBETWEEN(1,7),PROJECTS!$J$3:$K$10,2),"",TRIM(RIGHT(SUBSTITUTE(F1252," ",REPT(" ",100)),100)))</f>
        <v>Diary</v>
      </c>
      <c r="E1252" s="35">
        <f t="shared" ca="1" si="58"/>
        <v>50</v>
      </c>
      <c r="F1252" s="35" t="str">
        <f ca="1">VLOOKUP(PROJECTS[[#This Row],[Product_ID]],PRODUCTS[],2)</f>
        <v>Dear Diary</v>
      </c>
      <c r="G1252" s="27">
        <f ca="1">VLOOKUP(B1252,'CUSTOMERS'!$A$2:$G$201,7)</f>
        <v>43388</v>
      </c>
    </row>
    <row r="1253" spans="1:7" x14ac:dyDescent="0.2">
      <c r="A1253" s="10">
        <v>1252</v>
      </c>
      <c r="B1253" s="35">
        <f t="shared" ca="1" si="59"/>
        <v>71</v>
      </c>
      <c r="C1253" s="36">
        <f t="shared" ca="1" si="60"/>
        <v>43875.652259890172</v>
      </c>
      <c r="D1253" s="35" t="str">
        <f ca="1">_xlfn.CONCAT(VLOOKUP(RANDBETWEEN(1,7),PROJECTS!$J$3:$K$10,2),"",TRIM(RIGHT(SUBSTITUTE(F1253," ",REPT(" ",100)),100)))</f>
        <v>Special Paw</v>
      </c>
      <c r="E1253" s="35">
        <f t="shared" ca="1" si="58"/>
        <v>15</v>
      </c>
      <c r="F1253" s="35" t="str">
        <f ca="1">VLOOKUP(PROJECTS[[#This Row],[Product_ID]],PRODUCTS[],2)</f>
        <v>Love Paw</v>
      </c>
      <c r="G1253" s="27">
        <f ca="1">VLOOKUP(B1253,'CUSTOMERS'!$A$2:$G$201,7)</f>
        <v>42778</v>
      </c>
    </row>
    <row r="1254" spans="1:7" x14ac:dyDescent="0.2">
      <c r="A1254" s="3">
        <v>1253</v>
      </c>
      <c r="B1254" s="35">
        <f t="shared" ca="1" si="59"/>
        <v>191</v>
      </c>
      <c r="C1254" s="36">
        <f t="shared" ca="1" si="60"/>
        <v>44365.507516544771</v>
      </c>
      <c r="D1254" s="35" t="str">
        <f ca="1">_xlfn.CONCAT(VLOOKUP(RANDBETWEEN(1,7),PROJECTS!$J$3:$K$10,2),"",TRIM(RIGHT(SUBSTITUTE(F1254," ",REPT(" ",100)),100)))</f>
        <v>Cool Diary</v>
      </c>
      <c r="E1254" s="35">
        <f t="shared" ca="1" si="58"/>
        <v>50</v>
      </c>
      <c r="F1254" s="35" t="str">
        <f ca="1">VLOOKUP(PROJECTS[[#This Row],[Product_ID]],PRODUCTS[],2)</f>
        <v>Dear Diary</v>
      </c>
      <c r="G1254" s="27">
        <f ca="1">VLOOKUP(B1254,'CUSTOMERS'!$A$2:$G$201,7)</f>
        <v>42953</v>
      </c>
    </row>
    <row r="1255" spans="1:7" x14ac:dyDescent="0.2">
      <c r="A1255" s="9">
        <v>1254</v>
      </c>
      <c r="B1255" s="35">
        <f t="shared" ca="1" si="59"/>
        <v>51</v>
      </c>
      <c r="C1255" s="36">
        <f t="shared" ca="1" si="60"/>
        <v>42775.319131676668</v>
      </c>
      <c r="D1255" s="35" t="str">
        <f ca="1">_xlfn.CONCAT(VLOOKUP(RANDBETWEEN(1,7),PROJECTS!$J$3:$K$10,2),"",TRIM(RIGHT(SUBSTITUTE(F1255," ",REPT(" ",100)),100)))</f>
        <v>Cheap Memories</v>
      </c>
      <c r="E1255" s="35">
        <f t="shared" ca="1" si="58"/>
        <v>25</v>
      </c>
      <c r="F1255" s="35" t="str">
        <f ca="1">VLOOKUP(PROJECTS[[#This Row],[Product_ID]],PRODUCTS[],2)</f>
        <v>Travel Memories</v>
      </c>
      <c r="G1255" s="27">
        <f ca="1">VLOOKUP(B1255,'CUSTOMERS'!$A$2:$G$201,7)</f>
        <v>42757</v>
      </c>
    </row>
    <row r="1256" spans="1:7" x14ac:dyDescent="0.2">
      <c r="A1256" s="10">
        <v>1255</v>
      </c>
      <c r="B1256" s="35">
        <f t="shared" ca="1" si="59"/>
        <v>30</v>
      </c>
      <c r="C1256" s="36">
        <f t="shared" ca="1" si="60"/>
        <v>43186.581261157713</v>
      </c>
      <c r="D1256" s="35" t="str">
        <f ca="1">_xlfn.CONCAT(VLOOKUP(RANDBETWEEN(1,7),PROJECTS!$J$3:$K$10,2),"",TRIM(RIGHT(SUBSTITUTE(F1256," ",REPT(" ",100)),100)))</f>
        <v>Cheap Blanket</v>
      </c>
      <c r="E1256" s="35">
        <f t="shared" ca="1" si="58"/>
        <v>37</v>
      </c>
      <c r="F1256" s="35" t="str">
        <f ca="1">VLOOKUP(PROJECTS[[#This Row],[Product_ID]],PRODUCTS[],2)</f>
        <v>Fleece Blanket</v>
      </c>
      <c r="G1256" s="27">
        <f ca="1">VLOOKUP(B1256,'CUSTOMERS'!$A$2:$G$201,7)</f>
        <v>42922</v>
      </c>
    </row>
    <row r="1257" spans="1:7" x14ac:dyDescent="0.2">
      <c r="A1257" s="3">
        <v>1256</v>
      </c>
      <c r="B1257" s="35">
        <f t="shared" ca="1" si="59"/>
        <v>15</v>
      </c>
      <c r="C1257" s="36">
        <f t="shared" ca="1" si="60"/>
        <v>43907.536690985202</v>
      </c>
      <c r="D1257" s="35" t="str">
        <f ca="1">_xlfn.CONCAT(VLOOKUP(RANDBETWEEN(1,7),PROJECTS!$J$3:$K$10,2),"",TRIM(RIGHT(SUBSTITUTE(F1257," ",REPT(" ",100)),100)))</f>
        <v>Some Puzzle</v>
      </c>
      <c r="E1257" s="35">
        <f t="shared" ca="1" si="58"/>
        <v>10</v>
      </c>
      <c r="F1257" s="35" t="str">
        <f ca="1">VLOOKUP(PROJECTS[[#This Row],[Product_ID]],PRODUCTS[],2)</f>
        <v>Collage Puzzle</v>
      </c>
      <c r="G1257" s="27">
        <f ca="1">VLOOKUP(B1257,'CUSTOMERS'!$A$2:$G$201,7)</f>
        <v>43641</v>
      </c>
    </row>
    <row r="1258" spans="1:7" x14ac:dyDescent="0.2">
      <c r="A1258" s="9">
        <v>1257</v>
      </c>
      <c r="B1258" s="35">
        <f t="shared" ca="1" si="59"/>
        <v>150</v>
      </c>
      <c r="C1258" s="36">
        <f t="shared" ca="1" si="60"/>
        <v>44523.461421531778</v>
      </c>
      <c r="D1258" s="35" t="str">
        <f ca="1">_xlfn.CONCAT(VLOOKUP(RANDBETWEEN(1,7),PROJECTS!$J$3:$K$10,2),"",TRIM(RIGHT(SUBSTITUTE(F1258," ",REPT(" ",100)),100)))</f>
        <v>Unusual Mug</v>
      </c>
      <c r="E1258" s="35">
        <f t="shared" ca="1" si="58"/>
        <v>21</v>
      </c>
      <c r="F1258" s="35" t="str">
        <f ca="1">VLOOKUP(PROJECTS[[#This Row],[Product_ID]],PRODUCTS[],2)</f>
        <v>Beer Mug</v>
      </c>
      <c r="G1258" s="27">
        <f ca="1">VLOOKUP(B1258,'CUSTOMERS'!$A$2:$G$201,7)</f>
        <v>44160</v>
      </c>
    </row>
    <row r="1259" spans="1:7" x14ac:dyDescent="0.2">
      <c r="A1259" s="10">
        <v>1258</v>
      </c>
      <c r="B1259" s="35">
        <f t="shared" ca="1" si="59"/>
        <v>33</v>
      </c>
      <c r="C1259" s="36">
        <f t="shared" ca="1" si="60"/>
        <v>43981.770095047643</v>
      </c>
      <c r="D1259" s="35" t="str">
        <f ca="1">_xlfn.CONCAT(VLOOKUP(RANDBETWEEN(1,7),PROJECTS!$J$3:$K$10,2),"",TRIM(RIGHT(SUBSTITUTE(F1259," ",REPT(" ",100)),100)))</f>
        <v>Unusual Cocktails</v>
      </c>
      <c r="E1259" s="35">
        <f t="shared" ca="1" si="58"/>
        <v>28</v>
      </c>
      <c r="F1259" s="35" t="str">
        <f ca="1">VLOOKUP(PROJECTS[[#This Row],[Product_ID]],PRODUCTS[],2)</f>
        <v>Haunted Cocktails</v>
      </c>
      <c r="G1259" s="27">
        <f ca="1">VLOOKUP(B1259,'CUSTOMERS'!$A$2:$G$201,7)</f>
        <v>43607</v>
      </c>
    </row>
    <row r="1260" spans="1:7" x14ac:dyDescent="0.2">
      <c r="A1260" s="3">
        <v>1259</v>
      </c>
      <c r="B1260" s="35">
        <f t="shared" ca="1" si="59"/>
        <v>32</v>
      </c>
      <c r="C1260" s="36">
        <f t="shared" ca="1" si="60"/>
        <v>44511.706557688158</v>
      </c>
      <c r="D1260" s="35" t="str">
        <f ca="1">_xlfn.CONCAT(VLOOKUP(RANDBETWEEN(1,7),PROJECTS!$J$3:$K$10,2),"",TRIM(RIGHT(SUBSTITUTE(F1260," ",REPT(" ",100)),100)))</f>
        <v>Cheap Calendar</v>
      </c>
      <c r="E1260" s="35">
        <f t="shared" ca="1" si="58"/>
        <v>8</v>
      </c>
      <c r="F1260" s="35" t="str">
        <f ca="1">VLOOKUP(PROJECTS[[#This Row],[Product_ID]],PRODUCTS[],2)</f>
        <v>Wall Calendar</v>
      </c>
      <c r="G1260" s="27">
        <f ca="1">VLOOKUP(B1260,'CUSTOMERS'!$A$2:$G$201,7)</f>
        <v>44146</v>
      </c>
    </row>
    <row r="1261" spans="1:7" x14ac:dyDescent="0.2">
      <c r="A1261" s="9">
        <v>1260</v>
      </c>
      <c r="B1261" s="35">
        <f t="shared" ca="1" si="59"/>
        <v>196</v>
      </c>
      <c r="C1261" s="36">
        <f t="shared" ca="1" si="60"/>
        <v>43403.903053853814</v>
      </c>
      <c r="D1261" s="35" t="str">
        <f ca="1">_xlfn.CONCAT(VLOOKUP(RANDBETWEEN(1,7),PROJECTS!$J$3:$K$10,2),"",TRIM(RIGHT(SUBSTITUTE(F1261," ",REPT(" ",100)),100)))</f>
        <v>Booyah</v>
      </c>
      <c r="E1261" s="35">
        <f t="shared" ca="1" si="58"/>
        <v>29</v>
      </c>
      <c r="F1261" s="35" t="str">
        <f ca="1">VLOOKUP(PROJECTS[[#This Row],[Product_ID]],PRODUCTS[],2)</f>
        <v>Booyah</v>
      </c>
      <c r="G1261" s="27">
        <f ca="1">VLOOKUP(B1261,'CUSTOMERS'!$A$2:$G$201,7)</f>
        <v>43392</v>
      </c>
    </row>
    <row r="1262" spans="1:7" x14ac:dyDescent="0.2">
      <c r="A1262" s="10">
        <v>1261</v>
      </c>
      <c r="B1262" s="35">
        <f t="shared" ca="1" si="59"/>
        <v>187</v>
      </c>
      <c r="C1262" s="36">
        <f t="shared" ca="1" si="60"/>
        <v>45176.733234177147</v>
      </c>
      <c r="D1262" s="35" t="str">
        <f ca="1">_xlfn.CONCAT(VLOOKUP(RANDBETWEEN(1,7),PROJECTS!$J$3:$K$10,2),"",TRIM(RIGHT(SUBSTITUTE(F1262," ",REPT(" ",100)),100)))</f>
        <v>Puzzle</v>
      </c>
      <c r="E1262" s="35">
        <f t="shared" ca="1" si="58"/>
        <v>13</v>
      </c>
      <c r="F1262" s="35" t="str">
        <f ca="1">VLOOKUP(PROJECTS[[#This Row],[Product_ID]],PRODUCTS[],2)</f>
        <v>Collage Puzzle</v>
      </c>
      <c r="G1262" s="27">
        <f ca="1">VLOOKUP(B1262,'CUSTOMERS'!$A$2:$G$201,7)</f>
        <v>43790</v>
      </c>
    </row>
    <row r="1263" spans="1:7" x14ac:dyDescent="0.2">
      <c r="A1263" s="3">
        <v>1262</v>
      </c>
      <c r="B1263" s="35">
        <f t="shared" ca="1" si="59"/>
        <v>60</v>
      </c>
      <c r="C1263" s="36">
        <f t="shared" ca="1" si="60"/>
        <v>43261.58353884067</v>
      </c>
      <c r="D1263" s="35" t="str">
        <f ca="1">_xlfn.CONCAT(VLOOKUP(RANDBETWEEN(1,7),PROJECTS!$J$3:$K$10,2),"",TRIM(RIGHT(SUBSTITUTE(F1263," ",REPT(" ",100)),100)))</f>
        <v>Paw</v>
      </c>
      <c r="E1263" s="35">
        <f t="shared" ca="1" si="58"/>
        <v>15</v>
      </c>
      <c r="F1263" s="35" t="str">
        <f ca="1">VLOOKUP(PROJECTS[[#This Row],[Product_ID]],PRODUCTS[],2)</f>
        <v>Love Paw</v>
      </c>
      <c r="G1263" s="27">
        <f ca="1">VLOOKUP(B1263,'CUSTOMERS'!$A$2:$G$201,7)</f>
        <v>42781</v>
      </c>
    </row>
    <row r="1264" spans="1:7" x14ac:dyDescent="0.2">
      <c r="A1264" s="9">
        <v>1263</v>
      </c>
      <c r="B1264" s="35">
        <f t="shared" ca="1" si="59"/>
        <v>70</v>
      </c>
      <c r="C1264" s="36">
        <f t="shared" ca="1" si="60"/>
        <v>43350.973491067911</v>
      </c>
      <c r="D1264" s="35" t="str">
        <f ca="1">_xlfn.CONCAT(VLOOKUP(RANDBETWEEN(1,7),PROJECTS!$J$3:$K$10,2),"",TRIM(RIGHT(SUBSTITUTE(F1264," ",REPT(" ",100)),100)))</f>
        <v>Joy</v>
      </c>
      <c r="E1264" s="35">
        <f t="shared" ca="1" si="58"/>
        <v>26</v>
      </c>
      <c r="F1264" s="35" t="str">
        <f ca="1">VLOOKUP(PROJECTS[[#This Row],[Product_ID]],PRODUCTS[],2)</f>
        <v>Moments of Joy</v>
      </c>
      <c r="G1264" s="27">
        <f ca="1">VLOOKUP(B1264,'CUSTOMERS'!$A$2:$G$201,7)</f>
        <v>42974</v>
      </c>
    </row>
    <row r="1265" spans="1:7" x14ac:dyDescent="0.2">
      <c r="A1265" s="10">
        <v>1264</v>
      </c>
      <c r="B1265" s="35">
        <f t="shared" ca="1" si="59"/>
        <v>60</v>
      </c>
      <c r="C1265" s="36">
        <f t="shared" ca="1" si="60"/>
        <v>45471.315685097325</v>
      </c>
      <c r="D1265" s="35" t="str">
        <f ca="1">_xlfn.CONCAT(VLOOKUP(RANDBETWEEN(1,7),PROJECTS!$J$3:$K$10,2),"",TRIM(RIGHT(SUBSTITUTE(F1265," ",REPT(" ",100)),100)))</f>
        <v>Unusual Menorah</v>
      </c>
      <c r="E1265" s="35">
        <f t="shared" ca="1" si="58"/>
        <v>33</v>
      </c>
      <c r="F1265" s="35" t="str">
        <f ca="1">VLOOKUP(PROJECTS[[#This Row],[Product_ID]],PRODUCTS[],2)</f>
        <v>Menorah</v>
      </c>
      <c r="G1265" s="27">
        <f ca="1">VLOOKUP(B1265,'CUSTOMERS'!$A$2:$G$201,7)</f>
        <v>42781</v>
      </c>
    </row>
    <row r="1266" spans="1:7" x14ac:dyDescent="0.2">
      <c r="A1266" s="3">
        <v>1265</v>
      </c>
      <c r="B1266" s="35">
        <f t="shared" ca="1" si="59"/>
        <v>120</v>
      </c>
      <c r="C1266" s="36">
        <f t="shared" ca="1" si="60"/>
        <v>44200.009824292283</v>
      </c>
      <c r="D1266" s="35" t="str">
        <f ca="1">_xlfn.CONCAT(VLOOKUP(RANDBETWEEN(1,7),PROJECTS!$J$3:$K$10,2),"",TRIM(RIGHT(SUBSTITUTE(F1266," ",REPT(" ",100)),100)))</f>
        <v>Hamsah</v>
      </c>
      <c r="E1266" s="35">
        <f t="shared" ca="1" si="58"/>
        <v>38</v>
      </c>
      <c r="F1266" s="35" t="str">
        <f ca="1">VLOOKUP(PROJECTS[[#This Row],[Product_ID]],PRODUCTS[],2)</f>
        <v>Hamsah</v>
      </c>
      <c r="G1266" s="27">
        <f ca="1">VLOOKUP(B1266,'CUSTOMERS'!$A$2:$G$201,7)</f>
        <v>43792</v>
      </c>
    </row>
    <row r="1267" spans="1:7" x14ac:dyDescent="0.2">
      <c r="A1267" s="9">
        <v>1266</v>
      </c>
      <c r="B1267" s="35">
        <f t="shared" ca="1" si="59"/>
        <v>72</v>
      </c>
      <c r="C1267" s="36">
        <f t="shared" ca="1" si="60"/>
        <v>43868.829194520215</v>
      </c>
      <c r="D1267" s="35" t="str">
        <f ca="1">_xlfn.CONCAT(VLOOKUP(RANDBETWEEN(1,7),PROJECTS!$J$3:$K$10,2),"",TRIM(RIGHT(SUBSTITUTE(F1267," ",REPT(" ",100)),100)))</f>
        <v>Some Memories</v>
      </c>
      <c r="E1267" s="35">
        <f t="shared" ca="1" si="58"/>
        <v>25</v>
      </c>
      <c r="F1267" s="35" t="str">
        <f ca="1">VLOOKUP(PROJECTS[[#This Row],[Product_ID]],PRODUCTS[],2)</f>
        <v>Travel Memories</v>
      </c>
      <c r="G1267" s="27">
        <f ca="1">VLOOKUP(B1267,'CUSTOMERS'!$A$2:$G$201,7)</f>
        <v>43268</v>
      </c>
    </row>
    <row r="1268" spans="1:7" x14ac:dyDescent="0.2">
      <c r="A1268" s="10">
        <v>1267</v>
      </c>
      <c r="B1268" s="35">
        <f t="shared" ca="1" si="59"/>
        <v>36</v>
      </c>
      <c r="C1268" s="36">
        <f t="shared" ca="1" si="60"/>
        <v>44606.5213041725</v>
      </c>
      <c r="D1268" s="35" t="str">
        <f ca="1">_xlfn.CONCAT(VLOOKUP(RANDBETWEEN(1,7),PROJECTS!$J$3:$K$10,2),"",TRIM(RIGHT(SUBSTITUTE(F1268," ",REPT(" ",100)),100)))</f>
        <v>Special Thanks</v>
      </c>
      <c r="E1268" s="35">
        <f t="shared" ca="1" si="58"/>
        <v>32</v>
      </c>
      <c r="F1268" s="35" t="str">
        <f ca="1">VLOOKUP(PROJECTS[[#This Row],[Product_ID]],PRODUCTS[],2)</f>
        <v>Giving Thanks</v>
      </c>
      <c r="G1268" s="27">
        <f ca="1">VLOOKUP(B1268,'CUSTOMERS'!$A$2:$G$201,7)</f>
        <v>42752</v>
      </c>
    </row>
    <row r="1269" spans="1:7" x14ac:dyDescent="0.2">
      <c r="A1269" s="3">
        <v>1268</v>
      </c>
      <c r="B1269" s="35">
        <f t="shared" ca="1" si="59"/>
        <v>19</v>
      </c>
      <c r="C1269" s="36">
        <f t="shared" ca="1" si="60"/>
        <v>45001.968537164103</v>
      </c>
      <c r="D1269" s="35" t="str">
        <f ca="1">_xlfn.CONCAT(VLOOKUP(RANDBETWEEN(1,7),PROJECTS!$J$3:$K$10,2),"",TRIM(RIGHT(SUBSTITUTE(F1269," ",REPT(" ",100)),100)))</f>
        <v>Unusual Travels</v>
      </c>
      <c r="E1269" s="35">
        <f t="shared" ca="1" si="58"/>
        <v>24</v>
      </c>
      <c r="F1269" s="35" t="str">
        <f ca="1">VLOOKUP(PROJECTS[[#This Row],[Product_ID]],PRODUCTS[],2)</f>
        <v>Tropical Travels</v>
      </c>
      <c r="G1269" s="27">
        <f ca="1">VLOOKUP(B1269,'CUSTOMERS'!$A$2:$G$201,7)</f>
        <v>43604</v>
      </c>
    </row>
    <row r="1270" spans="1:7" x14ac:dyDescent="0.2">
      <c r="A1270" s="9">
        <v>1269</v>
      </c>
      <c r="B1270" s="35">
        <f t="shared" ca="1" si="59"/>
        <v>68</v>
      </c>
      <c r="C1270" s="36">
        <f t="shared" ca="1" si="60"/>
        <v>45304.82653726561</v>
      </c>
      <c r="D1270" s="35" t="str">
        <f ca="1">_xlfn.CONCAT(VLOOKUP(RANDBETWEEN(1,7),PROJECTS!$J$3:$K$10,2),"",TRIM(RIGHT(SUBSTITUTE(F1270," ",REPT(" ",100)),100)))</f>
        <v>Cool Again</v>
      </c>
      <c r="E1270" s="35">
        <f t="shared" ca="1" si="58"/>
        <v>27</v>
      </c>
      <c r="F1270" s="35" t="str">
        <f ca="1">VLOOKUP(PROJECTS[[#This Row],[Product_ID]],PRODUCTS[],2)</f>
        <v>Together Again</v>
      </c>
      <c r="G1270" s="27">
        <f ca="1">VLOOKUP(B1270,'CUSTOMERS'!$A$2:$G$201,7)</f>
        <v>43743</v>
      </c>
    </row>
    <row r="1271" spans="1:7" x14ac:dyDescent="0.2">
      <c r="A1271" s="10">
        <v>1270</v>
      </c>
      <c r="B1271" s="35">
        <f t="shared" ca="1" si="59"/>
        <v>132</v>
      </c>
      <c r="C1271" s="36">
        <f t="shared" ca="1" si="60"/>
        <v>45397.824958400393</v>
      </c>
      <c r="D1271" s="35" t="str">
        <f ca="1">_xlfn.CONCAT(VLOOKUP(RANDBETWEEN(1,7),PROJECTS!$J$3:$K$10,2),"",TRIM(RIGHT(SUBSTITUTE(F1271," ",REPT(" ",100)),100)))</f>
        <v>Diary</v>
      </c>
      <c r="E1271" s="35">
        <f t="shared" ca="1" si="58"/>
        <v>50</v>
      </c>
      <c r="F1271" s="35" t="str">
        <f ca="1">VLOOKUP(PROJECTS[[#This Row],[Product_ID]],PRODUCTS[],2)</f>
        <v>Dear Diary</v>
      </c>
      <c r="G1271" s="27">
        <f ca="1">VLOOKUP(B1271,'CUSTOMERS'!$A$2:$G$201,7)</f>
        <v>44130</v>
      </c>
    </row>
    <row r="1272" spans="1:7" x14ac:dyDescent="0.2">
      <c r="A1272" s="3">
        <v>1271</v>
      </c>
      <c r="B1272" s="35">
        <f t="shared" ca="1" si="59"/>
        <v>137</v>
      </c>
      <c r="C1272" s="36">
        <f t="shared" ca="1" si="60"/>
        <v>45012.80355408974</v>
      </c>
      <c r="D1272" s="35" t="str">
        <f ca="1">_xlfn.CONCAT(VLOOKUP(RANDBETWEEN(1,7),PROJECTS!$J$3:$K$10,2),"",TRIM(RIGHT(SUBSTITUTE(F1272," ",REPT(" ",100)),100)))</f>
        <v>Calendar</v>
      </c>
      <c r="E1272" s="35">
        <f t="shared" ca="1" si="58"/>
        <v>8</v>
      </c>
      <c r="F1272" s="35" t="str">
        <f ca="1">VLOOKUP(PROJECTS[[#This Row],[Product_ID]],PRODUCTS[],2)</f>
        <v>Wall Calendar</v>
      </c>
      <c r="G1272" s="27">
        <f ca="1">VLOOKUP(B1272,'CUSTOMERS'!$A$2:$G$201,7)</f>
        <v>42772</v>
      </c>
    </row>
    <row r="1273" spans="1:7" x14ac:dyDescent="0.2">
      <c r="A1273" s="9">
        <v>1272</v>
      </c>
      <c r="B1273" s="35">
        <f t="shared" ca="1" si="59"/>
        <v>11</v>
      </c>
      <c r="C1273" s="36">
        <f t="shared" ca="1" si="60"/>
        <v>45146.309470657907</v>
      </c>
      <c r="D1273" s="35" t="str">
        <f ca="1">_xlfn.CONCAT(VLOOKUP(RANDBETWEEN(1,7),PROJECTS!$J$3:$K$10,2),"",TRIM(RIGHT(SUBSTITUTE(F1273," ",REPT(" ",100)),100)))</f>
        <v>Unusual Calendar</v>
      </c>
      <c r="E1273" s="35">
        <f t="shared" ca="1" si="58"/>
        <v>3</v>
      </c>
      <c r="F1273" s="35" t="str">
        <f ca="1">VLOOKUP(PROJECTS[[#This Row],[Product_ID]],PRODUCTS[],2)</f>
        <v>White Calendar</v>
      </c>
      <c r="G1273" s="27">
        <f ca="1">VLOOKUP(B1273,'CUSTOMERS'!$A$2:$G$201,7)</f>
        <v>42985</v>
      </c>
    </row>
    <row r="1274" spans="1:7" x14ac:dyDescent="0.2">
      <c r="A1274" s="10">
        <v>1273</v>
      </c>
      <c r="B1274" s="35">
        <f t="shared" ca="1" si="59"/>
        <v>47</v>
      </c>
      <c r="C1274" s="36">
        <f t="shared" ca="1" si="60"/>
        <v>44823.290707003805</v>
      </c>
      <c r="D1274" s="35" t="str">
        <f ca="1">_xlfn.CONCAT(VLOOKUP(RANDBETWEEN(1,7),PROJECTS!$J$3:$K$10,2),"",TRIM(RIGHT(SUBSTITUTE(F1274," ",REPT(" ",100)),100)))</f>
        <v>Wedding</v>
      </c>
      <c r="E1274" s="35">
        <f t="shared" ca="1" si="58"/>
        <v>23</v>
      </c>
      <c r="F1274" s="35" t="str">
        <f ca="1">VLOOKUP(PROJECTS[[#This Row],[Product_ID]],PRODUCTS[],2)</f>
        <v>Elegant Wedding</v>
      </c>
      <c r="G1274" s="27">
        <f ca="1">VLOOKUP(B1274,'CUSTOMERS'!$A$2:$G$201,7)</f>
        <v>43671</v>
      </c>
    </row>
    <row r="1275" spans="1:7" x14ac:dyDescent="0.2">
      <c r="A1275" s="3">
        <v>1274</v>
      </c>
      <c r="B1275" s="35">
        <f t="shared" ca="1" si="59"/>
        <v>140</v>
      </c>
      <c r="C1275" s="36">
        <f t="shared" ca="1" si="60"/>
        <v>45179.422392282046</v>
      </c>
      <c r="D1275" s="35" t="str">
        <f ca="1">_xlfn.CONCAT(VLOOKUP(RANDBETWEEN(1,7),PROJECTS!$J$3:$K$10,2),"",TRIM(RIGHT(SUBSTITUTE(F1275," ",REPT(" ",100)),100)))</f>
        <v>Star</v>
      </c>
      <c r="E1275" s="35">
        <f t="shared" ca="1" si="58"/>
        <v>34</v>
      </c>
      <c r="F1275" s="35" t="str">
        <f ca="1">VLOOKUP(PROJECTS[[#This Row],[Product_ID]],PRODUCTS[],2)</f>
        <v>Elegant Star</v>
      </c>
      <c r="G1275" s="27">
        <f ca="1">VLOOKUP(B1275,'CUSTOMERS'!$A$2:$G$201,7)</f>
        <v>43752</v>
      </c>
    </row>
    <row r="1276" spans="1:7" x14ac:dyDescent="0.2">
      <c r="A1276" s="9">
        <v>1275</v>
      </c>
      <c r="B1276" s="35">
        <f t="shared" ca="1" si="59"/>
        <v>168</v>
      </c>
      <c r="C1276" s="36">
        <f t="shared" ca="1" si="60"/>
        <v>44050.482290755761</v>
      </c>
      <c r="D1276" s="35" t="str">
        <f ca="1">_xlfn.CONCAT(VLOOKUP(RANDBETWEEN(1,7),PROJECTS!$J$3:$K$10,2),"",TRIM(RIGHT(SUBSTITUTE(F1276," ",REPT(" ",100)),100)))</f>
        <v>Some Thanks</v>
      </c>
      <c r="E1276" s="35">
        <f t="shared" ca="1" si="58"/>
        <v>32</v>
      </c>
      <c r="F1276" s="35" t="str">
        <f ca="1">VLOOKUP(PROJECTS[[#This Row],[Product_ID]],PRODUCTS[],2)</f>
        <v>Giving Thanks</v>
      </c>
      <c r="G1276" s="27">
        <f ca="1">VLOOKUP(B1276,'CUSTOMERS'!$A$2:$G$201,7)</f>
        <v>43845</v>
      </c>
    </row>
    <row r="1277" spans="1:7" x14ac:dyDescent="0.2">
      <c r="A1277" s="10">
        <v>1276</v>
      </c>
      <c r="B1277" s="35">
        <f t="shared" ca="1" si="59"/>
        <v>99</v>
      </c>
      <c r="C1277" s="36">
        <f t="shared" ca="1" si="60"/>
        <v>45199.501330325525</v>
      </c>
      <c r="D1277" s="35" t="str">
        <f ca="1">_xlfn.CONCAT(VLOOKUP(RANDBETWEEN(1,7),PROJECTS!$J$3:$K$10,2),"",TRIM(RIGHT(SUBSTITUTE(F1277," ",REPT(" ",100)),100)))</f>
        <v>Cheap Memories</v>
      </c>
      <c r="E1277" s="35">
        <f t="shared" ca="1" si="58"/>
        <v>25</v>
      </c>
      <c r="F1277" s="35" t="str">
        <f ca="1">VLOOKUP(PROJECTS[[#This Row],[Product_ID]],PRODUCTS[],2)</f>
        <v>Travel Memories</v>
      </c>
      <c r="G1277" s="27">
        <f ca="1">VLOOKUP(B1277,'CUSTOMERS'!$A$2:$G$201,7)</f>
        <v>43552</v>
      </c>
    </row>
    <row r="1278" spans="1:7" x14ac:dyDescent="0.2">
      <c r="A1278" s="3">
        <v>1277</v>
      </c>
      <c r="B1278" s="35">
        <f t="shared" ca="1" si="59"/>
        <v>93</v>
      </c>
      <c r="C1278" s="36">
        <f t="shared" ca="1" si="60"/>
        <v>44195.469972596889</v>
      </c>
      <c r="D1278" s="35" t="str">
        <f ca="1">_xlfn.CONCAT(VLOOKUP(RANDBETWEEN(1,7),PROJECTS!$J$3:$K$10,2),"",TRIM(RIGHT(SUBSTITUTE(F1278," ",REPT(" ",100)),100)))</f>
        <v>Special Greet</v>
      </c>
      <c r="E1278" s="35">
        <f t="shared" ca="1" si="58"/>
        <v>30</v>
      </c>
      <c r="F1278" s="35" t="str">
        <f ca="1">VLOOKUP(PROJECTS[[#This Row],[Product_ID]],PRODUCTS[],2)</f>
        <v>Treat N Greet</v>
      </c>
      <c r="G1278" s="27">
        <f ca="1">VLOOKUP(B1278,'CUSTOMERS'!$A$2:$G$201,7)</f>
        <v>44089</v>
      </c>
    </row>
    <row r="1279" spans="1:7" x14ac:dyDescent="0.2">
      <c r="A1279" s="9">
        <v>1278</v>
      </c>
      <c r="B1279" s="35">
        <f t="shared" ca="1" si="59"/>
        <v>134</v>
      </c>
      <c r="C1279" s="36">
        <f t="shared" ca="1" si="60"/>
        <v>44616.510519465766</v>
      </c>
      <c r="D1279" s="35" t="str">
        <f ca="1">_xlfn.CONCAT(VLOOKUP(RANDBETWEEN(1,7),PROJECTS!$J$3:$K$10,2),"",TRIM(RIGHT(SUBSTITUTE(F1279," ",REPT(" ",100)),100)))</f>
        <v>Tile</v>
      </c>
      <c r="E1279" s="35">
        <f t="shared" ca="1" si="58"/>
        <v>47</v>
      </c>
      <c r="F1279" s="35" t="str">
        <f ca="1">VLOOKUP(PROJECTS[[#This Row],[Product_ID]],PRODUCTS[],2)</f>
        <v>Canvas Tile</v>
      </c>
      <c r="G1279" s="27">
        <f ca="1">VLOOKUP(B1279,'CUSTOMERS'!$A$2:$G$201,7)</f>
        <v>43888</v>
      </c>
    </row>
    <row r="1280" spans="1:7" x14ac:dyDescent="0.2">
      <c r="A1280" s="10">
        <v>1279</v>
      </c>
      <c r="B1280" s="35">
        <f t="shared" ca="1" si="59"/>
        <v>169</v>
      </c>
      <c r="C1280" s="36">
        <f t="shared" ca="1" si="60"/>
        <v>45028.807877827923</v>
      </c>
      <c r="D1280" s="35" t="str">
        <f ca="1">_xlfn.CONCAT(VLOOKUP(RANDBETWEEN(1,7),PROJECTS!$J$3:$K$10,2),"",TRIM(RIGHT(SUBSTITUTE(F1280," ",REPT(" ",100)),100)))</f>
        <v>Special Puzzle</v>
      </c>
      <c r="E1280" s="35">
        <f t="shared" ca="1" si="58"/>
        <v>11</v>
      </c>
      <c r="F1280" s="35" t="str">
        <f ca="1">VLOOKUP(PROJECTS[[#This Row],[Product_ID]],PRODUCTS[],2)</f>
        <v>Collage Puzzle</v>
      </c>
      <c r="G1280" s="27">
        <f ca="1">VLOOKUP(B1280,'CUSTOMERS'!$A$2:$G$201,7)</f>
        <v>42849</v>
      </c>
    </row>
    <row r="1281" spans="1:7" x14ac:dyDescent="0.2">
      <c r="A1281" s="3">
        <v>1280</v>
      </c>
      <c r="B1281" s="35">
        <f t="shared" ca="1" si="59"/>
        <v>97</v>
      </c>
      <c r="C1281" s="36">
        <f t="shared" ca="1" si="60"/>
        <v>44849.246946097643</v>
      </c>
      <c r="D1281" s="35" t="str">
        <f ca="1">_xlfn.CONCAT(VLOOKUP(RANDBETWEEN(1,7),PROJECTS!$J$3:$K$10,2),"",TRIM(RIGHT(SUBSTITUTE(F1281," ",REPT(" ",100)),100)))</f>
        <v>Cool Again</v>
      </c>
      <c r="E1281" s="35">
        <f t="shared" ca="1" si="58"/>
        <v>27</v>
      </c>
      <c r="F1281" s="35" t="str">
        <f ca="1">VLOOKUP(PROJECTS[[#This Row],[Product_ID]],PRODUCTS[],2)</f>
        <v>Together Again</v>
      </c>
      <c r="G1281" s="27">
        <f ca="1">VLOOKUP(B1281,'CUSTOMERS'!$A$2:$G$201,7)</f>
        <v>43554</v>
      </c>
    </row>
    <row r="1282" spans="1:7" x14ac:dyDescent="0.2">
      <c r="A1282" s="9">
        <v>1281</v>
      </c>
      <c r="B1282" s="35">
        <f t="shared" ca="1" si="59"/>
        <v>125</v>
      </c>
      <c r="C1282" s="36">
        <f t="shared" ca="1" si="60"/>
        <v>44388.272857769865</v>
      </c>
      <c r="D1282" s="35" t="str">
        <f ca="1">_xlfn.CONCAT(VLOOKUP(RANDBETWEEN(1,7),PROJECTS!$J$3:$K$10,2),"",TRIM(RIGHT(SUBSTITUTE(F1282," ",REPT(" ",100)),100)))</f>
        <v>Special Calendar</v>
      </c>
      <c r="E1282" s="35">
        <f t="shared" ref="E1282:E1345" ca="1" si="61">RANDBETWEEN(1,50)</f>
        <v>4</v>
      </c>
      <c r="F1282" s="35" t="str">
        <f ca="1">VLOOKUP(PROJECTS[[#This Row],[Product_ID]],PRODUCTS[],2)</f>
        <v>Modern Calendar</v>
      </c>
      <c r="G1282" s="27">
        <f ca="1">VLOOKUP(B1282,'CUSTOMERS'!$A$2:$G$201,7)</f>
        <v>44158</v>
      </c>
    </row>
    <row r="1283" spans="1:7" x14ac:dyDescent="0.2">
      <c r="A1283" s="10">
        <v>1282</v>
      </c>
      <c r="B1283" s="35">
        <f t="shared" ca="1" si="59"/>
        <v>153</v>
      </c>
      <c r="C1283" s="36">
        <f t="shared" ca="1" si="60"/>
        <v>43756.887878606576</v>
      </c>
      <c r="D1283" s="35" t="str">
        <f ca="1">_xlfn.CONCAT(VLOOKUP(RANDBETWEEN(1,7),PROJECTS!$J$3:$K$10,2),"",TRIM(RIGHT(SUBSTITUTE(F1283," ",REPT(" ",100)),100)))</f>
        <v>Special Diary</v>
      </c>
      <c r="E1283" s="35">
        <f t="shared" ca="1" si="61"/>
        <v>49</v>
      </c>
      <c r="F1283" s="35" t="str">
        <f ca="1">VLOOKUP(PROJECTS[[#This Row],[Product_ID]],PRODUCTS[],2)</f>
        <v>Dear Diary</v>
      </c>
      <c r="G1283" s="27">
        <f ca="1">VLOOKUP(B1283,'CUSTOMERS'!$A$2:$G$201,7)</f>
        <v>43018</v>
      </c>
    </row>
    <row r="1284" spans="1:7" x14ac:dyDescent="0.2">
      <c r="A1284" s="3">
        <v>1283</v>
      </c>
      <c r="B1284" s="35">
        <f t="shared" ca="1" si="59"/>
        <v>192</v>
      </c>
      <c r="C1284" s="36">
        <f t="shared" ca="1" si="60"/>
        <v>44037.68393397933</v>
      </c>
      <c r="D1284" s="35" t="str">
        <f ca="1">_xlfn.CONCAT(VLOOKUP(RANDBETWEEN(1,7),PROJECTS!$J$3:$K$10,2),"",TRIM(RIGHT(SUBSTITUTE(F1284," ",REPT(" ",100)),100)))</f>
        <v>Print</v>
      </c>
      <c r="E1284" s="35">
        <f t="shared" ca="1" si="61"/>
        <v>42</v>
      </c>
      <c r="F1284" s="35" t="str">
        <f ca="1">VLOOKUP(PROJECTS[[#This Row],[Product_ID]],PRODUCTS[],2)</f>
        <v>Wood Print</v>
      </c>
      <c r="G1284" s="27">
        <f ca="1">VLOOKUP(B1284,'CUSTOMERS'!$A$2:$G$201,7)</f>
        <v>42748</v>
      </c>
    </row>
    <row r="1285" spans="1:7" x14ac:dyDescent="0.2">
      <c r="A1285" s="9">
        <v>1284</v>
      </c>
      <c r="B1285" s="35">
        <f t="shared" ref="B1285:B1348" ca="1" si="62">RANDBETWEEN(1,200)</f>
        <v>179</v>
      </c>
      <c r="C1285" s="36">
        <f t="shared" ref="C1285:C1348" ca="1" si="63">G1285+RANDBETWEEN(0,TODAY()-G1285)+RAND()</f>
        <v>45180.716837710715</v>
      </c>
      <c r="D1285" s="35" t="str">
        <f ca="1">_xlfn.CONCAT(VLOOKUP(RANDBETWEEN(1,7),PROJECTS!$J$3:$K$10,2),"",TRIM(RIGHT(SUBSTITUTE(F1285," ",REPT(" ",100)),100)))</f>
        <v>Special Print</v>
      </c>
      <c r="E1285" s="35">
        <f t="shared" ca="1" si="61"/>
        <v>40</v>
      </c>
      <c r="F1285" s="35" t="str">
        <f ca="1">VLOOKUP(PROJECTS[[#This Row],[Product_ID]],PRODUCTS[],2)</f>
        <v>Acrylic Print</v>
      </c>
      <c r="G1285" s="27">
        <f ca="1">VLOOKUP(B1285,'CUSTOMERS'!$A$2:$G$201,7)</f>
        <v>42878</v>
      </c>
    </row>
    <row r="1286" spans="1:7" x14ac:dyDescent="0.2">
      <c r="A1286" s="10">
        <v>1285</v>
      </c>
      <c r="B1286" s="35">
        <f t="shared" ca="1" si="62"/>
        <v>116</v>
      </c>
      <c r="C1286" s="36">
        <f t="shared" ca="1" si="63"/>
        <v>45168.302063733914</v>
      </c>
      <c r="D1286" s="35" t="str">
        <f ca="1">_xlfn.CONCAT(VLOOKUP(RANDBETWEEN(1,7),PROJECTS!$J$3:$K$10,2),"",TRIM(RIGHT(SUBSTITUTE(F1286," ",REPT(" ",100)),100)))</f>
        <v>Special Paw</v>
      </c>
      <c r="E1286" s="35">
        <f t="shared" ca="1" si="61"/>
        <v>15</v>
      </c>
      <c r="F1286" s="35" t="str">
        <f ca="1">VLOOKUP(PROJECTS[[#This Row],[Product_ID]],PRODUCTS[],2)</f>
        <v>Love Paw</v>
      </c>
      <c r="G1286" s="27">
        <f ca="1">VLOOKUP(B1286,'CUSTOMERS'!$A$2:$G$201,7)</f>
        <v>42827</v>
      </c>
    </row>
    <row r="1287" spans="1:7" x14ac:dyDescent="0.2">
      <c r="A1287" s="3">
        <v>1286</v>
      </c>
      <c r="B1287" s="35">
        <f t="shared" ca="1" si="62"/>
        <v>50</v>
      </c>
      <c r="C1287" s="36">
        <f t="shared" ca="1" si="63"/>
        <v>44250.57141796581</v>
      </c>
      <c r="D1287" s="35" t="str">
        <f ca="1">_xlfn.CONCAT(VLOOKUP(RANDBETWEEN(1,7),PROJECTS!$J$3:$K$10,2),"",TRIM(RIGHT(SUBSTITUTE(F1287," ",REPT(" ",100)),100)))</f>
        <v>Special Tile</v>
      </c>
      <c r="E1287" s="35">
        <f t="shared" ca="1" si="61"/>
        <v>44</v>
      </c>
      <c r="F1287" s="35" t="str">
        <f ca="1">VLOOKUP(PROJECTS[[#This Row],[Product_ID]],PRODUCTS[],2)</f>
        <v>Metal Tile</v>
      </c>
      <c r="G1287" s="27">
        <f ca="1">VLOOKUP(B1287,'CUSTOMERS'!$A$2:$G$201,7)</f>
        <v>42984</v>
      </c>
    </row>
    <row r="1288" spans="1:7" x14ac:dyDescent="0.2">
      <c r="A1288" s="9">
        <v>1287</v>
      </c>
      <c r="B1288" s="35">
        <f t="shared" ca="1" si="62"/>
        <v>200</v>
      </c>
      <c r="C1288" s="36">
        <f t="shared" ca="1" si="63"/>
        <v>45333.177277175346</v>
      </c>
      <c r="D1288" s="35" t="str">
        <f ca="1">_xlfn.CONCAT(VLOOKUP(RANDBETWEEN(1,7),PROJECTS!$J$3:$K$10,2),"",TRIM(RIGHT(SUBSTITUTE(F1288," ",REPT(" ",100)),100)))</f>
        <v>Some Cup</v>
      </c>
      <c r="E1288" s="35">
        <f t="shared" ca="1" si="61"/>
        <v>19</v>
      </c>
      <c r="F1288" s="35" t="str">
        <f ca="1">VLOOKUP(PROJECTS[[#This Row],[Product_ID]],PRODUCTS[],2)</f>
        <v>Moments Cup</v>
      </c>
      <c r="G1288" s="27">
        <f ca="1">VLOOKUP(B1288,'CUSTOMERS'!$A$2:$G$201,7)</f>
        <v>44057</v>
      </c>
    </row>
    <row r="1289" spans="1:7" x14ac:dyDescent="0.2">
      <c r="A1289" s="10">
        <v>1288</v>
      </c>
      <c r="B1289" s="35">
        <f t="shared" ca="1" si="62"/>
        <v>157</v>
      </c>
      <c r="C1289" s="36">
        <f t="shared" ca="1" si="63"/>
        <v>44839.927916637862</v>
      </c>
      <c r="D1289" s="35" t="str">
        <f ca="1">_xlfn.CONCAT(VLOOKUP(RANDBETWEEN(1,7),PROJECTS!$J$3:$K$10,2),"",TRIM(RIGHT(SUBSTITUTE(F1289," ",REPT(" ",100)),100)))</f>
        <v>Special Hoodie</v>
      </c>
      <c r="E1289" s="35">
        <f t="shared" ca="1" si="61"/>
        <v>20</v>
      </c>
      <c r="F1289" s="35" t="str">
        <f ca="1">VLOOKUP(PROJECTS[[#This Row],[Product_ID]],PRODUCTS[],2)</f>
        <v>Hoodie</v>
      </c>
      <c r="G1289" s="27">
        <f ca="1">VLOOKUP(B1289,'CUSTOMERS'!$A$2:$G$201,7)</f>
        <v>43763</v>
      </c>
    </row>
    <row r="1290" spans="1:7" x14ac:dyDescent="0.2">
      <c r="A1290" s="3">
        <v>1289</v>
      </c>
      <c r="B1290" s="35">
        <f t="shared" ca="1" si="62"/>
        <v>3</v>
      </c>
      <c r="C1290" s="36">
        <f t="shared" ca="1" si="63"/>
        <v>45032.198767042391</v>
      </c>
      <c r="D1290" s="35" t="str">
        <f ca="1">_xlfn.CONCAT(VLOOKUP(RANDBETWEEN(1,7),PROJECTS!$J$3:$K$10,2),"",TRIM(RIGHT(SUBSTITUTE(F1290," ",REPT(" ",100)),100)))</f>
        <v>Cheap Friend</v>
      </c>
      <c r="E1290" s="35">
        <f t="shared" ca="1" si="61"/>
        <v>16</v>
      </c>
      <c r="F1290" s="35" t="str">
        <f ca="1">VLOOKUP(PROJECTS[[#This Row],[Product_ID]],PRODUCTS[],2)</f>
        <v>My Best Friend</v>
      </c>
      <c r="G1290" s="27">
        <f ca="1">VLOOKUP(B1290,'CUSTOMERS'!$A$2:$G$201,7)</f>
        <v>43665</v>
      </c>
    </row>
    <row r="1291" spans="1:7" x14ac:dyDescent="0.2">
      <c r="A1291" s="9">
        <v>1290</v>
      </c>
      <c r="B1291" s="35">
        <f t="shared" ca="1" si="62"/>
        <v>71</v>
      </c>
      <c r="C1291" s="36">
        <f t="shared" ca="1" si="63"/>
        <v>44290.772774609293</v>
      </c>
      <c r="D1291" s="35" t="str">
        <f ca="1">_xlfn.CONCAT(VLOOKUP(RANDBETWEEN(1,7),PROJECTS!$J$3:$K$10,2),"",TRIM(RIGHT(SUBSTITUTE(F1291," ",REPT(" ",100)),100)))</f>
        <v>Cool Print</v>
      </c>
      <c r="E1291" s="35">
        <f t="shared" ca="1" si="61"/>
        <v>41</v>
      </c>
      <c r="F1291" s="35" t="str">
        <f ca="1">VLOOKUP(PROJECTS[[#This Row],[Product_ID]],PRODUCTS[],2)</f>
        <v>Acrylic Print</v>
      </c>
      <c r="G1291" s="27">
        <f ca="1">VLOOKUP(B1291,'CUSTOMERS'!$A$2:$G$201,7)</f>
        <v>42778</v>
      </c>
    </row>
    <row r="1292" spans="1:7" x14ac:dyDescent="0.2">
      <c r="A1292" s="10">
        <v>1291</v>
      </c>
      <c r="B1292" s="35">
        <f t="shared" ca="1" si="62"/>
        <v>128</v>
      </c>
      <c r="C1292" s="36">
        <f t="shared" ca="1" si="63"/>
        <v>44501.766992690747</v>
      </c>
      <c r="D1292" s="35" t="str">
        <f ca="1">_xlfn.CONCAT(VLOOKUP(RANDBETWEEN(1,7),PROJECTS!$J$3:$K$10,2),"",TRIM(RIGHT(SUBSTITUTE(F1292," ",REPT(" ",100)),100)))</f>
        <v>Calendar</v>
      </c>
      <c r="E1292" s="35">
        <f t="shared" ca="1" si="61"/>
        <v>4</v>
      </c>
      <c r="F1292" s="35" t="str">
        <f ca="1">VLOOKUP(PROJECTS[[#This Row],[Product_ID]],PRODUCTS[],2)</f>
        <v>Modern Calendar</v>
      </c>
      <c r="G1292" s="27">
        <f ca="1">VLOOKUP(B1292,'CUSTOMERS'!$A$2:$G$201,7)</f>
        <v>44105</v>
      </c>
    </row>
    <row r="1293" spans="1:7" x14ac:dyDescent="0.2">
      <c r="A1293" s="3">
        <v>1292</v>
      </c>
      <c r="B1293" s="35">
        <f t="shared" ca="1" si="62"/>
        <v>80</v>
      </c>
      <c r="C1293" s="36">
        <f t="shared" ca="1" si="63"/>
        <v>45293.503479379717</v>
      </c>
      <c r="D1293" s="35" t="str">
        <f ca="1">_xlfn.CONCAT(VLOOKUP(RANDBETWEEN(1,7),PROJECTS!$J$3:$K$10,2),"",TRIM(RIGHT(SUBSTITUTE(F1293," ",REPT(" ",100)),100)))</f>
        <v>Cool Joy</v>
      </c>
      <c r="E1293" s="35">
        <f t="shared" ca="1" si="61"/>
        <v>26</v>
      </c>
      <c r="F1293" s="35" t="str">
        <f ca="1">VLOOKUP(PROJECTS[[#This Row],[Product_ID]],PRODUCTS[],2)</f>
        <v>Moments of Joy</v>
      </c>
      <c r="G1293" s="27">
        <f ca="1">VLOOKUP(B1293,'CUSTOMERS'!$A$2:$G$201,7)</f>
        <v>44159</v>
      </c>
    </row>
    <row r="1294" spans="1:7" x14ac:dyDescent="0.2">
      <c r="A1294" s="9">
        <v>1293</v>
      </c>
      <c r="B1294" s="35">
        <f t="shared" ca="1" si="62"/>
        <v>117</v>
      </c>
      <c r="C1294" s="36">
        <f t="shared" ca="1" si="63"/>
        <v>44915.07245461276</v>
      </c>
      <c r="D1294" s="35" t="str">
        <f ca="1">_xlfn.CONCAT(VLOOKUP(RANDBETWEEN(1,7),PROJECTS!$J$3:$K$10,2),"",TRIM(RIGHT(SUBSTITUTE(F1294," ",REPT(" ",100)),100)))</f>
        <v>Special Calendar</v>
      </c>
      <c r="E1294" s="35">
        <f t="shared" ca="1" si="61"/>
        <v>7</v>
      </c>
      <c r="F1294" s="35" t="str">
        <f ca="1">VLOOKUP(PROJECTS[[#This Row],[Product_ID]],PRODUCTS[],2)</f>
        <v>Modern Calendar</v>
      </c>
      <c r="G1294" s="27">
        <f ca="1">VLOOKUP(B1294,'CUSTOMERS'!$A$2:$G$201,7)</f>
        <v>44185</v>
      </c>
    </row>
    <row r="1295" spans="1:7" x14ac:dyDescent="0.2">
      <c r="A1295" s="10">
        <v>1294</v>
      </c>
      <c r="B1295" s="35">
        <f t="shared" ca="1" si="62"/>
        <v>18</v>
      </c>
      <c r="C1295" s="36">
        <f t="shared" ca="1" si="63"/>
        <v>44643.553881247761</v>
      </c>
      <c r="D1295" s="35" t="str">
        <f ca="1">_xlfn.CONCAT(VLOOKUP(RANDBETWEEN(1,7),PROJECTS!$J$3:$K$10,2),"",TRIM(RIGHT(SUBSTITUTE(F1295," ",REPT(" ",100)),100)))</f>
        <v>Cheap Hamsah</v>
      </c>
      <c r="E1295" s="35">
        <f t="shared" ca="1" si="61"/>
        <v>38</v>
      </c>
      <c r="F1295" s="35" t="str">
        <f ca="1">VLOOKUP(PROJECTS[[#This Row],[Product_ID]],PRODUCTS[],2)</f>
        <v>Hamsah</v>
      </c>
      <c r="G1295" s="27">
        <f ca="1">VLOOKUP(B1295,'CUSTOMERS'!$A$2:$G$201,7)</f>
        <v>43879</v>
      </c>
    </row>
    <row r="1296" spans="1:7" x14ac:dyDescent="0.2">
      <c r="A1296" s="3">
        <v>1295</v>
      </c>
      <c r="B1296" s="35">
        <f t="shared" ca="1" si="62"/>
        <v>1</v>
      </c>
      <c r="C1296" s="36">
        <f t="shared" ca="1" si="63"/>
        <v>45477.452133235754</v>
      </c>
      <c r="D1296" s="35" t="str">
        <f ca="1">_xlfn.CONCAT(VLOOKUP(RANDBETWEEN(1,7),PROJECTS!$J$3:$K$10,2),"",TRIM(RIGHT(SUBSTITUTE(F1296," ",REPT(" ",100)),100)))</f>
        <v>Print</v>
      </c>
      <c r="E1296" s="35">
        <f t="shared" ca="1" si="61"/>
        <v>42</v>
      </c>
      <c r="F1296" s="35" t="str">
        <f ca="1">VLOOKUP(PROJECTS[[#This Row],[Product_ID]],PRODUCTS[],2)</f>
        <v>Wood Print</v>
      </c>
      <c r="G1296" s="27">
        <f ca="1">VLOOKUP(B1296,'CUSTOMERS'!$A$2:$G$201,7)</f>
        <v>42816</v>
      </c>
    </row>
    <row r="1297" spans="1:7" x14ac:dyDescent="0.2">
      <c r="A1297" s="9">
        <v>1296</v>
      </c>
      <c r="B1297" s="35">
        <f t="shared" ca="1" si="62"/>
        <v>93</v>
      </c>
      <c r="C1297" s="36">
        <f t="shared" ca="1" si="63"/>
        <v>44780.933155049817</v>
      </c>
      <c r="D1297" s="35" t="str">
        <f ca="1">_xlfn.CONCAT(VLOOKUP(RANDBETWEEN(1,7),PROJECTS!$J$3:$K$10,2),"",TRIM(RIGHT(SUBSTITUTE(F1297," ",REPT(" ",100)),100)))</f>
        <v>Cool Diary</v>
      </c>
      <c r="E1297" s="35">
        <f t="shared" ca="1" si="61"/>
        <v>50</v>
      </c>
      <c r="F1297" s="35" t="str">
        <f ca="1">VLOOKUP(PROJECTS[[#This Row],[Product_ID]],PRODUCTS[],2)</f>
        <v>Dear Diary</v>
      </c>
      <c r="G1297" s="27">
        <f ca="1">VLOOKUP(B1297,'CUSTOMERS'!$A$2:$G$201,7)</f>
        <v>44089</v>
      </c>
    </row>
    <row r="1298" spans="1:7" x14ac:dyDescent="0.2">
      <c r="A1298" s="10">
        <v>1297</v>
      </c>
      <c r="B1298" s="35">
        <f t="shared" ca="1" si="62"/>
        <v>120</v>
      </c>
      <c r="C1298" s="36">
        <f t="shared" ca="1" si="63"/>
        <v>45382.839859906198</v>
      </c>
      <c r="D1298" s="35" t="str">
        <f ca="1">_xlfn.CONCAT(VLOOKUP(RANDBETWEEN(1,7),PROJECTS!$J$3:$K$10,2),"",TRIM(RIGHT(SUBSTITUTE(F1298," ",REPT(" ",100)),100)))</f>
        <v>Some Tile</v>
      </c>
      <c r="E1298" s="35">
        <f t="shared" ca="1" si="61"/>
        <v>46</v>
      </c>
      <c r="F1298" s="35" t="str">
        <f ca="1">VLOOKUP(PROJECTS[[#This Row],[Product_ID]],PRODUCTS[],2)</f>
        <v>Canvas Tile</v>
      </c>
      <c r="G1298" s="27">
        <f ca="1">VLOOKUP(B1298,'CUSTOMERS'!$A$2:$G$201,7)</f>
        <v>43792</v>
      </c>
    </row>
    <row r="1299" spans="1:7" x14ac:dyDescent="0.2">
      <c r="A1299" s="3">
        <v>1298</v>
      </c>
      <c r="B1299" s="35">
        <f t="shared" ca="1" si="62"/>
        <v>99</v>
      </c>
      <c r="C1299" s="36">
        <f t="shared" ca="1" si="63"/>
        <v>44498.17038540564</v>
      </c>
      <c r="D1299" s="35" t="str">
        <f ca="1">_xlfn.CONCAT(VLOOKUP(RANDBETWEEN(1,7),PROJECTS!$J$3:$K$10,2),"",TRIM(RIGHT(SUBSTITUTE(F1299," ",REPT(" ",100)),100)))</f>
        <v>Memories</v>
      </c>
      <c r="E1299" s="35">
        <f t="shared" ca="1" si="61"/>
        <v>25</v>
      </c>
      <c r="F1299" s="35" t="str">
        <f ca="1">VLOOKUP(PROJECTS[[#This Row],[Product_ID]],PRODUCTS[],2)</f>
        <v>Travel Memories</v>
      </c>
      <c r="G1299" s="27">
        <f ca="1">VLOOKUP(B1299,'CUSTOMERS'!$A$2:$G$201,7)</f>
        <v>43552</v>
      </c>
    </row>
    <row r="1300" spans="1:7" x14ac:dyDescent="0.2">
      <c r="A1300" s="9">
        <v>1299</v>
      </c>
      <c r="B1300" s="35">
        <f t="shared" ca="1" si="62"/>
        <v>146</v>
      </c>
      <c r="C1300" s="36">
        <f t="shared" ca="1" si="63"/>
        <v>43539.617741319482</v>
      </c>
      <c r="D1300" s="35" t="str">
        <f ca="1">_xlfn.CONCAT(VLOOKUP(RANDBETWEEN(1,7),PROJECTS!$J$3:$K$10,2),"",TRIM(RIGHT(SUBSTITUTE(F1300," ",REPT(" ",100)),100)))</f>
        <v>Some Blanket</v>
      </c>
      <c r="E1300" s="35">
        <f t="shared" ca="1" si="61"/>
        <v>37</v>
      </c>
      <c r="F1300" s="35" t="str">
        <f ca="1">VLOOKUP(PROJECTS[[#This Row],[Product_ID]],PRODUCTS[],2)</f>
        <v>Fleece Blanket</v>
      </c>
      <c r="G1300" s="27">
        <f ca="1">VLOOKUP(B1300,'CUSTOMERS'!$A$2:$G$201,7)</f>
        <v>42895</v>
      </c>
    </row>
    <row r="1301" spans="1:7" x14ac:dyDescent="0.2">
      <c r="A1301" s="10">
        <v>1300</v>
      </c>
      <c r="B1301" s="35">
        <f t="shared" ca="1" si="62"/>
        <v>43</v>
      </c>
      <c r="C1301" s="36">
        <f t="shared" ca="1" si="63"/>
        <v>44399.811175395611</v>
      </c>
      <c r="D1301" s="35" t="str">
        <f ca="1">_xlfn.CONCAT(VLOOKUP(RANDBETWEEN(1,7),PROJECTS!$J$3:$K$10,2),"",TRIM(RIGHT(SUBSTITUTE(F1301," ",REPT(" ",100)),100)))</f>
        <v>Special Diary</v>
      </c>
      <c r="E1301" s="35">
        <f t="shared" ca="1" si="61"/>
        <v>49</v>
      </c>
      <c r="F1301" s="35" t="str">
        <f ca="1">VLOOKUP(PROJECTS[[#This Row],[Product_ID]],PRODUCTS[],2)</f>
        <v>Dear Diary</v>
      </c>
      <c r="G1301" s="27">
        <f ca="1">VLOOKUP(B1301,'CUSTOMERS'!$A$2:$G$201,7)</f>
        <v>43989</v>
      </c>
    </row>
    <row r="1302" spans="1:7" x14ac:dyDescent="0.2">
      <c r="A1302" s="3">
        <v>1301</v>
      </c>
      <c r="B1302" s="35">
        <f t="shared" ca="1" si="62"/>
        <v>160</v>
      </c>
      <c r="C1302" s="36">
        <f t="shared" ca="1" si="63"/>
        <v>45219.532462753305</v>
      </c>
      <c r="D1302" s="35" t="str">
        <f ca="1">_xlfn.CONCAT(VLOOKUP(RANDBETWEEN(1,7),PROJECTS!$J$3:$K$10,2),"",TRIM(RIGHT(SUBSTITUTE(F1302," ",REPT(" ",100)),100)))</f>
        <v>Unusual Hoodie</v>
      </c>
      <c r="E1302" s="35">
        <f t="shared" ca="1" si="61"/>
        <v>20</v>
      </c>
      <c r="F1302" s="35" t="str">
        <f ca="1">VLOOKUP(PROJECTS[[#This Row],[Product_ID]],PRODUCTS[],2)</f>
        <v>Hoodie</v>
      </c>
      <c r="G1302" s="27">
        <f ca="1">VLOOKUP(B1302,'CUSTOMERS'!$A$2:$G$201,7)</f>
        <v>43680</v>
      </c>
    </row>
    <row r="1303" spans="1:7" x14ac:dyDescent="0.2">
      <c r="A1303" s="9">
        <v>1302</v>
      </c>
      <c r="B1303" s="35">
        <f t="shared" ca="1" si="62"/>
        <v>182</v>
      </c>
      <c r="C1303" s="36">
        <f t="shared" ca="1" si="63"/>
        <v>45290.375169861567</v>
      </c>
      <c r="D1303" s="35" t="str">
        <f ca="1">_xlfn.CONCAT(VLOOKUP(RANDBETWEEN(1,7),PROJECTS!$J$3:$K$10,2),"",TRIM(RIGHT(SUBSTITUTE(F1303," ",REPT(" ",100)),100)))</f>
        <v>Cheap Greet</v>
      </c>
      <c r="E1303" s="35">
        <f t="shared" ca="1" si="61"/>
        <v>30</v>
      </c>
      <c r="F1303" s="35" t="str">
        <f ca="1">VLOOKUP(PROJECTS[[#This Row],[Product_ID]],PRODUCTS[],2)</f>
        <v>Treat N Greet</v>
      </c>
      <c r="G1303" s="27">
        <f ca="1">VLOOKUP(B1303,'CUSTOMERS'!$A$2:$G$201,7)</f>
        <v>44139</v>
      </c>
    </row>
    <row r="1304" spans="1:7" x14ac:dyDescent="0.2">
      <c r="A1304" s="10">
        <v>1303</v>
      </c>
      <c r="B1304" s="35">
        <f t="shared" ca="1" si="62"/>
        <v>167</v>
      </c>
      <c r="C1304" s="36">
        <f t="shared" ca="1" si="63"/>
        <v>44960.131039247215</v>
      </c>
      <c r="D1304" s="35" t="str">
        <f ca="1">_xlfn.CONCAT(VLOOKUP(RANDBETWEEN(1,7),PROJECTS!$J$3:$K$10,2),"",TRIM(RIGHT(SUBSTITUTE(F1304," ",REPT(" ",100)),100)))</f>
        <v>Cheap Memories</v>
      </c>
      <c r="E1304" s="35">
        <f t="shared" ca="1" si="61"/>
        <v>25</v>
      </c>
      <c r="F1304" s="35" t="str">
        <f ca="1">VLOOKUP(PROJECTS[[#This Row],[Product_ID]],PRODUCTS[],2)</f>
        <v>Travel Memories</v>
      </c>
      <c r="G1304" s="27">
        <f ca="1">VLOOKUP(B1304,'CUSTOMERS'!$A$2:$G$201,7)</f>
        <v>43470</v>
      </c>
    </row>
    <row r="1305" spans="1:7" x14ac:dyDescent="0.2">
      <c r="A1305" s="3">
        <v>1304</v>
      </c>
      <c r="B1305" s="35">
        <f t="shared" ca="1" si="62"/>
        <v>98</v>
      </c>
      <c r="C1305" s="36">
        <f t="shared" ca="1" si="63"/>
        <v>45390.920688655278</v>
      </c>
      <c r="D1305" s="35" t="str">
        <f ca="1">_xlfn.CONCAT(VLOOKUP(RANDBETWEEN(1,7),PROJECTS!$J$3:$K$10,2),"",TRIM(RIGHT(SUBSTITUTE(F1305," ",REPT(" ",100)),100)))</f>
        <v>Calendar</v>
      </c>
      <c r="E1305" s="35">
        <f t="shared" ca="1" si="61"/>
        <v>3</v>
      </c>
      <c r="F1305" s="35" t="str">
        <f ca="1">VLOOKUP(PROJECTS[[#This Row],[Product_ID]],PRODUCTS[],2)</f>
        <v>White Calendar</v>
      </c>
      <c r="G1305" s="27">
        <f ca="1">VLOOKUP(B1305,'CUSTOMERS'!$A$2:$G$201,7)</f>
        <v>43794</v>
      </c>
    </row>
    <row r="1306" spans="1:7" x14ac:dyDescent="0.2">
      <c r="A1306" s="9">
        <v>1305</v>
      </c>
      <c r="B1306" s="35">
        <f t="shared" ca="1" si="62"/>
        <v>166</v>
      </c>
      <c r="C1306" s="36">
        <f t="shared" ca="1" si="63"/>
        <v>44508.961966987568</v>
      </c>
      <c r="D1306" s="35" t="str">
        <f ca="1">_xlfn.CONCAT(VLOOKUP(RANDBETWEEN(1,7),PROJECTS!$J$3:$K$10,2),"",TRIM(RIGHT(SUBSTITUTE(F1306," ",REPT(" ",100)),100)))</f>
        <v>Memories</v>
      </c>
      <c r="E1306" s="35">
        <f t="shared" ca="1" si="61"/>
        <v>25</v>
      </c>
      <c r="F1306" s="35" t="str">
        <f ca="1">VLOOKUP(PROJECTS[[#This Row],[Product_ID]],PRODUCTS[],2)</f>
        <v>Travel Memories</v>
      </c>
      <c r="G1306" s="27">
        <f ca="1">VLOOKUP(B1306,'CUSTOMERS'!$A$2:$G$201,7)</f>
        <v>43298</v>
      </c>
    </row>
    <row r="1307" spans="1:7" x14ac:dyDescent="0.2">
      <c r="A1307" s="10">
        <v>1306</v>
      </c>
      <c r="B1307" s="35">
        <f t="shared" ca="1" si="62"/>
        <v>61</v>
      </c>
      <c r="C1307" s="36">
        <f t="shared" ca="1" si="63"/>
        <v>44325.961455449367</v>
      </c>
      <c r="D1307" s="35" t="str">
        <f ca="1">_xlfn.CONCAT(VLOOKUP(RANDBETWEEN(1,7),PROJECTS!$J$3:$K$10,2),"",TRIM(RIGHT(SUBSTITUTE(F1307," ",REPT(" ",100)),100)))</f>
        <v>Cheap Diary</v>
      </c>
      <c r="E1307" s="35">
        <f t="shared" ca="1" si="61"/>
        <v>49</v>
      </c>
      <c r="F1307" s="35" t="str">
        <f ca="1">VLOOKUP(PROJECTS[[#This Row],[Product_ID]],PRODUCTS[],2)</f>
        <v>Dear Diary</v>
      </c>
      <c r="G1307" s="27">
        <f ca="1">VLOOKUP(B1307,'CUSTOMERS'!$A$2:$G$201,7)</f>
        <v>42969</v>
      </c>
    </row>
    <row r="1308" spans="1:7" x14ac:dyDescent="0.2">
      <c r="A1308" s="3">
        <v>1307</v>
      </c>
      <c r="B1308" s="35">
        <f t="shared" ca="1" si="62"/>
        <v>76</v>
      </c>
      <c r="C1308" s="36">
        <f t="shared" ca="1" si="63"/>
        <v>44635.369436828732</v>
      </c>
      <c r="D1308" s="35" t="str">
        <f ca="1">_xlfn.CONCAT(VLOOKUP(RANDBETWEEN(1,7),PROJECTS!$J$3:$K$10,2),"",TRIM(RIGHT(SUBSTITUTE(F1308," ",REPT(" ",100)),100)))</f>
        <v>Cheap Thoughts</v>
      </c>
      <c r="E1308" s="35">
        <f t="shared" ca="1" si="61"/>
        <v>48</v>
      </c>
      <c r="F1308" s="35" t="str">
        <f ca="1">VLOOKUP(PROJECTS[[#This Row],[Product_ID]],PRODUCTS[],2)</f>
        <v>Thoughts</v>
      </c>
      <c r="G1308" s="27">
        <f ca="1">VLOOKUP(B1308,'CUSTOMERS'!$A$2:$G$201,7)</f>
        <v>44129</v>
      </c>
    </row>
    <row r="1309" spans="1:7" x14ac:dyDescent="0.2">
      <c r="A1309" s="9">
        <v>1308</v>
      </c>
      <c r="B1309" s="35">
        <f t="shared" ca="1" si="62"/>
        <v>182</v>
      </c>
      <c r="C1309" s="36">
        <f t="shared" ca="1" si="63"/>
        <v>45478.228316886198</v>
      </c>
      <c r="D1309" s="35" t="str">
        <f ca="1">_xlfn.CONCAT(VLOOKUP(RANDBETWEEN(1,7),PROJECTS!$J$3:$K$10,2),"",TRIM(RIGHT(SUBSTITUTE(F1309," ",REPT(" ",100)),100)))</f>
        <v>Cool Wedding</v>
      </c>
      <c r="E1309" s="35">
        <f t="shared" ca="1" si="61"/>
        <v>22</v>
      </c>
      <c r="F1309" s="35" t="str">
        <f ca="1">VLOOKUP(PROJECTS[[#This Row],[Product_ID]],PRODUCTS[],2)</f>
        <v>Simple Wedding</v>
      </c>
      <c r="G1309" s="27">
        <f ca="1">VLOOKUP(B1309,'CUSTOMERS'!$A$2:$G$201,7)</f>
        <v>44139</v>
      </c>
    </row>
    <row r="1310" spans="1:7" x14ac:dyDescent="0.2">
      <c r="A1310" s="10">
        <v>1309</v>
      </c>
      <c r="B1310" s="35">
        <f t="shared" ca="1" si="62"/>
        <v>10</v>
      </c>
      <c r="C1310" s="36">
        <f t="shared" ca="1" si="63"/>
        <v>45051.377354306802</v>
      </c>
      <c r="D1310" s="35" t="str">
        <f ca="1">_xlfn.CONCAT(VLOOKUP(RANDBETWEEN(1,7),PROJECTS!$J$3:$K$10,2),"",TRIM(RIGHT(SUBSTITUTE(F1310," ",REPT(" ",100)),100)))</f>
        <v>Special Pawprint</v>
      </c>
      <c r="E1310" s="35">
        <f t="shared" ca="1" si="61"/>
        <v>17</v>
      </c>
      <c r="F1310" s="35" t="str">
        <f ca="1">VLOOKUP(PROJECTS[[#This Row],[Product_ID]],PRODUCTS[],2)</f>
        <v>Pawprint</v>
      </c>
      <c r="G1310" s="27">
        <f ca="1">VLOOKUP(B1310,'CUSTOMERS'!$A$2:$G$201,7)</f>
        <v>42858</v>
      </c>
    </row>
    <row r="1311" spans="1:7" x14ac:dyDescent="0.2">
      <c r="A1311" s="3">
        <v>1310</v>
      </c>
      <c r="B1311" s="35">
        <f t="shared" ca="1" si="62"/>
        <v>38</v>
      </c>
      <c r="C1311" s="36">
        <f t="shared" ca="1" si="63"/>
        <v>43952.92801521119</v>
      </c>
      <c r="D1311" s="35" t="str">
        <f ca="1">_xlfn.CONCAT(VLOOKUP(RANDBETWEEN(1,7),PROJECTS!$J$3:$K$10,2),"",TRIM(RIGHT(SUBSTITUTE(F1311," ",REPT(" ",100)),100)))</f>
        <v>Greatest</v>
      </c>
      <c r="E1311" s="35">
        <f t="shared" ca="1" si="61"/>
        <v>18</v>
      </c>
      <c r="F1311" s="35" t="str">
        <f ca="1">VLOOKUP(PROJECTS[[#This Row],[Product_ID]],PRODUCTS[],2)</f>
        <v>World's Greatest</v>
      </c>
      <c r="G1311" s="27">
        <f ca="1">VLOOKUP(B1311,'CUSTOMERS'!$A$2:$G$201,7)</f>
        <v>43915</v>
      </c>
    </row>
    <row r="1312" spans="1:7" x14ac:dyDescent="0.2">
      <c r="A1312" s="9">
        <v>1311</v>
      </c>
      <c r="B1312" s="35">
        <f t="shared" ca="1" si="62"/>
        <v>71</v>
      </c>
      <c r="C1312" s="36">
        <f t="shared" ca="1" si="63"/>
        <v>43443.57963859017</v>
      </c>
      <c r="D1312" s="35" t="str">
        <f ca="1">_xlfn.CONCAT(VLOOKUP(RANDBETWEEN(1,7),PROJECTS!$J$3:$K$10,2),"",TRIM(RIGHT(SUBSTITUTE(F1312," ",REPT(" ",100)),100)))</f>
        <v>Unusual Pillow</v>
      </c>
      <c r="E1312" s="35">
        <f t="shared" ca="1" si="61"/>
        <v>35</v>
      </c>
      <c r="F1312" s="35" t="str">
        <f ca="1">VLOOKUP(PROJECTS[[#This Row],[Product_ID]],PRODUCTS[],2)</f>
        <v>Indoor Pillow</v>
      </c>
      <c r="G1312" s="27">
        <f ca="1">VLOOKUP(B1312,'CUSTOMERS'!$A$2:$G$201,7)</f>
        <v>42778</v>
      </c>
    </row>
    <row r="1313" spans="1:7" x14ac:dyDescent="0.2">
      <c r="A1313" s="10">
        <v>1312</v>
      </c>
      <c r="B1313" s="35">
        <f t="shared" ca="1" si="62"/>
        <v>67</v>
      </c>
      <c r="C1313" s="36">
        <f t="shared" ca="1" si="63"/>
        <v>45114.631233595814</v>
      </c>
      <c r="D1313" s="35" t="str">
        <f ca="1">_xlfn.CONCAT(VLOOKUP(RANDBETWEEN(1,7),PROJECTS!$J$3:$K$10,2),"",TRIM(RIGHT(SUBSTITUTE(F1313," ",REPT(" ",100)),100)))</f>
        <v>Diary</v>
      </c>
      <c r="E1313" s="35">
        <f t="shared" ca="1" si="61"/>
        <v>50</v>
      </c>
      <c r="F1313" s="35" t="str">
        <f ca="1">VLOOKUP(PROJECTS[[#This Row],[Product_ID]],PRODUCTS[],2)</f>
        <v>Dear Diary</v>
      </c>
      <c r="G1313" s="27">
        <f ca="1">VLOOKUP(B1313,'CUSTOMERS'!$A$2:$G$201,7)</f>
        <v>43144</v>
      </c>
    </row>
    <row r="1314" spans="1:7" x14ac:dyDescent="0.2">
      <c r="A1314" s="3">
        <v>1313</v>
      </c>
      <c r="B1314" s="35">
        <f t="shared" ca="1" si="62"/>
        <v>99</v>
      </c>
      <c r="C1314" s="36">
        <f t="shared" ca="1" si="63"/>
        <v>44511.924299602128</v>
      </c>
      <c r="D1314" s="35" t="str">
        <f ca="1">_xlfn.CONCAT(VLOOKUP(RANDBETWEEN(1,7),PROJECTS!$J$3:$K$10,2),"",TRIM(RIGHT(SUBSTITUTE(F1314," ",REPT(" ",100)),100)))</f>
        <v>Special Star</v>
      </c>
      <c r="E1314" s="35">
        <f t="shared" ca="1" si="61"/>
        <v>34</v>
      </c>
      <c r="F1314" s="35" t="str">
        <f ca="1">VLOOKUP(PROJECTS[[#This Row],[Product_ID]],PRODUCTS[],2)</f>
        <v>Elegant Star</v>
      </c>
      <c r="G1314" s="27">
        <f ca="1">VLOOKUP(B1314,'CUSTOMERS'!$A$2:$G$201,7)</f>
        <v>43552</v>
      </c>
    </row>
    <row r="1315" spans="1:7" x14ac:dyDescent="0.2">
      <c r="A1315" s="9">
        <v>1314</v>
      </c>
      <c r="B1315" s="35">
        <f t="shared" ca="1" si="62"/>
        <v>109</v>
      </c>
      <c r="C1315" s="36">
        <f t="shared" ca="1" si="63"/>
        <v>45321.447705223989</v>
      </c>
      <c r="D1315" s="35" t="str">
        <f ca="1">_xlfn.CONCAT(VLOOKUP(RANDBETWEEN(1,7),PROJECTS!$J$3:$K$10,2),"",TRIM(RIGHT(SUBSTITUTE(F1315," ",REPT(" ",100)),100)))</f>
        <v>Greatest</v>
      </c>
      <c r="E1315" s="35">
        <f t="shared" ca="1" si="61"/>
        <v>18</v>
      </c>
      <c r="F1315" s="35" t="str">
        <f ca="1">VLOOKUP(PROJECTS[[#This Row],[Product_ID]],PRODUCTS[],2)</f>
        <v>World's Greatest</v>
      </c>
      <c r="G1315" s="27">
        <f ca="1">VLOOKUP(B1315,'CUSTOMERS'!$A$2:$G$201,7)</f>
        <v>44065</v>
      </c>
    </row>
    <row r="1316" spans="1:7" x14ac:dyDescent="0.2">
      <c r="A1316" s="10">
        <v>1315</v>
      </c>
      <c r="B1316" s="35">
        <f t="shared" ca="1" si="62"/>
        <v>40</v>
      </c>
      <c r="C1316" s="36">
        <f t="shared" ca="1" si="63"/>
        <v>44906.63636174109</v>
      </c>
      <c r="D1316" s="35" t="str">
        <f ca="1">_xlfn.CONCAT(VLOOKUP(RANDBETWEEN(1,7),PROJECTS!$J$3:$K$10,2),"",TRIM(RIGHT(SUBSTITUTE(F1316," ",REPT(" ",100)),100)))</f>
        <v>Some Wedding</v>
      </c>
      <c r="E1316" s="35">
        <f t="shared" ca="1" si="61"/>
        <v>23</v>
      </c>
      <c r="F1316" s="35" t="str">
        <f ca="1">VLOOKUP(PROJECTS[[#This Row],[Product_ID]],PRODUCTS[],2)</f>
        <v>Elegant Wedding</v>
      </c>
      <c r="G1316" s="27">
        <f ca="1">VLOOKUP(B1316,'CUSTOMERS'!$A$2:$G$201,7)</f>
        <v>44148</v>
      </c>
    </row>
    <row r="1317" spans="1:7" x14ac:dyDescent="0.2">
      <c r="A1317" s="3">
        <v>1316</v>
      </c>
      <c r="B1317" s="35">
        <f t="shared" ca="1" si="62"/>
        <v>193</v>
      </c>
      <c r="C1317" s="36">
        <f t="shared" ca="1" si="63"/>
        <v>42994.354331654475</v>
      </c>
      <c r="D1317" s="35" t="str">
        <f ca="1">_xlfn.CONCAT(VLOOKUP(RANDBETWEEN(1,7),PROJECTS!$J$3:$K$10,2),"",TRIM(RIGHT(SUBSTITUTE(F1317," ",REPT(" ",100)),100)))</f>
        <v>Puzzle</v>
      </c>
      <c r="E1317" s="35">
        <f t="shared" ca="1" si="61"/>
        <v>12</v>
      </c>
      <c r="F1317" s="35" t="str">
        <f ca="1">VLOOKUP(PROJECTS[[#This Row],[Product_ID]],PRODUCTS[],2)</f>
        <v>Collage Puzzle</v>
      </c>
      <c r="G1317" s="27">
        <f ca="1">VLOOKUP(B1317,'CUSTOMERS'!$A$2:$G$201,7)</f>
        <v>42746</v>
      </c>
    </row>
    <row r="1318" spans="1:7" x14ac:dyDescent="0.2">
      <c r="A1318" s="9">
        <v>1317</v>
      </c>
      <c r="B1318" s="35">
        <f t="shared" ca="1" si="62"/>
        <v>125</v>
      </c>
      <c r="C1318" s="36">
        <f t="shared" ca="1" si="63"/>
        <v>44989.417298667948</v>
      </c>
      <c r="D1318" s="35" t="str">
        <f ca="1">_xlfn.CONCAT(VLOOKUP(RANDBETWEEN(1,7),PROJECTS!$J$3:$K$10,2),"",TRIM(RIGHT(SUBSTITUTE(F1318," ",REPT(" ",100)),100)))</f>
        <v>Puzzle</v>
      </c>
      <c r="E1318" s="35">
        <f t="shared" ca="1" si="61"/>
        <v>14</v>
      </c>
      <c r="F1318" s="35" t="str">
        <f ca="1">VLOOKUP(PROJECTS[[#This Row],[Product_ID]],PRODUCTS[],2)</f>
        <v>Collage Puzzle</v>
      </c>
      <c r="G1318" s="27">
        <f ca="1">VLOOKUP(B1318,'CUSTOMERS'!$A$2:$G$201,7)</f>
        <v>44158</v>
      </c>
    </row>
    <row r="1319" spans="1:7" x14ac:dyDescent="0.2">
      <c r="A1319" s="10">
        <v>1318</v>
      </c>
      <c r="B1319" s="35">
        <f t="shared" ca="1" si="62"/>
        <v>4</v>
      </c>
      <c r="C1319" s="36">
        <f t="shared" ca="1" si="63"/>
        <v>45466.806333945788</v>
      </c>
      <c r="D1319" s="35" t="str">
        <f ca="1">_xlfn.CONCAT(VLOOKUP(RANDBETWEEN(1,7),PROJECTS!$J$3:$K$10,2),"",TRIM(RIGHT(SUBSTITUTE(F1319," ",REPT(" ",100)),100)))</f>
        <v>Cheap Puzzle</v>
      </c>
      <c r="E1319" s="35">
        <f t="shared" ca="1" si="61"/>
        <v>13</v>
      </c>
      <c r="F1319" s="35" t="str">
        <f ca="1">VLOOKUP(PROJECTS[[#This Row],[Product_ID]],PRODUCTS[],2)</f>
        <v>Collage Puzzle</v>
      </c>
      <c r="G1319" s="27">
        <f ca="1">VLOOKUP(B1319,'CUSTOMERS'!$A$2:$G$201,7)</f>
        <v>44131</v>
      </c>
    </row>
    <row r="1320" spans="1:7" x14ac:dyDescent="0.2">
      <c r="A1320" s="3">
        <v>1319</v>
      </c>
      <c r="B1320" s="35">
        <f t="shared" ca="1" si="62"/>
        <v>161</v>
      </c>
      <c r="C1320" s="36">
        <f t="shared" ca="1" si="63"/>
        <v>45362.588114196413</v>
      </c>
      <c r="D1320" s="35" t="str">
        <f ca="1">_xlfn.CONCAT(VLOOKUP(RANDBETWEEN(1,7),PROJECTS!$J$3:$K$10,2),"",TRIM(RIGHT(SUBSTITUTE(F1320," ",REPT(" ",100)),100)))</f>
        <v>Unusual Tile</v>
      </c>
      <c r="E1320" s="35">
        <f t="shared" ca="1" si="61"/>
        <v>46</v>
      </c>
      <c r="F1320" s="35" t="str">
        <f ca="1">VLOOKUP(PROJECTS[[#This Row],[Product_ID]],PRODUCTS[],2)</f>
        <v>Canvas Tile</v>
      </c>
      <c r="G1320" s="27">
        <f ca="1">VLOOKUP(B1320,'CUSTOMERS'!$A$2:$G$201,7)</f>
        <v>42839</v>
      </c>
    </row>
    <row r="1321" spans="1:7" x14ac:dyDescent="0.2">
      <c r="A1321" s="9">
        <v>1320</v>
      </c>
      <c r="B1321" s="35">
        <f t="shared" ca="1" si="62"/>
        <v>18</v>
      </c>
      <c r="C1321" s="36">
        <f t="shared" ca="1" si="63"/>
        <v>44179.401889032619</v>
      </c>
      <c r="D1321" s="35" t="str">
        <f ca="1">_xlfn.CONCAT(VLOOKUP(RANDBETWEEN(1,7),PROJECTS!$J$3:$K$10,2),"",TRIM(RIGHT(SUBSTITUTE(F1321," ",REPT(" ",100)),100)))</f>
        <v>Special Print</v>
      </c>
      <c r="E1321" s="35">
        <f t="shared" ca="1" si="61"/>
        <v>41</v>
      </c>
      <c r="F1321" s="35" t="str">
        <f ca="1">VLOOKUP(PROJECTS[[#This Row],[Product_ID]],PRODUCTS[],2)</f>
        <v>Acrylic Print</v>
      </c>
      <c r="G1321" s="27">
        <f ca="1">VLOOKUP(B1321,'CUSTOMERS'!$A$2:$G$201,7)</f>
        <v>43879</v>
      </c>
    </row>
    <row r="1322" spans="1:7" x14ac:dyDescent="0.2">
      <c r="A1322" s="10">
        <v>1321</v>
      </c>
      <c r="B1322" s="35">
        <f t="shared" ca="1" si="62"/>
        <v>16</v>
      </c>
      <c r="C1322" s="36">
        <f t="shared" ca="1" si="63"/>
        <v>44575.124711377772</v>
      </c>
      <c r="D1322" s="35" t="str">
        <f ca="1">_xlfn.CONCAT(VLOOKUP(RANDBETWEEN(1,7),PROJECTS!$J$3:$K$10,2),"",TRIM(RIGHT(SUBSTITUTE(F1322," ",REPT(" ",100)),100)))</f>
        <v>Special Print</v>
      </c>
      <c r="E1322" s="35">
        <f t="shared" ca="1" si="61"/>
        <v>43</v>
      </c>
      <c r="F1322" s="35" t="str">
        <f ca="1">VLOOKUP(PROJECTS[[#This Row],[Product_ID]],PRODUCTS[],2)</f>
        <v>Wood Print</v>
      </c>
      <c r="G1322" s="27">
        <f ca="1">VLOOKUP(B1322,'CUSTOMERS'!$A$2:$G$201,7)</f>
        <v>43017</v>
      </c>
    </row>
    <row r="1323" spans="1:7" x14ac:dyDescent="0.2">
      <c r="A1323" s="3">
        <v>1322</v>
      </c>
      <c r="B1323" s="35">
        <f t="shared" ca="1" si="62"/>
        <v>161</v>
      </c>
      <c r="C1323" s="36">
        <f t="shared" ca="1" si="63"/>
        <v>45458.001606248385</v>
      </c>
      <c r="D1323" s="35" t="str">
        <f ca="1">_xlfn.CONCAT(VLOOKUP(RANDBETWEEN(1,7),PROJECTS!$J$3:$K$10,2),"",TRIM(RIGHT(SUBSTITUTE(F1323," ",REPT(" ",100)),100)))</f>
        <v>Pawprint</v>
      </c>
      <c r="E1323" s="35">
        <f t="shared" ca="1" si="61"/>
        <v>17</v>
      </c>
      <c r="F1323" s="35" t="str">
        <f ca="1">VLOOKUP(PROJECTS[[#This Row],[Product_ID]],PRODUCTS[],2)</f>
        <v>Pawprint</v>
      </c>
      <c r="G1323" s="27">
        <f ca="1">VLOOKUP(B1323,'CUSTOMERS'!$A$2:$G$201,7)</f>
        <v>42839</v>
      </c>
    </row>
    <row r="1324" spans="1:7" x14ac:dyDescent="0.2">
      <c r="A1324" s="9">
        <v>1323</v>
      </c>
      <c r="B1324" s="35">
        <f t="shared" ca="1" si="62"/>
        <v>3</v>
      </c>
      <c r="C1324" s="36">
        <f t="shared" ca="1" si="63"/>
        <v>44999.91757573354</v>
      </c>
      <c r="D1324" s="35" t="str">
        <f ca="1">_xlfn.CONCAT(VLOOKUP(RANDBETWEEN(1,7),PROJECTS!$J$3:$K$10,2),"",TRIM(RIGHT(SUBSTITUTE(F1324," ",REPT(" ",100)),100)))</f>
        <v>Special Puzzle</v>
      </c>
      <c r="E1324" s="35">
        <f t="shared" ca="1" si="61"/>
        <v>11</v>
      </c>
      <c r="F1324" s="35" t="str">
        <f ca="1">VLOOKUP(PROJECTS[[#This Row],[Product_ID]],PRODUCTS[],2)</f>
        <v>Collage Puzzle</v>
      </c>
      <c r="G1324" s="27">
        <f ca="1">VLOOKUP(B1324,'CUSTOMERS'!$A$2:$G$201,7)</f>
        <v>43665</v>
      </c>
    </row>
    <row r="1325" spans="1:7" x14ac:dyDescent="0.2">
      <c r="A1325" s="10">
        <v>1324</v>
      </c>
      <c r="B1325" s="35">
        <f t="shared" ca="1" si="62"/>
        <v>54</v>
      </c>
      <c r="C1325" s="36">
        <f t="shared" ca="1" si="63"/>
        <v>45093.169987140573</v>
      </c>
      <c r="D1325" s="35" t="str">
        <f ca="1">_xlfn.CONCAT(VLOOKUP(RANDBETWEEN(1,7),PROJECTS!$J$3:$K$10,2),"",TRIM(RIGHT(SUBSTITUTE(F1325," ",REPT(" ",100)),100)))</f>
        <v>Unusual Mug</v>
      </c>
      <c r="E1325" s="35">
        <f t="shared" ca="1" si="61"/>
        <v>21</v>
      </c>
      <c r="F1325" s="35" t="str">
        <f ca="1">VLOOKUP(PROJECTS[[#This Row],[Product_ID]],PRODUCTS[],2)</f>
        <v>Beer Mug</v>
      </c>
      <c r="G1325" s="27">
        <f ca="1">VLOOKUP(B1325,'CUSTOMERS'!$A$2:$G$201,7)</f>
        <v>42872</v>
      </c>
    </row>
    <row r="1326" spans="1:7" x14ac:dyDescent="0.2">
      <c r="A1326" s="3">
        <v>1325</v>
      </c>
      <c r="B1326" s="35">
        <f t="shared" ca="1" si="62"/>
        <v>123</v>
      </c>
      <c r="C1326" s="36">
        <f t="shared" ca="1" si="63"/>
        <v>43931.559839911599</v>
      </c>
      <c r="D1326" s="35" t="str">
        <f ca="1">_xlfn.CONCAT(VLOOKUP(RANDBETWEEN(1,7),PROJECTS!$J$3:$K$10,2),"",TRIM(RIGHT(SUBSTITUTE(F1326," ",REPT(" ",100)),100)))</f>
        <v>Some Print</v>
      </c>
      <c r="E1326" s="35">
        <f t="shared" ca="1" si="61"/>
        <v>43</v>
      </c>
      <c r="F1326" s="35" t="str">
        <f ca="1">VLOOKUP(PROJECTS[[#This Row],[Product_ID]],PRODUCTS[],2)</f>
        <v>Wood Print</v>
      </c>
      <c r="G1326" s="27">
        <f ca="1">VLOOKUP(B1326,'CUSTOMERS'!$A$2:$G$201,7)</f>
        <v>43693</v>
      </c>
    </row>
    <row r="1327" spans="1:7" x14ac:dyDescent="0.2">
      <c r="A1327" s="9">
        <v>1326</v>
      </c>
      <c r="B1327" s="35">
        <f t="shared" ca="1" si="62"/>
        <v>39</v>
      </c>
      <c r="C1327" s="36">
        <f t="shared" ca="1" si="63"/>
        <v>45329.032953052025</v>
      </c>
      <c r="D1327" s="35" t="str">
        <f ca="1">_xlfn.CONCAT(VLOOKUP(RANDBETWEEN(1,7),PROJECTS!$J$3:$K$10,2),"",TRIM(RIGHT(SUBSTITUTE(F1327," ",REPT(" ",100)),100)))</f>
        <v>Cool Thankful</v>
      </c>
      <c r="E1327" s="35">
        <f t="shared" ca="1" si="61"/>
        <v>31</v>
      </c>
      <c r="F1327" s="35" t="str">
        <f ca="1">VLOOKUP(PROJECTS[[#This Row],[Product_ID]],PRODUCTS[],2)</f>
        <v>So Thankful</v>
      </c>
      <c r="G1327" s="27">
        <f ca="1">VLOOKUP(B1327,'CUSTOMERS'!$A$2:$G$201,7)</f>
        <v>43091</v>
      </c>
    </row>
    <row r="1328" spans="1:7" x14ac:dyDescent="0.2">
      <c r="A1328" s="10">
        <v>1327</v>
      </c>
      <c r="B1328" s="35">
        <f t="shared" ca="1" si="62"/>
        <v>54</v>
      </c>
      <c r="C1328" s="36">
        <f t="shared" ca="1" si="63"/>
        <v>43248.639671534118</v>
      </c>
      <c r="D1328" s="35" t="str">
        <f ca="1">_xlfn.CONCAT(VLOOKUP(RANDBETWEEN(1,7),PROJECTS!$J$3:$K$10,2),"",TRIM(RIGHT(SUBSTITUTE(F1328," ",REPT(" ",100)),100)))</f>
        <v>Unusual Tile</v>
      </c>
      <c r="E1328" s="35">
        <f t="shared" ca="1" si="61"/>
        <v>46</v>
      </c>
      <c r="F1328" s="35" t="str">
        <f ca="1">VLOOKUP(PROJECTS[[#This Row],[Product_ID]],PRODUCTS[],2)</f>
        <v>Canvas Tile</v>
      </c>
      <c r="G1328" s="27">
        <f ca="1">VLOOKUP(B1328,'CUSTOMERS'!$A$2:$G$201,7)</f>
        <v>42872</v>
      </c>
    </row>
    <row r="1329" spans="1:7" x14ac:dyDescent="0.2">
      <c r="A1329" s="3">
        <v>1328</v>
      </c>
      <c r="B1329" s="35">
        <f t="shared" ca="1" si="62"/>
        <v>144</v>
      </c>
      <c r="C1329" s="36">
        <f t="shared" ca="1" si="63"/>
        <v>43769.517920060811</v>
      </c>
      <c r="D1329" s="35" t="str">
        <f ca="1">_xlfn.CONCAT(VLOOKUP(RANDBETWEEN(1,7),PROJECTS!$J$3:$K$10,2),"",TRIM(RIGHT(SUBSTITUTE(F1329," ",REPT(" ",100)),100)))</f>
        <v>Special Greet</v>
      </c>
      <c r="E1329" s="35">
        <f t="shared" ca="1" si="61"/>
        <v>30</v>
      </c>
      <c r="F1329" s="35" t="str">
        <f ca="1">VLOOKUP(PROJECTS[[#This Row],[Product_ID]],PRODUCTS[],2)</f>
        <v>Treat N Greet</v>
      </c>
      <c r="G1329" s="27">
        <f ca="1">VLOOKUP(B1329,'CUSTOMERS'!$A$2:$G$201,7)</f>
        <v>43640</v>
      </c>
    </row>
    <row r="1330" spans="1:7" x14ac:dyDescent="0.2">
      <c r="A1330" s="9">
        <v>1329</v>
      </c>
      <c r="B1330" s="35">
        <f t="shared" ca="1" si="62"/>
        <v>83</v>
      </c>
      <c r="C1330" s="36">
        <f t="shared" ca="1" si="63"/>
        <v>44181.141255687078</v>
      </c>
      <c r="D1330" s="35" t="str">
        <f ca="1">_xlfn.CONCAT(VLOOKUP(RANDBETWEEN(1,7),PROJECTS!$J$3:$K$10,2),"",TRIM(RIGHT(SUBSTITUTE(F1330," ",REPT(" ",100)),100)))</f>
        <v>Some Calendar</v>
      </c>
      <c r="E1330" s="35">
        <f t="shared" ca="1" si="61"/>
        <v>3</v>
      </c>
      <c r="F1330" s="35" t="str">
        <f ca="1">VLOOKUP(PROJECTS[[#This Row],[Product_ID]],PRODUCTS[],2)</f>
        <v>White Calendar</v>
      </c>
      <c r="G1330" s="27">
        <f ca="1">VLOOKUP(B1330,'CUSTOMERS'!$A$2:$G$201,7)</f>
        <v>43479</v>
      </c>
    </row>
    <row r="1331" spans="1:7" x14ac:dyDescent="0.2">
      <c r="A1331" s="10">
        <v>1330</v>
      </c>
      <c r="B1331" s="35">
        <f t="shared" ca="1" si="62"/>
        <v>52</v>
      </c>
      <c r="C1331" s="36">
        <f t="shared" ca="1" si="63"/>
        <v>44518.493066326424</v>
      </c>
      <c r="D1331" s="35" t="str">
        <f ca="1">_xlfn.CONCAT(VLOOKUP(RANDBETWEEN(1,7),PROJECTS!$J$3:$K$10,2),"",TRIM(RIGHT(SUBSTITUTE(F1331," ",REPT(" ",100)),100)))</f>
        <v>Puzzle</v>
      </c>
      <c r="E1331" s="35">
        <f t="shared" ca="1" si="61"/>
        <v>14</v>
      </c>
      <c r="F1331" s="35" t="str">
        <f ca="1">VLOOKUP(PROJECTS[[#This Row],[Product_ID]],PRODUCTS[],2)</f>
        <v>Collage Puzzle</v>
      </c>
      <c r="G1331" s="27">
        <f ca="1">VLOOKUP(B1331,'CUSTOMERS'!$A$2:$G$201,7)</f>
        <v>43591</v>
      </c>
    </row>
    <row r="1332" spans="1:7" x14ac:dyDescent="0.2">
      <c r="A1332" s="3">
        <v>1331</v>
      </c>
      <c r="B1332" s="35">
        <f t="shared" ca="1" si="62"/>
        <v>141</v>
      </c>
      <c r="C1332" s="36">
        <f t="shared" ca="1" si="63"/>
        <v>43003.666430438963</v>
      </c>
      <c r="D1332" s="35" t="str">
        <f ca="1">_xlfn.CONCAT(VLOOKUP(RANDBETWEEN(1,7),PROJECTS!$J$3:$K$10,2),"",TRIM(RIGHT(SUBSTITUTE(F1332," ",REPT(" ",100)),100)))</f>
        <v>Bottle</v>
      </c>
      <c r="E1332" s="35">
        <f t="shared" ca="1" si="61"/>
        <v>2</v>
      </c>
      <c r="F1332" s="35" t="str">
        <f ca="1">VLOOKUP(PROJECTS[[#This Row],[Product_ID]],PRODUCTS[],2)</f>
        <v>Water Bottle</v>
      </c>
      <c r="G1332" s="27">
        <f ca="1">VLOOKUP(B1332,'CUSTOMERS'!$A$2:$G$201,7)</f>
        <v>42777</v>
      </c>
    </row>
    <row r="1333" spans="1:7" x14ac:dyDescent="0.2">
      <c r="A1333" s="9">
        <v>1332</v>
      </c>
      <c r="B1333" s="35">
        <f t="shared" ca="1" si="62"/>
        <v>57</v>
      </c>
      <c r="C1333" s="36">
        <f t="shared" ca="1" si="63"/>
        <v>44384.759742912589</v>
      </c>
      <c r="D1333" s="35" t="str">
        <f ca="1">_xlfn.CONCAT(VLOOKUP(RANDBETWEEN(1,7),PROJECTS!$J$3:$K$10,2),"",TRIM(RIGHT(SUBSTITUTE(F1333," ",REPT(" ",100)),100)))</f>
        <v>Cheap Greatest</v>
      </c>
      <c r="E1333" s="35">
        <f t="shared" ca="1" si="61"/>
        <v>18</v>
      </c>
      <c r="F1333" s="35" t="str">
        <f ca="1">VLOOKUP(PROJECTS[[#This Row],[Product_ID]],PRODUCTS[],2)</f>
        <v>World's Greatest</v>
      </c>
      <c r="G1333" s="27">
        <f ca="1">VLOOKUP(B1333,'CUSTOMERS'!$A$2:$G$201,7)</f>
        <v>43989</v>
      </c>
    </row>
    <row r="1334" spans="1:7" x14ac:dyDescent="0.2">
      <c r="A1334" s="10">
        <v>1333</v>
      </c>
      <c r="B1334" s="35">
        <f t="shared" ca="1" si="62"/>
        <v>82</v>
      </c>
      <c r="C1334" s="36">
        <f t="shared" ca="1" si="63"/>
        <v>44570.832042579721</v>
      </c>
      <c r="D1334" s="35" t="str">
        <f ca="1">_xlfn.CONCAT(VLOOKUP(RANDBETWEEN(1,7),PROJECTS!$J$3:$K$10,2),"",TRIM(RIGHT(SUBSTITUTE(F1334," ",REPT(" ",100)),100)))</f>
        <v>Tile</v>
      </c>
      <c r="E1334" s="35">
        <f t="shared" ca="1" si="61"/>
        <v>45</v>
      </c>
      <c r="F1334" s="35" t="str">
        <f ca="1">VLOOKUP(PROJECTS[[#This Row],[Product_ID]],PRODUCTS[],2)</f>
        <v>Metal Tile</v>
      </c>
      <c r="G1334" s="27">
        <f ca="1">VLOOKUP(B1334,'CUSTOMERS'!$A$2:$G$201,7)</f>
        <v>44122</v>
      </c>
    </row>
    <row r="1335" spans="1:7" x14ac:dyDescent="0.2">
      <c r="A1335" s="3">
        <v>1334</v>
      </c>
      <c r="B1335" s="35">
        <f t="shared" ca="1" si="62"/>
        <v>154</v>
      </c>
      <c r="C1335" s="36">
        <f t="shared" ca="1" si="63"/>
        <v>45164.486825396612</v>
      </c>
      <c r="D1335" s="35" t="str">
        <f ca="1">_xlfn.CONCAT(VLOOKUP(RANDBETWEEN(1,7),PROJECTS!$J$3:$K$10,2),"",TRIM(RIGHT(SUBSTITUTE(F1335," ",REPT(" ",100)),100)))</f>
        <v>Special Booyah</v>
      </c>
      <c r="E1335" s="35">
        <f t="shared" ca="1" si="61"/>
        <v>29</v>
      </c>
      <c r="F1335" s="35" t="str">
        <f ca="1">VLOOKUP(PROJECTS[[#This Row],[Product_ID]],PRODUCTS[],2)</f>
        <v>Booyah</v>
      </c>
      <c r="G1335" s="27">
        <f ca="1">VLOOKUP(B1335,'CUSTOMERS'!$A$2:$G$201,7)</f>
        <v>43018</v>
      </c>
    </row>
    <row r="1336" spans="1:7" x14ac:dyDescent="0.2">
      <c r="A1336" s="9">
        <v>1335</v>
      </c>
      <c r="B1336" s="35">
        <f t="shared" ca="1" si="62"/>
        <v>94</v>
      </c>
      <c r="C1336" s="36">
        <f t="shared" ca="1" si="63"/>
        <v>45192.44607379807</v>
      </c>
      <c r="D1336" s="35" t="str">
        <f ca="1">_xlfn.CONCAT(VLOOKUP(RANDBETWEEN(1,7),PROJECTS!$J$3:$K$10,2),"",TRIM(RIGHT(SUBSTITUTE(F1336," ",REPT(" ",100)),100)))</f>
        <v>Cool Print</v>
      </c>
      <c r="E1336" s="35">
        <f t="shared" ca="1" si="61"/>
        <v>40</v>
      </c>
      <c r="F1336" s="35" t="str">
        <f ca="1">VLOOKUP(PROJECTS[[#This Row],[Product_ID]],PRODUCTS[],2)</f>
        <v>Acrylic Print</v>
      </c>
      <c r="G1336" s="27">
        <f ca="1">VLOOKUP(B1336,'CUSTOMERS'!$A$2:$G$201,7)</f>
        <v>43348</v>
      </c>
    </row>
    <row r="1337" spans="1:7" x14ac:dyDescent="0.2">
      <c r="A1337" s="10">
        <v>1336</v>
      </c>
      <c r="B1337" s="35">
        <f t="shared" ca="1" si="62"/>
        <v>60</v>
      </c>
      <c r="C1337" s="36">
        <f t="shared" ca="1" si="63"/>
        <v>43143.825843941697</v>
      </c>
      <c r="D1337" s="35" t="str">
        <f ca="1">_xlfn.CONCAT(VLOOKUP(RANDBETWEEN(1,7),PROJECTS!$J$3:$K$10,2),"",TRIM(RIGHT(SUBSTITUTE(F1337," ",REPT(" ",100)),100)))</f>
        <v>Some Tile</v>
      </c>
      <c r="E1337" s="35">
        <f t="shared" ca="1" si="61"/>
        <v>45</v>
      </c>
      <c r="F1337" s="35" t="str">
        <f ca="1">VLOOKUP(PROJECTS[[#This Row],[Product_ID]],PRODUCTS[],2)</f>
        <v>Metal Tile</v>
      </c>
      <c r="G1337" s="27">
        <f ca="1">VLOOKUP(B1337,'CUSTOMERS'!$A$2:$G$201,7)</f>
        <v>42781</v>
      </c>
    </row>
    <row r="1338" spans="1:7" x14ac:dyDescent="0.2">
      <c r="A1338" s="3">
        <v>1337</v>
      </c>
      <c r="B1338" s="35">
        <f t="shared" ca="1" si="62"/>
        <v>120</v>
      </c>
      <c r="C1338" s="36">
        <f t="shared" ca="1" si="63"/>
        <v>44932.875556603896</v>
      </c>
      <c r="D1338" s="35" t="str">
        <f ca="1">_xlfn.CONCAT(VLOOKUP(RANDBETWEEN(1,7),PROJECTS!$J$3:$K$10,2),"",TRIM(RIGHT(SUBSTITUTE(F1338," ",REPT(" ",100)),100)))</f>
        <v>Some Star</v>
      </c>
      <c r="E1338" s="35">
        <f t="shared" ca="1" si="61"/>
        <v>34</v>
      </c>
      <c r="F1338" s="35" t="str">
        <f ca="1">VLOOKUP(PROJECTS[[#This Row],[Product_ID]],PRODUCTS[],2)</f>
        <v>Elegant Star</v>
      </c>
      <c r="G1338" s="27">
        <f ca="1">VLOOKUP(B1338,'CUSTOMERS'!$A$2:$G$201,7)</f>
        <v>43792</v>
      </c>
    </row>
    <row r="1339" spans="1:7" x14ac:dyDescent="0.2">
      <c r="A1339" s="9">
        <v>1338</v>
      </c>
      <c r="B1339" s="35">
        <f t="shared" ca="1" si="62"/>
        <v>91</v>
      </c>
      <c r="C1339" s="36">
        <f t="shared" ca="1" si="63"/>
        <v>44957.285583247227</v>
      </c>
      <c r="D1339" s="35" t="str">
        <f ca="1">_xlfn.CONCAT(VLOOKUP(RANDBETWEEN(1,7),PROJECTS!$J$3:$K$10,2),"",TRIM(RIGHT(SUBSTITUTE(F1339," ",REPT(" ",100)),100)))</f>
        <v>Unusual Puzzle</v>
      </c>
      <c r="E1339" s="35">
        <f t="shared" ca="1" si="61"/>
        <v>10</v>
      </c>
      <c r="F1339" s="35" t="str">
        <f ca="1">VLOOKUP(PROJECTS[[#This Row],[Product_ID]],PRODUCTS[],2)</f>
        <v>Collage Puzzle</v>
      </c>
      <c r="G1339" s="27">
        <f ca="1">VLOOKUP(B1339,'CUSTOMERS'!$A$2:$G$201,7)</f>
        <v>44193</v>
      </c>
    </row>
    <row r="1340" spans="1:7" x14ac:dyDescent="0.2">
      <c r="A1340" s="10">
        <v>1339</v>
      </c>
      <c r="B1340" s="35">
        <f t="shared" ca="1" si="62"/>
        <v>160</v>
      </c>
      <c r="C1340" s="36">
        <f t="shared" ca="1" si="63"/>
        <v>44592.929308924518</v>
      </c>
      <c r="D1340" s="35" t="str">
        <f ca="1">_xlfn.CONCAT(VLOOKUP(RANDBETWEEN(1,7),PROJECTS!$J$3:$K$10,2),"",TRIM(RIGHT(SUBSTITUTE(F1340," ",REPT(" ",100)),100)))</f>
        <v>Cool Greet</v>
      </c>
      <c r="E1340" s="35">
        <f t="shared" ca="1" si="61"/>
        <v>30</v>
      </c>
      <c r="F1340" s="35" t="str">
        <f ca="1">VLOOKUP(PROJECTS[[#This Row],[Product_ID]],PRODUCTS[],2)</f>
        <v>Treat N Greet</v>
      </c>
      <c r="G1340" s="27">
        <f ca="1">VLOOKUP(B1340,'CUSTOMERS'!$A$2:$G$201,7)</f>
        <v>43680</v>
      </c>
    </row>
    <row r="1341" spans="1:7" x14ac:dyDescent="0.2">
      <c r="A1341" s="3">
        <v>1340</v>
      </c>
      <c r="B1341" s="35">
        <f t="shared" ca="1" si="62"/>
        <v>186</v>
      </c>
      <c r="C1341" s="36">
        <f t="shared" ca="1" si="63"/>
        <v>44008.036003978625</v>
      </c>
      <c r="D1341" s="35" t="str">
        <f ca="1">_xlfn.CONCAT(VLOOKUP(RANDBETWEEN(1,7),PROJECTS!$J$3:$K$10,2),"",TRIM(RIGHT(SUBSTITUTE(F1341," ",REPT(" ",100)),100)))</f>
        <v>Cool Pawprint</v>
      </c>
      <c r="E1341" s="35">
        <f t="shared" ca="1" si="61"/>
        <v>17</v>
      </c>
      <c r="F1341" s="35" t="str">
        <f ca="1">VLOOKUP(PROJECTS[[#This Row],[Product_ID]],PRODUCTS[],2)</f>
        <v>Pawprint</v>
      </c>
      <c r="G1341" s="27">
        <f ca="1">VLOOKUP(B1341,'CUSTOMERS'!$A$2:$G$201,7)</f>
        <v>43307</v>
      </c>
    </row>
    <row r="1342" spans="1:7" x14ac:dyDescent="0.2">
      <c r="A1342" s="9">
        <v>1341</v>
      </c>
      <c r="B1342" s="35">
        <f t="shared" ca="1" si="62"/>
        <v>110</v>
      </c>
      <c r="C1342" s="36">
        <f t="shared" ca="1" si="63"/>
        <v>45109.549641164216</v>
      </c>
      <c r="D1342" s="35" t="str">
        <f ca="1">_xlfn.CONCAT(VLOOKUP(RANDBETWEEN(1,7),PROJECTS!$J$3:$K$10,2),"",TRIM(RIGHT(SUBSTITUTE(F1342," ",REPT(" ",100)),100)))</f>
        <v>Calendar</v>
      </c>
      <c r="E1342" s="35">
        <f t="shared" ca="1" si="61"/>
        <v>7</v>
      </c>
      <c r="F1342" s="35" t="str">
        <f ca="1">VLOOKUP(PROJECTS[[#This Row],[Product_ID]],PRODUCTS[],2)</f>
        <v>Modern Calendar</v>
      </c>
      <c r="G1342" s="27">
        <f ca="1">VLOOKUP(B1342,'CUSTOMERS'!$A$2:$G$201,7)</f>
        <v>43504</v>
      </c>
    </row>
    <row r="1343" spans="1:7" x14ac:dyDescent="0.2">
      <c r="A1343" s="10">
        <v>1342</v>
      </c>
      <c r="B1343" s="35">
        <f t="shared" ca="1" si="62"/>
        <v>33</v>
      </c>
      <c r="C1343" s="36">
        <f t="shared" ca="1" si="63"/>
        <v>44914.451363884305</v>
      </c>
      <c r="D1343" s="35" t="str">
        <f ca="1">_xlfn.CONCAT(VLOOKUP(RANDBETWEEN(1,7),PROJECTS!$J$3:$K$10,2),"",TRIM(RIGHT(SUBSTITUTE(F1343," ",REPT(" ",100)),100)))</f>
        <v>Cheap Calendar</v>
      </c>
      <c r="E1343" s="35">
        <f t="shared" ca="1" si="61"/>
        <v>3</v>
      </c>
      <c r="F1343" s="35" t="str">
        <f ca="1">VLOOKUP(PROJECTS[[#This Row],[Product_ID]],PRODUCTS[],2)</f>
        <v>White Calendar</v>
      </c>
      <c r="G1343" s="27">
        <f ca="1">VLOOKUP(B1343,'CUSTOMERS'!$A$2:$G$201,7)</f>
        <v>43607</v>
      </c>
    </row>
    <row r="1344" spans="1:7" x14ac:dyDescent="0.2">
      <c r="A1344" s="3">
        <v>1343</v>
      </c>
      <c r="B1344" s="35">
        <f t="shared" ca="1" si="62"/>
        <v>7</v>
      </c>
      <c r="C1344" s="36">
        <f t="shared" ca="1" si="63"/>
        <v>45154.30711738934</v>
      </c>
      <c r="D1344" s="35" t="str">
        <f ca="1">_xlfn.CONCAT(VLOOKUP(RANDBETWEEN(1,7),PROJECTS!$J$3:$K$10,2),"",TRIM(RIGHT(SUBSTITUTE(F1344," ",REPT(" ",100)),100)))</f>
        <v>Some Calendar</v>
      </c>
      <c r="E1344" s="35">
        <f t="shared" ca="1" si="61"/>
        <v>6</v>
      </c>
      <c r="F1344" s="35" t="str">
        <f ca="1">VLOOKUP(PROJECTS[[#This Row],[Product_ID]],PRODUCTS[],2)</f>
        <v>White Calendar</v>
      </c>
      <c r="G1344" s="27">
        <f ca="1">VLOOKUP(B1344,'CUSTOMERS'!$A$2:$G$201,7)</f>
        <v>43895</v>
      </c>
    </row>
    <row r="1345" spans="1:7" x14ac:dyDescent="0.2">
      <c r="A1345" s="9">
        <v>1344</v>
      </c>
      <c r="B1345" s="35">
        <f t="shared" ca="1" si="62"/>
        <v>21</v>
      </c>
      <c r="C1345" s="36">
        <f t="shared" ca="1" si="63"/>
        <v>44181.852636525873</v>
      </c>
      <c r="D1345" s="35" t="str">
        <f ca="1">_xlfn.CONCAT(VLOOKUP(RANDBETWEEN(1,7),PROJECTS!$J$3:$K$10,2),"",TRIM(RIGHT(SUBSTITUTE(F1345," ",REPT(" ",100)),100)))</f>
        <v>Cheap Mug</v>
      </c>
      <c r="E1345" s="35">
        <f t="shared" ca="1" si="61"/>
        <v>21</v>
      </c>
      <c r="F1345" s="35" t="str">
        <f ca="1">VLOOKUP(PROJECTS[[#This Row],[Product_ID]],PRODUCTS[],2)</f>
        <v>Beer Mug</v>
      </c>
      <c r="G1345" s="27">
        <f ca="1">VLOOKUP(B1345,'CUSTOMERS'!$A$2:$G$201,7)</f>
        <v>43621</v>
      </c>
    </row>
    <row r="1346" spans="1:7" x14ac:dyDescent="0.2">
      <c r="A1346" s="10">
        <v>1345</v>
      </c>
      <c r="B1346" s="35">
        <f t="shared" ca="1" si="62"/>
        <v>170</v>
      </c>
      <c r="C1346" s="36">
        <f t="shared" ca="1" si="63"/>
        <v>44834.785421182889</v>
      </c>
      <c r="D1346" s="35" t="str">
        <f ca="1">_xlfn.CONCAT(VLOOKUP(RANDBETWEEN(1,7),PROJECTS!$J$3:$K$10,2),"",TRIM(RIGHT(SUBSTITUTE(F1346," ",REPT(" ",100)),100)))</f>
        <v>Booyah</v>
      </c>
      <c r="E1346" s="35">
        <f t="shared" ref="E1346:E1401" ca="1" si="64">RANDBETWEEN(1,50)</f>
        <v>29</v>
      </c>
      <c r="F1346" s="35" t="str">
        <f ca="1">VLOOKUP(PROJECTS[[#This Row],[Product_ID]],PRODUCTS[],2)</f>
        <v>Booyah</v>
      </c>
      <c r="G1346" s="27">
        <f ca="1">VLOOKUP(B1346,'CUSTOMERS'!$A$2:$G$201,7)</f>
        <v>43987</v>
      </c>
    </row>
    <row r="1347" spans="1:7" x14ac:dyDescent="0.2">
      <c r="A1347" s="3">
        <v>1346</v>
      </c>
      <c r="B1347" s="35">
        <f t="shared" ca="1" si="62"/>
        <v>51</v>
      </c>
      <c r="C1347" s="36">
        <f t="shared" ca="1" si="63"/>
        <v>44513.98380070398</v>
      </c>
      <c r="D1347" s="35" t="str">
        <f ca="1">_xlfn.CONCAT(VLOOKUP(RANDBETWEEN(1,7),PROJECTS!$J$3:$K$10,2),"",TRIM(RIGHT(SUBSTITUTE(F1347," ",REPT(" ",100)),100)))</f>
        <v>Hamsah</v>
      </c>
      <c r="E1347" s="35">
        <f t="shared" ca="1" si="64"/>
        <v>38</v>
      </c>
      <c r="F1347" s="35" t="str">
        <f ca="1">VLOOKUP(PROJECTS[[#This Row],[Product_ID]],PRODUCTS[],2)</f>
        <v>Hamsah</v>
      </c>
      <c r="G1347" s="27">
        <f ca="1">VLOOKUP(B1347,'CUSTOMERS'!$A$2:$G$201,7)</f>
        <v>42757</v>
      </c>
    </row>
    <row r="1348" spans="1:7" x14ac:dyDescent="0.2">
      <c r="A1348" s="9">
        <v>1347</v>
      </c>
      <c r="B1348" s="35">
        <f t="shared" ca="1" si="62"/>
        <v>172</v>
      </c>
      <c r="C1348" s="36">
        <f t="shared" ca="1" si="63"/>
        <v>44244.736538642232</v>
      </c>
      <c r="D1348" s="35" t="str">
        <f ca="1">_xlfn.CONCAT(VLOOKUP(RANDBETWEEN(1,7),PROJECTS!$J$3:$K$10,2),"",TRIM(RIGHT(SUBSTITUTE(F1348," ",REPT(" ",100)),100)))</f>
        <v>Some Calendar</v>
      </c>
      <c r="E1348" s="35">
        <f t="shared" ca="1" si="64"/>
        <v>5</v>
      </c>
      <c r="F1348" s="35" t="str">
        <f ca="1">VLOOKUP(PROJECTS[[#This Row],[Product_ID]],PRODUCTS[],2)</f>
        <v>Wall Calendar</v>
      </c>
      <c r="G1348" s="27">
        <f ca="1">VLOOKUP(B1348,'CUSTOMERS'!$A$2:$G$201,7)</f>
        <v>42803</v>
      </c>
    </row>
    <row r="1349" spans="1:7" x14ac:dyDescent="0.2">
      <c r="A1349" s="10">
        <v>1348</v>
      </c>
      <c r="B1349" s="35">
        <f t="shared" ref="B1349:B1401" ca="1" si="65">RANDBETWEEN(1,200)</f>
        <v>22</v>
      </c>
      <c r="C1349" s="36">
        <f t="shared" ref="C1349:C1401" ca="1" si="66">G1349+RANDBETWEEN(0,TODAY()-G1349)+RAND()</f>
        <v>43927.288624730936</v>
      </c>
      <c r="D1349" s="35" t="str">
        <f ca="1">_xlfn.CONCAT(VLOOKUP(RANDBETWEEN(1,7),PROJECTS!$J$3:$K$10,2),"",TRIM(RIGHT(SUBSTITUTE(F1349," ",REPT(" ",100)),100)))</f>
        <v>Some Calendar</v>
      </c>
      <c r="E1349" s="35">
        <f t="shared" ca="1" si="64"/>
        <v>3</v>
      </c>
      <c r="F1349" s="35" t="str">
        <f ca="1">VLOOKUP(PROJECTS[[#This Row],[Product_ID]],PRODUCTS[],2)</f>
        <v>White Calendar</v>
      </c>
      <c r="G1349" s="27">
        <f ca="1">VLOOKUP(B1349,'CUSTOMERS'!$A$2:$G$201,7)</f>
        <v>42912</v>
      </c>
    </row>
    <row r="1350" spans="1:7" x14ac:dyDescent="0.2">
      <c r="A1350" s="3">
        <v>1349</v>
      </c>
      <c r="B1350" s="35">
        <f t="shared" ca="1" si="65"/>
        <v>174</v>
      </c>
      <c r="C1350" s="36">
        <f t="shared" ca="1" si="66"/>
        <v>43620.477124619953</v>
      </c>
      <c r="D1350" s="35" t="str">
        <f ca="1">_xlfn.CONCAT(VLOOKUP(RANDBETWEEN(1,7),PROJECTS!$J$3:$K$10,2),"",TRIM(RIGHT(SUBSTITUTE(F1350," ",REPT(" ",100)),100)))</f>
        <v>Some Friend</v>
      </c>
      <c r="E1350" s="35">
        <f t="shared" ca="1" si="64"/>
        <v>16</v>
      </c>
      <c r="F1350" s="35" t="str">
        <f ca="1">VLOOKUP(PROJECTS[[#This Row],[Product_ID]],PRODUCTS[],2)</f>
        <v>My Best Friend</v>
      </c>
      <c r="G1350" s="27">
        <f ca="1">VLOOKUP(B1350,'CUSTOMERS'!$A$2:$G$201,7)</f>
        <v>43051</v>
      </c>
    </row>
    <row r="1351" spans="1:7" x14ac:dyDescent="0.2">
      <c r="A1351" s="9">
        <v>1350</v>
      </c>
      <c r="B1351" s="35">
        <f t="shared" ca="1" si="65"/>
        <v>156</v>
      </c>
      <c r="C1351" s="36">
        <f t="shared" ca="1" si="66"/>
        <v>44533.077099815375</v>
      </c>
      <c r="D1351" s="35" t="str">
        <f ca="1">_xlfn.CONCAT(VLOOKUP(RANDBETWEEN(1,7),PROJECTS!$J$3:$K$10,2),"",TRIM(RIGHT(SUBSTITUTE(F1351," ",REPT(" ",100)),100)))</f>
        <v>Hamsah</v>
      </c>
      <c r="E1351" s="35">
        <f t="shared" ca="1" si="64"/>
        <v>38</v>
      </c>
      <c r="F1351" s="35" t="str">
        <f ca="1">VLOOKUP(PROJECTS[[#This Row],[Product_ID]],PRODUCTS[],2)</f>
        <v>Hamsah</v>
      </c>
      <c r="G1351" s="27">
        <f ca="1">VLOOKUP(B1351,'CUSTOMERS'!$A$2:$G$201,7)</f>
        <v>43481</v>
      </c>
    </row>
    <row r="1352" spans="1:7" x14ac:dyDescent="0.2">
      <c r="A1352" s="10">
        <v>1351</v>
      </c>
      <c r="B1352" s="35">
        <f t="shared" ca="1" si="65"/>
        <v>156</v>
      </c>
      <c r="C1352" s="36">
        <f t="shared" ca="1" si="66"/>
        <v>44389.124604483608</v>
      </c>
      <c r="D1352" s="35" t="str">
        <f ca="1">_xlfn.CONCAT(VLOOKUP(RANDBETWEEN(1,7),PROJECTS!$J$3:$K$10,2),"",TRIM(RIGHT(SUBSTITUTE(F1352," ",REPT(" ",100)),100)))</f>
        <v>Some Calendar</v>
      </c>
      <c r="E1352" s="35">
        <f t="shared" ca="1" si="64"/>
        <v>7</v>
      </c>
      <c r="F1352" s="35" t="str">
        <f ca="1">VLOOKUP(PROJECTS[[#This Row],[Product_ID]],PRODUCTS[],2)</f>
        <v>Modern Calendar</v>
      </c>
      <c r="G1352" s="27">
        <f ca="1">VLOOKUP(B1352,'CUSTOMERS'!$A$2:$G$201,7)</f>
        <v>43481</v>
      </c>
    </row>
    <row r="1353" spans="1:7" x14ac:dyDescent="0.2">
      <c r="A1353" s="3">
        <v>1352</v>
      </c>
      <c r="B1353" s="35">
        <f t="shared" ca="1" si="65"/>
        <v>30</v>
      </c>
      <c r="C1353" s="36">
        <f t="shared" ca="1" si="66"/>
        <v>44736.044651116346</v>
      </c>
      <c r="D1353" s="35" t="str">
        <f ca="1">_xlfn.CONCAT(VLOOKUP(RANDBETWEEN(1,7),PROJECTS!$J$3:$K$10,2),"",TRIM(RIGHT(SUBSTITUTE(F1353," ",REPT(" ",100)),100)))</f>
        <v>Calendar</v>
      </c>
      <c r="E1353" s="35">
        <f t="shared" ca="1" si="64"/>
        <v>5</v>
      </c>
      <c r="F1353" s="35" t="str">
        <f ca="1">VLOOKUP(PROJECTS[[#This Row],[Product_ID]],PRODUCTS[],2)</f>
        <v>Wall Calendar</v>
      </c>
      <c r="G1353" s="27">
        <f ca="1">VLOOKUP(B1353,'CUSTOMERS'!$A$2:$G$201,7)</f>
        <v>42922</v>
      </c>
    </row>
    <row r="1354" spans="1:7" x14ac:dyDescent="0.2">
      <c r="A1354" s="9">
        <v>1353</v>
      </c>
      <c r="B1354" s="35">
        <f t="shared" ca="1" si="65"/>
        <v>53</v>
      </c>
      <c r="C1354" s="36">
        <f t="shared" ca="1" si="66"/>
        <v>45477.563119736376</v>
      </c>
      <c r="D1354" s="35" t="str">
        <f ca="1">_xlfn.CONCAT(VLOOKUP(RANDBETWEEN(1,7),PROJECTS!$J$3:$K$10,2),"",TRIM(RIGHT(SUBSTITUTE(F1354," ",REPT(" ",100)),100)))</f>
        <v>Some Diary</v>
      </c>
      <c r="E1354" s="35">
        <f t="shared" ca="1" si="64"/>
        <v>49</v>
      </c>
      <c r="F1354" s="35" t="str">
        <f ca="1">VLOOKUP(PROJECTS[[#This Row],[Product_ID]],PRODUCTS[],2)</f>
        <v>Dear Diary</v>
      </c>
      <c r="G1354" s="27">
        <f ca="1">VLOOKUP(B1354,'CUSTOMERS'!$A$2:$G$201,7)</f>
        <v>44164</v>
      </c>
    </row>
    <row r="1355" spans="1:7" x14ac:dyDescent="0.2">
      <c r="A1355" s="10">
        <v>1354</v>
      </c>
      <c r="B1355" s="35">
        <f t="shared" ca="1" si="65"/>
        <v>10</v>
      </c>
      <c r="C1355" s="36">
        <f t="shared" ca="1" si="66"/>
        <v>45045.937147827266</v>
      </c>
      <c r="D1355" s="35" t="str">
        <f ca="1">_xlfn.CONCAT(VLOOKUP(RANDBETWEEN(1,7),PROJECTS!$J$3:$K$10,2),"",TRIM(RIGHT(SUBSTITUTE(F1355," ",REPT(" ",100)),100)))</f>
        <v>Memories</v>
      </c>
      <c r="E1355" s="35">
        <f t="shared" ca="1" si="64"/>
        <v>25</v>
      </c>
      <c r="F1355" s="35" t="str">
        <f ca="1">VLOOKUP(PROJECTS[[#This Row],[Product_ID]],PRODUCTS[],2)</f>
        <v>Travel Memories</v>
      </c>
      <c r="G1355" s="27">
        <f ca="1">VLOOKUP(B1355,'CUSTOMERS'!$A$2:$G$201,7)</f>
        <v>42858</v>
      </c>
    </row>
    <row r="1356" spans="1:7" x14ac:dyDescent="0.2">
      <c r="A1356" s="3">
        <v>1355</v>
      </c>
      <c r="B1356" s="35">
        <f t="shared" ca="1" si="65"/>
        <v>54</v>
      </c>
      <c r="C1356" s="36">
        <f t="shared" ca="1" si="66"/>
        <v>42916.038416701878</v>
      </c>
      <c r="D1356" s="35" t="str">
        <f ca="1">_xlfn.CONCAT(VLOOKUP(RANDBETWEEN(1,7),PROJECTS!$J$3:$K$10,2),"",TRIM(RIGHT(SUBSTITUTE(F1356," ",REPT(" ",100)),100)))</f>
        <v>Special Tile</v>
      </c>
      <c r="E1356" s="35">
        <f t="shared" ca="1" si="64"/>
        <v>46</v>
      </c>
      <c r="F1356" s="35" t="str">
        <f ca="1">VLOOKUP(PROJECTS[[#This Row],[Product_ID]],PRODUCTS[],2)</f>
        <v>Canvas Tile</v>
      </c>
      <c r="G1356" s="27">
        <f ca="1">VLOOKUP(B1356,'CUSTOMERS'!$A$2:$G$201,7)</f>
        <v>42872</v>
      </c>
    </row>
    <row r="1357" spans="1:7" x14ac:dyDescent="0.2">
      <c r="A1357" s="9">
        <v>1356</v>
      </c>
      <c r="B1357" s="35">
        <f t="shared" ca="1" si="65"/>
        <v>172</v>
      </c>
      <c r="C1357" s="36">
        <f t="shared" ca="1" si="66"/>
        <v>43789.298973090685</v>
      </c>
      <c r="D1357" s="35" t="str">
        <f ca="1">_xlfn.CONCAT(VLOOKUP(RANDBETWEEN(1,7),PROJECTS!$J$3:$K$10,2),"",TRIM(RIGHT(SUBSTITUTE(F1357," ",REPT(" ",100)),100)))</f>
        <v>Special Tile</v>
      </c>
      <c r="E1357" s="35">
        <f t="shared" ca="1" si="64"/>
        <v>46</v>
      </c>
      <c r="F1357" s="35" t="str">
        <f ca="1">VLOOKUP(PROJECTS[[#This Row],[Product_ID]],PRODUCTS[],2)</f>
        <v>Canvas Tile</v>
      </c>
      <c r="G1357" s="27">
        <f ca="1">VLOOKUP(B1357,'CUSTOMERS'!$A$2:$G$201,7)</f>
        <v>42803</v>
      </c>
    </row>
    <row r="1358" spans="1:7" x14ac:dyDescent="0.2">
      <c r="A1358" s="10">
        <v>1357</v>
      </c>
      <c r="B1358" s="35">
        <f t="shared" ca="1" si="65"/>
        <v>122</v>
      </c>
      <c r="C1358" s="36">
        <f t="shared" ca="1" si="66"/>
        <v>43207.5489981063</v>
      </c>
      <c r="D1358" s="35" t="str">
        <f ca="1">_xlfn.CONCAT(VLOOKUP(RANDBETWEEN(1,7),PROJECTS!$J$3:$K$10,2),"",TRIM(RIGHT(SUBSTITUTE(F1358," ",REPT(" ",100)),100)))</f>
        <v>Unusual Calendar</v>
      </c>
      <c r="E1358" s="35">
        <f t="shared" ca="1" si="64"/>
        <v>3</v>
      </c>
      <c r="F1358" s="35" t="str">
        <f ca="1">VLOOKUP(PROJECTS[[#This Row],[Product_ID]],PRODUCTS[],2)</f>
        <v>White Calendar</v>
      </c>
      <c r="G1358" s="27">
        <f ca="1">VLOOKUP(B1358,'CUSTOMERS'!$A$2:$G$201,7)</f>
        <v>42987</v>
      </c>
    </row>
    <row r="1359" spans="1:7" x14ac:dyDescent="0.2">
      <c r="A1359" s="3">
        <v>1358</v>
      </c>
      <c r="B1359" s="35">
        <f t="shared" ca="1" si="65"/>
        <v>158</v>
      </c>
      <c r="C1359" s="36">
        <f t="shared" ca="1" si="66"/>
        <v>43792.172286479137</v>
      </c>
      <c r="D1359" s="35" t="str">
        <f ca="1">_xlfn.CONCAT(VLOOKUP(RANDBETWEEN(1,7),PROJECTS!$J$3:$K$10,2),"",TRIM(RIGHT(SUBSTITUTE(F1359," ",REPT(" ",100)),100)))</f>
        <v>Travels</v>
      </c>
      <c r="E1359" s="35">
        <f t="shared" ca="1" si="64"/>
        <v>24</v>
      </c>
      <c r="F1359" s="35" t="str">
        <f ca="1">VLOOKUP(PROJECTS[[#This Row],[Product_ID]],PRODUCTS[],2)</f>
        <v>Tropical Travels</v>
      </c>
      <c r="G1359" s="27">
        <f ca="1">VLOOKUP(B1359,'CUSTOMERS'!$A$2:$G$201,7)</f>
        <v>43535</v>
      </c>
    </row>
    <row r="1360" spans="1:7" x14ac:dyDescent="0.2">
      <c r="A1360" s="9">
        <v>1359</v>
      </c>
      <c r="B1360" s="35">
        <f t="shared" ca="1" si="65"/>
        <v>155</v>
      </c>
      <c r="C1360" s="36">
        <f t="shared" ca="1" si="66"/>
        <v>45308.303011828619</v>
      </c>
      <c r="D1360" s="35" t="str">
        <f ca="1">_xlfn.CONCAT(VLOOKUP(RANDBETWEEN(1,7),PROJECTS!$J$3:$K$10,2),"",TRIM(RIGHT(SUBSTITUTE(F1360," ",REPT(" ",100)),100)))</f>
        <v>Special Diary</v>
      </c>
      <c r="E1360" s="35">
        <f t="shared" ca="1" si="64"/>
        <v>49</v>
      </c>
      <c r="F1360" s="35" t="str">
        <f ca="1">VLOOKUP(PROJECTS[[#This Row],[Product_ID]],PRODUCTS[],2)</f>
        <v>Dear Diary</v>
      </c>
      <c r="G1360" s="27">
        <f ca="1">VLOOKUP(B1360,'CUSTOMERS'!$A$2:$G$201,7)</f>
        <v>43141</v>
      </c>
    </row>
    <row r="1361" spans="1:7" x14ac:dyDescent="0.2">
      <c r="A1361" s="10">
        <v>1360</v>
      </c>
      <c r="B1361" s="35">
        <f t="shared" ca="1" si="65"/>
        <v>173</v>
      </c>
      <c r="C1361" s="36">
        <f t="shared" ca="1" si="66"/>
        <v>44652.613831763003</v>
      </c>
      <c r="D1361" s="35" t="str">
        <f ca="1">_xlfn.CONCAT(VLOOKUP(RANDBETWEEN(1,7),PROJECTS!$J$3:$K$10,2),"",TRIM(RIGHT(SUBSTITUTE(F1361," ",REPT(" ",100)),100)))</f>
        <v>Unusual Tile</v>
      </c>
      <c r="E1361" s="35">
        <f t="shared" ca="1" si="64"/>
        <v>44</v>
      </c>
      <c r="F1361" s="35" t="str">
        <f ca="1">VLOOKUP(PROJECTS[[#This Row],[Product_ID]],PRODUCTS[],2)</f>
        <v>Metal Tile</v>
      </c>
      <c r="G1361" s="27">
        <f ca="1">VLOOKUP(B1361,'CUSTOMERS'!$A$2:$G$201,7)</f>
        <v>42790</v>
      </c>
    </row>
    <row r="1362" spans="1:7" x14ac:dyDescent="0.2">
      <c r="A1362" s="3">
        <v>1361</v>
      </c>
      <c r="B1362" s="35">
        <f t="shared" ca="1" si="65"/>
        <v>117</v>
      </c>
      <c r="C1362" s="36">
        <f t="shared" ca="1" si="66"/>
        <v>45309.49621300838</v>
      </c>
      <c r="D1362" s="35" t="str">
        <f ca="1">_xlfn.CONCAT(VLOOKUP(RANDBETWEEN(1,7),PROJECTS!$J$3:$K$10,2),"",TRIM(RIGHT(SUBSTITUTE(F1362," ",REPT(" ",100)),100)))</f>
        <v>Unusual Cup</v>
      </c>
      <c r="E1362" s="35">
        <f t="shared" ca="1" si="64"/>
        <v>19</v>
      </c>
      <c r="F1362" s="35" t="str">
        <f ca="1">VLOOKUP(PROJECTS[[#This Row],[Product_ID]],PRODUCTS[],2)</f>
        <v>Moments Cup</v>
      </c>
      <c r="G1362" s="27">
        <f ca="1">VLOOKUP(B1362,'CUSTOMERS'!$A$2:$G$201,7)</f>
        <v>44185</v>
      </c>
    </row>
    <row r="1363" spans="1:7" x14ac:dyDescent="0.2">
      <c r="A1363" s="9">
        <v>1362</v>
      </c>
      <c r="B1363" s="35">
        <f t="shared" ca="1" si="65"/>
        <v>112</v>
      </c>
      <c r="C1363" s="36">
        <f t="shared" ca="1" si="66"/>
        <v>43824.173249810439</v>
      </c>
      <c r="D1363" s="35" t="str">
        <f ca="1">_xlfn.CONCAT(VLOOKUP(RANDBETWEEN(1,7),PROJECTS!$J$3:$K$10,2),"",TRIM(RIGHT(SUBSTITUTE(F1363," ",REPT(" ",100)),100)))</f>
        <v>Wedding</v>
      </c>
      <c r="E1363" s="35">
        <f t="shared" ca="1" si="64"/>
        <v>22</v>
      </c>
      <c r="F1363" s="35" t="str">
        <f ca="1">VLOOKUP(PROJECTS[[#This Row],[Product_ID]],PRODUCTS[],2)</f>
        <v>Simple Wedding</v>
      </c>
      <c r="G1363" s="27">
        <f ca="1">VLOOKUP(B1363,'CUSTOMERS'!$A$2:$G$201,7)</f>
        <v>43447</v>
      </c>
    </row>
    <row r="1364" spans="1:7" x14ac:dyDescent="0.2">
      <c r="A1364" s="10">
        <v>1363</v>
      </c>
      <c r="B1364" s="35">
        <f t="shared" ca="1" si="65"/>
        <v>195</v>
      </c>
      <c r="C1364" s="36">
        <f t="shared" ca="1" si="66"/>
        <v>43739.092887109175</v>
      </c>
      <c r="D1364" s="35" t="str">
        <f ca="1">_xlfn.CONCAT(VLOOKUP(RANDBETWEEN(1,7),PROJECTS!$J$3:$K$10,2),"",TRIM(RIGHT(SUBSTITUTE(F1364," ",REPT(" ",100)),100)))</f>
        <v>Cup</v>
      </c>
      <c r="E1364" s="35">
        <f t="shared" ca="1" si="64"/>
        <v>19</v>
      </c>
      <c r="F1364" s="35" t="str">
        <f ca="1">VLOOKUP(PROJECTS[[#This Row],[Product_ID]],PRODUCTS[],2)</f>
        <v>Moments Cup</v>
      </c>
      <c r="G1364" s="27">
        <f ca="1">VLOOKUP(B1364,'CUSTOMERS'!$A$2:$G$201,7)</f>
        <v>43635</v>
      </c>
    </row>
    <row r="1365" spans="1:7" x14ac:dyDescent="0.2">
      <c r="A1365" s="3">
        <v>1364</v>
      </c>
      <c r="B1365" s="35">
        <f t="shared" ca="1" si="65"/>
        <v>191</v>
      </c>
      <c r="C1365" s="36">
        <f t="shared" ca="1" si="66"/>
        <v>44286.254404577732</v>
      </c>
      <c r="D1365" s="35" t="str">
        <f ca="1">_xlfn.CONCAT(VLOOKUP(RANDBETWEEN(1,7),PROJECTS!$J$3:$K$10,2),"",TRIM(RIGHT(SUBSTITUTE(F1365," ",REPT(" ",100)),100)))</f>
        <v>Cool Puzzle</v>
      </c>
      <c r="E1365" s="35">
        <f t="shared" ca="1" si="64"/>
        <v>12</v>
      </c>
      <c r="F1365" s="35" t="str">
        <f ca="1">VLOOKUP(PROJECTS[[#This Row],[Product_ID]],PRODUCTS[],2)</f>
        <v>Collage Puzzle</v>
      </c>
      <c r="G1365" s="27">
        <f ca="1">VLOOKUP(B1365,'CUSTOMERS'!$A$2:$G$201,7)</f>
        <v>42953</v>
      </c>
    </row>
    <row r="1366" spans="1:7" x14ac:dyDescent="0.2">
      <c r="A1366" s="9">
        <v>1365</v>
      </c>
      <c r="B1366" s="35">
        <f t="shared" ca="1" si="65"/>
        <v>136</v>
      </c>
      <c r="C1366" s="36">
        <f t="shared" ca="1" si="66"/>
        <v>45143.55809026619</v>
      </c>
      <c r="D1366" s="35" t="str">
        <f ca="1">_xlfn.CONCAT(VLOOKUP(RANDBETWEEN(1,7),PROJECTS!$J$3:$K$10,2),"",TRIM(RIGHT(SUBSTITUTE(F1366," ",REPT(" ",100)),100)))</f>
        <v>Puzzle</v>
      </c>
      <c r="E1366" s="35">
        <f t="shared" ca="1" si="64"/>
        <v>14</v>
      </c>
      <c r="F1366" s="35" t="str">
        <f ca="1">VLOOKUP(PROJECTS[[#This Row],[Product_ID]],PRODUCTS[],2)</f>
        <v>Collage Puzzle</v>
      </c>
      <c r="G1366" s="27">
        <f ca="1">VLOOKUP(B1366,'CUSTOMERS'!$A$2:$G$201,7)</f>
        <v>43769</v>
      </c>
    </row>
    <row r="1367" spans="1:7" x14ac:dyDescent="0.2">
      <c r="A1367" s="10">
        <v>1366</v>
      </c>
      <c r="B1367" s="35">
        <f t="shared" ca="1" si="65"/>
        <v>20</v>
      </c>
      <c r="C1367" s="36">
        <f t="shared" ca="1" si="66"/>
        <v>44257.947197172376</v>
      </c>
      <c r="D1367" s="35" t="str">
        <f ca="1">_xlfn.CONCAT(VLOOKUP(RANDBETWEEN(1,7),PROJECTS!$J$3:$K$10,2),"",TRIM(RIGHT(SUBSTITUTE(F1367," ",REPT(" ",100)),100)))</f>
        <v>Memories</v>
      </c>
      <c r="E1367" s="35">
        <f t="shared" ca="1" si="64"/>
        <v>25</v>
      </c>
      <c r="F1367" s="35" t="str">
        <f ca="1">VLOOKUP(PROJECTS[[#This Row],[Product_ID]],PRODUCTS[],2)</f>
        <v>Travel Memories</v>
      </c>
      <c r="G1367" s="27">
        <f ca="1">VLOOKUP(B1367,'CUSTOMERS'!$A$2:$G$201,7)</f>
        <v>44127</v>
      </c>
    </row>
    <row r="1368" spans="1:7" x14ac:dyDescent="0.2">
      <c r="A1368" s="3">
        <v>1367</v>
      </c>
      <c r="B1368" s="35">
        <f t="shared" ca="1" si="65"/>
        <v>23</v>
      </c>
      <c r="C1368" s="36">
        <f t="shared" ca="1" si="66"/>
        <v>42837.681524907341</v>
      </c>
      <c r="D1368" s="35" t="str">
        <f ca="1">_xlfn.CONCAT(VLOOKUP(RANDBETWEEN(1,7),PROJECTS!$J$3:$K$10,2),"",TRIM(RIGHT(SUBSTITUTE(F1368," ",REPT(" ",100)),100)))</f>
        <v>Special Cocktails</v>
      </c>
      <c r="E1368" s="35">
        <f t="shared" ca="1" si="64"/>
        <v>28</v>
      </c>
      <c r="F1368" s="35" t="str">
        <f ca="1">VLOOKUP(PROJECTS[[#This Row],[Product_ID]],PRODUCTS[],2)</f>
        <v>Haunted Cocktails</v>
      </c>
      <c r="G1368" s="27">
        <f ca="1">VLOOKUP(B1368,'CUSTOMERS'!$A$2:$G$201,7)</f>
        <v>42785</v>
      </c>
    </row>
    <row r="1369" spans="1:7" x14ac:dyDescent="0.2">
      <c r="A1369" s="9">
        <v>1368</v>
      </c>
      <c r="B1369" s="35">
        <f t="shared" ca="1" si="65"/>
        <v>152</v>
      </c>
      <c r="C1369" s="36">
        <f t="shared" ca="1" si="66"/>
        <v>45422.855437325685</v>
      </c>
      <c r="D1369" s="35" t="str">
        <f ca="1">_xlfn.CONCAT(VLOOKUP(RANDBETWEEN(1,7),PROJECTS!$J$3:$K$10,2),"",TRIM(RIGHT(SUBSTITUTE(F1369," ",REPT(" ",100)),100)))</f>
        <v>Unusual Cup</v>
      </c>
      <c r="E1369" s="35">
        <f t="shared" ca="1" si="64"/>
        <v>19</v>
      </c>
      <c r="F1369" s="35" t="str">
        <f ca="1">VLOOKUP(PROJECTS[[#This Row],[Product_ID]],PRODUCTS[],2)</f>
        <v>Moments Cup</v>
      </c>
      <c r="G1369" s="27">
        <f ca="1">VLOOKUP(B1369,'CUSTOMERS'!$A$2:$G$201,7)</f>
        <v>43760</v>
      </c>
    </row>
    <row r="1370" spans="1:7" x14ac:dyDescent="0.2">
      <c r="A1370" s="10">
        <v>1369</v>
      </c>
      <c r="B1370" s="35">
        <f t="shared" ca="1" si="65"/>
        <v>58</v>
      </c>
      <c r="C1370" s="36">
        <f t="shared" ca="1" si="66"/>
        <v>45366.116091891716</v>
      </c>
      <c r="D1370" s="35" t="str">
        <f ca="1">_xlfn.CONCAT(VLOOKUP(RANDBETWEEN(1,7),PROJECTS!$J$3:$K$10,2),"",TRIM(RIGHT(SUBSTITUTE(F1370," ",REPT(" ",100)),100)))</f>
        <v>Hoodie</v>
      </c>
      <c r="E1370" s="35">
        <f t="shared" ca="1" si="64"/>
        <v>20</v>
      </c>
      <c r="F1370" s="35" t="str">
        <f ca="1">VLOOKUP(PROJECTS[[#This Row],[Product_ID]],PRODUCTS[],2)</f>
        <v>Hoodie</v>
      </c>
      <c r="G1370" s="27">
        <f ca="1">VLOOKUP(B1370,'CUSTOMERS'!$A$2:$G$201,7)</f>
        <v>43476</v>
      </c>
    </row>
    <row r="1371" spans="1:7" x14ac:dyDescent="0.2">
      <c r="A1371" s="3">
        <v>1370</v>
      </c>
      <c r="B1371" s="35">
        <f t="shared" ca="1" si="65"/>
        <v>185</v>
      </c>
      <c r="C1371" s="36">
        <f t="shared" ca="1" si="66"/>
        <v>44460.469716155567</v>
      </c>
      <c r="D1371" s="35" t="str">
        <f ca="1">_xlfn.CONCAT(VLOOKUP(RANDBETWEEN(1,7),PROJECTS!$J$3:$K$10,2),"",TRIM(RIGHT(SUBSTITUTE(F1371," ",REPT(" ",100)),100)))</f>
        <v>Puzzle</v>
      </c>
      <c r="E1371" s="35">
        <f t="shared" ca="1" si="64"/>
        <v>11</v>
      </c>
      <c r="F1371" s="35" t="str">
        <f ca="1">VLOOKUP(PROJECTS[[#This Row],[Product_ID]],PRODUCTS[],2)</f>
        <v>Collage Puzzle</v>
      </c>
      <c r="G1371" s="27">
        <f ca="1">VLOOKUP(B1371,'CUSTOMERS'!$A$2:$G$201,7)</f>
        <v>43831</v>
      </c>
    </row>
    <row r="1372" spans="1:7" x14ac:dyDescent="0.2">
      <c r="A1372" s="9">
        <v>1371</v>
      </c>
      <c r="B1372" s="35">
        <f t="shared" ca="1" si="65"/>
        <v>169</v>
      </c>
      <c r="C1372" s="36">
        <f t="shared" ca="1" si="66"/>
        <v>42873.331824648027</v>
      </c>
      <c r="D1372" s="35" t="str">
        <f ca="1">_xlfn.CONCAT(VLOOKUP(RANDBETWEEN(1,7),PROJECTS!$J$3:$K$10,2),"",TRIM(RIGHT(SUBSTITUTE(F1372," ",REPT(" ",100)),100)))</f>
        <v>Cool Memories</v>
      </c>
      <c r="E1372" s="35">
        <f t="shared" ca="1" si="64"/>
        <v>25</v>
      </c>
      <c r="F1372" s="35" t="str">
        <f ca="1">VLOOKUP(PROJECTS[[#This Row],[Product_ID]],PRODUCTS[],2)</f>
        <v>Travel Memories</v>
      </c>
      <c r="G1372" s="27">
        <f ca="1">VLOOKUP(B1372,'CUSTOMERS'!$A$2:$G$201,7)</f>
        <v>42849</v>
      </c>
    </row>
    <row r="1373" spans="1:7" x14ac:dyDescent="0.2">
      <c r="A1373" s="10">
        <v>1372</v>
      </c>
      <c r="B1373" s="35">
        <f t="shared" ca="1" si="65"/>
        <v>135</v>
      </c>
      <c r="C1373" s="36">
        <f t="shared" ca="1" si="66"/>
        <v>43009.898158500291</v>
      </c>
      <c r="D1373" s="35" t="str">
        <f ca="1">_xlfn.CONCAT(VLOOKUP(RANDBETWEEN(1,7),PROJECTS!$J$3:$K$10,2),"",TRIM(RIGHT(SUBSTITUTE(F1373," ",REPT(" ",100)),100)))</f>
        <v>Special Menorah</v>
      </c>
      <c r="E1373" s="35">
        <f t="shared" ca="1" si="64"/>
        <v>33</v>
      </c>
      <c r="F1373" s="35" t="str">
        <f ca="1">VLOOKUP(PROJECTS[[#This Row],[Product_ID]],PRODUCTS[],2)</f>
        <v>Menorah</v>
      </c>
      <c r="G1373" s="27">
        <f ca="1">VLOOKUP(B1373,'CUSTOMERS'!$A$2:$G$201,7)</f>
        <v>42965</v>
      </c>
    </row>
    <row r="1374" spans="1:7" x14ac:dyDescent="0.2">
      <c r="A1374" s="3">
        <v>1373</v>
      </c>
      <c r="B1374" s="35">
        <f t="shared" ca="1" si="65"/>
        <v>158</v>
      </c>
      <c r="C1374" s="36">
        <f t="shared" ca="1" si="66"/>
        <v>45484.584330373211</v>
      </c>
      <c r="D1374" s="35" t="str">
        <f ca="1">_xlfn.CONCAT(VLOOKUP(RANDBETWEEN(1,7),PROJECTS!$J$3:$K$10,2),"",TRIM(RIGHT(SUBSTITUTE(F1374," ",REPT(" ",100)),100)))</f>
        <v>Unusual Greet</v>
      </c>
      <c r="E1374" s="35">
        <f t="shared" ca="1" si="64"/>
        <v>30</v>
      </c>
      <c r="F1374" s="35" t="str">
        <f ca="1">VLOOKUP(PROJECTS[[#This Row],[Product_ID]],PRODUCTS[],2)</f>
        <v>Treat N Greet</v>
      </c>
      <c r="G1374" s="27">
        <f ca="1">VLOOKUP(B1374,'CUSTOMERS'!$A$2:$G$201,7)</f>
        <v>43535</v>
      </c>
    </row>
    <row r="1375" spans="1:7" x14ac:dyDescent="0.2">
      <c r="A1375" s="9">
        <v>1374</v>
      </c>
      <c r="B1375" s="35">
        <f t="shared" ca="1" si="65"/>
        <v>61</v>
      </c>
      <c r="C1375" s="36">
        <f t="shared" ca="1" si="66"/>
        <v>43858.972874953353</v>
      </c>
      <c r="D1375" s="35" t="str">
        <f ca="1">_xlfn.CONCAT(VLOOKUP(RANDBETWEEN(1,7),PROJECTS!$J$3:$K$10,2),"",TRIM(RIGHT(SUBSTITUTE(F1375," ",REPT(" ",100)),100)))</f>
        <v>Wedding</v>
      </c>
      <c r="E1375" s="35">
        <f t="shared" ca="1" si="64"/>
        <v>22</v>
      </c>
      <c r="F1375" s="35" t="str">
        <f ca="1">VLOOKUP(PROJECTS[[#This Row],[Product_ID]],PRODUCTS[],2)</f>
        <v>Simple Wedding</v>
      </c>
      <c r="G1375" s="27">
        <f ca="1">VLOOKUP(B1375,'CUSTOMERS'!$A$2:$G$201,7)</f>
        <v>42969</v>
      </c>
    </row>
    <row r="1376" spans="1:7" x14ac:dyDescent="0.2">
      <c r="A1376" s="10">
        <v>1375</v>
      </c>
      <c r="B1376" s="35">
        <f t="shared" ca="1" si="65"/>
        <v>6</v>
      </c>
      <c r="C1376" s="36">
        <f t="shared" ca="1" si="66"/>
        <v>45322.929148922456</v>
      </c>
      <c r="D1376" s="35" t="str">
        <f ca="1">_xlfn.CONCAT(VLOOKUP(RANDBETWEEN(1,7),PROJECTS!$J$3:$K$10,2),"",TRIM(RIGHT(SUBSTITUTE(F1376," ",REPT(" ",100)),100)))</f>
        <v>Some Pillow</v>
      </c>
      <c r="E1376" s="35">
        <f t="shared" ca="1" si="64"/>
        <v>36</v>
      </c>
      <c r="F1376" s="35" t="str">
        <f ca="1">VLOOKUP(PROJECTS[[#This Row],[Product_ID]],PRODUCTS[],2)</f>
        <v>Flight Pillow</v>
      </c>
      <c r="G1376" s="27">
        <f ca="1">VLOOKUP(B1376,'CUSTOMERS'!$A$2:$G$201,7)</f>
        <v>44032</v>
      </c>
    </row>
    <row r="1377" spans="1:7" x14ac:dyDescent="0.2">
      <c r="A1377" s="3">
        <v>1376</v>
      </c>
      <c r="B1377" s="35">
        <f t="shared" ca="1" si="65"/>
        <v>171</v>
      </c>
      <c r="C1377" s="36">
        <f t="shared" ca="1" si="66"/>
        <v>44112.033088413729</v>
      </c>
      <c r="D1377" s="35" t="str">
        <f ca="1">_xlfn.CONCAT(VLOOKUP(RANDBETWEEN(1,7),PROJECTS!$J$3:$K$10,2),"",TRIM(RIGHT(SUBSTITUTE(F1377," ",REPT(" ",100)),100)))</f>
        <v>Cool Greet</v>
      </c>
      <c r="E1377" s="35">
        <f t="shared" ca="1" si="64"/>
        <v>30</v>
      </c>
      <c r="F1377" s="35" t="str">
        <f ca="1">VLOOKUP(PROJECTS[[#This Row],[Product_ID]],PRODUCTS[],2)</f>
        <v>Treat N Greet</v>
      </c>
      <c r="G1377" s="27">
        <f ca="1">VLOOKUP(B1377,'CUSTOMERS'!$A$2:$G$201,7)</f>
        <v>43939</v>
      </c>
    </row>
    <row r="1378" spans="1:7" x14ac:dyDescent="0.2">
      <c r="A1378" s="9">
        <v>1377</v>
      </c>
      <c r="B1378" s="35">
        <f t="shared" ca="1" si="65"/>
        <v>81</v>
      </c>
      <c r="C1378" s="36">
        <f t="shared" ca="1" si="66"/>
        <v>44503.913449753556</v>
      </c>
      <c r="D1378" s="35" t="str">
        <f ca="1">_xlfn.CONCAT(VLOOKUP(RANDBETWEEN(1,7),PROJECTS!$J$3:$K$10,2),"",TRIM(RIGHT(SUBSTITUTE(F1378," ",REPT(" ",100)),100)))</f>
        <v>Special Pillow</v>
      </c>
      <c r="E1378" s="35">
        <f t="shared" ca="1" si="64"/>
        <v>36</v>
      </c>
      <c r="F1378" s="35" t="str">
        <f ca="1">VLOOKUP(PROJECTS[[#This Row],[Product_ID]],PRODUCTS[],2)</f>
        <v>Flight Pillow</v>
      </c>
      <c r="G1378" s="27">
        <f ca="1">VLOOKUP(B1378,'CUSTOMERS'!$A$2:$G$201,7)</f>
        <v>42867</v>
      </c>
    </row>
    <row r="1379" spans="1:7" x14ac:dyDescent="0.2">
      <c r="A1379" s="10">
        <v>1378</v>
      </c>
      <c r="B1379" s="35">
        <f t="shared" ca="1" si="65"/>
        <v>69</v>
      </c>
      <c r="C1379" s="36">
        <f t="shared" ca="1" si="66"/>
        <v>43305.449239148809</v>
      </c>
      <c r="D1379" s="35" t="str">
        <f ca="1">_xlfn.CONCAT(VLOOKUP(RANDBETWEEN(1,7),PROJECTS!$J$3:$K$10,2),"",TRIM(RIGHT(SUBSTITUTE(F1379," ",REPT(" ",100)),100)))</f>
        <v>Cheap Puzzle</v>
      </c>
      <c r="E1379" s="35">
        <f t="shared" ca="1" si="64"/>
        <v>13</v>
      </c>
      <c r="F1379" s="35" t="str">
        <f ca="1">VLOOKUP(PROJECTS[[#This Row],[Product_ID]],PRODUCTS[],2)</f>
        <v>Collage Puzzle</v>
      </c>
      <c r="G1379" s="27">
        <f ca="1">VLOOKUP(B1379,'CUSTOMERS'!$A$2:$G$201,7)</f>
        <v>42862</v>
      </c>
    </row>
    <row r="1380" spans="1:7" x14ac:dyDescent="0.2">
      <c r="A1380" s="3">
        <v>1379</v>
      </c>
      <c r="B1380" s="35">
        <f t="shared" ca="1" si="65"/>
        <v>130</v>
      </c>
      <c r="C1380" s="36">
        <f t="shared" ca="1" si="66"/>
        <v>44427.961711968805</v>
      </c>
      <c r="D1380" s="35" t="str">
        <f ca="1">_xlfn.CONCAT(VLOOKUP(RANDBETWEEN(1,7),PROJECTS!$J$3:$K$10,2),"",TRIM(RIGHT(SUBSTITUTE(F1380," ",REPT(" ",100)),100)))</f>
        <v>Some Menorah</v>
      </c>
      <c r="E1380" s="35">
        <f t="shared" ca="1" si="64"/>
        <v>33</v>
      </c>
      <c r="F1380" s="35" t="str">
        <f ca="1">VLOOKUP(PROJECTS[[#This Row],[Product_ID]],PRODUCTS[],2)</f>
        <v>Menorah</v>
      </c>
      <c r="G1380" s="27">
        <f ca="1">VLOOKUP(B1380,'CUSTOMERS'!$A$2:$G$201,7)</f>
        <v>43376</v>
      </c>
    </row>
    <row r="1381" spans="1:7" x14ac:dyDescent="0.2">
      <c r="A1381" s="9">
        <v>1380</v>
      </c>
      <c r="B1381" s="35">
        <f t="shared" ca="1" si="65"/>
        <v>73</v>
      </c>
      <c r="C1381" s="36">
        <f t="shared" ca="1" si="66"/>
        <v>45242.249457404585</v>
      </c>
      <c r="D1381" s="35" t="str">
        <f ca="1">_xlfn.CONCAT(VLOOKUP(RANDBETWEEN(1,7),PROJECTS!$J$3:$K$10,2),"",TRIM(RIGHT(SUBSTITUTE(F1381," ",REPT(" ",100)),100)))</f>
        <v>Cool Thanks</v>
      </c>
      <c r="E1381" s="35">
        <f t="shared" ca="1" si="64"/>
        <v>32</v>
      </c>
      <c r="F1381" s="35" t="str">
        <f ca="1">VLOOKUP(PROJECTS[[#This Row],[Product_ID]],PRODUCTS[],2)</f>
        <v>Giving Thanks</v>
      </c>
      <c r="G1381" s="27">
        <f ca="1">VLOOKUP(B1381,'CUSTOMERS'!$A$2:$G$201,7)</f>
        <v>44188</v>
      </c>
    </row>
    <row r="1382" spans="1:7" x14ac:dyDescent="0.2">
      <c r="A1382" s="10">
        <v>1381</v>
      </c>
      <c r="B1382" s="35">
        <f t="shared" ca="1" si="65"/>
        <v>123</v>
      </c>
      <c r="C1382" s="36">
        <f t="shared" ca="1" si="66"/>
        <v>45512.680338930419</v>
      </c>
      <c r="D1382" s="35" t="str">
        <f ca="1">_xlfn.CONCAT(VLOOKUP(RANDBETWEEN(1,7),PROJECTS!$J$3:$K$10,2),"",TRIM(RIGHT(SUBSTITUTE(F1382," ",REPT(" ",100)),100)))</f>
        <v>Cool Cocktails</v>
      </c>
      <c r="E1382" s="35">
        <f t="shared" ca="1" si="64"/>
        <v>28</v>
      </c>
      <c r="F1382" s="35" t="str">
        <f ca="1">VLOOKUP(PROJECTS[[#This Row],[Product_ID]],PRODUCTS[],2)</f>
        <v>Haunted Cocktails</v>
      </c>
      <c r="G1382" s="27">
        <f ca="1">VLOOKUP(B1382,'CUSTOMERS'!$A$2:$G$201,7)</f>
        <v>43693</v>
      </c>
    </row>
    <row r="1383" spans="1:7" x14ac:dyDescent="0.2">
      <c r="A1383" s="3">
        <v>1382</v>
      </c>
      <c r="B1383" s="35">
        <f t="shared" ca="1" si="65"/>
        <v>183</v>
      </c>
      <c r="C1383" s="36">
        <f t="shared" ca="1" si="66"/>
        <v>43544.365378099079</v>
      </c>
      <c r="D1383" s="35" t="str">
        <f ca="1">_xlfn.CONCAT(VLOOKUP(RANDBETWEEN(1,7),PROJECTS!$J$3:$K$10,2),"",TRIM(RIGHT(SUBSTITUTE(F1383," ",REPT(" ",100)),100)))</f>
        <v>Cool Puzzle</v>
      </c>
      <c r="E1383" s="35">
        <f t="shared" ca="1" si="64"/>
        <v>10</v>
      </c>
      <c r="F1383" s="35" t="str">
        <f ca="1">VLOOKUP(PROJECTS[[#This Row],[Product_ID]],PRODUCTS[],2)</f>
        <v>Collage Puzzle</v>
      </c>
      <c r="G1383" s="27">
        <f ca="1">VLOOKUP(B1383,'CUSTOMERS'!$A$2:$G$201,7)</f>
        <v>42824</v>
      </c>
    </row>
    <row r="1384" spans="1:7" x14ac:dyDescent="0.2">
      <c r="A1384" s="9">
        <v>1383</v>
      </c>
      <c r="B1384" s="35">
        <f t="shared" ca="1" si="65"/>
        <v>22</v>
      </c>
      <c r="C1384" s="36">
        <f t="shared" ca="1" si="66"/>
        <v>43144.532228018448</v>
      </c>
      <c r="D1384" s="35" t="str">
        <f ca="1">_xlfn.CONCAT(VLOOKUP(RANDBETWEEN(1,7),PROJECTS!$J$3:$K$10,2),"",TRIM(RIGHT(SUBSTITUTE(F1384," ",REPT(" ",100)),100)))</f>
        <v>Cool Travels</v>
      </c>
      <c r="E1384" s="35">
        <f t="shared" ca="1" si="64"/>
        <v>24</v>
      </c>
      <c r="F1384" s="35" t="str">
        <f ca="1">VLOOKUP(PROJECTS[[#This Row],[Product_ID]],PRODUCTS[],2)</f>
        <v>Tropical Travels</v>
      </c>
      <c r="G1384" s="27">
        <f ca="1">VLOOKUP(B1384,'CUSTOMERS'!$A$2:$G$201,7)</f>
        <v>42912</v>
      </c>
    </row>
    <row r="1385" spans="1:7" x14ac:dyDescent="0.2">
      <c r="A1385" s="10">
        <v>1384</v>
      </c>
      <c r="B1385" s="35">
        <f t="shared" ca="1" si="65"/>
        <v>199</v>
      </c>
      <c r="C1385" s="36">
        <f t="shared" ca="1" si="66"/>
        <v>44854.056961457303</v>
      </c>
      <c r="D1385" s="35" t="str">
        <f ca="1">_xlfn.CONCAT(VLOOKUP(RANDBETWEEN(1,7),PROJECTS!$J$3:$K$10,2),"",TRIM(RIGHT(SUBSTITUTE(F1385," ",REPT(" ",100)),100)))</f>
        <v>Some Calendar</v>
      </c>
      <c r="E1385" s="35">
        <f t="shared" ca="1" si="64"/>
        <v>4</v>
      </c>
      <c r="F1385" s="35" t="str">
        <f ca="1">VLOOKUP(PROJECTS[[#This Row],[Product_ID]],PRODUCTS[],2)</f>
        <v>Modern Calendar</v>
      </c>
      <c r="G1385" s="27">
        <f ca="1">VLOOKUP(B1385,'CUSTOMERS'!$A$2:$G$201,7)</f>
        <v>43025</v>
      </c>
    </row>
    <row r="1386" spans="1:7" x14ac:dyDescent="0.2">
      <c r="A1386" s="3">
        <v>1385</v>
      </c>
      <c r="B1386" s="35">
        <f t="shared" ca="1" si="65"/>
        <v>62</v>
      </c>
      <c r="C1386" s="36">
        <f t="shared" ca="1" si="66"/>
        <v>44134.499366619471</v>
      </c>
      <c r="D1386" s="35" t="str">
        <f ca="1">_xlfn.CONCAT(VLOOKUP(RANDBETWEEN(1,7),PROJECTS!$J$3:$K$10,2),"",TRIM(RIGHT(SUBSTITUTE(F1386," ",REPT(" ",100)),100)))</f>
        <v>Cool Cup</v>
      </c>
      <c r="E1386" s="35">
        <f t="shared" ca="1" si="64"/>
        <v>19</v>
      </c>
      <c r="F1386" s="35" t="str">
        <f ca="1">VLOOKUP(PROJECTS[[#This Row],[Product_ID]],PRODUCTS[],2)</f>
        <v>Moments Cup</v>
      </c>
      <c r="G1386" s="27">
        <f ca="1">VLOOKUP(B1386,'CUSTOMERS'!$A$2:$G$201,7)</f>
        <v>43502</v>
      </c>
    </row>
    <row r="1387" spans="1:7" x14ac:dyDescent="0.2">
      <c r="A1387" s="9">
        <v>1386</v>
      </c>
      <c r="B1387" s="35">
        <f t="shared" ca="1" si="65"/>
        <v>17</v>
      </c>
      <c r="C1387" s="36">
        <f t="shared" ca="1" si="66"/>
        <v>44086.187451143</v>
      </c>
      <c r="D1387" s="35" t="str">
        <f ca="1">_xlfn.CONCAT(VLOOKUP(RANDBETWEEN(1,7),PROJECTS!$J$3:$K$10,2),"",TRIM(RIGHT(SUBSTITUTE(F1387," ",REPT(" ",100)),100)))</f>
        <v>Print</v>
      </c>
      <c r="E1387" s="35">
        <f t="shared" ca="1" si="64"/>
        <v>42</v>
      </c>
      <c r="F1387" s="35" t="str">
        <f ca="1">VLOOKUP(PROJECTS[[#This Row],[Product_ID]],PRODUCTS[],2)</f>
        <v>Wood Print</v>
      </c>
      <c r="G1387" s="27">
        <f ca="1">VLOOKUP(B1387,'CUSTOMERS'!$A$2:$G$201,7)</f>
        <v>43865</v>
      </c>
    </row>
    <row r="1388" spans="1:7" x14ac:dyDescent="0.2">
      <c r="A1388" s="10">
        <v>1387</v>
      </c>
      <c r="B1388" s="35">
        <f t="shared" ca="1" si="65"/>
        <v>96</v>
      </c>
      <c r="C1388" s="36">
        <f t="shared" ca="1" si="66"/>
        <v>44874.090986752417</v>
      </c>
      <c r="D1388" s="35" t="str">
        <f ca="1">_xlfn.CONCAT(VLOOKUP(RANDBETWEEN(1,7),PROJECTS!$J$3:$K$10,2),"",TRIM(RIGHT(SUBSTITUTE(F1388," ",REPT(" ",100)),100)))</f>
        <v>Cool Booyah</v>
      </c>
      <c r="E1388" s="35">
        <f t="shared" ca="1" si="64"/>
        <v>29</v>
      </c>
      <c r="F1388" s="35" t="str">
        <f ca="1">VLOOKUP(PROJECTS[[#This Row],[Product_ID]],PRODUCTS[],2)</f>
        <v>Booyah</v>
      </c>
      <c r="G1388" s="27">
        <f ca="1">VLOOKUP(B1388,'CUSTOMERS'!$A$2:$G$201,7)</f>
        <v>44080</v>
      </c>
    </row>
    <row r="1389" spans="1:7" x14ac:dyDescent="0.2">
      <c r="A1389" s="3">
        <v>1388</v>
      </c>
      <c r="B1389" s="35">
        <f t="shared" ca="1" si="65"/>
        <v>161</v>
      </c>
      <c r="C1389" s="36">
        <f t="shared" ca="1" si="66"/>
        <v>45126.075661286617</v>
      </c>
      <c r="D1389" s="35" t="str">
        <f ca="1">_xlfn.CONCAT(VLOOKUP(RANDBETWEEN(1,7),PROJECTS!$J$3:$K$10,2),"",TRIM(RIGHT(SUBSTITUTE(F1389," ",REPT(" ",100)),100)))</f>
        <v>Some Tile</v>
      </c>
      <c r="E1389" s="35">
        <f t="shared" ca="1" si="64"/>
        <v>44</v>
      </c>
      <c r="F1389" s="35" t="str">
        <f ca="1">VLOOKUP(PROJECTS[[#This Row],[Product_ID]],PRODUCTS[],2)</f>
        <v>Metal Tile</v>
      </c>
      <c r="G1389" s="27">
        <f ca="1">VLOOKUP(B1389,'CUSTOMERS'!$A$2:$G$201,7)</f>
        <v>42839</v>
      </c>
    </row>
    <row r="1390" spans="1:7" x14ac:dyDescent="0.2">
      <c r="A1390" s="9">
        <v>1389</v>
      </c>
      <c r="B1390" s="35">
        <f t="shared" ca="1" si="65"/>
        <v>37</v>
      </c>
      <c r="C1390" s="36">
        <f t="shared" ca="1" si="66"/>
        <v>44730.674223385271</v>
      </c>
      <c r="D1390" s="35" t="str">
        <f ca="1">_xlfn.CONCAT(VLOOKUP(RANDBETWEEN(1,7),PROJECTS!$J$3:$K$10,2),"",TRIM(RIGHT(SUBSTITUTE(F1390," ",REPT(" ",100)),100)))</f>
        <v>Some Paw</v>
      </c>
      <c r="E1390" s="35">
        <f t="shared" ca="1" si="64"/>
        <v>15</v>
      </c>
      <c r="F1390" s="35" t="str">
        <f ca="1">VLOOKUP(PROJECTS[[#This Row],[Product_ID]],PRODUCTS[],2)</f>
        <v>Love Paw</v>
      </c>
      <c r="G1390" s="27">
        <f ca="1">VLOOKUP(B1390,'CUSTOMERS'!$A$2:$G$201,7)</f>
        <v>43742</v>
      </c>
    </row>
    <row r="1391" spans="1:7" x14ac:dyDescent="0.2">
      <c r="A1391" s="10">
        <v>1390</v>
      </c>
      <c r="B1391" s="35">
        <f t="shared" ca="1" si="65"/>
        <v>137</v>
      </c>
      <c r="C1391" s="36">
        <f t="shared" ca="1" si="66"/>
        <v>44113.635780083547</v>
      </c>
      <c r="D1391" s="35" t="str">
        <f ca="1">_xlfn.CONCAT(VLOOKUP(RANDBETWEEN(1,7),PROJECTS!$J$3:$K$10,2),"",TRIM(RIGHT(SUBSTITUTE(F1391," ",REPT(" ",100)),100)))</f>
        <v>Puzzle</v>
      </c>
      <c r="E1391" s="35">
        <f t="shared" ca="1" si="64"/>
        <v>11</v>
      </c>
      <c r="F1391" s="35" t="str">
        <f ca="1">VLOOKUP(PROJECTS[[#This Row],[Product_ID]],PRODUCTS[],2)</f>
        <v>Collage Puzzle</v>
      </c>
      <c r="G1391" s="27">
        <f ca="1">VLOOKUP(B1391,'CUSTOMERS'!$A$2:$G$201,7)</f>
        <v>42772</v>
      </c>
    </row>
    <row r="1392" spans="1:7" x14ac:dyDescent="0.2">
      <c r="A1392" s="3">
        <v>1391</v>
      </c>
      <c r="B1392" s="35">
        <f t="shared" ca="1" si="65"/>
        <v>29</v>
      </c>
      <c r="C1392" s="36">
        <f t="shared" ca="1" si="66"/>
        <v>44293.853114667494</v>
      </c>
      <c r="D1392" s="35" t="str">
        <f ca="1">_xlfn.CONCAT(VLOOKUP(RANDBETWEEN(1,7),PROJECTS!$J$3:$K$10,2),"",TRIM(RIGHT(SUBSTITUTE(F1392," ",REPT(" ",100)),100)))</f>
        <v>Special Again</v>
      </c>
      <c r="E1392" s="35">
        <f t="shared" ca="1" si="64"/>
        <v>27</v>
      </c>
      <c r="F1392" s="35" t="str">
        <f ca="1">VLOOKUP(PROJECTS[[#This Row],[Product_ID]],PRODUCTS[],2)</f>
        <v>Together Again</v>
      </c>
      <c r="G1392" s="27">
        <f ca="1">VLOOKUP(B1392,'CUSTOMERS'!$A$2:$G$201,7)</f>
        <v>43806</v>
      </c>
    </row>
    <row r="1393" spans="1:7" x14ac:dyDescent="0.2">
      <c r="A1393" s="9">
        <v>1392</v>
      </c>
      <c r="B1393" s="35">
        <f t="shared" ca="1" si="65"/>
        <v>44</v>
      </c>
      <c r="C1393" s="36">
        <f t="shared" ca="1" si="66"/>
        <v>43826.218717785901</v>
      </c>
      <c r="D1393" s="35" t="str">
        <f ca="1">_xlfn.CONCAT(VLOOKUP(RANDBETWEEN(1,7),PROJECTS!$J$3:$K$10,2),"",TRIM(RIGHT(SUBSTITUTE(F1393," ",REPT(" ",100)),100)))</f>
        <v>Some Paw</v>
      </c>
      <c r="E1393" s="35">
        <f t="shared" ca="1" si="64"/>
        <v>15</v>
      </c>
      <c r="F1393" s="35" t="str">
        <f ca="1">VLOOKUP(PROJECTS[[#This Row],[Product_ID]],PRODUCTS[],2)</f>
        <v>Love Paw</v>
      </c>
      <c r="G1393" s="27">
        <f ca="1">VLOOKUP(B1393,'CUSTOMERS'!$A$2:$G$201,7)</f>
        <v>43478</v>
      </c>
    </row>
    <row r="1394" spans="1:7" x14ac:dyDescent="0.2">
      <c r="A1394" s="10">
        <v>1393</v>
      </c>
      <c r="B1394" s="35">
        <f t="shared" ca="1" si="65"/>
        <v>15</v>
      </c>
      <c r="C1394" s="36">
        <f t="shared" ca="1" si="66"/>
        <v>44690.922689057668</v>
      </c>
      <c r="D1394" s="35" t="str">
        <f ca="1">_xlfn.CONCAT(VLOOKUP(RANDBETWEEN(1,7),PROJECTS!$J$3:$K$10,2),"",TRIM(RIGHT(SUBSTITUTE(F1394," ",REPT(" ",100)),100)))</f>
        <v>Cool Calendar</v>
      </c>
      <c r="E1394" s="35">
        <f t="shared" ca="1" si="64"/>
        <v>7</v>
      </c>
      <c r="F1394" s="35" t="str">
        <f ca="1">VLOOKUP(PROJECTS[[#This Row],[Product_ID]],PRODUCTS[],2)</f>
        <v>Modern Calendar</v>
      </c>
      <c r="G1394" s="27">
        <f ca="1">VLOOKUP(B1394,'CUSTOMERS'!$A$2:$G$201,7)</f>
        <v>43641</v>
      </c>
    </row>
    <row r="1395" spans="1:7" x14ac:dyDescent="0.2">
      <c r="A1395" s="3">
        <v>1394</v>
      </c>
      <c r="B1395" s="35">
        <f t="shared" ca="1" si="65"/>
        <v>127</v>
      </c>
      <c r="C1395" s="36">
        <f t="shared" ca="1" si="66"/>
        <v>44232.818307148736</v>
      </c>
      <c r="D1395" s="35" t="str">
        <f ca="1">_xlfn.CONCAT(VLOOKUP(RANDBETWEEN(1,7),PROJECTS!$J$3:$K$10,2),"",TRIM(RIGHT(SUBSTITUTE(F1395," ",REPT(" ",100)),100)))</f>
        <v>Special Print</v>
      </c>
      <c r="E1395" s="35">
        <f t="shared" ca="1" si="64"/>
        <v>42</v>
      </c>
      <c r="F1395" s="35" t="str">
        <f ca="1">VLOOKUP(PROJECTS[[#This Row],[Product_ID]],PRODUCTS[],2)</f>
        <v>Wood Print</v>
      </c>
      <c r="G1395" s="27">
        <f ca="1">VLOOKUP(B1395,'CUSTOMERS'!$A$2:$G$201,7)</f>
        <v>44029</v>
      </c>
    </row>
    <row r="1396" spans="1:7" x14ac:dyDescent="0.2">
      <c r="A1396" s="9">
        <v>1395</v>
      </c>
      <c r="B1396" s="35">
        <f t="shared" ca="1" si="65"/>
        <v>190</v>
      </c>
      <c r="C1396" s="36">
        <f t="shared" ca="1" si="66"/>
        <v>44664.761208812226</v>
      </c>
      <c r="D1396" s="35" t="str">
        <f ca="1">_xlfn.CONCAT(VLOOKUP(RANDBETWEEN(1,7),PROJECTS!$J$3:$K$10,2),"",TRIM(RIGHT(SUBSTITUTE(F1396," ",REPT(" ",100)),100)))</f>
        <v>Some Pawprint</v>
      </c>
      <c r="E1396" s="35">
        <f t="shared" ca="1" si="64"/>
        <v>17</v>
      </c>
      <c r="F1396" s="35" t="str">
        <f ca="1">VLOOKUP(PROJECTS[[#This Row],[Product_ID]],PRODUCTS[],2)</f>
        <v>Pawprint</v>
      </c>
      <c r="G1396" s="27">
        <f ca="1">VLOOKUP(B1396,'CUSTOMERS'!$A$2:$G$201,7)</f>
        <v>43628</v>
      </c>
    </row>
    <row r="1397" spans="1:7" x14ac:dyDescent="0.2">
      <c r="A1397" s="10">
        <v>1396</v>
      </c>
      <c r="B1397" s="35">
        <f t="shared" ca="1" si="65"/>
        <v>106</v>
      </c>
      <c r="C1397" s="36">
        <f t="shared" ca="1" si="66"/>
        <v>44489.749821670455</v>
      </c>
      <c r="D1397" s="35" t="str">
        <f ca="1">_xlfn.CONCAT(VLOOKUP(RANDBETWEEN(1,7),PROJECTS!$J$3:$K$10,2),"",TRIM(RIGHT(SUBSTITUTE(F1397," ",REPT(" ",100)),100)))</f>
        <v>Hamsah</v>
      </c>
      <c r="E1397" s="35">
        <f t="shared" ca="1" si="64"/>
        <v>38</v>
      </c>
      <c r="F1397" s="35" t="str">
        <f ca="1">VLOOKUP(PROJECTS[[#This Row],[Product_ID]],PRODUCTS[],2)</f>
        <v>Hamsah</v>
      </c>
      <c r="G1397" s="27">
        <f ca="1">VLOOKUP(B1397,'CUSTOMERS'!$A$2:$G$201,7)</f>
        <v>43767</v>
      </c>
    </row>
    <row r="1398" spans="1:7" x14ac:dyDescent="0.2">
      <c r="A1398" s="3">
        <v>1397</v>
      </c>
      <c r="B1398" s="35">
        <f t="shared" ca="1" si="65"/>
        <v>140</v>
      </c>
      <c r="C1398" s="36">
        <f t="shared" ca="1" si="66"/>
        <v>44896.285600080941</v>
      </c>
      <c r="D1398" s="35" t="str">
        <f ca="1">_xlfn.CONCAT(VLOOKUP(RANDBETWEEN(1,7),PROJECTS!$J$3:$K$10,2),"",TRIM(RIGHT(SUBSTITUTE(F1398," ",REPT(" ",100)),100)))</f>
        <v>Cheap Print</v>
      </c>
      <c r="E1398" s="35">
        <f t="shared" ca="1" si="64"/>
        <v>41</v>
      </c>
      <c r="F1398" s="35" t="str">
        <f ca="1">VLOOKUP(PROJECTS[[#This Row],[Product_ID]],PRODUCTS[],2)</f>
        <v>Acrylic Print</v>
      </c>
      <c r="G1398" s="27">
        <f ca="1">VLOOKUP(B1398,'CUSTOMERS'!$A$2:$G$201,7)</f>
        <v>43752</v>
      </c>
    </row>
    <row r="1399" spans="1:7" x14ac:dyDescent="0.2">
      <c r="A1399" s="9">
        <v>1398</v>
      </c>
      <c r="B1399" s="35">
        <f t="shared" ca="1" si="65"/>
        <v>57</v>
      </c>
      <c r="C1399" s="36">
        <f t="shared" ca="1" si="66"/>
        <v>44628.613141058704</v>
      </c>
      <c r="D1399" s="35" t="str">
        <f ca="1">_xlfn.CONCAT(VLOOKUP(RANDBETWEEN(1,7),PROJECTS!$J$3:$K$10,2),"",TRIM(RIGHT(SUBSTITUTE(F1399," ",REPT(" ",100)),100)))</f>
        <v>Cheap Pawprint</v>
      </c>
      <c r="E1399" s="35">
        <f t="shared" ca="1" si="64"/>
        <v>17</v>
      </c>
      <c r="F1399" s="35" t="str">
        <f ca="1">VLOOKUP(PROJECTS[[#This Row],[Product_ID]],PRODUCTS[],2)</f>
        <v>Pawprint</v>
      </c>
      <c r="G1399" s="27">
        <f ca="1">VLOOKUP(B1399,'CUSTOMERS'!$A$2:$G$201,7)</f>
        <v>43989</v>
      </c>
    </row>
    <row r="1400" spans="1:7" x14ac:dyDescent="0.2">
      <c r="A1400" s="10">
        <v>1399</v>
      </c>
      <c r="B1400" s="35">
        <f t="shared" ca="1" si="65"/>
        <v>48</v>
      </c>
      <c r="C1400" s="36">
        <f t="shared" ca="1" si="66"/>
        <v>43990.652165141328</v>
      </c>
      <c r="D1400" s="35" t="str">
        <f ca="1">_xlfn.CONCAT(VLOOKUP(RANDBETWEEN(1,7),PROJECTS!$J$3:$K$10,2),"",TRIM(RIGHT(SUBSTITUTE(F1400," ",REPT(" ",100)),100)))</f>
        <v>Cool Mug</v>
      </c>
      <c r="E1400" s="35">
        <f t="shared" ca="1" si="64"/>
        <v>1</v>
      </c>
      <c r="F1400" s="35" t="str">
        <f ca="1">VLOOKUP(PROJECTS[[#This Row],[Product_ID]],PRODUCTS[],2)</f>
        <v>Travel Mug</v>
      </c>
      <c r="G1400" s="27">
        <f ca="1">VLOOKUP(B1400,'CUSTOMERS'!$A$2:$G$201,7)</f>
        <v>42777</v>
      </c>
    </row>
    <row r="1401" spans="1:7" x14ac:dyDescent="0.2">
      <c r="A1401" s="3">
        <v>1400</v>
      </c>
      <c r="B1401" s="35">
        <f t="shared" ca="1" si="65"/>
        <v>96</v>
      </c>
      <c r="C1401" s="36">
        <f t="shared" ca="1" si="66"/>
        <v>44436.452329937631</v>
      </c>
      <c r="D1401" s="35" t="str">
        <f ca="1">_xlfn.CONCAT(VLOOKUP(RANDBETWEEN(1,7),PROJECTS!$J$3:$K$10,2),"",TRIM(RIGHT(SUBSTITUTE(F1401," ",REPT(" ",100)),100)))</f>
        <v>Some Hoodie</v>
      </c>
      <c r="E1401" s="35">
        <f t="shared" ca="1" si="64"/>
        <v>20</v>
      </c>
      <c r="F1401" s="35" t="str">
        <f ca="1">VLOOKUP(PROJECTS[[#This Row],[Product_ID]],PRODUCTS[],2)</f>
        <v>Hoodie</v>
      </c>
      <c r="G1401" s="27">
        <f ca="1">VLOOKUP(B1401,'CUSTOMERS'!$A$2:$G$201,7)</f>
        <v>44080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גליונות עבודה</vt:lpstr>
      </vt:variant>
      <vt:variant>
        <vt:i4>15</vt:i4>
      </vt:variant>
      <vt:variant>
        <vt:lpstr>טווחים בעלי שם</vt:lpstr>
      </vt:variant>
      <vt:variant>
        <vt:i4>32</vt:i4>
      </vt:variant>
    </vt:vector>
  </HeadingPairs>
  <TitlesOfParts>
    <vt:vector size="47" baseType="lpstr">
      <vt:lpstr>_POOL_</vt:lpstr>
      <vt:lpstr>CUSTOMERS</vt:lpstr>
      <vt:lpstr>INTERESTS</vt:lpstr>
      <vt:lpstr>ALBUMS</vt:lpstr>
      <vt:lpstr>PHOTOS</vt:lpstr>
      <vt:lpstr>ALBUM_PHOTO</vt:lpstr>
      <vt:lpstr>CATEGORIES</vt:lpstr>
      <vt:lpstr>PRODUCTS</vt:lpstr>
      <vt:lpstr>PROJECTS</vt:lpstr>
      <vt:lpstr>PROJECT_PHOTO</vt:lpstr>
      <vt:lpstr>CITIES</vt:lpstr>
      <vt:lpstr>BILLINGS</vt:lpstr>
      <vt:lpstr>CUSTOMER_BILLING</vt:lpstr>
      <vt:lpstr>ORDERS</vt:lpstr>
      <vt:lpstr>CONTENTS</vt:lpstr>
      <vt:lpstr>albumnames</vt:lpstr>
      <vt:lpstr>carriers</vt:lpstr>
      <vt:lpstr>ccnumbers</vt:lpstr>
      <vt:lpstr>countalbumnames</vt:lpstr>
      <vt:lpstr>countcarriers</vt:lpstr>
      <vt:lpstr>countccnumbers</vt:lpstr>
      <vt:lpstr>countcities</vt:lpstr>
      <vt:lpstr>countemail</vt:lpstr>
      <vt:lpstr>countexpmonth</vt:lpstr>
      <vt:lpstr>countexpyear</vt:lpstr>
      <vt:lpstr>countfirstname</vt:lpstr>
      <vt:lpstr>countgender</vt:lpstr>
      <vt:lpstr>countinterests</vt:lpstr>
      <vt:lpstr>countlastname</vt:lpstr>
      <vt:lpstr>countservers</vt:lpstr>
      <vt:lpstr>countstreetname</vt:lpstr>
      <vt:lpstr>countstreetnumber</vt:lpstr>
      <vt:lpstr>counturlendings</vt:lpstr>
      <vt:lpstr>countzip</vt:lpstr>
      <vt:lpstr>INTERESTS!Criteria</vt:lpstr>
      <vt:lpstr>emails</vt:lpstr>
      <vt:lpstr>expmonth</vt:lpstr>
      <vt:lpstr>expyear</vt:lpstr>
      <vt:lpstr>INTERESTS!Extract</vt:lpstr>
      <vt:lpstr>firstname</vt:lpstr>
      <vt:lpstr>gender</vt:lpstr>
      <vt:lpstr>lastname</vt:lpstr>
      <vt:lpstr>servers</vt:lpstr>
      <vt:lpstr>streetname</vt:lpstr>
      <vt:lpstr>streetnumber</vt:lpstr>
      <vt:lpstr>urlendings</vt:lpstr>
      <vt:lpstr>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</dc:creator>
  <cp:lastModifiedBy>Niv P</cp:lastModifiedBy>
  <dcterms:created xsi:type="dcterms:W3CDTF">2015-06-05T18:19:34Z</dcterms:created>
  <dcterms:modified xsi:type="dcterms:W3CDTF">2024-08-16T15:48:45Z</dcterms:modified>
</cp:coreProperties>
</file>