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14311\Documents\Industrial_Engineering\"/>
    </mc:Choice>
  </mc:AlternateContent>
  <bookViews>
    <workbookView xWindow="0" yWindow="0" windowWidth="16200" windowHeight="24810"/>
  </bookViews>
  <sheets>
    <sheet name="シート4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7" i="2" l="1"/>
  <c r="C47" i="2"/>
  <c r="C21" i="2"/>
  <c r="C42" i="2" l="1"/>
  <c r="D33" i="2"/>
  <c r="C33" i="2"/>
  <c r="D21" i="2"/>
  <c r="H5" i="2" s="1"/>
  <c r="H8" i="2" s="1"/>
  <c r="D17" i="2"/>
  <c r="C17" i="2"/>
  <c r="H7" i="2"/>
  <c r="G7" i="2"/>
  <c r="H6" i="2"/>
  <c r="G6" i="2"/>
  <c r="H4" i="2"/>
  <c r="G4" i="2"/>
  <c r="G5" i="2" l="1"/>
  <c r="G8" i="2" s="1"/>
</calcChain>
</file>

<file path=xl/sharedStrings.xml><?xml version="1.0" encoding="utf-8"?>
<sst xmlns="http://schemas.openxmlformats.org/spreadsheetml/2006/main" count="53" uniqueCount="47">
  <si>
    <t>連結キャッシュフロー計算書</t>
    <rPh sb="0" eb="2">
      <t>レンケツ</t>
    </rPh>
    <rPh sb="10" eb="13">
      <t>ケイサンショ</t>
    </rPh>
    <phoneticPr fontId="1"/>
  </si>
  <si>
    <t>営業活動によるキャッシュフロー</t>
    <rPh sb="0" eb="2">
      <t>エイギョウ</t>
    </rPh>
    <rPh sb="2" eb="4">
      <t>カツドウ</t>
    </rPh>
    <phoneticPr fontId="1"/>
  </si>
  <si>
    <t>前</t>
    <rPh sb="0" eb="1">
      <t>ゼン</t>
    </rPh>
    <phoneticPr fontId="1"/>
  </si>
  <si>
    <t>当</t>
    <rPh sb="0" eb="1">
      <t>トウ</t>
    </rPh>
    <phoneticPr fontId="1"/>
  </si>
  <si>
    <t>税金等調整前当期純利益</t>
    <rPh sb="0" eb="2">
      <t>ゼイキン</t>
    </rPh>
    <rPh sb="2" eb="3">
      <t>トウ</t>
    </rPh>
    <rPh sb="3" eb="5">
      <t>チョウセイ</t>
    </rPh>
    <rPh sb="5" eb="6">
      <t>マエ</t>
    </rPh>
    <rPh sb="6" eb="8">
      <t>トウキ</t>
    </rPh>
    <rPh sb="8" eb="11">
      <t>ジュンリエキ</t>
    </rPh>
    <phoneticPr fontId="1"/>
  </si>
  <si>
    <t>減価償却費</t>
    <rPh sb="0" eb="2">
      <t>ゲンカ</t>
    </rPh>
    <rPh sb="2" eb="5">
      <t>ショウキャクヒ</t>
    </rPh>
    <phoneticPr fontId="1"/>
  </si>
  <si>
    <t>営業活動によるCF</t>
    <rPh sb="0" eb="2">
      <t>エイギョウ</t>
    </rPh>
    <rPh sb="2" eb="4">
      <t>カツドウ</t>
    </rPh>
    <phoneticPr fontId="1"/>
  </si>
  <si>
    <t>固定資産除売却損益</t>
    <rPh sb="0" eb="2">
      <t>コテイ</t>
    </rPh>
    <rPh sb="2" eb="4">
      <t>シサン</t>
    </rPh>
    <rPh sb="4" eb="5">
      <t>ノゾ</t>
    </rPh>
    <rPh sb="5" eb="7">
      <t>バイキャク</t>
    </rPh>
    <rPh sb="7" eb="9">
      <t>ソンエキ</t>
    </rPh>
    <phoneticPr fontId="1"/>
  </si>
  <si>
    <t>投資活動によるCF</t>
    <rPh sb="0" eb="2">
      <t>トウシ</t>
    </rPh>
    <rPh sb="2" eb="4">
      <t>カツドウ</t>
    </rPh>
    <phoneticPr fontId="1"/>
  </si>
  <si>
    <t>受取利息及び受取配当金</t>
    <rPh sb="0" eb="2">
      <t>ウケトリ</t>
    </rPh>
    <rPh sb="2" eb="4">
      <t>リソク</t>
    </rPh>
    <rPh sb="4" eb="5">
      <t>オヨ</t>
    </rPh>
    <rPh sb="6" eb="8">
      <t>ウケトリ</t>
    </rPh>
    <rPh sb="8" eb="11">
      <t>ハイトウキン</t>
    </rPh>
    <phoneticPr fontId="1"/>
  </si>
  <si>
    <t>財務活動によるCF</t>
    <rPh sb="0" eb="2">
      <t>ザイム</t>
    </rPh>
    <rPh sb="2" eb="4">
      <t>カツドウ</t>
    </rPh>
    <phoneticPr fontId="1"/>
  </si>
  <si>
    <t>支払利息</t>
    <rPh sb="0" eb="2">
      <t>シハライ</t>
    </rPh>
    <rPh sb="2" eb="4">
      <t>リソク</t>
    </rPh>
    <phoneticPr fontId="1"/>
  </si>
  <si>
    <t>フリーキャッシュフロー</t>
    <phoneticPr fontId="1"/>
  </si>
  <si>
    <t>為替差損益</t>
    <rPh sb="0" eb="2">
      <t>カワセ</t>
    </rPh>
    <rPh sb="2" eb="3">
      <t>サ</t>
    </rPh>
    <rPh sb="3" eb="5">
      <t>ソンエキ</t>
    </rPh>
    <phoneticPr fontId="1"/>
  </si>
  <si>
    <t>持分法による投資損益</t>
    <rPh sb="0" eb="2">
      <t>モチブン</t>
    </rPh>
    <rPh sb="2" eb="3">
      <t>ホウ</t>
    </rPh>
    <rPh sb="6" eb="8">
      <t>トウシ</t>
    </rPh>
    <rPh sb="8" eb="10">
      <t>ソンエキ</t>
    </rPh>
    <phoneticPr fontId="1"/>
  </si>
  <si>
    <t>売上債権の増減額</t>
    <rPh sb="0" eb="2">
      <t>ウリアゲ</t>
    </rPh>
    <rPh sb="2" eb="4">
      <t>サイケン</t>
    </rPh>
    <rPh sb="5" eb="8">
      <t>ゾウゲンガク</t>
    </rPh>
    <phoneticPr fontId="1"/>
  </si>
  <si>
    <t>たな卸資産の増減額</t>
    <rPh sb="2" eb="3">
      <t>オロシ</t>
    </rPh>
    <rPh sb="3" eb="5">
      <t>シサン</t>
    </rPh>
    <rPh sb="6" eb="9">
      <t>ゾウゲンガク</t>
    </rPh>
    <phoneticPr fontId="1"/>
  </si>
  <si>
    <t>前払年金費用の増減額</t>
    <rPh sb="0" eb="2">
      <t>マエバラ</t>
    </rPh>
    <rPh sb="2" eb="4">
      <t>ネンキン</t>
    </rPh>
    <rPh sb="4" eb="6">
      <t>ヒヨウ</t>
    </rPh>
    <rPh sb="7" eb="10">
      <t>ゾウゲンガク</t>
    </rPh>
    <phoneticPr fontId="1"/>
  </si>
  <si>
    <t>仕入債務の増減額</t>
    <rPh sb="0" eb="2">
      <t>シイレ</t>
    </rPh>
    <rPh sb="2" eb="4">
      <t>サイム</t>
    </rPh>
    <rPh sb="5" eb="8">
      <t>ゾウゲンガク</t>
    </rPh>
    <phoneticPr fontId="1"/>
  </si>
  <si>
    <t>退職給付引当金の増減額</t>
    <rPh sb="0" eb="7">
      <t>タイショクキュウフヒキアテキン</t>
    </rPh>
    <rPh sb="8" eb="11">
      <t>ゾウゲンガク</t>
    </rPh>
    <phoneticPr fontId="1"/>
  </si>
  <si>
    <t>その他</t>
    <rPh sb="2" eb="3">
      <t>タ</t>
    </rPh>
    <phoneticPr fontId="1"/>
  </si>
  <si>
    <t>小計</t>
    <rPh sb="0" eb="2">
      <t>ショウケイ</t>
    </rPh>
    <phoneticPr fontId="1"/>
  </si>
  <si>
    <t>利息及び配当金の受取額</t>
    <rPh sb="0" eb="2">
      <t>リソク</t>
    </rPh>
    <rPh sb="2" eb="3">
      <t>オヨ</t>
    </rPh>
    <rPh sb="4" eb="7">
      <t>ハイトウキン</t>
    </rPh>
    <rPh sb="8" eb="10">
      <t>ウケトリ</t>
    </rPh>
    <rPh sb="10" eb="11">
      <t>ガク</t>
    </rPh>
    <phoneticPr fontId="1"/>
  </si>
  <si>
    <t>利息の支払額</t>
    <rPh sb="0" eb="2">
      <t>リソク</t>
    </rPh>
    <rPh sb="3" eb="5">
      <t>シハライ</t>
    </rPh>
    <rPh sb="5" eb="6">
      <t>ガク</t>
    </rPh>
    <phoneticPr fontId="1"/>
  </si>
  <si>
    <t>法人税等の支払額</t>
    <rPh sb="0" eb="3">
      <t>ホウジンゼイ</t>
    </rPh>
    <rPh sb="3" eb="4">
      <t>トウ</t>
    </rPh>
    <rPh sb="5" eb="8">
      <t>シハライガク</t>
    </rPh>
    <phoneticPr fontId="1"/>
  </si>
  <si>
    <t>投資活動によるキャッシュフロー</t>
    <rPh sb="0" eb="2">
      <t>トウシ</t>
    </rPh>
    <rPh sb="2" eb="4">
      <t>カツドウ</t>
    </rPh>
    <phoneticPr fontId="1"/>
  </si>
  <si>
    <t>有形固定資産の取得による支出</t>
    <rPh sb="0" eb="2">
      <t>ユウケイ</t>
    </rPh>
    <rPh sb="2" eb="4">
      <t>コテイ</t>
    </rPh>
    <rPh sb="4" eb="6">
      <t>シサン</t>
    </rPh>
    <rPh sb="7" eb="9">
      <t>シュトク</t>
    </rPh>
    <rPh sb="12" eb="14">
      <t>シシュツ</t>
    </rPh>
    <phoneticPr fontId="1"/>
  </si>
  <si>
    <t>有形固定資産の売却による収入</t>
    <rPh sb="0" eb="2">
      <t>ユウケイ</t>
    </rPh>
    <rPh sb="2" eb="4">
      <t>コテイ</t>
    </rPh>
    <rPh sb="4" eb="6">
      <t>シサン</t>
    </rPh>
    <rPh sb="7" eb="9">
      <t>バイキャク</t>
    </rPh>
    <rPh sb="12" eb="14">
      <t>シュウニュウ</t>
    </rPh>
    <phoneticPr fontId="1"/>
  </si>
  <si>
    <t>無形固定資産の取得による支出</t>
    <rPh sb="0" eb="2">
      <t>ムケイ</t>
    </rPh>
    <rPh sb="2" eb="4">
      <t>コテイ</t>
    </rPh>
    <rPh sb="4" eb="6">
      <t>シサン</t>
    </rPh>
    <rPh sb="7" eb="9">
      <t>シュトク</t>
    </rPh>
    <rPh sb="12" eb="14">
      <t>シシュツ</t>
    </rPh>
    <phoneticPr fontId="1"/>
  </si>
  <si>
    <t>長期前払費用の取得による支出</t>
    <rPh sb="0" eb="2">
      <t>チョウキ</t>
    </rPh>
    <rPh sb="2" eb="6">
      <t>マエバライヒヨウ</t>
    </rPh>
    <rPh sb="7" eb="9">
      <t>シュトク</t>
    </rPh>
    <rPh sb="12" eb="14">
      <t>シシュツ</t>
    </rPh>
    <phoneticPr fontId="1"/>
  </si>
  <si>
    <t>投資有価証券び取得による支出</t>
    <rPh sb="0" eb="2">
      <t>トウシ</t>
    </rPh>
    <rPh sb="2" eb="4">
      <t>ユウカ</t>
    </rPh>
    <rPh sb="4" eb="6">
      <t>ショウケン</t>
    </rPh>
    <rPh sb="7" eb="9">
      <t>シュトク</t>
    </rPh>
    <rPh sb="12" eb="14">
      <t>シシュツ</t>
    </rPh>
    <phoneticPr fontId="1"/>
  </si>
  <si>
    <t>投資有価証券の売却及び償還による収入</t>
    <rPh sb="0" eb="2">
      <t>トウシ</t>
    </rPh>
    <rPh sb="2" eb="4">
      <t>ユウカ</t>
    </rPh>
    <rPh sb="4" eb="6">
      <t>ショウケン</t>
    </rPh>
    <rPh sb="7" eb="9">
      <t>バイキャク</t>
    </rPh>
    <rPh sb="9" eb="10">
      <t>オヨ</t>
    </rPh>
    <rPh sb="11" eb="13">
      <t>ショウカン</t>
    </rPh>
    <rPh sb="16" eb="18">
      <t>シュウニュウ</t>
    </rPh>
    <phoneticPr fontId="1"/>
  </si>
  <si>
    <t>短期貸付金の増減額</t>
    <rPh sb="0" eb="2">
      <t>タンキ</t>
    </rPh>
    <rPh sb="2" eb="4">
      <t>カシツケ</t>
    </rPh>
    <rPh sb="4" eb="5">
      <t>キン</t>
    </rPh>
    <rPh sb="6" eb="9">
      <t>ゾウゲンガク</t>
    </rPh>
    <phoneticPr fontId="1"/>
  </si>
  <si>
    <t>長期貸付けによる支出</t>
    <rPh sb="0" eb="2">
      <t>チョウキ</t>
    </rPh>
    <rPh sb="2" eb="4">
      <t>カシツケ</t>
    </rPh>
    <rPh sb="8" eb="10">
      <t>シシュツ</t>
    </rPh>
    <phoneticPr fontId="1"/>
  </si>
  <si>
    <t>デリバティブ解約による収入</t>
    <rPh sb="6" eb="8">
      <t>カイヤク</t>
    </rPh>
    <rPh sb="11" eb="13">
      <t>シュウニュウ</t>
    </rPh>
    <phoneticPr fontId="1"/>
  </si>
  <si>
    <t>財務活動によるキャッシュフロー</t>
    <rPh sb="0" eb="2">
      <t>ザイム</t>
    </rPh>
    <rPh sb="2" eb="4">
      <t>カツドウ</t>
    </rPh>
    <phoneticPr fontId="1"/>
  </si>
  <si>
    <t>短期借入金の純増減額</t>
    <rPh sb="0" eb="2">
      <t>タンキ</t>
    </rPh>
    <rPh sb="2" eb="4">
      <t>カリイレ</t>
    </rPh>
    <rPh sb="4" eb="5">
      <t>キン</t>
    </rPh>
    <rPh sb="6" eb="7">
      <t>ジュン</t>
    </rPh>
    <rPh sb="7" eb="9">
      <t>ゾウゲン</t>
    </rPh>
    <rPh sb="9" eb="10">
      <t>ガク</t>
    </rPh>
    <phoneticPr fontId="1"/>
  </si>
  <si>
    <t>長期借入金による収入</t>
    <rPh sb="0" eb="2">
      <t>チョウキ</t>
    </rPh>
    <rPh sb="2" eb="4">
      <t>カリイレ</t>
    </rPh>
    <rPh sb="4" eb="5">
      <t>キン</t>
    </rPh>
    <rPh sb="8" eb="10">
      <t>シュウニュウ</t>
    </rPh>
    <phoneticPr fontId="1"/>
  </si>
  <si>
    <t>長期借入金の返済による支出</t>
    <rPh sb="0" eb="2">
      <t>チョウキ</t>
    </rPh>
    <rPh sb="2" eb="4">
      <t>カリイレ</t>
    </rPh>
    <rPh sb="4" eb="5">
      <t>キン</t>
    </rPh>
    <rPh sb="6" eb="8">
      <t>ヘンサイ</t>
    </rPh>
    <rPh sb="11" eb="13">
      <t>シシュツ</t>
    </rPh>
    <phoneticPr fontId="1"/>
  </si>
  <si>
    <t>自己株式の取得による支出</t>
    <rPh sb="0" eb="2">
      <t>ジコ</t>
    </rPh>
    <rPh sb="2" eb="4">
      <t>カブシキ</t>
    </rPh>
    <rPh sb="5" eb="7">
      <t>シュトク</t>
    </rPh>
    <rPh sb="10" eb="12">
      <t>シシュツ</t>
    </rPh>
    <phoneticPr fontId="1"/>
  </si>
  <si>
    <t>配当金の支払額</t>
    <rPh sb="0" eb="3">
      <t>ハイトウキン</t>
    </rPh>
    <rPh sb="4" eb="6">
      <t>シハライ</t>
    </rPh>
    <rPh sb="6" eb="7">
      <t>ガク</t>
    </rPh>
    <phoneticPr fontId="1"/>
  </si>
  <si>
    <t>少数株主への配当金の支払額</t>
    <rPh sb="0" eb="2">
      <t>ショウスウ</t>
    </rPh>
    <rPh sb="2" eb="4">
      <t>カブヌシ</t>
    </rPh>
    <rPh sb="6" eb="9">
      <t>ハイトウキン</t>
    </rPh>
    <rPh sb="10" eb="12">
      <t>シハライ</t>
    </rPh>
    <rPh sb="12" eb="13">
      <t>ガク</t>
    </rPh>
    <phoneticPr fontId="1"/>
  </si>
  <si>
    <t>現金及び現金同等物に係る換算差額</t>
    <rPh sb="0" eb="2">
      <t>ゲンキン</t>
    </rPh>
    <rPh sb="2" eb="3">
      <t>オヨ</t>
    </rPh>
    <rPh sb="4" eb="6">
      <t>ゲンキン</t>
    </rPh>
    <rPh sb="6" eb="8">
      <t>ドウトウ</t>
    </rPh>
    <rPh sb="8" eb="9">
      <t>ブツ</t>
    </rPh>
    <rPh sb="10" eb="11">
      <t>カカ</t>
    </rPh>
    <rPh sb="12" eb="14">
      <t>カンサン</t>
    </rPh>
    <rPh sb="14" eb="16">
      <t>サガク</t>
    </rPh>
    <phoneticPr fontId="1"/>
  </si>
  <si>
    <t>現金及び現金等価物の増減額</t>
    <rPh sb="0" eb="2">
      <t>ゲンキン</t>
    </rPh>
    <rPh sb="2" eb="3">
      <t>オヨ</t>
    </rPh>
    <rPh sb="4" eb="6">
      <t>ゲンキン</t>
    </rPh>
    <rPh sb="10" eb="13">
      <t>ゾウゲンガク</t>
    </rPh>
    <phoneticPr fontId="1"/>
  </si>
  <si>
    <t>現金及び現金同等物の期首残高</t>
    <rPh sb="0" eb="2">
      <t>ゲンキン</t>
    </rPh>
    <rPh sb="2" eb="3">
      <t>オヨ</t>
    </rPh>
    <rPh sb="4" eb="6">
      <t>ゲンキン</t>
    </rPh>
    <rPh sb="6" eb="8">
      <t>ドウトウ</t>
    </rPh>
    <rPh sb="8" eb="9">
      <t>ブツ</t>
    </rPh>
    <rPh sb="10" eb="12">
      <t>キシュ</t>
    </rPh>
    <rPh sb="12" eb="14">
      <t>ザンダカ</t>
    </rPh>
    <phoneticPr fontId="1"/>
  </si>
  <si>
    <t>新規連結に伴う現金及び現金同等物の増加</t>
    <rPh sb="0" eb="2">
      <t>シンキ</t>
    </rPh>
    <rPh sb="2" eb="4">
      <t>レンケツ</t>
    </rPh>
    <rPh sb="5" eb="6">
      <t>トモナ</t>
    </rPh>
    <rPh sb="7" eb="9">
      <t>ゲンキン</t>
    </rPh>
    <rPh sb="9" eb="10">
      <t>オヨ</t>
    </rPh>
    <rPh sb="11" eb="13">
      <t>ゲンキン</t>
    </rPh>
    <rPh sb="13" eb="15">
      <t>ドウトウ</t>
    </rPh>
    <rPh sb="15" eb="16">
      <t>ブツ</t>
    </rPh>
    <rPh sb="17" eb="19">
      <t>ゾウカ</t>
    </rPh>
    <phoneticPr fontId="1"/>
  </si>
  <si>
    <t>現金及び現金同等物の期末残高</t>
    <rPh sb="0" eb="2">
      <t>ゲンキン</t>
    </rPh>
    <rPh sb="2" eb="3">
      <t>オヨ</t>
    </rPh>
    <rPh sb="4" eb="6">
      <t>ゲンキン</t>
    </rPh>
    <rPh sb="6" eb="8">
      <t>ドウトウ</t>
    </rPh>
    <rPh sb="8" eb="9">
      <t>ブツ</t>
    </rPh>
    <rPh sb="10" eb="12">
      <t>キマツ</t>
    </rPh>
    <rPh sb="12" eb="14">
      <t>ザンダカ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</si>
</sst>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;&quot;△ &quot;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7"/>
  <sheetViews>
    <sheetView tabSelected="1" topLeftCell="B21" workbookViewId="0">
      <selection activeCell="D47" sqref="D47"/>
    </sheetView>
  </sheetViews>
  <sheetFormatPr defaultRowHeight="18.75" x14ac:dyDescent="0.4"/>
  <cols>
    <col min="2" max="2" width="40.125" bestFit="1" customWidth="1"/>
    <col min="3" max="3" width="10.375" style="3" bestFit="1" customWidth="1"/>
    <col min="4" max="4" width="9.375" style="3" bestFit="1" customWidth="1"/>
    <col min="6" max="6" width="23.5" bestFit="1" customWidth="1"/>
    <col min="7" max="7" width="10.375" bestFit="1" customWidth="1"/>
  </cols>
  <sheetData>
    <row r="1" spans="1:8" x14ac:dyDescent="0.4">
      <c r="A1" s="1" t="s">
        <v>0</v>
      </c>
      <c r="B1" s="1"/>
      <c r="C1" s="2"/>
      <c r="D1" s="2"/>
    </row>
    <row r="2" spans="1:8" x14ac:dyDescent="0.4">
      <c r="A2" s="1"/>
      <c r="B2" s="1"/>
      <c r="C2" s="2"/>
      <c r="D2" s="2"/>
    </row>
    <row r="3" spans="1:8" x14ac:dyDescent="0.4">
      <c r="A3" s="1" t="s">
        <v>1</v>
      </c>
      <c r="B3" s="1"/>
      <c r="C3" s="2"/>
      <c r="D3" s="2"/>
      <c r="G3" t="s">
        <v>2</v>
      </c>
      <c r="H3" t="s">
        <v>3</v>
      </c>
    </row>
    <row r="4" spans="1:8" x14ac:dyDescent="0.4">
      <c r="A4" s="1"/>
      <c r="B4" s="1" t="s">
        <v>4</v>
      </c>
      <c r="C4" s="2">
        <v>82961</v>
      </c>
      <c r="D4" s="2">
        <v>96018</v>
      </c>
      <c r="F4" t="s">
        <v>4</v>
      </c>
      <c r="G4" s="3">
        <f>C4</f>
        <v>82961</v>
      </c>
      <c r="H4" s="3">
        <f>D4</f>
        <v>96018</v>
      </c>
    </row>
    <row r="5" spans="1:8" x14ac:dyDescent="0.4">
      <c r="A5" s="1"/>
      <c r="B5" s="1" t="s">
        <v>5</v>
      </c>
      <c r="C5" s="2">
        <v>84777</v>
      </c>
      <c r="D5" s="2">
        <v>81380</v>
      </c>
      <c r="F5" t="s">
        <v>6</v>
      </c>
      <c r="G5" s="3">
        <f>C21</f>
        <v>172282</v>
      </c>
      <c r="H5" s="3">
        <f>D21</f>
        <v>151297</v>
      </c>
    </row>
    <row r="6" spans="1:8" x14ac:dyDescent="0.4">
      <c r="A6" s="1"/>
      <c r="B6" s="1" t="s">
        <v>7</v>
      </c>
      <c r="C6" s="2">
        <v>2601</v>
      </c>
      <c r="D6" s="2">
        <v>1334</v>
      </c>
      <c r="F6" t="s">
        <v>8</v>
      </c>
      <c r="G6" s="3">
        <f>C33</f>
        <v>-44219</v>
      </c>
      <c r="H6" s="3">
        <f>D33</f>
        <v>-31778</v>
      </c>
    </row>
    <row r="7" spans="1:8" x14ac:dyDescent="0.4">
      <c r="A7" s="1"/>
      <c r="B7" s="1" t="s">
        <v>9</v>
      </c>
      <c r="C7" s="2">
        <v>-1124</v>
      </c>
      <c r="D7" s="2">
        <v>-989</v>
      </c>
      <c r="F7" t="s">
        <v>10</v>
      </c>
      <c r="G7" s="3">
        <f>C42</f>
        <v>-124562</v>
      </c>
      <c r="H7" s="3">
        <f>D42</f>
        <v>-87323</v>
      </c>
    </row>
    <row r="8" spans="1:8" x14ac:dyDescent="0.4">
      <c r="A8" s="1"/>
      <c r="B8" s="1" t="s">
        <v>11</v>
      </c>
      <c r="C8" s="2">
        <v>4232</v>
      </c>
      <c r="D8" s="2">
        <v>3342</v>
      </c>
      <c r="F8" t="s">
        <v>12</v>
      </c>
      <c r="G8" s="3">
        <f>G5+G6</f>
        <v>128063</v>
      </c>
      <c r="H8" s="3">
        <f>H5+H6</f>
        <v>119519</v>
      </c>
    </row>
    <row r="9" spans="1:8" x14ac:dyDescent="0.4">
      <c r="A9" s="1"/>
      <c r="B9" s="1" t="s">
        <v>13</v>
      </c>
      <c r="C9" s="2">
        <v>-417</v>
      </c>
      <c r="D9" s="2">
        <v>455</v>
      </c>
    </row>
    <row r="10" spans="1:8" x14ac:dyDescent="0.4">
      <c r="A10" s="1"/>
      <c r="B10" s="1" t="s">
        <v>14</v>
      </c>
      <c r="C10" s="2">
        <v>-1168</v>
      </c>
      <c r="D10" s="2">
        <v>-973</v>
      </c>
    </row>
    <row r="11" spans="1:8" x14ac:dyDescent="0.4">
      <c r="A11" s="1"/>
      <c r="B11" s="1" t="s">
        <v>15</v>
      </c>
      <c r="C11" s="2">
        <v>887</v>
      </c>
      <c r="D11" s="2">
        <v>-642</v>
      </c>
    </row>
    <row r="12" spans="1:8" x14ac:dyDescent="0.4">
      <c r="A12" s="1"/>
      <c r="B12" s="1" t="s">
        <v>16</v>
      </c>
      <c r="C12" s="2">
        <v>13072</v>
      </c>
      <c r="D12" s="2">
        <v>-7565</v>
      </c>
    </row>
    <row r="13" spans="1:8" x14ac:dyDescent="0.4">
      <c r="A13" s="1"/>
      <c r="B13" s="1" t="s">
        <v>17</v>
      </c>
      <c r="C13" s="2">
        <v>3848</v>
      </c>
      <c r="D13" s="2">
        <v>-72</v>
      </c>
    </row>
    <row r="14" spans="1:8" x14ac:dyDescent="0.4">
      <c r="A14" s="1"/>
      <c r="B14" s="1" t="s">
        <v>18</v>
      </c>
      <c r="C14" s="2">
        <v>3776</v>
      </c>
      <c r="D14" s="2">
        <v>7793</v>
      </c>
    </row>
    <row r="15" spans="1:8" x14ac:dyDescent="0.4">
      <c r="A15" s="1"/>
      <c r="B15" s="1" t="s">
        <v>19</v>
      </c>
      <c r="C15" s="2">
        <v>2029</v>
      </c>
      <c r="D15" s="2">
        <v>4595</v>
      </c>
    </row>
    <row r="16" spans="1:8" x14ac:dyDescent="0.4">
      <c r="A16" s="1"/>
      <c r="B16" s="1" t="s">
        <v>20</v>
      </c>
      <c r="C16" s="2">
        <v>7844</v>
      </c>
      <c r="D16" s="2">
        <v>8246</v>
      </c>
    </row>
    <row r="17" spans="1:4" x14ac:dyDescent="0.4">
      <c r="A17" s="1"/>
      <c r="B17" s="1" t="s">
        <v>21</v>
      </c>
      <c r="C17" s="2">
        <f>SUM(C4:C16)</f>
        <v>203318</v>
      </c>
      <c r="D17" s="2">
        <f>SUM(D4:D16)</f>
        <v>192922</v>
      </c>
    </row>
    <row r="18" spans="1:4" x14ac:dyDescent="0.4">
      <c r="A18" s="1"/>
      <c r="B18" s="1" t="s">
        <v>22</v>
      </c>
      <c r="C18" s="2">
        <v>2058</v>
      </c>
      <c r="D18" s="2">
        <v>2595</v>
      </c>
    </row>
    <row r="19" spans="1:4" x14ac:dyDescent="0.4">
      <c r="A19" s="1"/>
      <c r="B19" s="1" t="s">
        <v>23</v>
      </c>
      <c r="C19" s="2">
        <v>-4270</v>
      </c>
      <c r="D19" s="2">
        <v>-3332</v>
      </c>
    </row>
    <row r="20" spans="1:4" x14ac:dyDescent="0.4">
      <c r="A20" s="1"/>
      <c r="B20" s="1" t="s">
        <v>24</v>
      </c>
      <c r="C20" s="2">
        <v>-28824</v>
      </c>
      <c r="D20" s="2">
        <v>-40888</v>
      </c>
    </row>
    <row r="21" spans="1:4" x14ac:dyDescent="0.4">
      <c r="A21" s="1"/>
      <c r="B21" s="1" t="s">
        <v>1</v>
      </c>
      <c r="C21" s="2">
        <f>SUM(C17:C20)</f>
        <v>172282</v>
      </c>
      <c r="D21" s="2">
        <f>SUM(D17:D20)</f>
        <v>151297</v>
      </c>
    </row>
    <row r="22" spans="1:4" x14ac:dyDescent="0.4">
      <c r="A22" s="1" t="s">
        <v>25</v>
      </c>
      <c r="B22" s="1"/>
      <c r="C22" s="2"/>
      <c r="D22" s="2"/>
    </row>
    <row r="23" spans="1:4" x14ac:dyDescent="0.4">
      <c r="A23" s="1"/>
      <c r="B23" s="1" t="s">
        <v>26</v>
      </c>
      <c r="C23" s="2">
        <v>-35164</v>
      </c>
      <c r="D23" s="2">
        <v>-27725</v>
      </c>
    </row>
    <row r="24" spans="1:4" x14ac:dyDescent="0.4">
      <c r="A24" s="1"/>
      <c r="B24" s="1" t="s">
        <v>27</v>
      </c>
      <c r="C24" s="2">
        <v>1970</v>
      </c>
      <c r="D24" s="2">
        <v>2409</v>
      </c>
    </row>
    <row r="25" spans="1:4" x14ac:dyDescent="0.4">
      <c r="A25" s="1"/>
      <c r="B25" s="1" t="s">
        <v>28</v>
      </c>
      <c r="C25" s="2">
        <v>-5274</v>
      </c>
      <c r="D25" s="2">
        <v>-4001</v>
      </c>
    </row>
    <row r="26" spans="1:4" x14ac:dyDescent="0.4">
      <c r="A26" s="1"/>
      <c r="B26" s="1" t="s">
        <v>29</v>
      </c>
      <c r="C26" s="2">
        <v>-4339</v>
      </c>
      <c r="D26" s="2">
        <v>-4252</v>
      </c>
    </row>
    <row r="27" spans="1:4" x14ac:dyDescent="0.4">
      <c r="A27" s="1"/>
      <c r="B27" s="1" t="s">
        <v>30</v>
      </c>
      <c r="C27" s="2">
        <v>-28</v>
      </c>
      <c r="D27" s="2">
        <v>-22</v>
      </c>
    </row>
    <row r="28" spans="1:4" x14ac:dyDescent="0.4">
      <c r="A28" s="1"/>
      <c r="B28" s="1" t="s">
        <v>31</v>
      </c>
      <c r="C28" s="2">
        <v>34</v>
      </c>
      <c r="D28" s="2">
        <v>593</v>
      </c>
    </row>
    <row r="29" spans="1:4" x14ac:dyDescent="0.4">
      <c r="A29" s="1"/>
      <c r="B29" s="1" t="s">
        <v>32</v>
      </c>
      <c r="C29" s="2">
        <v>-416</v>
      </c>
      <c r="D29" s="2">
        <v>90</v>
      </c>
    </row>
    <row r="30" spans="1:4" x14ac:dyDescent="0.4">
      <c r="A30" s="1"/>
      <c r="B30" s="1" t="s">
        <v>33</v>
      </c>
      <c r="C30" s="2">
        <v>-2241</v>
      </c>
      <c r="D30" s="2">
        <v>-1642</v>
      </c>
    </row>
    <row r="31" spans="1:4" x14ac:dyDescent="0.4">
      <c r="A31" s="1"/>
      <c r="B31" s="1" t="s">
        <v>34</v>
      </c>
      <c r="C31" s="2"/>
      <c r="D31" s="2">
        <v>4297</v>
      </c>
    </row>
    <row r="32" spans="1:4" x14ac:dyDescent="0.4">
      <c r="A32" s="1"/>
      <c r="B32" s="1" t="s">
        <v>20</v>
      </c>
      <c r="C32" s="2">
        <v>1239</v>
      </c>
      <c r="D32" s="2">
        <v>-1525</v>
      </c>
    </row>
    <row r="33" spans="1:4" x14ac:dyDescent="0.4">
      <c r="A33" s="1"/>
      <c r="B33" s="1" t="s">
        <v>25</v>
      </c>
      <c r="C33" s="2">
        <f>SUM(C23:C32)</f>
        <v>-44219</v>
      </c>
      <c r="D33" s="2">
        <f>SUM(D23:D32)</f>
        <v>-31778</v>
      </c>
    </row>
    <row r="34" spans="1:4" x14ac:dyDescent="0.4">
      <c r="A34" s="1" t="s">
        <v>35</v>
      </c>
      <c r="B34" s="1"/>
      <c r="C34" s="2"/>
      <c r="D34" s="2"/>
    </row>
    <row r="35" spans="1:4" x14ac:dyDescent="0.4">
      <c r="A35" s="1"/>
      <c r="B35" s="1" t="s">
        <v>36</v>
      </c>
      <c r="C35" s="2">
        <v>-9484</v>
      </c>
      <c r="D35" s="2">
        <v>11</v>
      </c>
    </row>
    <row r="36" spans="1:4" x14ac:dyDescent="0.4">
      <c r="A36" s="1"/>
      <c r="B36" s="1" t="s">
        <v>37</v>
      </c>
      <c r="C36" s="2">
        <v>35</v>
      </c>
      <c r="D36" s="2">
        <v>17</v>
      </c>
    </row>
    <row r="37" spans="1:4" x14ac:dyDescent="0.4">
      <c r="A37" s="1"/>
      <c r="B37" s="1" t="s">
        <v>38</v>
      </c>
      <c r="C37" s="2">
        <v>-84063</v>
      </c>
      <c r="D37" s="2">
        <v>-24959</v>
      </c>
    </row>
    <row r="38" spans="1:4" x14ac:dyDescent="0.4">
      <c r="A38" s="1"/>
      <c r="B38" s="1" t="s">
        <v>39</v>
      </c>
      <c r="C38" s="2">
        <v>-88</v>
      </c>
      <c r="D38" s="2">
        <v>-30093</v>
      </c>
    </row>
    <row r="39" spans="1:4" x14ac:dyDescent="0.4">
      <c r="A39" s="1"/>
      <c r="B39" s="1" t="s">
        <v>40</v>
      </c>
      <c r="C39" s="2">
        <v>-30038</v>
      </c>
      <c r="D39" s="2">
        <v>-31115</v>
      </c>
    </row>
    <row r="40" spans="1:4" x14ac:dyDescent="0.4">
      <c r="A40" s="1"/>
      <c r="B40" s="1" t="s">
        <v>41</v>
      </c>
      <c r="C40" s="2">
        <v>-53</v>
      </c>
      <c r="D40" s="2">
        <v>-311</v>
      </c>
    </row>
    <row r="41" spans="1:4" x14ac:dyDescent="0.4">
      <c r="A41" s="1"/>
      <c r="B41" s="1" t="s">
        <v>20</v>
      </c>
      <c r="C41" s="2">
        <v>-871</v>
      </c>
      <c r="D41" s="2">
        <v>-872</v>
      </c>
    </row>
    <row r="42" spans="1:4" x14ac:dyDescent="0.4">
      <c r="A42" s="1"/>
      <c r="B42" s="1" t="s">
        <v>35</v>
      </c>
      <c r="C42" s="2">
        <f>SUM(C35:C41)</f>
        <v>-124562</v>
      </c>
      <c r="D42" s="2">
        <v>-87323</v>
      </c>
    </row>
    <row r="43" spans="1:4" x14ac:dyDescent="0.4">
      <c r="A43" s="1"/>
      <c r="B43" s="1" t="s">
        <v>42</v>
      </c>
      <c r="C43" s="2">
        <v>3116</v>
      </c>
      <c r="D43" s="2">
        <v>-6400</v>
      </c>
    </row>
    <row r="44" spans="1:4" x14ac:dyDescent="0.4">
      <c r="A44" s="1"/>
      <c r="B44" s="1" t="s">
        <v>43</v>
      </c>
      <c r="C44" s="2">
        <v>6614</v>
      </c>
      <c r="D44" s="2">
        <v>25797</v>
      </c>
    </row>
    <row r="45" spans="1:4" x14ac:dyDescent="0.4">
      <c r="A45" s="1"/>
      <c r="B45" s="1" t="s">
        <v>44</v>
      </c>
      <c r="C45" s="2">
        <v>110565</v>
      </c>
      <c r="D45" s="2">
        <v>117180</v>
      </c>
    </row>
    <row r="46" spans="1:4" x14ac:dyDescent="0.4">
      <c r="A46" s="1"/>
      <c r="B46" s="1" t="s">
        <v>45</v>
      </c>
      <c r="C46" s="2"/>
      <c r="D46" s="2">
        <v>166</v>
      </c>
    </row>
    <row r="47" spans="1:4" x14ac:dyDescent="0.4">
      <c r="A47" s="1"/>
      <c r="B47" s="1" t="s">
        <v>46</v>
      </c>
      <c r="C47" s="2">
        <f>SUM(C43:C46)</f>
        <v>120295</v>
      </c>
      <c r="D47" s="2">
        <f>SUM(D43:D46)</f>
        <v>136743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シート4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ky14311</dc:creator>
  <cp:lastModifiedBy>ky14311</cp:lastModifiedBy>
  <dcterms:created xsi:type="dcterms:W3CDTF">2018-11-22T05:57:48Z</dcterms:created>
  <dcterms:modified xsi:type="dcterms:W3CDTF">2018-11-22T06:24:12Z</dcterms:modified>
</cp:coreProperties>
</file>