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shwin\Code\Python\Robot Simulator\doc\"/>
    </mc:Choice>
  </mc:AlternateContent>
  <bookViews>
    <workbookView xWindow="0" yWindow="0" windowWidth="183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G13" i="1" s="1"/>
  <c r="F13" i="1"/>
  <c r="H13" i="1" s="1"/>
  <c r="P12" i="1"/>
  <c r="P5" i="1" l="1"/>
  <c r="V3" i="1" l="1"/>
  <c r="L13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4" i="1"/>
  <c r="D15" i="1"/>
  <c r="D16" i="1"/>
  <c r="D17" i="1"/>
  <c r="D13" i="1"/>
  <c r="I13" i="1" s="1"/>
  <c r="S13" i="1" s="1"/>
  <c r="E14" i="1" s="1"/>
  <c r="G14" i="1" s="1"/>
  <c r="J13" i="1" l="1"/>
  <c r="T13" i="1" s="1"/>
  <c r="F14" i="1" s="1"/>
  <c r="H14" i="1" s="1"/>
  <c r="O13" i="1"/>
  <c r="P13" i="1" s="1"/>
  <c r="K13" i="1"/>
  <c r="M13" i="1" s="1"/>
  <c r="N13" i="1" s="1"/>
  <c r="I14" i="1" l="1"/>
  <c r="S14" i="1" s="1"/>
  <c r="E15" i="1" s="1"/>
  <c r="G15" i="1" s="1"/>
  <c r="R13" i="1"/>
  <c r="Q13" i="1"/>
  <c r="J14" i="1" l="1"/>
  <c r="T14" i="1" s="1"/>
  <c r="L14" i="1"/>
  <c r="O14" i="1" s="1"/>
  <c r="P14" i="1" s="1"/>
  <c r="K14" i="1"/>
  <c r="M14" i="1" s="1"/>
  <c r="N14" i="1" s="1"/>
  <c r="Q14" i="1" l="1"/>
  <c r="F15" i="1"/>
  <c r="R14" i="1"/>
  <c r="H15" i="1" l="1"/>
  <c r="J15" i="1" s="1"/>
  <c r="T15" i="1" s="1"/>
  <c r="F16" i="1" s="1"/>
  <c r="H16" i="1" s="1"/>
  <c r="L15" i="1" l="1"/>
  <c r="O15" i="1" s="1"/>
  <c r="P15" i="1" s="1"/>
  <c r="K15" i="1"/>
  <c r="M15" i="1" s="1"/>
  <c r="N15" i="1" s="1"/>
  <c r="I15" i="1"/>
  <c r="S15" i="1" s="1"/>
  <c r="E16" i="1" s="1"/>
  <c r="G16" i="1" s="1"/>
  <c r="J16" i="1"/>
  <c r="T16" i="1" s="1"/>
  <c r="F17" i="1" s="1"/>
  <c r="H17" i="1" s="1"/>
  <c r="Q15" i="1" l="1"/>
  <c r="K16" i="1"/>
  <c r="M16" i="1" s="1"/>
  <c r="N16" i="1" s="1"/>
  <c r="R15" i="1"/>
  <c r="L16" i="1" l="1"/>
  <c r="O16" i="1" s="1"/>
  <c r="P16" i="1" s="1"/>
  <c r="R16" i="1" s="1"/>
  <c r="I16" i="1"/>
  <c r="S16" i="1" s="1"/>
  <c r="E17" i="1" s="1"/>
  <c r="G17" i="1" s="1"/>
  <c r="J17" i="1"/>
  <c r="T17" i="1" s="1"/>
  <c r="F18" i="1" s="1"/>
  <c r="H18" i="1" s="1"/>
  <c r="Q16" i="1" l="1"/>
  <c r="K17" i="1"/>
  <c r="M17" i="1" s="1"/>
  <c r="N17" i="1" s="1"/>
  <c r="I17" i="1" l="1"/>
  <c r="S17" i="1" s="1"/>
  <c r="E18" i="1" s="1"/>
  <c r="G18" i="1" s="1"/>
  <c r="L17" i="1"/>
  <c r="O17" i="1" s="1"/>
  <c r="P17" i="1" s="1"/>
  <c r="R17" i="1" s="1"/>
  <c r="J18" i="1"/>
  <c r="T18" i="1" s="1"/>
  <c r="F19" i="1" s="1"/>
  <c r="H19" i="1" s="1"/>
  <c r="Q17" i="1" l="1"/>
  <c r="K18" i="1" l="1"/>
  <c r="M18" i="1" s="1"/>
  <c r="N18" i="1" s="1"/>
  <c r="I18" i="1"/>
  <c r="S18" i="1" s="1"/>
  <c r="E19" i="1" s="1"/>
  <c r="G19" i="1" s="1"/>
  <c r="L18" i="1"/>
  <c r="O18" i="1" s="1"/>
  <c r="P18" i="1" s="1"/>
  <c r="J19" i="1"/>
  <c r="T19" i="1" s="1"/>
  <c r="F20" i="1" l="1"/>
  <c r="R18" i="1"/>
  <c r="Q18" i="1"/>
  <c r="H20" i="1" l="1"/>
  <c r="J20" i="1" s="1"/>
  <c r="K19" i="1"/>
  <c r="M19" i="1" s="1"/>
  <c r="N19" i="1" s="1"/>
  <c r="L19" i="1"/>
  <c r="O19" i="1" s="1"/>
  <c r="P19" i="1" s="1"/>
  <c r="I19" i="1"/>
  <c r="S19" i="1" s="1"/>
  <c r="E20" i="1" s="1"/>
  <c r="G20" i="1" s="1"/>
  <c r="T20" i="1" l="1"/>
  <c r="F21" i="1" s="1"/>
  <c r="H21" i="1" s="1"/>
  <c r="J21" i="1" s="1"/>
  <c r="Q19" i="1"/>
  <c r="R19" i="1"/>
  <c r="T21" i="1" l="1"/>
  <c r="F22" i="1" s="1"/>
  <c r="H22" i="1" s="1"/>
  <c r="J22" i="1" s="1"/>
  <c r="T22" i="1" s="1"/>
  <c r="F23" i="1" s="1"/>
  <c r="H23" i="1" s="1"/>
  <c r="L20" i="1"/>
  <c r="O20" i="1" s="1"/>
  <c r="P20" i="1" s="1"/>
  <c r="K20" i="1"/>
  <c r="M20" i="1" s="1"/>
  <c r="N20" i="1" s="1"/>
  <c r="I20" i="1"/>
  <c r="S20" i="1" s="1"/>
  <c r="E21" i="1" s="1"/>
  <c r="G21" i="1" s="1"/>
  <c r="J23" i="1" l="1"/>
  <c r="T23" i="1" s="1"/>
  <c r="F24" i="1" s="1"/>
  <c r="H24" i="1" s="1"/>
  <c r="J24" i="1" s="1"/>
  <c r="T24" i="1" s="1"/>
  <c r="F25" i="1" s="1"/>
  <c r="H25" i="1" s="1"/>
  <c r="R20" i="1"/>
  <c r="Q20" i="1"/>
  <c r="J25" i="1" l="1"/>
  <c r="T25" i="1" s="1"/>
  <c r="F26" i="1" s="1"/>
  <c r="H26" i="1" s="1"/>
  <c r="L21" i="1"/>
  <c r="O21" i="1" s="1"/>
  <c r="P21" i="1" s="1"/>
  <c r="K21" i="1"/>
  <c r="M21" i="1" s="1"/>
  <c r="N21" i="1" s="1"/>
  <c r="I21" i="1"/>
  <c r="S21" i="1" s="1"/>
  <c r="E22" i="1" s="1"/>
  <c r="G22" i="1" s="1"/>
  <c r="J26" i="1" l="1"/>
  <c r="T26" i="1" s="1"/>
  <c r="F27" i="1" s="1"/>
  <c r="H27" i="1" s="1"/>
  <c r="Q21" i="1"/>
  <c r="R21" i="1"/>
  <c r="J27" i="1" l="1"/>
  <c r="T27" i="1" s="1"/>
  <c r="F28" i="1" s="1"/>
  <c r="H28" i="1" s="1"/>
  <c r="L22" i="1"/>
  <c r="O22" i="1" s="1"/>
  <c r="P22" i="1" s="1"/>
  <c r="I22" i="1"/>
  <c r="S22" i="1" s="1"/>
  <c r="E23" i="1" s="1"/>
  <c r="G23" i="1" s="1"/>
  <c r="K22" i="1"/>
  <c r="M22" i="1" s="1"/>
  <c r="N22" i="1" s="1"/>
  <c r="Q22" i="1" l="1"/>
  <c r="J28" i="1"/>
  <c r="T28" i="1" s="1"/>
  <c r="F29" i="1" s="1"/>
  <c r="H29" i="1" s="1"/>
  <c r="R22" i="1"/>
  <c r="J29" i="1" l="1"/>
  <c r="T29" i="1" s="1"/>
  <c r="F30" i="1" s="1"/>
  <c r="H30" i="1" s="1"/>
  <c r="I23" i="1"/>
  <c r="S23" i="1" s="1"/>
  <c r="E24" i="1" s="1"/>
  <c r="G24" i="1" s="1"/>
  <c r="K23" i="1"/>
  <c r="M23" i="1" s="1"/>
  <c r="N23" i="1" s="1"/>
  <c r="L23" i="1"/>
  <c r="O23" i="1" s="1"/>
  <c r="P23" i="1" s="1"/>
  <c r="Q23" i="1" s="1"/>
  <c r="L24" i="1"/>
  <c r="R23" i="1" l="1"/>
  <c r="J30" i="1"/>
  <c r="T30" i="1" s="1"/>
  <c r="F31" i="1" s="1"/>
  <c r="H31" i="1" s="1"/>
  <c r="O24" i="1"/>
  <c r="P24" i="1" s="1"/>
  <c r="K24" i="1"/>
  <c r="M24" i="1" s="1"/>
  <c r="N24" i="1" s="1"/>
  <c r="I24" i="1"/>
  <c r="S24" i="1" s="1"/>
  <c r="E25" i="1" s="1"/>
  <c r="G25" i="1" s="1"/>
  <c r="R24" i="1" l="1"/>
  <c r="J31" i="1"/>
  <c r="T31" i="1" s="1"/>
  <c r="F32" i="1" s="1"/>
  <c r="H32" i="1" s="1"/>
  <c r="Q24" i="1"/>
  <c r="J32" i="1" l="1"/>
  <c r="T32" i="1" s="1"/>
  <c r="F33" i="1" s="1"/>
  <c r="H33" i="1" s="1"/>
  <c r="L25" i="1"/>
  <c r="O25" i="1" s="1"/>
  <c r="P25" i="1" s="1"/>
  <c r="K25" i="1"/>
  <c r="M25" i="1" s="1"/>
  <c r="N25" i="1" s="1"/>
  <c r="I25" i="1"/>
  <c r="S25" i="1" s="1"/>
  <c r="E26" i="1" s="1"/>
  <c r="G26" i="1" s="1"/>
  <c r="J33" i="1" l="1"/>
  <c r="T33" i="1" s="1"/>
  <c r="F34" i="1" s="1"/>
  <c r="H34" i="1" s="1"/>
  <c r="R25" i="1"/>
  <c r="Q25" i="1"/>
  <c r="J34" i="1" l="1"/>
  <c r="T34" i="1" s="1"/>
  <c r="F35" i="1" s="1"/>
  <c r="H35" i="1" s="1"/>
  <c r="L26" i="1"/>
  <c r="O26" i="1" s="1"/>
  <c r="P26" i="1" s="1"/>
  <c r="I26" i="1"/>
  <c r="S26" i="1" s="1"/>
  <c r="E27" i="1" s="1"/>
  <c r="G27" i="1" s="1"/>
  <c r="K26" i="1"/>
  <c r="M26" i="1" s="1"/>
  <c r="N26" i="1" s="1"/>
  <c r="J35" i="1" l="1"/>
  <c r="T35" i="1" s="1"/>
  <c r="F36" i="1" s="1"/>
  <c r="H36" i="1" s="1"/>
  <c r="Q26" i="1"/>
  <c r="R26" i="1"/>
  <c r="J36" i="1" l="1"/>
  <c r="T36" i="1" s="1"/>
  <c r="F37" i="1" s="1"/>
  <c r="H37" i="1" s="1"/>
  <c r="L27" i="1"/>
  <c r="O27" i="1" s="1"/>
  <c r="P27" i="1" s="1"/>
  <c r="I27" i="1"/>
  <c r="S27" i="1" s="1"/>
  <c r="E28" i="1" s="1"/>
  <c r="G28" i="1" s="1"/>
  <c r="K27" i="1"/>
  <c r="M27" i="1" s="1"/>
  <c r="N27" i="1" s="1"/>
  <c r="J37" i="1" l="1"/>
  <c r="T37" i="1" s="1"/>
  <c r="F38" i="1" s="1"/>
  <c r="H38" i="1" s="1"/>
  <c r="Q27" i="1"/>
  <c r="R27" i="1"/>
  <c r="J38" i="1" l="1"/>
  <c r="T38" i="1" s="1"/>
  <c r="F39" i="1" s="1"/>
  <c r="H39" i="1" s="1"/>
  <c r="L28" i="1"/>
  <c r="O28" i="1" s="1"/>
  <c r="P28" i="1" s="1"/>
  <c r="K28" i="1"/>
  <c r="M28" i="1" s="1"/>
  <c r="N28" i="1" s="1"/>
  <c r="I28" i="1"/>
  <c r="S28" i="1" s="1"/>
  <c r="E29" i="1" s="1"/>
  <c r="G29" i="1" s="1"/>
  <c r="J39" i="1" l="1"/>
  <c r="T39" i="1" s="1"/>
  <c r="F40" i="1" s="1"/>
  <c r="H40" i="1" s="1"/>
  <c r="Q28" i="1"/>
  <c r="R28" i="1"/>
  <c r="J40" i="1" l="1"/>
  <c r="T40" i="1" s="1"/>
  <c r="F41" i="1" s="1"/>
  <c r="H41" i="1" s="1"/>
  <c r="I29" i="1"/>
  <c r="S29" i="1" s="1"/>
  <c r="E30" i="1" s="1"/>
  <c r="G30" i="1" s="1"/>
  <c r="L29" i="1"/>
  <c r="O29" i="1" s="1"/>
  <c r="P29" i="1" s="1"/>
  <c r="K29" i="1"/>
  <c r="M29" i="1" s="1"/>
  <c r="N29" i="1" s="1"/>
  <c r="J41" i="1" l="1"/>
  <c r="T41" i="1" s="1"/>
  <c r="F42" i="1" s="1"/>
  <c r="H42" i="1" s="1"/>
  <c r="Q29" i="1"/>
  <c r="R29" i="1"/>
  <c r="J42" i="1" l="1"/>
  <c r="T42" i="1" s="1"/>
  <c r="F43" i="1" s="1"/>
  <c r="H43" i="1" s="1"/>
  <c r="L30" i="1"/>
  <c r="O30" i="1" s="1"/>
  <c r="P30" i="1" s="1"/>
  <c r="K30" i="1"/>
  <c r="M30" i="1" s="1"/>
  <c r="N30" i="1" s="1"/>
  <c r="I30" i="1"/>
  <c r="S30" i="1" s="1"/>
  <c r="E31" i="1" s="1"/>
  <c r="G31" i="1" s="1"/>
  <c r="J43" i="1" l="1"/>
  <c r="T43" i="1" s="1"/>
  <c r="F44" i="1" s="1"/>
  <c r="H44" i="1" s="1"/>
  <c r="Q30" i="1"/>
  <c r="R30" i="1"/>
  <c r="J44" i="1" l="1"/>
  <c r="T44" i="1" s="1"/>
  <c r="F45" i="1" s="1"/>
  <c r="H45" i="1" s="1"/>
  <c r="L31" i="1"/>
  <c r="O31" i="1" s="1"/>
  <c r="P31" i="1" s="1"/>
  <c r="I31" i="1"/>
  <c r="S31" i="1" s="1"/>
  <c r="E32" i="1" s="1"/>
  <c r="G32" i="1" s="1"/>
  <c r="K31" i="1"/>
  <c r="M31" i="1" s="1"/>
  <c r="N31" i="1" s="1"/>
  <c r="J45" i="1" l="1"/>
  <c r="T45" i="1" s="1"/>
  <c r="F46" i="1" s="1"/>
  <c r="H46" i="1" s="1"/>
  <c r="Q31" i="1"/>
  <c r="R31" i="1"/>
  <c r="L32" i="1"/>
  <c r="O32" i="1" s="1"/>
  <c r="P32" i="1" s="1"/>
  <c r="J46" i="1" l="1"/>
  <c r="T46" i="1" s="1"/>
  <c r="F47" i="1" s="1"/>
  <c r="H47" i="1" s="1"/>
  <c r="K32" i="1"/>
  <c r="M32" i="1" s="1"/>
  <c r="N32" i="1" s="1"/>
  <c r="Q32" i="1" s="1"/>
  <c r="I32" i="1"/>
  <c r="S32" i="1" s="1"/>
  <c r="E33" i="1" s="1"/>
  <c r="G33" i="1" s="1"/>
  <c r="J47" i="1" l="1"/>
  <c r="T47" i="1" s="1"/>
  <c r="F48" i="1" s="1"/>
  <c r="H48" i="1" s="1"/>
  <c r="R32" i="1"/>
  <c r="J48" i="1" l="1"/>
  <c r="T48" i="1" s="1"/>
  <c r="F49" i="1" s="1"/>
  <c r="H49" i="1" s="1"/>
  <c r="L33" i="1"/>
  <c r="O33" i="1" s="1"/>
  <c r="P33" i="1" s="1"/>
  <c r="I33" i="1"/>
  <c r="S33" i="1" s="1"/>
  <c r="E34" i="1" s="1"/>
  <c r="G34" i="1" s="1"/>
  <c r="K33" i="1"/>
  <c r="M33" i="1" s="1"/>
  <c r="N33" i="1" s="1"/>
  <c r="J49" i="1" l="1"/>
  <c r="T49" i="1" s="1"/>
  <c r="F50" i="1" s="1"/>
  <c r="H50" i="1" s="1"/>
  <c r="Q33" i="1"/>
  <c r="R33" i="1"/>
  <c r="J50" i="1" l="1"/>
  <c r="T50" i="1" s="1"/>
  <c r="F51" i="1" s="1"/>
  <c r="H51" i="1" s="1"/>
  <c r="L34" i="1"/>
  <c r="O34" i="1" s="1"/>
  <c r="P34" i="1" s="1"/>
  <c r="I34" i="1"/>
  <c r="S34" i="1" s="1"/>
  <c r="E35" i="1" s="1"/>
  <c r="G35" i="1" s="1"/>
  <c r="K34" i="1"/>
  <c r="M34" i="1" s="1"/>
  <c r="N34" i="1" s="1"/>
  <c r="J51" i="1" l="1"/>
  <c r="T51" i="1" s="1"/>
  <c r="F52" i="1" s="1"/>
  <c r="H52" i="1" s="1"/>
  <c r="Q34" i="1"/>
  <c r="L35" i="1"/>
  <c r="O35" i="1" s="1"/>
  <c r="P35" i="1" s="1"/>
  <c r="R34" i="1"/>
  <c r="J52" i="1" l="1"/>
  <c r="T52" i="1" s="1"/>
  <c r="F53" i="1" s="1"/>
  <c r="H53" i="1" s="1"/>
  <c r="K35" i="1"/>
  <c r="M35" i="1" s="1"/>
  <c r="N35" i="1" s="1"/>
  <c r="Q35" i="1" s="1"/>
  <c r="I35" i="1"/>
  <c r="S35" i="1" s="1"/>
  <c r="E36" i="1" s="1"/>
  <c r="G36" i="1" s="1"/>
  <c r="J53" i="1" l="1"/>
  <c r="T53" i="1" s="1"/>
  <c r="F54" i="1" s="1"/>
  <c r="H54" i="1" s="1"/>
  <c r="I36" i="1"/>
  <c r="S36" i="1" s="1"/>
  <c r="E37" i="1" s="1"/>
  <c r="G37" i="1" s="1"/>
  <c r="R35" i="1"/>
  <c r="J54" i="1" l="1"/>
  <c r="T54" i="1" s="1"/>
  <c r="F55" i="1" s="1"/>
  <c r="H55" i="1" s="1"/>
  <c r="K36" i="1"/>
  <c r="M36" i="1" s="1"/>
  <c r="N36" i="1" s="1"/>
  <c r="L36" i="1"/>
  <c r="O36" i="1" s="1"/>
  <c r="P36" i="1" s="1"/>
  <c r="J55" i="1" l="1"/>
  <c r="T55" i="1" s="1"/>
  <c r="F56" i="1" s="1"/>
  <c r="H56" i="1" s="1"/>
  <c r="Q36" i="1"/>
  <c r="R36" i="1"/>
  <c r="L37" i="1"/>
  <c r="O37" i="1" s="1"/>
  <c r="P37" i="1" s="1"/>
  <c r="K37" i="1"/>
  <c r="M37" i="1" s="1"/>
  <c r="N37" i="1" s="1"/>
  <c r="J56" i="1" l="1"/>
  <c r="T56" i="1" s="1"/>
  <c r="F57" i="1" s="1"/>
  <c r="H57" i="1" s="1"/>
  <c r="I37" i="1"/>
  <c r="S37" i="1" s="1"/>
  <c r="E38" i="1" s="1"/>
  <c r="G38" i="1" s="1"/>
  <c r="Q37" i="1"/>
  <c r="R37" i="1"/>
  <c r="J57" i="1" l="1"/>
  <c r="T57" i="1" s="1"/>
  <c r="F58" i="1" s="1"/>
  <c r="H58" i="1" s="1"/>
  <c r="J58" i="1" l="1"/>
  <c r="T58" i="1" s="1"/>
  <c r="F59" i="1" s="1"/>
  <c r="H59" i="1" s="1"/>
  <c r="K38" i="1"/>
  <c r="M38" i="1" s="1"/>
  <c r="N38" i="1" s="1"/>
  <c r="L38" i="1"/>
  <c r="O38" i="1" s="1"/>
  <c r="P38" i="1" s="1"/>
  <c r="I38" i="1"/>
  <c r="S38" i="1" s="1"/>
  <c r="E39" i="1" s="1"/>
  <c r="G39" i="1" s="1"/>
  <c r="J59" i="1" l="1"/>
  <c r="T59" i="1" s="1"/>
  <c r="F60" i="1" s="1"/>
  <c r="H60" i="1" s="1"/>
  <c r="R38" i="1"/>
  <c r="Q38" i="1"/>
  <c r="J60" i="1" l="1"/>
  <c r="T60" i="1" s="1"/>
  <c r="F61" i="1" s="1"/>
  <c r="H61" i="1" s="1"/>
  <c r="K39" i="1"/>
  <c r="M39" i="1" s="1"/>
  <c r="N39" i="1" s="1"/>
  <c r="L39" i="1"/>
  <c r="O39" i="1" s="1"/>
  <c r="P39" i="1" s="1"/>
  <c r="I39" i="1"/>
  <c r="S39" i="1" s="1"/>
  <c r="E40" i="1" s="1"/>
  <c r="G40" i="1" s="1"/>
  <c r="J61" i="1" l="1"/>
  <c r="T61" i="1" s="1"/>
  <c r="F62" i="1" s="1"/>
  <c r="H62" i="1" s="1"/>
  <c r="R39" i="1"/>
  <c r="Q39" i="1"/>
  <c r="J62" i="1" l="1"/>
  <c r="T62" i="1" s="1"/>
  <c r="F63" i="1" s="1"/>
  <c r="H63" i="1" s="1"/>
  <c r="L40" i="1"/>
  <c r="O40" i="1" s="1"/>
  <c r="P40" i="1" s="1"/>
  <c r="K40" i="1"/>
  <c r="M40" i="1" s="1"/>
  <c r="N40" i="1" s="1"/>
  <c r="I40" i="1"/>
  <c r="S40" i="1" s="1"/>
  <c r="E41" i="1" s="1"/>
  <c r="G41" i="1" s="1"/>
  <c r="J63" i="1" l="1"/>
  <c r="T63" i="1" s="1"/>
  <c r="F64" i="1" s="1"/>
  <c r="H64" i="1" s="1"/>
  <c r="R40" i="1"/>
  <c r="Q40" i="1"/>
  <c r="J64" i="1" l="1"/>
  <c r="T64" i="1" s="1"/>
  <c r="F65" i="1" s="1"/>
  <c r="H65" i="1" s="1"/>
  <c r="L41" i="1"/>
  <c r="O41" i="1" s="1"/>
  <c r="P41" i="1" s="1"/>
  <c r="I41" i="1"/>
  <c r="S41" i="1" s="1"/>
  <c r="E42" i="1" s="1"/>
  <c r="G42" i="1" s="1"/>
  <c r="K41" i="1"/>
  <c r="M41" i="1" s="1"/>
  <c r="N41" i="1" s="1"/>
  <c r="J65" i="1" l="1"/>
  <c r="T65" i="1" s="1"/>
  <c r="F66" i="1" s="1"/>
  <c r="H66" i="1" s="1"/>
  <c r="L42" i="1"/>
  <c r="O42" i="1" s="1"/>
  <c r="P42" i="1" s="1"/>
  <c r="R41" i="1"/>
  <c r="Q41" i="1"/>
  <c r="J66" i="1" l="1"/>
  <c r="T66" i="1" s="1"/>
  <c r="F67" i="1" s="1"/>
  <c r="H67" i="1" s="1"/>
  <c r="K42" i="1"/>
  <c r="M42" i="1" s="1"/>
  <c r="N42" i="1" s="1"/>
  <c r="R42" i="1" s="1"/>
  <c r="I42" i="1"/>
  <c r="S42" i="1" s="1"/>
  <c r="E43" i="1" s="1"/>
  <c r="G43" i="1" s="1"/>
  <c r="J67" i="1" l="1"/>
  <c r="T67" i="1" s="1"/>
  <c r="F68" i="1" s="1"/>
  <c r="H68" i="1" s="1"/>
  <c r="Q42" i="1"/>
  <c r="L43" i="1"/>
  <c r="O43" i="1" s="1"/>
  <c r="P43" i="1" s="1"/>
  <c r="J68" i="1" l="1"/>
  <c r="T68" i="1" s="1"/>
  <c r="F69" i="1" s="1"/>
  <c r="H69" i="1" s="1"/>
  <c r="K43" i="1"/>
  <c r="M43" i="1" s="1"/>
  <c r="N43" i="1" s="1"/>
  <c r="R43" i="1" s="1"/>
  <c r="I43" i="1"/>
  <c r="S43" i="1" s="1"/>
  <c r="E44" i="1" s="1"/>
  <c r="G44" i="1" s="1"/>
  <c r="J69" i="1" l="1"/>
  <c r="T69" i="1" s="1"/>
  <c r="F70" i="1" s="1"/>
  <c r="H70" i="1" s="1"/>
  <c r="Q43" i="1"/>
  <c r="J70" i="1" l="1"/>
  <c r="T70" i="1" s="1"/>
  <c r="F71" i="1" s="1"/>
  <c r="H71" i="1" s="1"/>
  <c r="L44" i="1"/>
  <c r="O44" i="1" s="1"/>
  <c r="P44" i="1" s="1"/>
  <c r="I44" i="1"/>
  <c r="S44" i="1" s="1"/>
  <c r="E45" i="1" s="1"/>
  <c r="G45" i="1" s="1"/>
  <c r="K44" i="1"/>
  <c r="M44" i="1" s="1"/>
  <c r="N44" i="1" s="1"/>
  <c r="J71" i="1" l="1"/>
  <c r="T71" i="1" s="1"/>
  <c r="F72" i="1" s="1"/>
  <c r="H72" i="1" s="1"/>
  <c r="Q44" i="1"/>
  <c r="R44" i="1"/>
  <c r="J72" i="1" l="1"/>
  <c r="T72" i="1" s="1"/>
  <c r="F73" i="1" s="1"/>
  <c r="H73" i="1" s="1"/>
  <c r="L45" i="1"/>
  <c r="O45" i="1" s="1"/>
  <c r="P45" i="1" s="1"/>
  <c r="K45" i="1"/>
  <c r="M45" i="1" s="1"/>
  <c r="N45" i="1" s="1"/>
  <c r="I45" i="1"/>
  <c r="S45" i="1" s="1"/>
  <c r="E46" i="1" s="1"/>
  <c r="G46" i="1" s="1"/>
  <c r="J73" i="1" l="1"/>
  <c r="T73" i="1" s="1"/>
  <c r="F74" i="1" s="1"/>
  <c r="H74" i="1" s="1"/>
  <c r="R45" i="1"/>
  <c r="Q45" i="1"/>
  <c r="J74" i="1" l="1"/>
  <c r="T74" i="1" s="1"/>
  <c r="F75" i="1" s="1"/>
  <c r="H75" i="1" s="1"/>
  <c r="K46" i="1"/>
  <c r="M46" i="1" s="1"/>
  <c r="N46" i="1" s="1"/>
  <c r="L46" i="1"/>
  <c r="O46" i="1" s="1"/>
  <c r="P46" i="1" s="1"/>
  <c r="I46" i="1"/>
  <c r="S46" i="1" s="1"/>
  <c r="E47" i="1" s="1"/>
  <c r="G47" i="1" s="1"/>
  <c r="J75" i="1" l="1"/>
  <c r="T75" i="1" s="1"/>
  <c r="F76" i="1" s="1"/>
  <c r="H76" i="1" s="1"/>
  <c r="R46" i="1"/>
  <c r="Q46" i="1"/>
  <c r="J76" i="1" l="1"/>
  <c r="T76" i="1" s="1"/>
  <c r="F77" i="1" s="1"/>
  <c r="H77" i="1" s="1"/>
  <c r="K47" i="1"/>
  <c r="M47" i="1" s="1"/>
  <c r="N47" i="1" s="1"/>
  <c r="I47" i="1"/>
  <c r="S47" i="1" s="1"/>
  <c r="E48" i="1" s="1"/>
  <c r="G48" i="1" s="1"/>
  <c r="L47" i="1"/>
  <c r="O47" i="1" s="1"/>
  <c r="P47" i="1" s="1"/>
  <c r="J77" i="1" l="1"/>
  <c r="T77" i="1" s="1"/>
  <c r="F78" i="1" s="1"/>
  <c r="H78" i="1" s="1"/>
  <c r="L48" i="1"/>
  <c r="O48" i="1" s="1"/>
  <c r="P48" i="1" s="1"/>
  <c r="Q47" i="1"/>
  <c r="R47" i="1"/>
  <c r="J78" i="1" l="1"/>
  <c r="T78" i="1" s="1"/>
  <c r="F79" i="1" s="1"/>
  <c r="H79" i="1" s="1"/>
  <c r="I48" i="1"/>
  <c r="S48" i="1" s="1"/>
  <c r="E49" i="1" s="1"/>
  <c r="G49" i="1" s="1"/>
  <c r="K48" i="1"/>
  <c r="M48" i="1" s="1"/>
  <c r="N48" i="1" s="1"/>
  <c r="Q48" i="1" s="1"/>
  <c r="J79" i="1" l="1"/>
  <c r="T79" i="1" s="1"/>
  <c r="F80" i="1" s="1"/>
  <c r="H80" i="1" s="1"/>
  <c r="L49" i="1"/>
  <c r="O49" i="1" s="1"/>
  <c r="P49" i="1" s="1"/>
  <c r="R48" i="1"/>
  <c r="J80" i="1" l="1"/>
  <c r="T80" i="1" s="1"/>
  <c r="F81" i="1" s="1"/>
  <c r="H81" i="1" s="1"/>
  <c r="K49" i="1"/>
  <c r="M49" i="1" s="1"/>
  <c r="N49" i="1" s="1"/>
  <c r="Q49" i="1" s="1"/>
  <c r="I49" i="1"/>
  <c r="S49" i="1" s="1"/>
  <c r="E50" i="1" s="1"/>
  <c r="G50" i="1" s="1"/>
  <c r="J81" i="1" l="1"/>
  <c r="T81" i="1" s="1"/>
  <c r="F82" i="1" s="1"/>
  <c r="H82" i="1" s="1"/>
  <c r="R49" i="1"/>
  <c r="J82" i="1" l="1"/>
  <c r="T82" i="1" s="1"/>
  <c r="F83" i="1" s="1"/>
  <c r="H83" i="1" s="1"/>
  <c r="L50" i="1"/>
  <c r="O50" i="1" s="1"/>
  <c r="P50" i="1" s="1"/>
  <c r="K50" i="1"/>
  <c r="M50" i="1" s="1"/>
  <c r="N50" i="1" s="1"/>
  <c r="I50" i="1"/>
  <c r="S50" i="1" s="1"/>
  <c r="E51" i="1" s="1"/>
  <c r="G51" i="1" s="1"/>
  <c r="J83" i="1" l="1"/>
  <c r="T83" i="1" s="1"/>
  <c r="F84" i="1" s="1"/>
  <c r="H84" i="1" s="1"/>
  <c r="R50" i="1"/>
  <c r="Q50" i="1"/>
  <c r="J84" i="1" l="1"/>
  <c r="T84" i="1" s="1"/>
  <c r="F85" i="1" s="1"/>
  <c r="H85" i="1" s="1"/>
  <c r="L51" i="1"/>
  <c r="O51" i="1" s="1"/>
  <c r="P51" i="1" s="1"/>
  <c r="I51" i="1"/>
  <c r="S51" i="1" s="1"/>
  <c r="E52" i="1" s="1"/>
  <c r="G52" i="1" s="1"/>
  <c r="K51" i="1"/>
  <c r="M51" i="1" s="1"/>
  <c r="N51" i="1" s="1"/>
  <c r="J85" i="1" l="1"/>
  <c r="T85" i="1" s="1"/>
  <c r="F86" i="1" s="1"/>
  <c r="H86" i="1" s="1"/>
  <c r="R51" i="1"/>
  <c r="Q51" i="1"/>
  <c r="J86" i="1" l="1"/>
  <c r="T86" i="1" s="1"/>
  <c r="F87" i="1" s="1"/>
  <c r="H87" i="1" s="1"/>
  <c r="L52" i="1"/>
  <c r="O52" i="1" s="1"/>
  <c r="P52" i="1" s="1"/>
  <c r="I52" i="1"/>
  <c r="S52" i="1" s="1"/>
  <c r="E53" i="1" s="1"/>
  <c r="G53" i="1" s="1"/>
  <c r="K52" i="1"/>
  <c r="M52" i="1" s="1"/>
  <c r="N52" i="1" s="1"/>
  <c r="J87" i="1" l="1"/>
  <c r="T87" i="1" s="1"/>
  <c r="F88" i="1" s="1"/>
  <c r="H88" i="1" s="1"/>
  <c r="Q52" i="1"/>
  <c r="R52" i="1"/>
  <c r="J88" i="1" l="1"/>
  <c r="T88" i="1" s="1"/>
  <c r="F89" i="1" s="1"/>
  <c r="H89" i="1" s="1"/>
  <c r="L53" i="1"/>
  <c r="O53" i="1" s="1"/>
  <c r="P53" i="1" s="1"/>
  <c r="I53" i="1"/>
  <c r="S53" i="1" s="1"/>
  <c r="E54" i="1" s="1"/>
  <c r="G54" i="1" s="1"/>
  <c r="K53" i="1"/>
  <c r="M53" i="1" s="1"/>
  <c r="N53" i="1" s="1"/>
  <c r="J89" i="1" l="1"/>
  <c r="T89" i="1" s="1"/>
  <c r="F90" i="1" s="1"/>
  <c r="H90" i="1" s="1"/>
  <c r="Q53" i="1"/>
  <c r="R53" i="1"/>
  <c r="J90" i="1" l="1"/>
  <c r="T90" i="1" s="1"/>
  <c r="F91" i="1" s="1"/>
  <c r="H91" i="1" s="1"/>
  <c r="L54" i="1"/>
  <c r="O54" i="1" s="1"/>
  <c r="P54" i="1" s="1"/>
  <c r="I54" i="1"/>
  <c r="S54" i="1" s="1"/>
  <c r="E55" i="1" s="1"/>
  <c r="G55" i="1" s="1"/>
  <c r="K54" i="1"/>
  <c r="M54" i="1" s="1"/>
  <c r="N54" i="1" s="1"/>
  <c r="J91" i="1" l="1"/>
  <c r="T91" i="1" s="1"/>
  <c r="F92" i="1" s="1"/>
  <c r="H92" i="1" s="1"/>
  <c r="R54" i="1"/>
  <c r="Q54" i="1"/>
  <c r="L55" i="1"/>
  <c r="O55" i="1" s="1"/>
  <c r="P55" i="1" s="1"/>
  <c r="J92" i="1" l="1"/>
  <c r="T92" i="1" s="1"/>
  <c r="F93" i="1" s="1"/>
  <c r="H93" i="1" s="1"/>
  <c r="K55" i="1"/>
  <c r="M55" i="1" s="1"/>
  <c r="N55" i="1" s="1"/>
  <c r="Q55" i="1" s="1"/>
  <c r="I55" i="1"/>
  <c r="S55" i="1" s="1"/>
  <c r="E56" i="1" s="1"/>
  <c r="G56" i="1" s="1"/>
  <c r="J93" i="1" l="1"/>
  <c r="T93" i="1" s="1"/>
  <c r="F94" i="1" s="1"/>
  <c r="H94" i="1" s="1"/>
  <c r="R55" i="1"/>
  <c r="J94" i="1" l="1"/>
  <c r="T94" i="1" s="1"/>
  <c r="F95" i="1" s="1"/>
  <c r="H95" i="1" s="1"/>
  <c r="K56" i="1"/>
  <c r="M56" i="1" s="1"/>
  <c r="N56" i="1" s="1"/>
  <c r="L56" i="1"/>
  <c r="O56" i="1" s="1"/>
  <c r="P56" i="1" s="1"/>
  <c r="I56" i="1"/>
  <c r="S56" i="1" s="1"/>
  <c r="E57" i="1" s="1"/>
  <c r="G57" i="1" s="1"/>
  <c r="J95" i="1" l="1"/>
  <c r="T95" i="1" s="1"/>
  <c r="F96" i="1" s="1"/>
  <c r="H96" i="1" s="1"/>
  <c r="Q56" i="1"/>
  <c r="R56" i="1"/>
  <c r="J96" i="1" l="1"/>
  <c r="T96" i="1" s="1"/>
  <c r="F97" i="1" s="1"/>
  <c r="H97" i="1" s="1"/>
  <c r="L57" i="1"/>
  <c r="O57" i="1" s="1"/>
  <c r="P57" i="1" s="1"/>
  <c r="I57" i="1"/>
  <c r="S57" i="1" s="1"/>
  <c r="E58" i="1" s="1"/>
  <c r="G58" i="1" s="1"/>
  <c r="K57" i="1"/>
  <c r="M57" i="1" s="1"/>
  <c r="N57" i="1" s="1"/>
  <c r="J97" i="1" l="1"/>
  <c r="T97" i="1" s="1"/>
  <c r="F98" i="1" s="1"/>
  <c r="H98" i="1" s="1"/>
  <c r="Q57" i="1"/>
  <c r="R57" i="1"/>
  <c r="J98" i="1" l="1"/>
  <c r="T98" i="1" s="1"/>
  <c r="F99" i="1" s="1"/>
  <c r="H99" i="1" s="1"/>
  <c r="L58" i="1"/>
  <c r="O58" i="1" s="1"/>
  <c r="P58" i="1" s="1"/>
  <c r="I58" i="1"/>
  <c r="S58" i="1" s="1"/>
  <c r="E59" i="1" s="1"/>
  <c r="G59" i="1" s="1"/>
  <c r="K58" i="1"/>
  <c r="M58" i="1" s="1"/>
  <c r="N58" i="1" s="1"/>
  <c r="J99" i="1" l="1"/>
  <c r="T99" i="1" s="1"/>
  <c r="F100" i="1" s="1"/>
  <c r="H100" i="1" s="1"/>
  <c r="R58" i="1"/>
  <c r="Q58" i="1"/>
  <c r="J100" i="1" l="1"/>
  <c r="T100" i="1" s="1"/>
  <c r="F101" i="1" s="1"/>
  <c r="H101" i="1" s="1"/>
  <c r="L59" i="1"/>
  <c r="O59" i="1" s="1"/>
  <c r="P59" i="1" s="1"/>
  <c r="K59" i="1"/>
  <c r="M59" i="1" s="1"/>
  <c r="N59" i="1" s="1"/>
  <c r="I59" i="1"/>
  <c r="S59" i="1" s="1"/>
  <c r="E60" i="1" s="1"/>
  <c r="G60" i="1" s="1"/>
  <c r="R59" i="1" l="1"/>
  <c r="J101" i="1"/>
  <c r="T101" i="1" s="1"/>
  <c r="F102" i="1" s="1"/>
  <c r="H102" i="1" s="1"/>
  <c r="Q59" i="1"/>
  <c r="J102" i="1" l="1"/>
  <c r="T102" i="1" s="1"/>
  <c r="F103" i="1" s="1"/>
  <c r="H103" i="1" s="1"/>
  <c r="L60" i="1"/>
  <c r="O60" i="1" s="1"/>
  <c r="P60" i="1" s="1"/>
  <c r="K60" i="1"/>
  <c r="M60" i="1" s="1"/>
  <c r="N60" i="1" s="1"/>
  <c r="I60" i="1"/>
  <c r="S60" i="1" s="1"/>
  <c r="E61" i="1" s="1"/>
  <c r="G61" i="1" s="1"/>
  <c r="J103" i="1" l="1"/>
  <c r="T103" i="1" s="1"/>
  <c r="F104" i="1" s="1"/>
  <c r="H104" i="1" s="1"/>
  <c r="Q60" i="1"/>
  <c r="R60" i="1"/>
  <c r="J104" i="1" l="1"/>
  <c r="T104" i="1" s="1"/>
  <c r="F105" i="1" s="1"/>
  <c r="H105" i="1" s="1"/>
  <c r="L61" i="1"/>
  <c r="O61" i="1" s="1"/>
  <c r="P61" i="1" s="1"/>
  <c r="K61" i="1"/>
  <c r="M61" i="1" s="1"/>
  <c r="N61" i="1" s="1"/>
  <c r="I61" i="1"/>
  <c r="S61" i="1" s="1"/>
  <c r="E62" i="1" s="1"/>
  <c r="G62" i="1" s="1"/>
  <c r="J105" i="1" l="1"/>
  <c r="T105" i="1" s="1"/>
  <c r="F106" i="1" s="1"/>
  <c r="H106" i="1" s="1"/>
  <c r="Q61" i="1"/>
  <c r="R61" i="1"/>
  <c r="J106" i="1" l="1"/>
  <c r="T106" i="1" s="1"/>
  <c r="F107" i="1" s="1"/>
  <c r="H107" i="1" s="1"/>
  <c r="L62" i="1"/>
  <c r="O62" i="1" s="1"/>
  <c r="P62" i="1" s="1"/>
  <c r="I62" i="1"/>
  <c r="S62" i="1" s="1"/>
  <c r="E63" i="1" s="1"/>
  <c r="G63" i="1" s="1"/>
  <c r="K62" i="1"/>
  <c r="M62" i="1" s="1"/>
  <c r="N62" i="1" s="1"/>
  <c r="J107" i="1" l="1"/>
  <c r="T107" i="1" s="1"/>
  <c r="F108" i="1" s="1"/>
  <c r="H108" i="1" s="1"/>
  <c r="Q62" i="1"/>
  <c r="L63" i="1"/>
  <c r="O63" i="1" s="1"/>
  <c r="P63" i="1" s="1"/>
  <c r="R62" i="1"/>
  <c r="J108" i="1" l="1"/>
  <c r="T108" i="1" s="1"/>
  <c r="F109" i="1" s="1"/>
  <c r="H109" i="1" s="1"/>
  <c r="K63" i="1"/>
  <c r="M63" i="1" s="1"/>
  <c r="N63" i="1" s="1"/>
  <c r="Q63" i="1" s="1"/>
  <c r="I63" i="1"/>
  <c r="S63" i="1" s="1"/>
  <c r="E64" i="1" s="1"/>
  <c r="G64" i="1" s="1"/>
  <c r="J109" i="1" l="1"/>
  <c r="T109" i="1" s="1"/>
  <c r="F110" i="1" s="1"/>
  <c r="H110" i="1" s="1"/>
  <c r="L64" i="1"/>
  <c r="O64" i="1" s="1"/>
  <c r="P64" i="1" s="1"/>
  <c r="R63" i="1"/>
  <c r="J110" i="1" l="1"/>
  <c r="T110" i="1" s="1"/>
  <c r="F111" i="1" s="1"/>
  <c r="H111" i="1" s="1"/>
  <c r="I64" i="1"/>
  <c r="S64" i="1" s="1"/>
  <c r="E65" i="1" s="1"/>
  <c r="G65" i="1" s="1"/>
  <c r="K64" i="1"/>
  <c r="M64" i="1" s="1"/>
  <c r="N64" i="1" s="1"/>
  <c r="Q64" i="1" s="1"/>
  <c r="J111" i="1" l="1"/>
  <c r="T111" i="1" s="1"/>
  <c r="F112" i="1" s="1"/>
  <c r="H112" i="1" s="1"/>
  <c r="L65" i="1"/>
  <c r="O65" i="1" s="1"/>
  <c r="P65" i="1" s="1"/>
  <c r="R64" i="1"/>
  <c r="J112" i="1" l="1"/>
  <c r="T112" i="1" s="1"/>
  <c r="F113" i="1" s="1"/>
  <c r="H113" i="1" s="1"/>
  <c r="K65" i="1"/>
  <c r="M65" i="1" s="1"/>
  <c r="N65" i="1" s="1"/>
  <c r="Q65" i="1" s="1"/>
  <c r="I65" i="1"/>
  <c r="S65" i="1" s="1"/>
  <c r="E66" i="1" s="1"/>
  <c r="G66" i="1" s="1"/>
  <c r="J113" i="1" l="1"/>
  <c r="T113" i="1" s="1"/>
  <c r="F114" i="1" s="1"/>
  <c r="H114" i="1" s="1"/>
  <c r="R65" i="1"/>
  <c r="L66" i="1"/>
  <c r="O66" i="1" s="1"/>
  <c r="P66" i="1" s="1"/>
  <c r="J114" i="1" l="1"/>
  <c r="T114" i="1" s="1"/>
  <c r="F115" i="1" s="1"/>
  <c r="H115" i="1" s="1"/>
  <c r="K66" i="1"/>
  <c r="M66" i="1" s="1"/>
  <c r="N66" i="1" s="1"/>
  <c r="Q66" i="1" s="1"/>
  <c r="I66" i="1"/>
  <c r="S66" i="1" s="1"/>
  <c r="E67" i="1" s="1"/>
  <c r="G67" i="1" s="1"/>
  <c r="J115" i="1" l="1"/>
  <c r="T115" i="1" s="1"/>
  <c r="F116" i="1" s="1"/>
  <c r="H116" i="1" s="1"/>
  <c r="L67" i="1"/>
  <c r="O67" i="1" s="1"/>
  <c r="P67" i="1" s="1"/>
  <c r="R66" i="1"/>
  <c r="J116" i="1" l="1"/>
  <c r="T116" i="1" s="1"/>
  <c r="F117" i="1" s="1"/>
  <c r="H117" i="1" s="1"/>
  <c r="K67" i="1"/>
  <c r="M67" i="1" s="1"/>
  <c r="N67" i="1" s="1"/>
  <c r="Q67" i="1" s="1"/>
  <c r="I67" i="1"/>
  <c r="S67" i="1" s="1"/>
  <c r="E68" i="1" s="1"/>
  <c r="G68" i="1" s="1"/>
  <c r="J117" i="1" l="1"/>
  <c r="T117" i="1" s="1"/>
  <c r="F118" i="1" s="1"/>
  <c r="H118" i="1" s="1"/>
  <c r="L68" i="1"/>
  <c r="O68" i="1" s="1"/>
  <c r="P68" i="1" s="1"/>
  <c r="R67" i="1"/>
  <c r="J118" i="1" l="1"/>
  <c r="T118" i="1" s="1"/>
  <c r="F119" i="1" s="1"/>
  <c r="H119" i="1" s="1"/>
  <c r="K68" i="1"/>
  <c r="M68" i="1" s="1"/>
  <c r="N68" i="1" s="1"/>
  <c r="Q68" i="1" s="1"/>
  <c r="I68" i="1"/>
  <c r="S68" i="1" s="1"/>
  <c r="E69" i="1" s="1"/>
  <c r="G69" i="1" s="1"/>
  <c r="J119" i="1" l="1"/>
  <c r="T119" i="1" s="1"/>
  <c r="F120" i="1" s="1"/>
  <c r="H120" i="1" s="1"/>
  <c r="L69" i="1"/>
  <c r="O69" i="1" s="1"/>
  <c r="P69" i="1" s="1"/>
  <c r="R68" i="1"/>
  <c r="J120" i="1" l="1"/>
  <c r="T120" i="1" s="1"/>
  <c r="F121" i="1" s="1"/>
  <c r="H121" i="1" s="1"/>
  <c r="K69" i="1"/>
  <c r="M69" i="1" s="1"/>
  <c r="N69" i="1" s="1"/>
  <c r="R69" i="1" s="1"/>
  <c r="I69" i="1"/>
  <c r="S69" i="1" s="1"/>
  <c r="E70" i="1" s="1"/>
  <c r="G70" i="1" s="1"/>
  <c r="J121" i="1" l="1"/>
  <c r="T121" i="1" s="1"/>
  <c r="F122" i="1" s="1"/>
  <c r="H122" i="1" s="1"/>
  <c r="Q69" i="1"/>
  <c r="J122" i="1" l="1"/>
  <c r="T122" i="1" s="1"/>
  <c r="F123" i="1" s="1"/>
  <c r="H123" i="1" s="1"/>
  <c r="K70" i="1"/>
  <c r="M70" i="1" s="1"/>
  <c r="N70" i="1" s="1"/>
  <c r="L70" i="1"/>
  <c r="O70" i="1" s="1"/>
  <c r="P70" i="1" s="1"/>
  <c r="I70" i="1"/>
  <c r="S70" i="1" s="1"/>
  <c r="E71" i="1" s="1"/>
  <c r="G71" i="1" s="1"/>
  <c r="J123" i="1" l="1"/>
  <c r="T123" i="1" s="1"/>
  <c r="F124" i="1" s="1"/>
  <c r="H124" i="1" s="1"/>
  <c r="Q70" i="1"/>
  <c r="R70" i="1"/>
  <c r="L71" i="1"/>
  <c r="O71" i="1" s="1"/>
  <c r="P71" i="1" s="1"/>
  <c r="J124" i="1" l="1"/>
  <c r="T124" i="1" s="1"/>
  <c r="F125" i="1" s="1"/>
  <c r="H125" i="1" s="1"/>
  <c r="K71" i="1"/>
  <c r="M71" i="1" s="1"/>
  <c r="N71" i="1" s="1"/>
  <c r="Q71" i="1" s="1"/>
  <c r="I71" i="1"/>
  <c r="S71" i="1" s="1"/>
  <c r="E72" i="1" s="1"/>
  <c r="G72" i="1" s="1"/>
  <c r="J125" i="1" l="1"/>
  <c r="T125" i="1" s="1"/>
  <c r="F126" i="1" s="1"/>
  <c r="H126" i="1" s="1"/>
  <c r="R71" i="1"/>
  <c r="J126" i="1" l="1"/>
  <c r="T126" i="1" s="1"/>
  <c r="F127" i="1" s="1"/>
  <c r="H127" i="1" s="1"/>
  <c r="L72" i="1"/>
  <c r="O72" i="1" s="1"/>
  <c r="P72" i="1" s="1"/>
  <c r="I72" i="1"/>
  <c r="S72" i="1" s="1"/>
  <c r="E73" i="1" s="1"/>
  <c r="G73" i="1" s="1"/>
  <c r="K72" i="1"/>
  <c r="M72" i="1" s="1"/>
  <c r="N72" i="1" s="1"/>
  <c r="J127" i="1" l="1"/>
  <c r="T127" i="1" s="1"/>
  <c r="F128" i="1" s="1"/>
  <c r="H128" i="1" s="1"/>
  <c r="Q72" i="1"/>
  <c r="L73" i="1"/>
  <c r="O73" i="1" s="1"/>
  <c r="P73" i="1" s="1"/>
  <c r="R72" i="1"/>
  <c r="J128" i="1" l="1"/>
  <c r="T128" i="1" s="1"/>
  <c r="F129" i="1" s="1"/>
  <c r="H129" i="1" s="1"/>
  <c r="K73" i="1"/>
  <c r="M73" i="1" s="1"/>
  <c r="N73" i="1" s="1"/>
  <c r="Q73" i="1" s="1"/>
  <c r="I73" i="1"/>
  <c r="S73" i="1" s="1"/>
  <c r="E74" i="1" s="1"/>
  <c r="G74" i="1" s="1"/>
  <c r="J129" i="1" l="1"/>
  <c r="T129" i="1" s="1"/>
  <c r="F130" i="1" s="1"/>
  <c r="H130" i="1" s="1"/>
  <c r="R73" i="1"/>
  <c r="J130" i="1" l="1"/>
  <c r="T130" i="1" s="1"/>
  <c r="F131" i="1" s="1"/>
  <c r="H131" i="1" s="1"/>
  <c r="L74" i="1"/>
  <c r="O74" i="1" s="1"/>
  <c r="P74" i="1" s="1"/>
  <c r="I74" i="1"/>
  <c r="S74" i="1" s="1"/>
  <c r="E75" i="1" s="1"/>
  <c r="G75" i="1" s="1"/>
  <c r="K74" i="1"/>
  <c r="M74" i="1" s="1"/>
  <c r="N74" i="1" s="1"/>
  <c r="J131" i="1" l="1"/>
  <c r="T131" i="1" s="1"/>
  <c r="F132" i="1" s="1"/>
  <c r="H132" i="1" s="1"/>
  <c r="R74" i="1"/>
  <c r="L75" i="1"/>
  <c r="O75" i="1" s="1"/>
  <c r="P75" i="1" s="1"/>
  <c r="Q74" i="1"/>
  <c r="J132" i="1" l="1"/>
  <c r="T132" i="1" s="1"/>
  <c r="F133" i="1" s="1"/>
  <c r="H133" i="1" s="1"/>
  <c r="K75" i="1"/>
  <c r="M75" i="1" s="1"/>
  <c r="N75" i="1" s="1"/>
  <c r="Q75" i="1" s="1"/>
  <c r="I75" i="1"/>
  <c r="S75" i="1" s="1"/>
  <c r="E76" i="1" s="1"/>
  <c r="G76" i="1" s="1"/>
  <c r="J133" i="1" l="1"/>
  <c r="T133" i="1" s="1"/>
  <c r="F134" i="1" s="1"/>
  <c r="H134" i="1" s="1"/>
  <c r="R75" i="1"/>
  <c r="L76" i="1" l="1"/>
  <c r="O76" i="1" s="1"/>
  <c r="P76" i="1" s="1"/>
  <c r="K76" i="1"/>
  <c r="M76" i="1" s="1"/>
  <c r="N76" i="1" s="1"/>
  <c r="I76" i="1"/>
  <c r="S76" i="1" s="1"/>
  <c r="E77" i="1" s="1"/>
  <c r="G77" i="1" s="1"/>
  <c r="J134" i="1"/>
  <c r="T134" i="1" s="1"/>
  <c r="F135" i="1" s="1"/>
  <c r="H135" i="1" s="1"/>
  <c r="J135" i="1" l="1"/>
  <c r="T135" i="1" s="1"/>
  <c r="F136" i="1" s="1"/>
  <c r="H136" i="1" s="1"/>
  <c r="L77" i="1"/>
  <c r="O77" i="1" s="1"/>
  <c r="P77" i="1" s="1"/>
  <c r="R76" i="1"/>
  <c r="Q76" i="1"/>
  <c r="J136" i="1" l="1"/>
  <c r="T136" i="1" s="1"/>
  <c r="F137" i="1" s="1"/>
  <c r="H137" i="1" s="1"/>
  <c r="K77" i="1"/>
  <c r="M77" i="1" s="1"/>
  <c r="N77" i="1" s="1"/>
  <c r="Q77" i="1" s="1"/>
  <c r="I77" i="1"/>
  <c r="S77" i="1" s="1"/>
  <c r="E78" i="1" s="1"/>
  <c r="G78" i="1" s="1"/>
  <c r="J137" i="1" l="1"/>
  <c r="T137" i="1" s="1"/>
  <c r="F138" i="1" s="1"/>
  <c r="H138" i="1" s="1"/>
  <c r="L78" i="1"/>
  <c r="O78" i="1" s="1"/>
  <c r="P78" i="1" s="1"/>
  <c r="R77" i="1"/>
  <c r="J138" i="1" l="1"/>
  <c r="T138" i="1" s="1"/>
  <c r="F139" i="1" s="1"/>
  <c r="H139" i="1" s="1"/>
  <c r="K78" i="1"/>
  <c r="M78" i="1" s="1"/>
  <c r="N78" i="1" s="1"/>
  <c r="Q78" i="1" s="1"/>
  <c r="I78" i="1"/>
  <c r="S78" i="1" s="1"/>
  <c r="E79" i="1" s="1"/>
  <c r="G79" i="1" s="1"/>
  <c r="J139" i="1" l="1"/>
  <c r="T139" i="1" s="1"/>
  <c r="F140" i="1" s="1"/>
  <c r="H140" i="1" s="1"/>
  <c r="L79" i="1"/>
  <c r="O79" i="1" s="1"/>
  <c r="P79" i="1" s="1"/>
  <c r="R78" i="1"/>
  <c r="J140" i="1" l="1"/>
  <c r="T140" i="1" s="1"/>
  <c r="F141" i="1" s="1"/>
  <c r="H141" i="1" s="1"/>
  <c r="K79" i="1"/>
  <c r="M79" i="1" s="1"/>
  <c r="N79" i="1" s="1"/>
  <c r="Q79" i="1" s="1"/>
  <c r="I79" i="1"/>
  <c r="S79" i="1" s="1"/>
  <c r="E80" i="1" s="1"/>
  <c r="G80" i="1" s="1"/>
  <c r="J141" i="1" l="1"/>
  <c r="T141" i="1" s="1"/>
  <c r="F142" i="1" s="1"/>
  <c r="H142" i="1" s="1"/>
  <c r="L80" i="1"/>
  <c r="O80" i="1" s="1"/>
  <c r="P80" i="1" s="1"/>
  <c r="R79" i="1"/>
  <c r="J142" i="1" l="1"/>
  <c r="T142" i="1" s="1"/>
  <c r="F143" i="1" s="1"/>
  <c r="H143" i="1" s="1"/>
  <c r="K80" i="1"/>
  <c r="M80" i="1" s="1"/>
  <c r="N80" i="1" s="1"/>
  <c r="R80" i="1" s="1"/>
  <c r="I80" i="1"/>
  <c r="S80" i="1" s="1"/>
  <c r="E81" i="1" s="1"/>
  <c r="G81" i="1" s="1"/>
  <c r="J143" i="1" l="1"/>
  <c r="T143" i="1" s="1"/>
  <c r="F144" i="1" s="1"/>
  <c r="H144" i="1" s="1"/>
  <c r="Q80" i="1"/>
  <c r="J144" i="1" l="1"/>
  <c r="T144" i="1" s="1"/>
  <c r="F145" i="1" s="1"/>
  <c r="H145" i="1" s="1"/>
  <c r="L81" i="1"/>
  <c r="O81" i="1" s="1"/>
  <c r="P81" i="1" s="1"/>
  <c r="K81" i="1"/>
  <c r="M81" i="1" s="1"/>
  <c r="N81" i="1" s="1"/>
  <c r="I81" i="1"/>
  <c r="S81" i="1" s="1"/>
  <c r="E82" i="1" s="1"/>
  <c r="G82" i="1" s="1"/>
  <c r="J145" i="1" l="1"/>
  <c r="T145" i="1" s="1"/>
  <c r="F146" i="1" s="1"/>
  <c r="H146" i="1" s="1"/>
  <c r="Q81" i="1"/>
  <c r="R81" i="1"/>
  <c r="L82" i="1"/>
  <c r="O82" i="1" s="1"/>
  <c r="P82" i="1" s="1"/>
  <c r="J146" i="1" l="1"/>
  <c r="T146" i="1" s="1"/>
  <c r="F147" i="1" s="1"/>
  <c r="H147" i="1" s="1"/>
  <c r="K82" i="1"/>
  <c r="M82" i="1" s="1"/>
  <c r="N82" i="1" s="1"/>
  <c r="R82" i="1" s="1"/>
  <c r="I82" i="1"/>
  <c r="S82" i="1" s="1"/>
  <c r="E83" i="1" s="1"/>
  <c r="G83" i="1" s="1"/>
  <c r="J147" i="1" l="1"/>
  <c r="T147" i="1" s="1"/>
  <c r="F148" i="1" s="1"/>
  <c r="H148" i="1" s="1"/>
  <c r="L83" i="1"/>
  <c r="O83" i="1" s="1"/>
  <c r="P83" i="1" s="1"/>
  <c r="Q82" i="1"/>
  <c r="J148" i="1" l="1"/>
  <c r="T148" i="1" s="1"/>
  <c r="F149" i="1" s="1"/>
  <c r="H149" i="1" s="1"/>
  <c r="K83" i="1"/>
  <c r="M83" i="1" s="1"/>
  <c r="N83" i="1" s="1"/>
  <c r="R83" i="1" s="1"/>
  <c r="I83" i="1"/>
  <c r="S83" i="1" s="1"/>
  <c r="E84" i="1" s="1"/>
  <c r="G84" i="1" s="1"/>
  <c r="J149" i="1" l="1"/>
  <c r="T149" i="1" s="1"/>
  <c r="F150" i="1" s="1"/>
  <c r="H150" i="1" s="1"/>
  <c r="Q83" i="1"/>
  <c r="J150" i="1" l="1"/>
  <c r="T150" i="1" s="1"/>
  <c r="F151" i="1" s="1"/>
  <c r="H151" i="1" s="1"/>
  <c r="L84" i="1"/>
  <c r="O84" i="1" s="1"/>
  <c r="P84" i="1" s="1"/>
  <c r="I84" i="1"/>
  <c r="S84" i="1" s="1"/>
  <c r="K84" i="1"/>
  <c r="M84" i="1" s="1"/>
  <c r="N84" i="1" s="1"/>
  <c r="E85" i="1" l="1"/>
  <c r="G85" i="1" s="1"/>
  <c r="J151" i="1"/>
  <c r="T151" i="1" s="1"/>
  <c r="F152" i="1" s="1"/>
  <c r="H152" i="1" s="1"/>
  <c r="Q84" i="1"/>
  <c r="R84" i="1"/>
  <c r="K85" i="1" l="1"/>
  <c r="M85" i="1" s="1"/>
  <c r="N85" i="1" s="1"/>
  <c r="L85" i="1"/>
  <c r="O85" i="1" s="1"/>
  <c r="P85" i="1" s="1"/>
  <c r="J152" i="1"/>
  <c r="T152" i="1" s="1"/>
  <c r="F153" i="1" s="1"/>
  <c r="H153" i="1" s="1"/>
  <c r="I85" i="1"/>
  <c r="S85" i="1" s="1"/>
  <c r="E86" i="1" s="1"/>
  <c r="G86" i="1" s="1"/>
  <c r="R85" i="1" l="1"/>
  <c r="Q85" i="1"/>
  <c r="J153" i="1"/>
  <c r="T153" i="1" s="1"/>
  <c r="F154" i="1" s="1"/>
  <c r="H154" i="1" s="1"/>
  <c r="L86" i="1"/>
  <c r="O86" i="1" s="1"/>
  <c r="P86" i="1" s="1"/>
  <c r="J154" i="1" l="1"/>
  <c r="T154" i="1" s="1"/>
  <c r="F155" i="1" s="1"/>
  <c r="H155" i="1" s="1"/>
  <c r="K86" i="1"/>
  <c r="M86" i="1" s="1"/>
  <c r="N86" i="1" s="1"/>
  <c r="Q86" i="1" s="1"/>
  <c r="I86" i="1"/>
  <c r="S86" i="1" s="1"/>
  <c r="E87" i="1" s="1"/>
  <c r="G87" i="1" s="1"/>
  <c r="J155" i="1" l="1"/>
  <c r="T155" i="1" s="1"/>
  <c r="F156" i="1" s="1"/>
  <c r="H156" i="1" s="1"/>
  <c r="R86" i="1"/>
  <c r="L87" i="1"/>
  <c r="O87" i="1" s="1"/>
  <c r="P87" i="1" s="1"/>
  <c r="J156" i="1" l="1"/>
  <c r="T156" i="1" s="1"/>
  <c r="F157" i="1" s="1"/>
  <c r="H157" i="1" s="1"/>
  <c r="K87" i="1"/>
  <c r="M87" i="1" s="1"/>
  <c r="N87" i="1" s="1"/>
  <c r="R87" i="1" s="1"/>
  <c r="I87" i="1"/>
  <c r="S87" i="1" s="1"/>
  <c r="E88" i="1" s="1"/>
  <c r="G88" i="1" s="1"/>
  <c r="J157" i="1" l="1"/>
  <c r="T157" i="1" s="1"/>
  <c r="F158" i="1" s="1"/>
  <c r="H158" i="1" s="1"/>
  <c r="Q87" i="1"/>
  <c r="J158" i="1" l="1"/>
  <c r="T158" i="1" s="1"/>
  <c r="F159" i="1" s="1"/>
  <c r="H159" i="1" s="1"/>
  <c r="L88" i="1"/>
  <c r="O88" i="1" s="1"/>
  <c r="P88" i="1" s="1"/>
  <c r="K88" i="1"/>
  <c r="M88" i="1" s="1"/>
  <c r="N88" i="1" s="1"/>
  <c r="I88" i="1"/>
  <c r="S88" i="1" s="1"/>
  <c r="E89" i="1" s="1"/>
  <c r="G89" i="1" s="1"/>
  <c r="J159" i="1" l="1"/>
  <c r="T159" i="1" s="1"/>
  <c r="F160" i="1" s="1"/>
  <c r="H160" i="1" s="1"/>
  <c r="Q88" i="1"/>
  <c r="R88" i="1"/>
  <c r="L89" i="1"/>
  <c r="O89" i="1" s="1"/>
  <c r="P89" i="1" s="1"/>
  <c r="J160" i="1" l="1"/>
  <c r="T160" i="1" s="1"/>
  <c r="F161" i="1" s="1"/>
  <c r="H161" i="1" s="1"/>
  <c r="K89" i="1"/>
  <c r="M89" i="1" s="1"/>
  <c r="N89" i="1" s="1"/>
  <c r="Q89" i="1" s="1"/>
  <c r="I89" i="1"/>
  <c r="S89" i="1" s="1"/>
  <c r="E90" i="1" s="1"/>
  <c r="G90" i="1" s="1"/>
  <c r="J161" i="1" l="1"/>
  <c r="T161" i="1" s="1"/>
  <c r="F162" i="1" s="1"/>
  <c r="H162" i="1" s="1"/>
  <c r="R89" i="1"/>
  <c r="J162" i="1" l="1"/>
  <c r="T162" i="1" s="1"/>
  <c r="F163" i="1" s="1"/>
  <c r="H163" i="1" s="1"/>
  <c r="I90" i="1"/>
  <c r="S90" i="1" s="1"/>
  <c r="E91" i="1" s="1"/>
  <c r="G91" i="1" s="1"/>
  <c r="L90" i="1"/>
  <c r="O90" i="1" s="1"/>
  <c r="P90" i="1" s="1"/>
  <c r="K90" i="1"/>
  <c r="M90" i="1" s="1"/>
  <c r="N90" i="1" s="1"/>
  <c r="J163" i="1" l="1"/>
  <c r="T163" i="1" s="1"/>
  <c r="F164" i="1" s="1"/>
  <c r="H164" i="1" s="1"/>
  <c r="R90" i="1"/>
  <c r="Q90" i="1"/>
  <c r="J164" i="1" l="1"/>
  <c r="T164" i="1" s="1"/>
  <c r="F165" i="1" s="1"/>
  <c r="H165" i="1" s="1"/>
  <c r="K91" i="1"/>
  <c r="M91" i="1" s="1"/>
  <c r="N91" i="1" s="1"/>
  <c r="L91" i="1"/>
  <c r="O91" i="1" s="1"/>
  <c r="P91" i="1" s="1"/>
  <c r="I91" i="1"/>
  <c r="S91" i="1" s="1"/>
  <c r="E92" i="1" s="1"/>
  <c r="G92" i="1" s="1"/>
  <c r="J165" i="1" l="1"/>
  <c r="T165" i="1" s="1"/>
  <c r="F166" i="1" s="1"/>
  <c r="H166" i="1" s="1"/>
  <c r="Q91" i="1"/>
  <c r="R91" i="1"/>
  <c r="J166" i="1" l="1"/>
  <c r="T166" i="1" s="1"/>
  <c r="F167" i="1" s="1"/>
  <c r="H167" i="1" s="1"/>
  <c r="L92" i="1"/>
  <c r="O92" i="1" s="1"/>
  <c r="P92" i="1" s="1"/>
  <c r="I92" i="1"/>
  <c r="S92" i="1" s="1"/>
  <c r="E93" i="1" s="1"/>
  <c r="G93" i="1" s="1"/>
  <c r="K92" i="1"/>
  <c r="M92" i="1" s="1"/>
  <c r="N92" i="1" s="1"/>
  <c r="Q92" i="1" l="1"/>
  <c r="R92" i="1"/>
  <c r="J167" i="1"/>
  <c r="T167" i="1" s="1"/>
  <c r="F168" i="1" s="1"/>
  <c r="H168" i="1" s="1"/>
  <c r="L93" i="1"/>
  <c r="O93" i="1" s="1"/>
  <c r="P93" i="1" s="1"/>
  <c r="J168" i="1" l="1"/>
  <c r="T168" i="1" s="1"/>
  <c r="F169" i="1" s="1"/>
  <c r="H169" i="1" s="1"/>
  <c r="K93" i="1"/>
  <c r="M93" i="1" s="1"/>
  <c r="N93" i="1" s="1"/>
  <c r="Q93" i="1" s="1"/>
  <c r="I93" i="1"/>
  <c r="S93" i="1" s="1"/>
  <c r="E94" i="1" s="1"/>
  <c r="G94" i="1" s="1"/>
  <c r="J169" i="1" l="1"/>
  <c r="T169" i="1" s="1"/>
  <c r="F170" i="1" s="1"/>
  <c r="H170" i="1" s="1"/>
  <c r="R93" i="1"/>
  <c r="J170" i="1" l="1"/>
  <c r="T170" i="1" s="1"/>
  <c r="F171" i="1" s="1"/>
  <c r="H171" i="1" s="1"/>
  <c r="I94" i="1"/>
  <c r="S94" i="1" s="1"/>
  <c r="E95" i="1" s="1"/>
  <c r="G95" i="1" s="1"/>
  <c r="K94" i="1"/>
  <c r="M94" i="1" s="1"/>
  <c r="N94" i="1" s="1"/>
  <c r="L94" i="1"/>
  <c r="O94" i="1" s="1"/>
  <c r="P94" i="1" s="1"/>
  <c r="J171" i="1" l="1"/>
  <c r="T171" i="1" s="1"/>
  <c r="F172" i="1" s="1"/>
  <c r="H172" i="1" s="1"/>
  <c r="R94" i="1"/>
  <c r="Q94" i="1"/>
  <c r="J172" i="1" l="1"/>
  <c r="T172" i="1" s="1"/>
  <c r="F173" i="1" s="1"/>
  <c r="H173" i="1" s="1"/>
  <c r="L95" i="1"/>
  <c r="O95" i="1" s="1"/>
  <c r="P95" i="1" s="1"/>
  <c r="I95" i="1"/>
  <c r="S95" i="1" s="1"/>
  <c r="E96" i="1" s="1"/>
  <c r="G96" i="1" s="1"/>
  <c r="K95" i="1"/>
  <c r="M95" i="1" s="1"/>
  <c r="N95" i="1" s="1"/>
  <c r="R95" i="1" l="1"/>
  <c r="J173" i="1"/>
  <c r="T173" i="1" s="1"/>
  <c r="F174" i="1" s="1"/>
  <c r="H174" i="1" s="1"/>
  <c r="Q95" i="1"/>
  <c r="L96" i="1"/>
  <c r="O96" i="1" s="1"/>
  <c r="P96" i="1" s="1"/>
  <c r="J174" i="1" l="1"/>
  <c r="T174" i="1" s="1"/>
  <c r="F175" i="1" s="1"/>
  <c r="H175" i="1" s="1"/>
  <c r="K96" i="1"/>
  <c r="M96" i="1" s="1"/>
  <c r="N96" i="1" s="1"/>
  <c r="R96" i="1" s="1"/>
  <c r="I96" i="1"/>
  <c r="S96" i="1" s="1"/>
  <c r="E97" i="1" s="1"/>
  <c r="G97" i="1" s="1"/>
  <c r="J175" i="1" l="1"/>
  <c r="T175" i="1" s="1"/>
  <c r="F176" i="1" s="1"/>
  <c r="H176" i="1" s="1"/>
  <c r="L97" i="1"/>
  <c r="O97" i="1" s="1"/>
  <c r="P97" i="1" s="1"/>
  <c r="Q96" i="1"/>
  <c r="J176" i="1" l="1"/>
  <c r="T176" i="1" s="1"/>
  <c r="F177" i="1" s="1"/>
  <c r="H177" i="1" s="1"/>
  <c r="K97" i="1"/>
  <c r="M97" i="1" s="1"/>
  <c r="N97" i="1" s="1"/>
  <c r="R97" i="1" s="1"/>
  <c r="I97" i="1"/>
  <c r="S97" i="1" s="1"/>
  <c r="E98" i="1" s="1"/>
  <c r="G98" i="1" s="1"/>
  <c r="J177" i="1" l="1"/>
  <c r="T177" i="1" s="1"/>
  <c r="F178" i="1" s="1"/>
  <c r="H178" i="1" s="1"/>
  <c r="L98" i="1"/>
  <c r="O98" i="1" s="1"/>
  <c r="P98" i="1" s="1"/>
  <c r="Q97" i="1"/>
  <c r="J178" i="1" l="1"/>
  <c r="T178" i="1" s="1"/>
  <c r="F179" i="1" s="1"/>
  <c r="H179" i="1" s="1"/>
  <c r="K98" i="1"/>
  <c r="M98" i="1" s="1"/>
  <c r="N98" i="1" s="1"/>
  <c r="R98" i="1" s="1"/>
  <c r="I98" i="1"/>
  <c r="S98" i="1" s="1"/>
  <c r="E99" i="1" s="1"/>
  <c r="G99" i="1" s="1"/>
  <c r="J179" i="1" l="1"/>
  <c r="T179" i="1" s="1"/>
  <c r="F180" i="1" s="1"/>
  <c r="H180" i="1" s="1"/>
  <c r="L99" i="1"/>
  <c r="O99" i="1" s="1"/>
  <c r="P99" i="1" s="1"/>
  <c r="Q98" i="1"/>
  <c r="J180" i="1" l="1"/>
  <c r="T180" i="1" s="1"/>
  <c r="F181" i="1" s="1"/>
  <c r="H181" i="1" s="1"/>
  <c r="K99" i="1"/>
  <c r="M99" i="1" s="1"/>
  <c r="N99" i="1" s="1"/>
  <c r="R99" i="1" s="1"/>
  <c r="I99" i="1"/>
  <c r="S99" i="1" s="1"/>
  <c r="E100" i="1" s="1"/>
  <c r="G100" i="1" s="1"/>
  <c r="J181" i="1" l="1"/>
  <c r="T181" i="1" s="1"/>
  <c r="F182" i="1" s="1"/>
  <c r="H182" i="1" s="1"/>
  <c r="L100" i="1"/>
  <c r="O100" i="1" s="1"/>
  <c r="P100" i="1" s="1"/>
  <c r="Q99" i="1"/>
  <c r="J182" i="1" l="1"/>
  <c r="T182" i="1" s="1"/>
  <c r="F183" i="1" s="1"/>
  <c r="H183" i="1" s="1"/>
  <c r="K100" i="1"/>
  <c r="M100" i="1" s="1"/>
  <c r="N100" i="1" s="1"/>
  <c r="Q100" i="1" s="1"/>
  <c r="I100" i="1"/>
  <c r="S100" i="1" s="1"/>
  <c r="E101" i="1" s="1"/>
  <c r="G101" i="1" s="1"/>
  <c r="J183" i="1" l="1"/>
  <c r="T183" i="1" s="1"/>
  <c r="F184" i="1" s="1"/>
  <c r="H184" i="1" s="1"/>
  <c r="R100" i="1"/>
  <c r="J184" i="1" l="1"/>
  <c r="T184" i="1" s="1"/>
  <c r="F185" i="1" s="1"/>
  <c r="H185" i="1" s="1"/>
  <c r="I101" i="1"/>
  <c r="S101" i="1" s="1"/>
  <c r="E102" i="1" s="1"/>
  <c r="G102" i="1" s="1"/>
  <c r="L101" i="1"/>
  <c r="O101" i="1" s="1"/>
  <c r="P101" i="1" s="1"/>
  <c r="K101" i="1"/>
  <c r="M101" i="1" s="1"/>
  <c r="N101" i="1" s="1"/>
  <c r="J185" i="1" l="1"/>
  <c r="T185" i="1" s="1"/>
  <c r="F186" i="1" s="1"/>
  <c r="H186" i="1" s="1"/>
  <c r="L102" i="1"/>
  <c r="O102" i="1" s="1"/>
  <c r="P102" i="1" s="1"/>
  <c r="R101" i="1"/>
  <c r="Q101" i="1"/>
  <c r="J186" i="1" l="1"/>
  <c r="T186" i="1" s="1"/>
  <c r="F187" i="1" s="1"/>
  <c r="H187" i="1" s="1"/>
  <c r="K102" i="1"/>
  <c r="M102" i="1" s="1"/>
  <c r="N102" i="1" s="1"/>
  <c r="Q102" i="1" s="1"/>
  <c r="I102" i="1"/>
  <c r="S102" i="1" s="1"/>
  <c r="E103" i="1" s="1"/>
  <c r="G103" i="1" s="1"/>
  <c r="J187" i="1" l="1"/>
  <c r="T187" i="1" s="1"/>
  <c r="F188" i="1" s="1"/>
  <c r="H188" i="1" s="1"/>
  <c r="R102" i="1"/>
  <c r="L103" i="1"/>
  <c r="O103" i="1" s="1"/>
  <c r="P103" i="1" s="1"/>
  <c r="J188" i="1" l="1"/>
  <c r="T188" i="1" s="1"/>
  <c r="F189" i="1" s="1"/>
  <c r="H189" i="1" s="1"/>
  <c r="K103" i="1"/>
  <c r="M103" i="1" s="1"/>
  <c r="N103" i="1" s="1"/>
  <c r="Q103" i="1" s="1"/>
  <c r="I103" i="1"/>
  <c r="S103" i="1" s="1"/>
  <c r="E104" i="1" s="1"/>
  <c r="G104" i="1" s="1"/>
  <c r="J189" i="1" l="1"/>
  <c r="T189" i="1" s="1"/>
  <c r="F190" i="1" s="1"/>
  <c r="H190" i="1" s="1"/>
  <c r="R103" i="1"/>
  <c r="L104" i="1"/>
  <c r="O104" i="1" s="1"/>
  <c r="P104" i="1" s="1"/>
  <c r="J190" i="1" l="1"/>
  <c r="T190" i="1" s="1"/>
  <c r="F191" i="1" s="1"/>
  <c r="H191" i="1" s="1"/>
  <c r="K104" i="1"/>
  <c r="M104" i="1" s="1"/>
  <c r="N104" i="1" s="1"/>
  <c r="Q104" i="1" s="1"/>
  <c r="I104" i="1"/>
  <c r="S104" i="1" s="1"/>
  <c r="E105" i="1" s="1"/>
  <c r="G105" i="1" s="1"/>
  <c r="J191" i="1" l="1"/>
  <c r="T191" i="1" s="1"/>
  <c r="F192" i="1" s="1"/>
  <c r="H192" i="1" s="1"/>
  <c r="R104" i="1"/>
  <c r="J192" i="1" l="1"/>
  <c r="T192" i="1" s="1"/>
  <c r="F193" i="1" s="1"/>
  <c r="H193" i="1" s="1"/>
  <c r="L105" i="1"/>
  <c r="O105" i="1" s="1"/>
  <c r="P105" i="1" s="1"/>
  <c r="K105" i="1"/>
  <c r="M105" i="1" s="1"/>
  <c r="N105" i="1" s="1"/>
  <c r="I105" i="1"/>
  <c r="S105" i="1" s="1"/>
  <c r="E106" i="1" s="1"/>
  <c r="G106" i="1" s="1"/>
  <c r="Q105" i="1" l="1"/>
  <c r="J193" i="1"/>
  <c r="T193" i="1" s="1"/>
  <c r="F194" i="1" s="1"/>
  <c r="H194" i="1" s="1"/>
  <c r="R105" i="1"/>
  <c r="L106" i="1"/>
  <c r="O106" i="1" s="1"/>
  <c r="P106" i="1" s="1"/>
  <c r="J194" i="1" l="1"/>
  <c r="T194" i="1" s="1"/>
  <c r="F195" i="1" s="1"/>
  <c r="H195" i="1" s="1"/>
  <c r="K106" i="1"/>
  <c r="M106" i="1" s="1"/>
  <c r="N106" i="1" s="1"/>
  <c r="R106" i="1" s="1"/>
  <c r="I106" i="1"/>
  <c r="S106" i="1" s="1"/>
  <c r="E107" i="1" s="1"/>
  <c r="G107" i="1" s="1"/>
  <c r="J195" i="1" l="1"/>
  <c r="T195" i="1" s="1"/>
  <c r="F196" i="1" s="1"/>
  <c r="H196" i="1" s="1"/>
  <c r="L107" i="1"/>
  <c r="O107" i="1" s="1"/>
  <c r="P107" i="1" s="1"/>
  <c r="Q106" i="1"/>
  <c r="J196" i="1" l="1"/>
  <c r="T196" i="1" s="1"/>
  <c r="F197" i="1" s="1"/>
  <c r="H197" i="1" s="1"/>
  <c r="K107" i="1"/>
  <c r="M107" i="1" s="1"/>
  <c r="N107" i="1" s="1"/>
  <c r="R107" i="1" s="1"/>
  <c r="I107" i="1"/>
  <c r="S107" i="1" s="1"/>
  <c r="E108" i="1" s="1"/>
  <c r="G108" i="1" s="1"/>
  <c r="J197" i="1" l="1"/>
  <c r="T197" i="1" s="1"/>
  <c r="F198" i="1" s="1"/>
  <c r="H198" i="1" s="1"/>
  <c r="Q107" i="1"/>
  <c r="L108" i="1"/>
  <c r="O108" i="1" s="1"/>
  <c r="P108" i="1" s="1"/>
  <c r="J198" i="1" l="1"/>
  <c r="T198" i="1" s="1"/>
  <c r="F199" i="1" s="1"/>
  <c r="H199" i="1" s="1"/>
  <c r="K108" i="1"/>
  <c r="M108" i="1" s="1"/>
  <c r="N108" i="1" s="1"/>
  <c r="R108" i="1" s="1"/>
  <c r="I108" i="1"/>
  <c r="S108" i="1" s="1"/>
  <c r="E109" i="1" s="1"/>
  <c r="G109" i="1" s="1"/>
  <c r="J199" i="1" l="1"/>
  <c r="T199" i="1" s="1"/>
  <c r="F200" i="1" s="1"/>
  <c r="H200" i="1" s="1"/>
  <c r="L109" i="1"/>
  <c r="O109" i="1" s="1"/>
  <c r="P109" i="1" s="1"/>
  <c r="Q108" i="1"/>
  <c r="J200" i="1" l="1"/>
  <c r="T200" i="1" s="1"/>
  <c r="F201" i="1" s="1"/>
  <c r="H201" i="1" s="1"/>
  <c r="K109" i="1"/>
  <c r="M109" i="1" s="1"/>
  <c r="N109" i="1" s="1"/>
  <c r="R109" i="1" s="1"/>
  <c r="I109" i="1"/>
  <c r="S109" i="1" s="1"/>
  <c r="E110" i="1" s="1"/>
  <c r="G110" i="1" s="1"/>
  <c r="Q109" i="1"/>
  <c r="J201" i="1" l="1"/>
  <c r="T201" i="1" s="1"/>
  <c r="F202" i="1" s="1"/>
  <c r="H202" i="1" s="1"/>
  <c r="L110" i="1"/>
  <c r="O110" i="1" s="1"/>
  <c r="P110" i="1" s="1"/>
  <c r="J202" i="1" l="1"/>
  <c r="T202" i="1" s="1"/>
  <c r="F203" i="1" s="1"/>
  <c r="H203" i="1" s="1"/>
  <c r="K110" i="1"/>
  <c r="M110" i="1" s="1"/>
  <c r="N110" i="1" s="1"/>
  <c r="R110" i="1" s="1"/>
  <c r="I110" i="1"/>
  <c r="S110" i="1" s="1"/>
  <c r="E111" i="1" s="1"/>
  <c r="G111" i="1" s="1"/>
  <c r="J203" i="1" l="1"/>
  <c r="T203" i="1" s="1"/>
  <c r="F204" i="1" s="1"/>
  <c r="H204" i="1" s="1"/>
  <c r="L111" i="1"/>
  <c r="O111" i="1" s="1"/>
  <c r="P111" i="1" s="1"/>
  <c r="Q110" i="1"/>
  <c r="K111" i="1" l="1"/>
  <c r="M111" i="1" s="1"/>
  <c r="N111" i="1" s="1"/>
  <c r="R111" i="1" s="1"/>
  <c r="I111" i="1"/>
  <c r="S111" i="1" s="1"/>
  <c r="E112" i="1" s="1"/>
  <c r="G112" i="1" s="1"/>
  <c r="J204" i="1"/>
  <c r="T204" i="1" s="1"/>
  <c r="F205" i="1" s="1"/>
  <c r="H205" i="1" s="1"/>
  <c r="J205" i="1" l="1"/>
  <c r="T205" i="1" s="1"/>
  <c r="F206" i="1" s="1"/>
  <c r="H206" i="1" s="1"/>
  <c r="Q111" i="1"/>
  <c r="L112" i="1"/>
  <c r="O112" i="1" s="1"/>
  <c r="P112" i="1" s="1"/>
  <c r="J206" i="1" l="1"/>
  <c r="T206" i="1" s="1"/>
  <c r="F207" i="1" s="1"/>
  <c r="H207" i="1" s="1"/>
  <c r="K112" i="1"/>
  <c r="M112" i="1" s="1"/>
  <c r="N112" i="1" s="1"/>
  <c r="R112" i="1" s="1"/>
  <c r="I112" i="1"/>
  <c r="S112" i="1" s="1"/>
  <c r="E113" i="1" s="1"/>
  <c r="G113" i="1" s="1"/>
  <c r="J207" i="1" l="1"/>
  <c r="T207" i="1" s="1"/>
  <c r="F208" i="1" s="1"/>
  <c r="H208" i="1" s="1"/>
  <c r="L113" i="1"/>
  <c r="O113" i="1" s="1"/>
  <c r="P113" i="1" s="1"/>
  <c r="Q112" i="1"/>
  <c r="J208" i="1" l="1"/>
  <c r="T208" i="1" s="1"/>
  <c r="F209" i="1" s="1"/>
  <c r="H209" i="1" s="1"/>
  <c r="K113" i="1"/>
  <c r="M113" i="1" s="1"/>
  <c r="N113" i="1" s="1"/>
  <c r="R113" i="1" s="1"/>
  <c r="I113" i="1"/>
  <c r="S113" i="1" s="1"/>
  <c r="E114" i="1" s="1"/>
  <c r="G114" i="1" s="1"/>
  <c r="J209" i="1" l="1"/>
  <c r="T209" i="1" s="1"/>
  <c r="F210" i="1" s="1"/>
  <c r="H210" i="1" s="1"/>
  <c r="L114" i="1"/>
  <c r="O114" i="1" s="1"/>
  <c r="P114" i="1" s="1"/>
  <c r="Q113" i="1"/>
  <c r="J210" i="1" l="1"/>
  <c r="T210" i="1" s="1"/>
  <c r="F211" i="1" s="1"/>
  <c r="H211" i="1" s="1"/>
  <c r="K114" i="1"/>
  <c r="M114" i="1" s="1"/>
  <c r="N114" i="1" s="1"/>
  <c r="R114" i="1" s="1"/>
  <c r="I114" i="1"/>
  <c r="S114" i="1" s="1"/>
  <c r="E115" i="1" s="1"/>
  <c r="G115" i="1" s="1"/>
  <c r="J211" i="1" l="1"/>
  <c r="T211" i="1" s="1"/>
  <c r="F212" i="1" s="1"/>
  <c r="H212" i="1" s="1"/>
  <c r="L115" i="1"/>
  <c r="O115" i="1" s="1"/>
  <c r="P115" i="1" s="1"/>
  <c r="Q114" i="1"/>
  <c r="J212" i="1" l="1"/>
  <c r="T212" i="1" s="1"/>
  <c r="F213" i="1" s="1"/>
  <c r="H213" i="1" s="1"/>
  <c r="K115" i="1"/>
  <c r="M115" i="1" s="1"/>
  <c r="N115" i="1" s="1"/>
  <c r="R115" i="1" s="1"/>
  <c r="I115" i="1"/>
  <c r="S115" i="1" s="1"/>
  <c r="E116" i="1" s="1"/>
  <c r="G116" i="1" s="1"/>
  <c r="J213" i="1" l="1"/>
  <c r="T213" i="1" s="1"/>
  <c r="F214" i="1" s="1"/>
  <c r="H214" i="1" s="1"/>
  <c r="L116" i="1"/>
  <c r="O116" i="1" s="1"/>
  <c r="P116" i="1" s="1"/>
  <c r="Q115" i="1"/>
  <c r="J214" i="1" l="1"/>
  <c r="T214" i="1" s="1"/>
  <c r="F215" i="1" s="1"/>
  <c r="H215" i="1" s="1"/>
  <c r="K116" i="1"/>
  <c r="M116" i="1" s="1"/>
  <c r="N116" i="1" s="1"/>
  <c r="R116" i="1" s="1"/>
  <c r="I116" i="1"/>
  <c r="S116" i="1" s="1"/>
  <c r="E117" i="1" s="1"/>
  <c r="G117" i="1" s="1"/>
  <c r="J215" i="1" l="1"/>
  <c r="T215" i="1" s="1"/>
  <c r="F216" i="1" s="1"/>
  <c r="H216" i="1" s="1"/>
  <c r="L117" i="1"/>
  <c r="O117" i="1" s="1"/>
  <c r="P117" i="1" s="1"/>
  <c r="Q116" i="1"/>
  <c r="J216" i="1" l="1"/>
  <c r="T216" i="1" s="1"/>
  <c r="F217" i="1" s="1"/>
  <c r="H217" i="1" s="1"/>
  <c r="K117" i="1"/>
  <c r="M117" i="1" s="1"/>
  <c r="N117" i="1" s="1"/>
  <c r="Q117" i="1" s="1"/>
  <c r="I117" i="1"/>
  <c r="S117" i="1" s="1"/>
  <c r="E118" i="1" s="1"/>
  <c r="G118" i="1" s="1"/>
  <c r="J217" i="1" l="1"/>
  <c r="T217" i="1" s="1"/>
  <c r="F218" i="1" s="1"/>
  <c r="H218" i="1" s="1"/>
  <c r="R117" i="1"/>
  <c r="L118" i="1"/>
  <c r="O118" i="1" s="1"/>
  <c r="P118" i="1" s="1"/>
  <c r="J218" i="1" l="1"/>
  <c r="T218" i="1" s="1"/>
  <c r="F219" i="1" s="1"/>
  <c r="H219" i="1" s="1"/>
  <c r="K118" i="1"/>
  <c r="M118" i="1" s="1"/>
  <c r="N118" i="1" s="1"/>
  <c r="Q118" i="1" s="1"/>
  <c r="I118" i="1"/>
  <c r="S118" i="1" s="1"/>
  <c r="E119" i="1" s="1"/>
  <c r="G119" i="1" s="1"/>
  <c r="J219" i="1" l="1"/>
  <c r="T219" i="1" s="1"/>
  <c r="F220" i="1" s="1"/>
  <c r="H220" i="1" s="1"/>
  <c r="R118" i="1"/>
  <c r="L119" i="1"/>
  <c r="O119" i="1" s="1"/>
  <c r="P119" i="1" s="1"/>
  <c r="J220" i="1" l="1"/>
  <c r="T220" i="1" s="1"/>
  <c r="F221" i="1" s="1"/>
  <c r="H221" i="1" s="1"/>
  <c r="K119" i="1"/>
  <c r="M119" i="1" s="1"/>
  <c r="N119" i="1" s="1"/>
  <c r="R119" i="1" s="1"/>
  <c r="I119" i="1"/>
  <c r="S119" i="1" s="1"/>
  <c r="E120" i="1" s="1"/>
  <c r="G120" i="1" s="1"/>
  <c r="J221" i="1" l="1"/>
  <c r="T221" i="1" s="1"/>
  <c r="F222" i="1" s="1"/>
  <c r="H222" i="1" s="1"/>
  <c r="Q119" i="1"/>
  <c r="J222" i="1" l="1"/>
  <c r="T222" i="1" s="1"/>
  <c r="F223" i="1" s="1"/>
  <c r="H223" i="1" s="1"/>
  <c r="L120" i="1"/>
  <c r="O120" i="1" s="1"/>
  <c r="P120" i="1" s="1"/>
  <c r="K120" i="1"/>
  <c r="M120" i="1" s="1"/>
  <c r="N120" i="1" s="1"/>
  <c r="I120" i="1"/>
  <c r="S120" i="1" s="1"/>
  <c r="E121" i="1" s="1"/>
  <c r="G121" i="1" s="1"/>
  <c r="J223" i="1" l="1"/>
  <c r="T223" i="1" s="1"/>
  <c r="F224" i="1" s="1"/>
  <c r="H224" i="1" s="1"/>
  <c r="R120" i="1"/>
  <c r="Q120" i="1"/>
  <c r="L121" i="1"/>
  <c r="O121" i="1" s="1"/>
  <c r="P121" i="1" s="1"/>
  <c r="J224" i="1" l="1"/>
  <c r="T224" i="1" s="1"/>
  <c r="K121" i="1"/>
  <c r="M121" i="1" s="1"/>
  <c r="N121" i="1" s="1"/>
  <c r="Q121" i="1" s="1"/>
  <c r="I121" i="1"/>
  <c r="S121" i="1" s="1"/>
  <c r="E122" i="1" s="1"/>
  <c r="G122" i="1" s="1"/>
  <c r="F225" i="1" l="1"/>
  <c r="R121" i="1"/>
  <c r="L122" i="1"/>
  <c r="O122" i="1" s="1"/>
  <c r="P122" i="1" s="1"/>
  <c r="H225" i="1" l="1"/>
  <c r="J225" i="1" s="1"/>
  <c r="K122" i="1"/>
  <c r="M122" i="1" s="1"/>
  <c r="N122" i="1" s="1"/>
  <c r="R122" i="1" s="1"/>
  <c r="I122" i="1"/>
  <c r="S122" i="1" s="1"/>
  <c r="E123" i="1" s="1"/>
  <c r="G123" i="1" s="1"/>
  <c r="T225" i="1" l="1"/>
  <c r="F226" i="1" s="1"/>
  <c r="H226" i="1" s="1"/>
  <c r="J226" i="1" s="1"/>
  <c r="T226" i="1" s="1"/>
  <c r="F227" i="1" s="1"/>
  <c r="H227" i="1" s="1"/>
  <c r="L123" i="1"/>
  <c r="O123" i="1" s="1"/>
  <c r="P123" i="1" s="1"/>
  <c r="Q122" i="1"/>
  <c r="J227" i="1" l="1"/>
  <c r="T227" i="1" s="1"/>
  <c r="F228" i="1" s="1"/>
  <c r="H228" i="1" s="1"/>
  <c r="K123" i="1"/>
  <c r="M123" i="1" s="1"/>
  <c r="N123" i="1" s="1"/>
  <c r="R123" i="1" s="1"/>
  <c r="I123" i="1"/>
  <c r="S123" i="1" s="1"/>
  <c r="E124" i="1" s="1"/>
  <c r="G124" i="1" s="1"/>
  <c r="J228" i="1" l="1"/>
  <c r="T228" i="1" s="1"/>
  <c r="F229" i="1" s="1"/>
  <c r="H229" i="1" s="1"/>
  <c r="Q123" i="1"/>
  <c r="J229" i="1" l="1"/>
  <c r="T229" i="1" s="1"/>
  <c r="F230" i="1" s="1"/>
  <c r="H230" i="1" s="1"/>
  <c r="L124" i="1"/>
  <c r="O124" i="1" s="1"/>
  <c r="P124" i="1" s="1"/>
  <c r="I124" i="1"/>
  <c r="S124" i="1" s="1"/>
  <c r="E125" i="1" s="1"/>
  <c r="G125" i="1" s="1"/>
  <c r="K124" i="1"/>
  <c r="M124" i="1" s="1"/>
  <c r="N124" i="1" s="1"/>
  <c r="J230" i="1" l="1"/>
  <c r="T230" i="1" s="1"/>
  <c r="F231" i="1" s="1"/>
  <c r="H231" i="1" s="1"/>
  <c r="R124" i="1"/>
  <c r="Q124" i="1"/>
  <c r="L125" i="1"/>
  <c r="O125" i="1" s="1"/>
  <c r="P125" i="1" s="1"/>
  <c r="J231" i="1" l="1"/>
  <c r="T231" i="1" s="1"/>
  <c r="F232" i="1" s="1"/>
  <c r="H232" i="1" s="1"/>
  <c r="J232" i="1" s="1"/>
  <c r="T232" i="1" s="1"/>
  <c r="F233" i="1" s="1"/>
  <c r="H233" i="1" s="1"/>
  <c r="K125" i="1"/>
  <c r="M125" i="1" s="1"/>
  <c r="N125" i="1" s="1"/>
  <c r="R125" i="1" s="1"/>
  <c r="I125" i="1"/>
  <c r="S125" i="1" s="1"/>
  <c r="E126" i="1" s="1"/>
  <c r="G126" i="1" s="1"/>
  <c r="J233" i="1" l="1"/>
  <c r="T233" i="1" s="1"/>
  <c r="F234" i="1" s="1"/>
  <c r="H234" i="1" s="1"/>
  <c r="L126" i="1"/>
  <c r="O126" i="1" s="1"/>
  <c r="P126" i="1" s="1"/>
  <c r="Q125" i="1"/>
  <c r="J234" i="1" l="1"/>
  <c r="T234" i="1" s="1"/>
  <c r="F235" i="1" s="1"/>
  <c r="H235" i="1" s="1"/>
  <c r="K126" i="1"/>
  <c r="M126" i="1" s="1"/>
  <c r="N126" i="1" s="1"/>
  <c r="R126" i="1" s="1"/>
  <c r="I126" i="1"/>
  <c r="S126" i="1" s="1"/>
  <c r="E127" i="1" s="1"/>
  <c r="G127" i="1" s="1"/>
  <c r="J235" i="1" l="1"/>
  <c r="T235" i="1" s="1"/>
  <c r="F236" i="1" s="1"/>
  <c r="H236" i="1" s="1"/>
  <c r="Q126" i="1"/>
  <c r="J236" i="1" l="1"/>
  <c r="T236" i="1" s="1"/>
  <c r="F237" i="1" s="1"/>
  <c r="H237" i="1" s="1"/>
  <c r="I127" i="1"/>
  <c r="S127" i="1" s="1"/>
  <c r="E128" i="1" s="1"/>
  <c r="G128" i="1" s="1"/>
  <c r="L127" i="1"/>
  <c r="O127" i="1" s="1"/>
  <c r="P127" i="1" s="1"/>
  <c r="K127" i="1"/>
  <c r="M127" i="1" s="1"/>
  <c r="N127" i="1" s="1"/>
  <c r="J237" i="1" l="1"/>
  <c r="T237" i="1" s="1"/>
  <c r="F238" i="1" s="1"/>
  <c r="H238" i="1" s="1"/>
  <c r="R127" i="1"/>
  <c r="L128" i="1"/>
  <c r="O128" i="1" s="1"/>
  <c r="P128" i="1" s="1"/>
  <c r="Q127" i="1"/>
  <c r="J238" i="1" l="1"/>
  <c r="T238" i="1" s="1"/>
  <c r="F239" i="1" s="1"/>
  <c r="H239" i="1" s="1"/>
  <c r="K128" i="1"/>
  <c r="M128" i="1" s="1"/>
  <c r="N128" i="1" s="1"/>
  <c r="R128" i="1" s="1"/>
  <c r="I128" i="1"/>
  <c r="S128" i="1" s="1"/>
  <c r="E129" i="1" s="1"/>
  <c r="G129" i="1" s="1"/>
  <c r="J239" i="1" l="1"/>
  <c r="T239" i="1" s="1"/>
  <c r="F240" i="1" s="1"/>
  <c r="H240" i="1" s="1"/>
  <c r="Q128" i="1"/>
  <c r="J240" i="1" l="1"/>
  <c r="T240" i="1" s="1"/>
  <c r="F241" i="1" s="1"/>
  <c r="H241" i="1" s="1"/>
  <c r="L129" i="1"/>
  <c r="O129" i="1" s="1"/>
  <c r="P129" i="1" s="1"/>
  <c r="K129" i="1"/>
  <c r="M129" i="1" s="1"/>
  <c r="N129" i="1" s="1"/>
  <c r="I129" i="1"/>
  <c r="S129" i="1" s="1"/>
  <c r="E130" i="1" s="1"/>
  <c r="G130" i="1" s="1"/>
  <c r="J241" i="1" l="1"/>
  <c r="T241" i="1" s="1"/>
  <c r="F242" i="1" s="1"/>
  <c r="H242" i="1" s="1"/>
  <c r="R129" i="1"/>
  <c r="Q129" i="1"/>
  <c r="L130" i="1"/>
  <c r="O130" i="1" s="1"/>
  <c r="P130" i="1" s="1"/>
  <c r="J242" i="1" l="1"/>
  <c r="T242" i="1" s="1"/>
  <c r="F243" i="1" s="1"/>
  <c r="H243" i="1" s="1"/>
  <c r="K130" i="1"/>
  <c r="M130" i="1" s="1"/>
  <c r="N130" i="1" s="1"/>
  <c r="R130" i="1" s="1"/>
  <c r="I130" i="1"/>
  <c r="S130" i="1" s="1"/>
  <c r="E131" i="1" s="1"/>
  <c r="G131" i="1" s="1"/>
  <c r="J243" i="1" l="1"/>
  <c r="T243" i="1" s="1"/>
  <c r="F244" i="1" s="1"/>
  <c r="H244" i="1" s="1"/>
  <c r="L131" i="1"/>
  <c r="O131" i="1" s="1"/>
  <c r="P131" i="1" s="1"/>
  <c r="Q130" i="1"/>
  <c r="J244" i="1" l="1"/>
  <c r="T244" i="1" s="1"/>
  <c r="F245" i="1" s="1"/>
  <c r="H245" i="1" s="1"/>
  <c r="K131" i="1"/>
  <c r="M131" i="1" s="1"/>
  <c r="N131" i="1" s="1"/>
  <c r="R131" i="1" s="1"/>
  <c r="I131" i="1"/>
  <c r="S131" i="1" s="1"/>
  <c r="E132" i="1" s="1"/>
  <c r="G132" i="1" s="1"/>
  <c r="J245" i="1" l="1"/>
  <c r="T245" i="1" s="1"/>
  <c r="F246" i="1" s="1"/>
  <c r="H246" i="1" s="1"/>
  <c r="Q131" i="1"/>
  <c r="J246" i="1" l="1"/>
  <c r="T246" i="1" s="1"/>
  <c r="F247" i="1" s="1"/>
  <c r="H247" i="1" s="1"/>
  <c r="I132" i="1"/>
  <c r="S132" i="1" s="1"/>
  <c r="E133" i="1" s="1"/>
  <c r="G133" i="1" s="1"/>
  <c r="L132" i="1"/>
  <c r="O132" i="1" s="1"/>
  <c r="P132" i="1" s="1"/>
  <c r="K132" i="1"/>
  <c r="M132" i="1" s="1"/>
  <c r="N132" i="1" s="1"/>
  <c r="J247" i="1" l="1"/>
  <c r="T247" i="1" s="1"/>
  <c r="F248" i="1" s="1"/>
  <c r="H248" i="1" s="1"/>
  <c r="Q132" i="1"/>
  <c r="R132" i="1"/>
  <c r="J248" i="1" l="1"/>
  <c r="T248" i="1" s="1"/>
  <c r="F249" i="1" s="1"/>
  <c r="H249" i="1" s="1"/>
  <c r="K133" i="1"/>
  <c r="M133" i="1" s="1"/>
  <c r="N133" i="1" s="1"/>
  <c r="L133" i="1"/>
  <c r="O133" i="1" s="1"/>
  <c r="P133" i="1" s="1"/>
  <c r="Q133" i="1" s="1"/>
  <c r="I133" i="1"/>
  <c r="S133" i="1" s="1"/>
  <c r="E134" i="1" s="1"/>
  <c r="G134" i="1" s="1"/>
  <c r="J249" i="1" l="1"/>
  <c r="T249" i="1" s="1"/>
  <c r="F250" i="1" s="1"/>
  <c r="H250" i="1" s="1"/>
  <c r="R133" i="1"/>
  <c r="L134" i="1"/>
  <c r="O134" i="1" s="1"/>
  <c r="P134" i="1" s="1"/>
  <c r="J250" i="1" l="1"/>
  <c r="T250" i="1" s="1"/>
  <c r="F251" i="1" s="1"/>
  <c r="H251" i="1" s="1"/>
  <c r="K134" i="1"/>
  <c r="M134" i="1" s="1"/>
  <c r="N134" i="1" s="1"/>
  <c r="R134" i="1" s="1"/>
  <c r="I134" i="1"/>
  <c r="S134" i="1" s="1"/>
  <c r="E135" i="1" s="1"/>
  <c r="G135" i="1" s="1"/>
  <c r="J251" i="1" l="1"/>
  <c r="T251" i="1" s="1"/>
  <c r="F252" i="1" s="1"/>
  <c r="H252" i="1" s="1"/>
  <c r="L135" i="1"/>
  <c r="O135" i="1" s="1"/>
  <c r="P135" i="1" s="1"/>
  <c r="Q134" i="1"/>
  <c r="J252" i="1" l="1"/>
  <c r="T252" i="1" s="1"/>
  <c r="F253" i="1" s="1"/>
  <c r="H253" i="1" s="1"/>
  <c r="K135" i="1"/>
  <c r="M135" i="1" s="1"/>
  <c r="N135" i="1" s="1"/>
  <c r="R135" i="1" s="1"/>
  <c r="I135" i="1"/>
  <c r="S135" i="1" s="1"/>
  <c r="E136" i="1" s="1"/>
  <c r="G136" i="1" s="1"/>
  <c r="J253" i="1" l="1"/>
  <c r="T253" i="1" s="1"/>
  <c r="F254" i="1" s="1"/>
  <c r="H254" i="1" s="1"/>
  <c r="L136" i="1"/>
  <c r="O136" i="1" s="1"/>
  <c r="P136" i="1" s="1"/>
  <c r="Q135" i="1"/>
  <c r="J254" i="1" l="1"/>
  <c r="T254" i="1" s="1"/>
  <c r="F255" i="1" s="1"/>
  <c r="H255" i="1" s="1"/>
  <c r="K136" i="1"/>
  <c r="M136" i="1" s="1"/>
  <c r="N136" i="1" s="1"/>
  <c r="Q136" i="1" s="1"/>
  <c r="I136" i="1"/>
  <c r="S136" i="1" s="1"/>
  <c r="E137" i="1" s="1"/>
  <c r="G137" i="1" s="1"/>
  <c r="J255" i="1" l="1"/>
  <c r="T255" i="1" s="1"/>
  <c r="F256" i="1" s="1"/>
  <c r="H256" i="1" s="1"/>
  <c r="R136" i="1"/>
  <c r="J256" i="1" l="1"/>
  <c r="T256" i="1" s="1"/>
  <c r="F257" i="1" s="1"/>
  <c r="H257" i="1" s="1"/>
  <c r="L137" i="1"/>
  <c r="O137" i="1" s="1"/>
  <c r="P137" i="1" s="1"/>
  <c r="I137" i="1"/>
  <c r="S137" i="1" s="1"/>
  <c r="E138" i="1" s="1"/>
  <c r="G138" i="1" s="1"/>
  <c r="K137" i="1"/>
  <c r="M137" i="1" s="1"/>
  <c r="N137" i="1" s="1"/>
  <c r="J257" i="1" l="1"/>
  <c r="T257" i="1" s="1"/>
  <c r="F258" i="1" s="1"/>
  <c r="H258" i="1" s="1"/>
  <c r="L138" i="1"/>
  <c r="O138" i="1" s="1"/>
  <c r="P138" i="1" s="1"/>
  <c r="R137" i="1"/>
  <c r="Q137" i="1"/>
  <c r="J258" i="1" l="1"/>
  <c r="T258" i="1" s="1"/>
  <c r="F259" i="1" s="1"/>
  <c r="H259" i="1" s="1"/>
  <c r="K138" i="1"/>
  <c r="M138" i="1" s="1"/>
  <c r="N138" i="1" s="1"/>
  <c r="R138" i="1" s="1"/>
  <c r="I138" i="1"/>
  <c r="S138" i="1" s="1"/>
  <c r="E139" i="1" s="1"/>
  <c r="G139" i="1" s="1"/>
  <c r="J259" i="1" l="1"/>
  <c r="T259" i="1" s="1"/>
  <c r="F260" i="1" s="1"/>
  <c r="H260" i="1" s="1"/>
  <c r="Q138" i="1"/>
  <c r="J260" i="1" l="1"/>
  <c r="T260" i="1" s="1"/>
  <c r="F261" i="1" s="1"/>
  <c r="H261" i="1" s="1"/>
  <c r="L139" i="1"/>
  <c r="O139" i="1" s="1"/>
  <c r="P139" i="1" s="1"/>
  <c r="K139" i="1"/>
  <c r="M139" i="1" s="1"/>
  <c r="N139" i="1" s="1"/>
  <c r="I139" i="1"/>
  <c r="S139" i="1" s="1"/>
  <c r="E140" i="1" s="1"/>
  <c r="G140" i="1" s="1"/>
  <c r="J261" i="1" l="1"/>
  <c r="T261" i="1" s="1"/>
  <c r="F262" i="1" s="1"/>
  <c r="H262" i="1" s="1"/>
  <c r="R139" i="1"/>
  <c r="Q139" i="1"/>
  <c r="L140" i="1"/>
  <c r="O140" i="1" s="1"/>
  <c r="P140" i="1" s="1"/>
  <c r="J262" i="1" l="1"/>
  <c r="T262" i="1" s="1"/>
  <c r="K140" i="1"/>
  <c r="M140" i="1" s="1"/>
  <c r="N140" i="1" s="1"/>
  <c r="R140" i="1" s="1"/>
  <c r="I140" i="1"/>
  <c r="S140" i="1" s="1"/>
  <c r="E141" i="1" s="1"/>
  <c r="G141" i="1" s="1"/>
  <c r="L141" i="1" l="1"/>
  <c r="O141" i="1" s="1"/>
  <c r="P141" i="1" s="1"/>
  <c r="Q140" i="1"/>
  <c r="K141" i="1" l="1"/>
  <c r="M141" i="1" s="1"/>
  <c r="N141" i="1" s="1"/>
  <c r="R141" i="1" s="1"/>
  <c r="I141" i="1"/>
  <c r="S141" i="1" s="1"/>
  <c r="E142" i="1" s="1"/>
  <c r="G142" i="1" s="1"/>
  <c r="L142" i="1" l="1"/>
  <c r="O142" i="1" s="1"/>
  <c r="P142" i="1" s="1"/>
  <c r="Q141" i="1"/>
  <c r="K142" i="1" l="1"/>
  <c r="M142" i="1" s="1"/>
  <c r="N142" i="1" s="1"/>
  <c r="R142" i="1" s="1"/>
  <c r="I142" i="1"/>
  <c r="S142" i="1" s="1"/>
  <c r="E143" i="1" s="1"/>
  <c r="G143" i="1" s="1"/>
  <c r="L143" i="1" l="1"/>
  <c r="O143" i="1" s="1"/>
  <c r="P143" i="1" s="1"/>
  <c r="Q142" i="1"/>
  <c r="K143" i="1" l="1"/>
  <c r="M143" i="1" s="1"/>
  <c r="N143" i="1" s="1"/>
  <c r="R143" i="1" s="1"/>
  <c r="I143" i="1"/>
  <c r="S143" i="1" s="1"/>
  <c r="E144" i="1" s="1"/>
  <c r="G144" i="1" s="1"/>
  <c r="L144" i="1" l="1"/>
  <c r="O144" i="1" s="1"/>
  <c r="P144" i="1" s="1"/>
  <c r="Q143" i="1"/>
  <c r="K144" i="1" l="1"/>
  <c r="M144" i="1" s="1"/>
  <c r="N144" i="1" s="1"/>
  <c r="R144" i="1" s="1"/>
  <c r="I144" i="1"/>
  <c r="S144" i="1" s="1"/>
  <c r="E145" i="1" s="1"/>
  <c r="G145" i="1" s="1"/>
  <c r="Q144" i="1" l="1"/>
  <c r="K145" i="1" l="1"/>
  <c r="M145" i="1" s="1"/>
  <c r="N145" i="1" s="1"/>
  <c r="L145" i="1"/>
  <c r="O145" i="1" s="1"/>
  <c r="P145" i="1" s="1"/>
  <c r="I145" i="1"/>
  <c r="S145" i="1" s="1"/>
  <c r="E146" i="1" s="1"/>
  <c r="G146" i="1" s="1"/>
  <c r="Q145" i="1" l="1"/>
  <c r="R145" i="1"/>
  <c r="L146" i="1"/>
  <c r="O146" i="1" s="1"/>
  <c r="P146" i="1" s="1"/>
  <c r="K146" i="1" l="1"/>
  <c r="M146" i="1" s="1"/>
  <c r="N146" i="1" s="1"/>
  <c r="R146" i="1" s="1"/>
  <c r="I146" i="1"/>
  <c r="S146" i="1" s="1"/>
  <c r="E147" i="1" s="1"/>
  <c r="G147" i="1" s="1"/>
  <c r="L147" i="1" l="1"/>
  <c r="O147" i="1" s="1"/>
  <c r="P147" i="1" s="1"/>
  <c r="Q146" i="1"/>
  <c r="K147" i="1" l="1"/>
  <c r="M147" i="1" s="1"/>
  <c r="N147" i="1" s="1"/>
  <c r="R147" i="1" s="1"/>
  <c r="I147" i="1"/>
  <c r="S147" i="1" s="1"/>
  <c r="E148" i="1" s="1"/>
  <c r="G148" i="1" s="1"/>
  <c r="L148" i="1" l="1"/>
  <c r="O148" i="1" s="1"/>
  <c r="P148" i="1" s="1"/>
  <c r="Q147" i="1"/>
  <c r="K148" i="1" l="1"/>
  <c r="M148" i="1" s="1"/>
  <c r="N148" i="1" s="1"/>
  <c r="R148" i="1" s="1"/>
  <c r="I148" i="1"/>
  <c r="S148" i="1" s="1"/>
  <c r="E149" i="1" s="1"/>
  <c r="G149" i="1" s="1"/>
  <c r="Q148" i="1" l="1"/>
  <c r="L149" i="1" l="1"/>
  <c r="O149" i="1" s="1"/>
  <c r="P149" i="1" s="1"/>
  <c r="I149" i="1"/>
  <c r="S149" i="1" s="1"/>
  <c r="E150" i="1" s="1"/>
  <c r="G150" i="1" s="1"/>
  <c r="K149" i="1"/>
  <c r="M149" i="1" s="1"/>
  <c r="N149" i="1" s="1"/>
  <c r="R149" i="1" l="1"/>
  <c r="Q149" i="1"/>
  <c r="L150" i="1"/>
  <c r="O150" i="1" s="1"/>
  <c r="P150" i="1" s="1"/>
  <c r="K150" i="1" l="1"/>
  <c r="M150" i="1" s="1"/>
  <c r="N150" i="1" s="1"/>
  <c r="R150" i="1" s="1"/>
  <c r="I150" i="1"/>
  <c r="S150" i="1" s="1"/>
  <c r="E151" i="1" s="1"/>
  <c r="G151" i="1" s="1"/>
  <c r="L151" i="1" l="1"/>
  <c r="O151" i="1" s="1"/>
  <c r="P151" i="1" s="1"/>
  <c r="Q150" i="1"/>
  <c r="K151" i="1" l="1"/>
  <c r="M151" i="1" s="1"/>
  <c r="N151" i="1" s="1"/>
  <c r="R151" i="1" s="1"/>
  <c r="I151" i="1"/>
  <c r="S151" i="1" s="1"/>
  <c r="E152" i="1" s="1"/>
  <c r="G152" i="1" s="1"/>
  <c r="Q151" i="1" l="1"/>
  <c r="L152" i="1" l="1"/>
  <c r="O152" i="1" s="1"/>
  <c r="P152" i="1" s="1"/>
  <c r="K152" i="1"/>
  <c r="M152" i="1" s="1"/>
  <c r="N152" i="1" s="1"/>
  <c r="I152" i="1"/>
  <c r="S152" i="1" s="1"/>
  <c r="E153" i="1" s="1"/>
  <c r="G153" i="1" s="1"/>
  <c r="R152" i="1" l="1"/>
  <c r="Q152" i="1"/>
  <c r="L153" i="1" l="1"/>
  <c r="O153" i="1" s="1"/>
  <c r="P153" i="1" s="1"/>
  <c r="I153" i="1"/>
  <c r="S153" i="1" s="1"/>
  <c r="E154" i="1" s="1"/>
  <c r="G154" i="1" s="1"/>
  <c r="K153" i="1"/>
  <c r="M153" i="1" s="1"/>
  <c r="N153" i="1" s="1"/>
  <c r="Q153" i="1" l="1"/>
  <c r="R153" i="1"/>
  <c r="L154" i="1" l="1"/>
  <c r="O154" i="1" s="1"/>
  <c r="P154" i="1" s="1"/>
  <c r="I154" i="1"/>
  <c r="S154" i="1" s="1"/>
  <c r="E155" i="1" s="1"/>
  <c r="G155" i="1" s="1"/>
  <c r="K154" i="1"/>
  <c r="M154" i="1" s="1"/>
  <c r="N154" i="1" s="1"/>
  <c r="Q154" i="1" l="1"/>
  <c r="R154" i="1"/>
  <c r="L155" i="1"/>
  <c r="O155" i="1" s="1"/>
  <c r="P155" i="1" s="1"/>
  <c r="K155" i="1"/>
  <c r="M155" i="1" s="1"/>
  <c r="N155" i="1" s="1"/>
  <c r="I155" i="1" l="1"/>
  <c r="S155" i="1" s="1"/>
  <c r="E156" i="1" s="1"/>
  <c r="G156" i="1" s="1"/>
  <c r="R155" i="1"/>
  <c r="Q155" i="1"/>
  <c r="L156" i="1" l="1"/>
  <c r="O156" i="1" s="1"/>
  <c r="P156" i="1" s="1"/>
  <c r="K156" i="1" l="1"/>
  <c r="M156" i="1" s="1"/>
  <c r="N156" i="1" s="1"/>
  <c r="R156" i="1" s="1"/>
  <c r="I156" i="1"/>
  <c r="S156" i="1" s="1"/>
  <c r="E157" i="1" s="1"/>
  <c r="G157" i="1" s="1"/>
  <c r="Q156" i="1" l="1"/>
  <c r="L157" i="1" l="1"/>
  <c r="O157" i="1" s="1"/>
  <c r="P157" i="1" s="1"/>
  <c r="I157" i="1"/>
  <c r="S157" i="1" s="1"/>
  <c r="E158" i="1" s="1"/>
  <c r="G158" i="1" s="1"/>
  <c r="K157" i="1"/>
  <c r="M157" i="1" s="1"/>
  <c r="N157" i="1" s="1"/>
  <c r="R157" i="1" l="1"/>
  <c r="L158" i="1"/>
  <c r="O158" i="1" s="1"/>
  <c r="P158" i="1" s="1"/>
  <c r="Q157" i="1"/>
  <c r="K158" i="1" l="1"/>
  <c r="M158" i="1" s="1"/>
  <c r="N158" i="1" s="1"/>
  <c r="R158" i="1" s="1"/>
  <c r="I158" i="1"/>
  <c r="S158" i="1" s="1"/>
  <c r="E159" i="1" s="1"/>
  <c r="G159" i="1" s="1"/>
  <c r="Q158" i="1" l="1"/>
  <c r="L159" i="1"/>
  <c r="O159" i="1" s="1"/>
  <c r="P159" i="1" s="1"/>
  <c r="K159" i="1" l="1"/>
  <c r="M159" i="1" s="1"/>
  <c r="N159" i="1" s="1"/>
  <c r="R159" i="1" s="1"/>
  <c r="I159" i="1"/>
  <c r="S159" i="1" s="1"/>
  <c r="E160" i="1" s="1"/>
  <c r="G160" i="1" s="1"/>
  <c r="L160" i="1" l="1"/>
  <c r="O160" i="1" s="1"/>
  <c r="P160" i="1" s="1"/>
  <c r="Q159" i="1"/>
  <c r="K160" i="1" l="1"/>
  <c r="M160" i="1" s="1"/>
  <c r="N160" i="1" s="1"/>
  <c r="Q160" i="1" s="1"/>
  <c r="I160" i="1"/>
  <c r="S160" i="1" s="1"/>
  <c r="E161" i="1" s="1"/>
  <c r="G161" i="1" s="1"/>
  <c r="L161" i="1" l="1"/>
  <c r="O161" i="1" s="1"/>
  <c r="P161" i="1" s="1"/>
  <c r="R160" i="1"/>
  <c r="K161" i="1" l="1"/>
  <c r="M161" i="1" s="1"/>
  <c r="N161" i="1" s="1"/>
  <c r="R161" i="1" s="1"/>
  <c r="I161" i="1"/>
  <c r="S161" i="1" s="1"/>
  <c r="E162" i="1" s="1"/>
  <c r="G162" i="1" s="1"/>
  <c r="L162" i="1" l="1"/>
  <c r="O162" i="1" s="1"/>
  <c r="P162" i="1" s="1"/>
  <c r="Q161" i="1"/>
  <c r="K162" i="1" l="1"/>
  <c r="M162" i="1" s="1"/>
  <c r="N162" i="1" s="1"/>
  <c r="Q162" i="1" s="1"/>
  <c r="I162" i="1"/>
  <c r="S162" i="1" s="1"/>
  <c r="E163" i="1" s="1"/>
  <c r="G163" i="1" s="1"/>
  <c r="L163" i="1" l="1"/>
  <c r="O163" i="1" s="1"/>
  <c r="P163" i="1" s="1"/>
  <c r="R162" i="1"/>
  <c r="K163" i="1" l="1"/>
  <c r="M163" i="1" s="1"/>
  <c r="N163" i="1" s="1"/>
  <c r="R163" i="1" s="1"/>
  <c r="I163" i="1"/>
  <c r="S163" i="1" s="1"/>
  <c r="E164" i="1" s="1"/>
  <c r="G164" i="1" s="1"/>
  <c r="Q163" i="1" l="1"/>
  <c r="L164" i="1"/>
  <c r="O164" i="1" s="1"/>
  <c r="P164" i="1" s="1"/>
  <c r="K164" i="1" l="1"/>
  <c r="M164" i="1" s="1"/>
  <c r="N164" i="1" s="1"/>
  <c r="R164" i="1" s="1"/>
  <c r="I164" i="1"/>
  <c r="S164" i="1" s="1"/>
  <c r="E165" i="1" s="1"/>
  <c r="G165" i="1" s="1"/>
  <c r="Q164" i="1" l="1"/>
  <c r="L165" i="1" l="1"/>
  <c r="O165" i="1" s="1"/>
  <c r="P165" i="1" s="1"/>
  <c r="K165" i="1"/>
  <c r="M165" i="1" s="1"/>
  <c r="N165" i="1" s="1"/>
  <c r="I165" i="1"/>
  <c r="S165" i="1" s="1"/>
  <c r="E166" i="1" s="1"/>
  <c r="G166" i="1" s="1"/>
  <c r="Q165" i="1" l="1"/>
  <c r="R165" i="1"/>
  <c r="L166" i="1" l="1"/>
  <c r="O166" i="1" s="1"/>
  <c r="P166" i="1" s="1"/>
  <c r="I166" i="1"/>
  <c r="S166" i="1" s="1"/>
  <c r="E167" i="1" s="1"/>
  <c r="G167" i="1" s="1"/>
  <c r="K166" i="1"/>
  <c r="M166" i="1" s="1"/>
  <c r="N166" i="1" s="1"/>
  <c r="R166" i="1" l="1"/>
  <c r="L167" i="1"/>
  <c r="O167" i="1" s="1"/>
  <c r="P167" i="1" s="1"/>
  <c r="Q166" i="1"/>
  <c r="K167" i="1" l="1"/>
  <c r="M167" i="1" s="1"/>
  <c r="N167" i="1" s="1"/>
  <c r="R167" i="1" s="1"/>
  <c r="I167" i="1"/>
  <c r="S167" i="1" s="1"/>
  <c r="E168" i="1" s="1"/>
  <c r="G168" i="1" s="1"/>
  <c r="Q167" i="1" l="1"/>
  <c r="L168" i="1" l="1"/>
  <c r="O168" i="1" s="1"/>
  <c r="P168" i="1" s="1"/>
  <c r="K168" i="1"/>
  <c r="M168" i="1" s="1"/>
  <c r="N168" i="1" s="1"/>
  <c r="I168" i="1"/>
  <c r="S168" i="1" s="1"/>
  <c r="E169" i="1" s="1"/>
  <c r="G169" i="1" s="1"/>
  <c r="Q168" i="1" l="1"/>
  <c r="L169" i="1"/>
  <c r="O169" i="1" s="1"/>
  <c r="P169" i="1" s="1"/>
  <c r="R168" i="1"/>
  <c r="K169" i="1" l="1"/>
  <c r="M169" i="1" s="1"/>
  <c r="N169" i="1" s="1"/>
  <c r="Q169" i="1" s="1"/>
  <c r="I169" i="1"/>
  <c r="S169" i="1" s="1"/>
  <c r="E170" i="1" s="1"/>
  <c r="G170" i="1" s="1"/>
  <c r="L170" i="1" l="1"/>
  <c r="O170" i="1" s="1"/>
  <c r="P170" i="1" s="1"/>
  <c r="R169" i="1"/>
  <c r="K170" i="1" l="1"/>
  <c r="M170" i="1" s="1"/>
  <c r="N170" i="1" s="1"/>
  <c r="Q170" i="1" s="1"/>
  <c r="I170" i="1"/>
  <c r="S170" i="1" s="1"/>
  <c r="E171" i="1" s="1"/>
  <c r="G171" i="1" s="1"/>
  <c r="R170" i="1" l="1"/>
  <c r="L171" i="1" l="1"/>
  <c r="O171" i="1" s="1"/>
  <c r="P171" i="1" s="1"/>
  <c r="I171" i="1"/>
  <c r="S171" i="1" s="1"/>
  <c r="E172" i="1" s="1"/>
  <c r="G172" i="1" s="1"/>
  <c r="K171" i="1"/>
  <c r="M171" i="1" s="1"/>
  <c r="N171" i="1" s="1"/>
  <c r="R171" i="1" l="1"/>
  <c r="Q171" i="1"/>
  <c r="L172" i="1" l="1"/>
  <c r="O172" i="1" s="1"/>
  <c r="P172" i="1" s="1"/>
  <c r="K172" i="1"/>
  <c r="M172" i="1" s="1"/>
  <c r="N172" i="1" s="1"/>
  <c r="I172" i="1"/>
  <c r="S172" i="1" s="1"/>
  <c r="E173" i="1" s="1"/>
  <c r="G173" i="1" s="1"/>
  <c r="R172" i="1" l="1"/>
  <c r="Q172" i="1"/>
  <c r="L173" i="1"/>
  <c r="O173" i="1" s="1"/>
  <c r="P173" i="1" s="1"/>
  <c r="K173" i="1" l="1"/>
  <c r="M173" i="1" s="1"/>
  <c r="N173" i="1" s="1"/>
  <c r="R173" i="1" s="1"/>
  <c r="I173" i="1"/>
  <c r="S173" i="1" s="1"/>
  <c r="E174" i="1" s="1"/>
  <c r="G174" i="1" s="1"/>
  <c r="Q173" i="1" l="1"/>
  <c r="L174" i="1" l="1"/>
  <c r="O174" i="1" s="1"/>
  <c r="P174" i="1" s="1"/>
  <c r="K174" i="1"/>
  <c r="M174" i="1" s="1"/>
  <c r="N174" i="1" s="1"/>
  <c r="I174" i="1"/>
  <c r="S174" i="1" s="1"/>
  <c r="E175" i="1" s="1"/>
  <c r="G175" i="1" s="1"/>
  <c r="R174" i="1" l="1"/>
  <c r="Q174" i="1"/>
  <c r="L175" i="1" l="1"/>
  <c r="O175" i="1" s="1"/>
  <c r="P175" i="1" s="1"/>
  <c r="K175" i="1"/>
  <c r="M175" i="1" s="1"/>
  <c r="N175" i="1" s="1"/>
  <c r="I175" i="1"/>
  <c r="S175" i="1" s="1"/>
  <c r="E176" i="1" s="1"/>
  <c r="G176" i="1" s="1"/>
  <c r="R175" i="1" l="1"/>
  <c r="Q175" i="1"/>
  <c r="K176" i="1" l="1"/>
  <c r="M176" i="1" s="1"/>
  <c r="N176" i="1" s="1"/>
  <c r="L176" i="1"/>
  <c r="O176" i="1" s="1"/>
  <c r="P176" i="1" s="1"/>
  <c r="I176" i="1"/>
  <c r="S176" i="1" s="1"/>
  <c r="E177" i="1" s="1"/>
  <c r="G177" i="1" s="1"/>
  <c r="R176" i="1" l="1"/>
  <c r="Q176" i="1"/>
  <c r="L177" i="1" l="1"/>
  <c r="O177" i="1" s="1"/>
  <c r="P177" i="1" s="1"/>
  <c r="K177" i="1"/>
  <c r="M177" i="1" s="1"/>
  <c r="N177" i="1" s="1"/>
  <c r="I177" i="1"/>
  <c r="S177" i="1" s="1"/>
  <c r="E178" i="1" s="1"/>
  <c r="G178" i="1" s="1"/>
  <c r="R177" i="1" l="1"/>
  <c r="Q177" i="1"/>
  <c r="L178" i="1"/>
  <c r="O178" i="1" s="1"/>
  <c r="P178" i="1" s="1"/>
  <c r="K178" i="1" l="1"/>
  <c r="M178" i="1" s="1"/>
  <c r="N178" i="1" s="1"/>
  <c r="Q178" i="1" s="1"/>
  <c r="I178" i="1"/>
  <c r="S178" i="1" s="1"/>
  <c r="E179" i="1" s="1"/>
  <c r="G179" i="1" s="1"/>
  <c r="L179" i="1" l="1"/>
  <c r="O179" i="1" s="1"/>
  <c r="P179" i="1" s="1"/>
  <c r="R178" i="1"/>
  <c r="K179" i="1" l="1"/>
  <c r="M179" i="1" s="1"/>
  <c r="N179" i="1" s="1"/>
  <c r="Q179" i="1" s="1"/>
  <c r="I179" i="1"/>
  <c r="S179" i="1" s="1"/>
  <c r="E180" i="1" s="1"/>
  <c r="G180" i="1" s="1"/>
  <c r="R179" i="1" l="1"/>
  <c r="I180" i="1" l="1"/>
  <c r="S180" i="1" s="1"/>
  <c r="E181" i="1" s="1"/>
  <c r="G181" i="1" s="1"/>
  <c r="K180" i="1"/>
  <c r="M180" i="1" s="1"/>
  <c r="N180" i="1" s="1"/>
  <c r="L180" i="1"/>
  <c r="O180" i="1" s="1"/>
  <c r="P180" i="1" s="1"/>
  <c r="Q180" i="1" l="1"/>
  <c r="L181" i="1"/>
  <c r="O181" i="1" s="1"/>
  <c r="P181" i="1" s="1"/>
  <c r="R180" i="1"/>
  <c r="K181" i="1" l="1"/>
  <c r="M181" i="1" s="1"/>
  <c r="N181" i="1" s="1"/>
  <c r="Q181" i="1" s="1"/>
  <c r="I181" i="1"/>
  <c r="S181" i="1" s="1"/>
  <c r="E182" i="1" s="1"/>
  <c r="G182" i="1" s="1"/>
  <c r="L182" i="1" l="1"/>
  <c r="O182" i="1" s="1"/>
  <c r="P182" i="1" s="1"/>
  <c r="R181" i="1"/>
  <c r="K182" i="1" l="1"/>
  <c r="M182" i="1" s="1"/>
  <c r="N182" i="1" s="1"/>
  <c r="Q182" i="1" s="1"/>
  <c r="I182" i="1"/>
  <c r="S182" i="1" s="1"/>
  <c r="E183" i="1" s="1"/>
  <c r="G183" i="1" s="1"/>
  <c r="R182" i="1" l="1"/>
  <c r="L183" i="1" l="1"/>
  <c r="O183" i="1" s="1"/>
  <c r="P183" i="1" s="1"/>
  <c r="K183" i="1"/>
  <c r="M183" i="1" s="1"/>
  <c r="N183" i="1" s="1"/>
  <c r="I183" i="1"/>
  <c r="S183" i="1" s="1"/>
  <c r="E184" i="1" s="1"/>
  <c r="G184" i="1" s="1"/>
  <c r="Q183" i="1" l="1"/>
  <c r="R183" i="1"/>
  <c r="L184" i="1" l="1"/>
  <c r="O184" i="1" s="1"/>
  <c r="P184" i="1" s="1"/>
  <c r="I184" i="1"/>
  <c r="S184" i="1" s="1"/>
  <c r="E185" i="1" s="1"/>
  <c r="G185" i="1" s="1"/>
  <c r="K184" i="1"/>
  <c r="M184" i="1" s="1"/>
  <c r="N184" i="1" s="1"/>
  <c r="Q184" i="1" l="1"/>
  <c r="R184" i="1"/>
  <c r="K185" i="1" l="1"/>
  <c r="M185" i="1" s="1"/>
  <c r="N185" i="1" s="1"/>
  <c r="L185" i="1"/>
  <c r="O185" i="1" s="1"/>
  <c r="P185" i="1" s="1"/>
  <c r="I185" i="1"/>
  <c r="S185" i="1" s="1"/>
  <c r="E186" i="1" s="1"/>
  <c r="G186" i="1" s="1"/>
  <c r="Q185" i="1" l="1"/>
  <c r="R185" i="1"/>
  <c r="L186" i="1"/>
  <c r="O186" i="1" s="1"/>
  <c r="P186" i="1" s="1"/>
  <c r="K186" i="1" l="1"/>
  <c r="M186" i="1" s="1"/>
  <c r="N186" i="1" s="1"/>
  <c r="Q186" i="1" s="1"/>
  <c r="I186" i="1"/>
  <c r="S186" i="1" s="1"/>
  <c r="E187" i="1" s="1"/>
  <c r="G187" i="1" s="1"/>
  <c r="R186" i="1" l="1"/>
  <c r="I187" i="1" l="1"/>
  <c r="S187" i="1" s="1"/>
  <c r="E188" i="1" s="1"/>
  <c r="G188" i="1" s="1"/>
  <c r="L187" i="1"/>
  <c r="O187" i="1" s="1"/>
  <c r="P187" i="1" s="1"/>
  <c r="K187" i="1"/>
  <c r="M187" i="1" s="1"/>
  <c r="N187" i="1" s="1"/>
  <c r="L188" i="1" l="1"/>
  <c r="O188" i="1" s="1"/>
  <c r="P188" i="1" s="1"/>
  <c r="Q187" i="1"/>
  <c r="R187" i="1"/>
  <c r="K188" i="1" l="1"/>
  <c r="M188" i="1" s="1"/>
  <c r="N188" i="1" s="1"/>
  <c r="R188" i="1" s="1"/>
  <c r="I188" i="1"/>
  <c r="S188" i="1" s="1"/>
  <c r="E189" i="1" s="1"/>
  <c r="G189" i="1" s="1"/>
  <c r="Q188" i="1" l="1"/>
  <c r="K189" i="1" l="1"/>
  <c r="M189" i="1" s="1"/>
  <c r="N189" i="1" s="1"/>
  <c r="L189" i="1"/>
  <c r="O189" i="1" s="1"/>
  <c r="P189" i="1" s="1"/>
  <c r="I189" i="1"/>
  <c r="S189" i="1" s="1"/>
  <c r="E190" i="1" s="1"/>
  <c r="G190" i="1" s="1"/>
  <c r="R189" i="1" l="1"/>
  <c r="Q189" i="1"/>
  <c r="L190" i="1"/>
  <c r="O190" i="1" s="1"/>
  <c r="P190" i="1" s="1"/>
  <c r="K190" i="1" l="1"/>
  <c r="M190" i="1" s="1"/>
  <c r="N190" i="1" s="1"/>
  <c r="R190" i="1" s="1"/>
  <c r="I190" i="1"/>
  <c r="S190" i="1" s="1"/>
  <c r="E191" i="1" s="1"/>
  <c r="G191" i="1" s="1"/>
  <c r="Q190" i="1" l="1"/>
  <c r="L191" i="1"/>
  <c r="O191" i="1" s="1"/>
  <c r="P191" i="1" s="1"/>
  <c r="K191" i="1" l="1"/>
  <c r="M191" i="1" s="1"/>
  <c r="N191" i="1" s="1"/>
  <c r="R191" i="1" s="1"/>
  <c r="I191" i="1"/>
  <c r="S191" i="1" s="1"/>
  <c r="E192" i="1" s="1"/>
  <c r="G192" i="1" s="1"/>
  <c r="L192" i="1" l="1"/>
  <c r="O192" i="1" s="1"/>
  <c r="P192" i="1" s="1"/>
  <c r="Q191" i="1"/>
  <c r="K192" i="1" l="1"/>
  <c r="M192" i="1" s="1"/>
  <c r="N192" i="1" s="1"/>
  <c r="R192" i="1" s="1"/>
  <c r="I192" i="1"/>
  <c r="S192" i="1" s="1"/>
  <c r="E193" i="1" s="1"/>
  <c r="G193" i="1" s="1"/>
  <c r="L193" i="1" l="1"/>
  <c r="O193" i="1" s="1"/>
  <c r="P193" i="1" s="1"/>
  <c r="Q192" i="1"/>
  <c r="K193" i="1" l="1"/>
  <c r="M193" i="1" s="1"/>
  <c r="N193" i="1" s="1"/>
  <c r="Q193" i="1" s="1"/>
  <c r="I193" i="1"/>
  <c r="S193" i="1" s="1"/>
  <c r="E194" i="1" s="1"/>
  <c r="G194" i="1" s="1"/>
  <c r="L194" i="1" l="1"/>
  <c r="O194" i="1" s="1"/>
  <c r="P194" i="1" s="1"/>
  <c r="R193" i="1"/>
  <c r="K194" i="1" l="1"/>
  <c r="M194" i="1" s="1"/>
  <c r="N194" i="1" s="1"/>
  <c r="R194" i="1" s="1"/>
  <c r="I194" i="1"/>
  <c r="S194" i="1" s="1"/>
  <c r="E195" i="1" s="1"/>
  <c r="G195" i="1" s="1"/>
  <c r="L195" i="1" l="1"/>
  <c r="O195" i="1" s="1"/>
  <c r="P195" i="1" s="1"/>
  <c r="Q194" i="1"/>
  <c r="K195" i="1" l="1"/>
  <c r="M195" i="1" s="1"/>
  <c r="N195" i="1" s="1"/>
  <c r="Q195" i="1" s="1"/>
  <c r="I195" i="1"/>
  <c r="S195" i="1" s="1"/>
  <c r="E196" i="1" s="1"/>
  <c r="G196" i="1" s="1"/>
  <c r="L196" i="1" l="1"/>
  <c r="O196" i="1" s="1"/>
  <c r="P196" i="1" s="1"/>
  <c r="R195" i="1"/>
  <c r="K196" i="1" l="1"/>
  <c r="M196" i="1" s="1"/>
  <c r="N196" i="1" s="1"/>
  <c r="Q196" i="1" s="1"/>
  <c r="I196" i="1"/>
  <c r="S196" i="1" s="1"/>
  <c r="E197" i="1" s="1"/>
  <c r="G197" i="1" s="1"/>
  <c r="L197" i="1" l="1"/>
  <c r="O197" i="1" s="1"/>
  <c r="P197" i="1" s="1"/>
  <c r="R196" i="1"/>
  <c r="K197" i="1" l="1"/>
  <c r="M197" i="1" s="1"/>
  <c r="N197" i="1" s="1"/>
  <c r="R197" i="1" s="1"/>
  <c r="I197" i="1"/>
  <c r="S197" i="1" s="1"/>
  <c r="E198" i="1" s="1"/>
  <c r="G198" i="1" s="1"/>
  <c r="L198" i="1" l="1"/>
  <c r="O198" i="1" s="1"/>
  <c r="P198" i="1" s="1"/>
  <c r="Q197" i="1"/>
  <c r="K198" i="1" l="1"/>
  <c r="M198" i="1" s="1"/>
  <c r="N198" i="1" s="1"/>
  <c r="R198" i="1" s="1"/>
  <c r="I198" i="1"/>
  <c r="S198" i="1" s="1"/>
  <c r="E199" i="1" s="1"/>
  <c r="G199" i="1" s="1"/>
  <c r="Q198" i="1" l="1"/>
  <c r="L199" i="1"/>
  <c r="O199" i="1" s="1"/>
  <c r="P199" i="1" s="1"/>
  <c r="K199" i="1" l="1"/>
  <c r="M199" i="1" s="1"/>
  <c r="N199" i="1" s="1"/>
  <c r="R199" i="1" s="1"/>
  <c r="I199" i="1"/>
  <c r="S199" i="1" s="1"/>
  <c r="E200" i="1" s="1"/>
  <c r="G200" i="1" s="1"/>
  <c r="L200" i="1" l="1"/>
  <c r="O200" i="1" s="1"/>
  <c r="P200" i="1" s="1"/>
  <c r="Q199" i="1"/>
  <c r="K200" i="1" l="1"/>
  <c r="M200" i="1" s="1"/>
  <c r="N200" i="1" s="1"/>
  <c r="R200" i="1" s="1"/>
  <c r="I200" i="1"/>
  <c r="S200" i="1" s="1"/>
  <c r="E201" i="1" s="1"/>
  <c r="G201" i="1" s="1"/>
  <c r="L201" i="1" l="1"/>
  <c r="O201" i="1" s="1"/>
  <c r="P201" i="1" s="1"/>
  <c r="Q200" i="1"/>
  <c r="K201" i="1" l="1"/>
  <c r="M201" i="1" s="1"/>
  <c r="N201" i="1" s="1"/>
  <c r="R201" i="1" s="1"/>
  <c r="I201" i="1"/>
  <c r="S201" i="1" s="1"/>
  <c r="E202" i="1" s="1"/>
  <c r="G202" i="1" s="1"/>
  <c r="L202" i="1" l="1"/>
  <c r="O202" i="1" s="1"/>
  <c r="P202" i="1" s="1"/>
  <c r="Q201" i="1"/>
  <c r="K202" i="1" l="1"/>
  <c r="M202" i="1" s="1"/>
  <c r="N202" i="1" s="1"/>
  <c r="R202" i="1" s="1"/>
  <c r="I202" i="1"/>
  <c r="S202" i="1" s="1"/>
  <c r="E203" i="1" s="1"/>
  <c r="G203" i="1" s="1"/>
  <c r="Q202" i="1" l="1"/>
  <c r="L203" i="1" l="1"/>
  <c r="O203" i="1" s="1"/>
  <c r="P203" i="1" s="1"/>
  <c r="K203" i="1"/>
  <c r="M203" i="1" s="1"/>
  <c r="N203" i="1" s="1"/>
  <c r="I203" i="1"/>
  <c r="S203" i="1" s="1"/>
  <c r="E204" i="1" s="1"/>
  <c r="G204" i="1" s="1"/>
  <c r="R203" i="1" l="1"/>
  <c r="Q203" i="1"/>
  <c r="L204" i="1"/>
  <c r="O204" i="1" s="1"/>
  <c r="P204" i="1" s="1"/>
  <c r="K204" i="1" l="1"/>
  <c r="M204" i="1" s="1"/>
  <c r="N204" i="1" s="1"/>
  <c r="Q204" i="1" s="1"/>
  <c r="I204" i="1"/>
  <c r="S204" i="1" s="1"/>
  <c r="E205" i="1" s="1"/>
  <c r="G205" i="1" s="1"/>
  <c r="L205" i="1" l="1"/>
  <c r="O205" i="1" s="1"/>
  <c r="P205" i="1" s="1"/>
  <c r="R204" i="1"/>
  <c r="K205" i="1" l="1"/>
  <c r="M205" i="1" s="1"/>
  <c r="N205" i="1" s="1"/>
  <c r="R205" i="1" s="1"/>
  <c r="I205" i="1"/>
  <c r="S205" i="1" s="1"/>
  <c r="E206" i="1" s="1"/>
  <c r="G206" i="1" s="1"/>
  <c r="Q205" i="1" l="1"/>
  <c r="K206" i="1" l="1"/>
  <c r="M206" i="1" s="1"/>
  <c r="N206" i="1" s="1"/>
  <c r="L206" i="1"/>
  <c r="O206" i="1" s="1"/>
  <c r="P206" i="1" s="1"/>
  <c r="I206" i="1"/>
  <c r="S206" i="1" s="1"/>
  <c r="E207" i="1" s="1"/>
  <c r="G207" i="1" s="1"/>
  <c r="R206" i="1" l="1"/>
  <c r="Q206" i="1"/>
  <c r="L207" i="1"/>
  <c r="O207" i="1" s="1"/>
  <c r="P207" i="1" s="1"/>
  <c r="K207" i="1" l="1"/>
  <c r="M207" i="1" s="1"/>
  <c r="N207" i="1" s="1"/>
  <c r="Q207" i="1" s="1"/>
  <c r="I207" i="1"/>
  <c r="S207" i="1" s="1"/>
  <c r="E208" i="1" s="1"/>
  <c r="G208" i="1" s="1"/>
  <c r="L208" i="1" l="1"/>
  <c r="O208" i="1" s="1"/>
  <c r="P208" i="1" s="1"/>
  <c r="R207" i="1"/>
  <c r="K208" i="1" l="1"/>
  <c r="M208" i="1" s="1"/>
  <c r="N208" i="1" s="1"/>
  <c r="R208" i="1" s="1"/>
  <c r="I208" i="1"/>
  <c r="S208" i="1" s="1"/>
  <c r="E209" i="1" s="1"/>
  <c r="G209" i="1" s="1"/>
  <c r="Q208" i="1" l="1"/>
  <c r="L209" i="1"/>
  <c r="O209" i="1" s="1"/>
  <c r="P209" i="1" s="1"/>
  <c r="K209" i="1" l="1"/>
  <c r="M209" i="1" s="1"/>
  <c r="N209" i="1" s="1"/>
  <c r="R209" i="1" s="1"/>
  <c r="I209" i="1"/>
  <c r="S209" i="1" s="1"/>
  <c r="E210" i="1" s="1"/>
  <c r="G210" i="1" s="1"/>
  <c r="L210" i="1" l="1"/>
  <c r="O210" i="1" s="1"/>
  <c r="P210" i="1" s="1"/>
  <c r="Q209" i="1"/>
  <c r="K210" i="1" l="1"/>
  <c r="M210" i="1" s="1"/>
  <c r="N210" i="1" s="1"/>
  <c r="Q210" i="1" s="1"/>
  <c r="I210" i="1"/>
  <c r="S210" i="1" s="1"/>
  <c r="E211" i="1" s="1"/>
  <c r="G211" i="1" s="1"/>
  <c r="L211" i="1" l="1"/>
  <c r="O211" i="1" s="1"/>
  <c r="P211" i="1" s="1"/>
  <c r="R210" i="1"/>
  <c r="K211" i="1" l="1"/>
  <c r="M211" i="1" s="1"/>
  <c r="N211" i="1" s="1"/>
  <c r="Q211" i="1" s="1"/>
  <c r="I211" i="1"/>
  <c r="S211" i="1" s="1"/>
  <c r="E212" i="1" s="1"/>
  <c r="G212" i="1" s="1"/>
  <c r="R211" i="1" l="1"/>
  <c r="K212" i="1" l="1"/>
  <c r="M212" i="1" s="1"/>
  <c r="N212" i="1" s="1"/>
  <c r="L212" i="1"/>
  <c r="O212" i="1" s="1"/>
  <c r="P212" i="1" s="1"/>
  <c r="I212" i="1"/>
  <c r="S212" i="1" s="1"/>
  <c r="E213" i="1" s="1"/>
  <c r="G213" i="1" s="1"/>
  <c r="Q212" i="1" l="1"/>
  <c r="R212" i="1"/>
  <c r="L213" i="1" l="1"/>
  <c r="O213" i="1" s="1"/>
  <c r="P213" i="1" s="1"/>
  <c r="K213" i="1"/>
  <c r="M213" i="1" s="1"/>
  <c r="N213" i="1" s="1"/>
  <c r="I213" i="1"/>
  <c r="S213" i="1" s="1"/>
  <c r="E214" i="1" s="1"/>
  <c r="G214" i="1" s="1"/>
  <c r="R213" i="1" l="1"/>
  <c r="Q213" i="1"/>
  <c r="L214" i="1"/>
  <c r="O214" i="1" s="1"/>
  <c r="P214" i="1" s="1"/>
  <c r="K214" i="1" l="1"/>
  <c r="M214" i="1" s="1"/>
  <c r="N214" i="1" s="1"/>
  <c r="Q214" i="1" s="1"/>
  <c r="I214" i="1"/>
  <c r="S214" i="1" s="1"/>
  <c r="E215" i="1" s="1"/>
  <c r="G215" i="1" s="1"/>
  <c r="L215" i="1" l="1"/>
  <c r="O215" i="1" s="1"/>
  <c r="P215" i="1" s="1"/>
  <c r="R214" i="1"/>
  <c r="K215" i="1" l="1"/>
  <c r="M215" i="1" s="1"/>
  <c r="N215" i="1" s="1"/>
  <c r="R215" i="1" s="1"/>
  <c r="I215" i="1"/>
  <c r="S215" i="1" s="1"/>
  <c r="E216" i="1" s="1"/>
  <c r="G216" i="1" s="1"/>
  <c r="Q215" i="1" l="1"/>
  <c r="L216" i="1"/>
  <c r="O216" i="1" s="1"/>
  <c r="P216" i="1" s="1"/>
  <c r="K216" i="1" l="1"/>
  <c r="M216" i="1" s="1"/>
  <c r="N216" i="1" s="1"/>
  <c r="Q216" i="1" s="1"/>
  <c r="I216" i="1"/>
  <c r="S216" i="1" s="1"/>
  <c r="E217" i="1" s="1"/>
  <c r="G217" i="1" s="1"/>
  <c r="L217" i="1" l="1"/>
  <c r="O217" i="1" s="1"/>
  <c r="P217" i="1" s="1"/>
  <c r="R216" i="1"/>
  <c r="K217" i="1" l="1"/>
  <c r="M217" i="1" s="1"/>
  <c r="N217" i="1" s="1"/>
  <c r="Q217" i="1" s="1"/>
  <c r="I217" i="1"/>
  <c r="S217" i="1" s="1"/>
  <c r="E218" i="1" s="1"/>
  <c r="G218" i="1" s="1"/>
  <c r="L218" i="1" l="1"/>
  <c r="O218" i="1" s="1"/>
  <c r="P218" i="1" s="1"/>
  <c r="R217" i="1"/>
  <c r="K218" i="1" l="1"/>
  <c r="M218" i="1" s="1"/>
  <c r="N218" i="1" s="1"/>
  <c r="Q218" i="1" s="1"/>
  <c r="I218" i="1"/>
  <c r="S218" i="1" s="1"/>
  <c r="E219" i="1" s="1"/>
  <c r="G219" i="1" s="1"/>
  <c r="R218" i="1" l="1"/>
  <c r="L219" i="1"/>
  <c r="O219" i="1" s="1"/>
  <c r="P219" i="1" s="1"/>
  <c r="K219" i="1" l="1"/>
  <c r="M219" i="1" s="1"/>
  <c r="N219" i="1" s="1"/>
  <c r="Q219" i="1" s="1"/>
  <c r="I219" i="1"/>
  <c r="S219" i="1" s="1"/>
  <c r="E220" i="1" s="1"/>
  <c r="G220" i="1" s="1"/>
  <c r="R219" i="1" l="1"/>
  <c r="K220" i="1" l="1"/>
  <c r="M220" i="1" s="1"/>
  <c r="N220" i="1" s="1"/>
  <c r="L220" i="1"/>
  <c r="O220" i="1" s="1"/>
  <c r="P220" i="1" s="1"/>
  <c r="I220" i="1"/>
  <c r="S220" i="1" s="1"/>
  <c r="E221" i="1" s="1"/>
  <c r="G221" i="1" s="1"/>
  <c r="R220" i="1" l="1"/>
  <c r="Q220" i="1"/>
  <c r="L221" i="1"/>
  <c r="O221" i="1" s="1"/>
  <c r="P221" i="1" s="1"/>
  <c r="K221" i="1" l="1"/>
  <c r="M221" i="1" s="1"/>
  <c r="N221" i="1" s="1"/>
  <c r="Q221" i="1" s="1"/>
  <c r="I221" i="1"/>
  <c r="S221" i="1" s="1"/>
  <c r="E222" i="1" s="1"/>
  <c r="G222" i="1" s="1"/>
  <c r="R221" i="1" l="1"/>
  <c r="L222" i="1" l="1"/>
  <c r="O222" i="1" s="1"/>
  <c r="P222" i="1" s="1"/>
  <c r="K222" i="1"/>
  <c r="M222" i="1" s="1"/>
  <c r="N222" i="1" s="1"/>
  <c r="I222" i="1"/>
  <c r="S222" i="1" s="1"/>
  <c r="E223" i="1" s="1"/>
  <c r="G223" i="1" s="1"/>
  <c r="R222" i="1" l="1"/>
  <c r="Q222" i="1"/>
  <c r="L223" i="1"/>
  <c r="O223" i="1" s="1"/>
  <c r="P223" i="1" s="1"/>
  <c r="K223" i="1" l="1"/>
  <c r="M223" i="1" s="1"/>
  <c r="N223" i="1" s="1"/>
  <c r="R223" i="1" s="1"/>
  <c r="I223" i="1"/>
  <c r="S223" i="1" s="1"/>
  <c r="E224" i="1" s="1"/>
  <c r="G224" i="1" s="1"/>
  <c r="Q223" i="1" l="1"/>
  <c r="I224" i="1" l="1"/>
  <c r="S224" i="1" s="1"/>
  <c r="E225" i="1" s="1"/>
  <c r="G225" i="1" s="1"/>
  <c r="K224" i="1"/>
  <c r="M224" i="1" s="1"/>
  <c r="N224" i="1" s="1"/>
  <c r="L224" i="1"/>
  <c r="O224" i="1" s="1"/>
  <c r="P224" i="1" s="1"/>
  <c r="Q224" i="1" l="1"/>
  <c r="R224" i="1"/>
  <c r="L225" i="1" l="1"/>
  <c r="O225" i="1" s="1"/>
  <c r="P225" i="1" s="1"/>
  <c r="I225" i="1"/>
  <c r="S225" i="1" s="1"/>
  <c r="E226" i="1" s="1"/>
  <c r="G226" i="1" s="1"/>
  <c r="K225" i="1"/>
  <c r="M225" i="1" s="1"/>
  <c r="N225" i="1" s="1"/>
  <c r="Q225" i="1" l="1"/>
  <c r="L226" i="1"/>
  <c r="O226" i="1" s="1"/>
  <c r="P226" i="1" s="1"/>
  <c r="R225" i="1"/>
  <c r="K226" i="1" l="1"/>
  <c r="M226" i="1" s="1"/>
  <c r="N226" i="1" s="1"/>
  <c r="R226" i="1" s="1"/>
  <c r="I226" i="1"/>
  <c r="S226" i="1" s="1"/>
  <c r="E227" i="1" s="1"/>
  <c r="G227" i="1" s="1"/>
  <c r="Q226" i="1" l="1"/>
  <c r="L227" i="1" l="1"/>
  <c r="O227" i="1" s="1"/>
  <c r="P227" i="1" s="1"/>
  <c r="K227" i="1"/>
  <c r="M227" i="1" s="1"/>
  <c r="N227" i="1" s="1"/>
  <c r="I227" i="1"/>
  <c r="S227" i="1" s="1"/>
  <c r="E228" i="1" s="1"/>
  <c r="G228" i="1" s="1"/>
  <c r="Q227" i="1" l="1"/>
  <c r="L228" i="1"/>
  <c r="O228" i="1" s="1"/>
  <c r="P228" i="1" s="1"/>
  <c r="R227" i="1"/>
  <c r="K228" i="1" l="1"/>
  <c r="M228" i="1" s="1"/>
  <c r="N228" i="1" s="1"/>
  <c r="Q228" i="1" s="1"/>
  <c r="I228" i="1"/>
  <c r="S228" i="1" s="1"/>
  <c r="E229" i="1" s="1"/>
  <c r="G229" i="1" s="1"/>
  <c r="R228" i="1" l="1"/>
  <c r="L229" i="1"/>
  <c r="O229" i="1" s="1"/>
  <c r="P229" i="1" s="1"/>
  <c r="K229" i="1" l="1"/>
  <c r="M229" i="1" s="1"/>
  <c r="N229" i="1" s="1"/>
  <c r="R229" i="1" s="1"/>
  <c r="I229" i="1"/>
  <c r="S229" i="1" s="1"/>
  <c r="E230" i="1" s="1"/>
  <c r="G230" i="1" s="1"/>
  <c r="Q229" i="1" l="1"/>
  <c r="L230" i="1" l="1"/>
  <c r="O230" i="1" s="1"/>
  <c r="P230" i="1" s="1"/>
  <c r="K230" i="1"/>
  <c r="M230" i="1" s="1"/>
  <c r="N230" i="1" s="1"/>
  <c r="I230" i="1"/>
  <c r="S230" i="1" s="1"/>
  <c r="E231" i="1" s="1"/>
  <c r="G231" i="1" s="1"/>
  <c r="L231" i="1" l="1"/>
  <c r="O231" i="1" s="1"/>
  <c r="P231" i="1" s="1"/>
  <c r="R230" i="1"/>
  <c r="Q230" i="1"/>
  <c r="K231" i="1" l="1"/>
  <c r="M231" i="1" s="1"/>
  <c r="N231" i="1" s="1"/>
  <c r="R231" i="1" s="1"/>
  <c r="I231" i="1"/>
  <c r="S231" i="1" s="1"/>
  <c r="E232" i="1" s="1"/>
  <c r="G232" i="1" s="1"/>
  <c r="Q231" i="1" l="1"/>
  <c r="I232" i="1" l="1"/>
  <c r="S232" i="1" s="1"/>
  <c r="E233" i="1" s="1"/>
  <c r="G233" i="1" s="1"/>
  <c r="L232" i="1"/>
  <c r="O232" i="1" s="1"/>
  <c r="P232" i="1" s="1"/>
  <c r="K232" i="1"/>
  <c r="M232" i="1" s="1"/>
  <c r="N232" i="1" s="1"/>
  <c r="Q232" i="1" l="1"/>
  <c r="R232" i="1"/>
  <c r="L233" i="1" l="1"/>
  <c r="O233" i="1" s="1"/>
  <c r="P233" i="1" s="1"/>
  <c r="I233" i="1"/>
  <c r="S233" i="1" s="1"/>
  <c r="K233" i="1"/>
  <c r="M233" i="1" s="1"/>
  <c r="N233" i="1" s="1"/>
  <c r="E234" i="1" l="1"/>
  <c r="R233" i="1"/>
  <c r="Q233" i="1"/>
  <c r="G234" i="1" l="1"/>
  <c r="L234" i="1" s="1"/>
  <c r="O234" i="1" s="1"/>
  <c r="P234" i="1" s="1"/>
  <c r="I234" i="1" l="1"/>
  <c r="S234" i="1" s="1"/>
  <c r="E235" i="1" s="1"/>
  <c r="G235" i="1" s="1"/>
  <c r="K234" i="1"/>
  <c r="M234" i="1" s="1"/>
  <c r="N234" i="1" s="1"/>
  <c r="R234" i="1" s="1"/>
  <c r="Q234" i="1" l="1"/>
  <c r="I235" i="1"/>
  <c r="S235" i="1" s="1"/>
  <c r="E236" i="1" s="1"/>
  <c r="G236" i="1" s="1"/>
  <c r="K235" i="1"/>
  <c r="M235" i="1" s="1"/>
  <c r="N235" i="1" s="1"/>
  <c r="L235" i="1"/>
  <c r="O235" i="1" s="1"/>
  <c r="P235" i="1" s="1"/>
  <c r="Q235" i="1" l="1"/>
  <c r="R235" i="1"/>
  <c r="I236" i="1" l="1"/>
  <c r="S236" i="1" s="1"/>
  <c r="E237" i="1" s="1"/>
  <c r="G237" i="1" s="1"/>
  <c r="L236" i="1"/>
  <c r="O236" i="1" s="1"/>
  <c r="P236" i="1" s="1"/>
  <c r="K236" i="1"/>
  <c r="M236" i="1" s="1"/>
  <c r="N236" i="1" s="1"/>
  <c r="R236" i="1" l="1"/>
  <c r="Q236" i="1"/>
  <c r="L237" i="1"/>
  <c r="O237" i="1" s="1"/>
  <c r="P237" i="1" s="1"/>
  <c r="K237" i="1" l="1"/>
  <c r="M237" i="1" s="1"/>
  <c r="N237" i="1" s="1"/>
  <c r="Q237" i="1" s="1"/>
  <c r="I237" i="1"/>
  <c r="S237" i="1" s="1"/>
  <c r="E238" i="1" s="1"/>
  <c r="G238" i="1" s="1"/>
  <c r="R237" i="1" l="1"/>
  <c r="L238" i="1" l="1"/>
  <c r="O238" i="1" s="1"/>
  <c r="P238" i="1" s="1"/>
  <c r="K238" i="1"/>
  <c r="M238" i="1" s="1"/>
  <c r="N238" i="1" s="1"/>
  <c r="I238" i="1"/>
  <c r="S238" i="1" s="1"/>
  <c r="E239" i="1" s="1"/>
  <c r="G239" i="1" s="1"/>
  <c r="Q238" i="1" l="1"/>
  <c r="L239" i="1"/>
  <c r="O239" i="1" s="1"/>
  <c r="P239" i="1" s="1"/>
  <c r="R238" i="1"/>
  <c r="I239" i="1" l="1"/>
  <c r="S239" i="1" s="1"/>
  <c r="E240" i="1" s="1"/>
  <c r="G240" i="1" s="1"/>
  <c r="K239" i="1"/>
  <c r="M239" i="1" s="1"/>
  <c r="N239" i="1" s="1"/>
  <c r="R239" i="1" s="1"/>
  <c r="L240" i="1" l="1"/>
  <c r="O240" i="1" s="1"/>
  <c r="P240" i="1" s="1"/>
  <c r="Q239" i="1"/>
  <c r="K240" i="1" l="1"/>
  <c r="M240" i="1" s="1"/>
  <c r="N240" i="1" s="1"/>
  <c r="R240" i="1" s="1"/>
  <c r="I240" i="1"/>
  <c r="S240" i="1" s="1"/>
  <c r="E241" i="1" s="1"/>
  <c r="G241" i="1" s="1"/>
  <c r="Q240" i="1" l="1"/>
  <c r="L241" i="1"/>
  <c r="O241" i="1" s="1"/>
  <c r="P241" i="1" s="1"/>
  <c r="K241" i="1" l="1"/>
  <c r="M241" i="1" s="1"/>
  <c r="N241" i="1" s="1"/>
  <c r="R241" i="1" s="1"/>
  <c r="I241" i="1"/>
  <c r="S241" i="1" s="1"/>
  <c r="E242" i="1" s="1"/>
  <c r="G242" i="1" s="1"/>
  <c r="L242" i="1" l="1"/>
  <c r="O242" i="1" s="1"/>
  <c r="P242" i="1" s="1"/>
  <c r="Q241" i="1"/>
  <c r="K242" i="1" l="1"/>
  <c r="M242" i="1" s="1"/>
  <c r="N242" i="1" s="1"/>
  <c r="R242" i="1" s="1"/>
  <c r="I242" i="1"/>
  <c r="S242" i="1" s="1"/>
  <c r="E243" i="1" s="1"/>
  <c r="G243" i="1" s="1"/>
  <c r="Q242" i="1" l="1"/>
  <c r="L243" i="1"/>
  <c r="O243" i="1" s="1"/>
  <c r="P243" i="1" s="1"/>
  <c r="K243" i="1" l="1"/>
  <c r="M243" i="1" s="1"/>
  <c r="N243" i="1" s="1"/>
  <c r="Q243" i="1" s="1"/>
  <c r="I243" i="1"/>
  <c r="S243" i="1" s="1"/>
  <c r="E244" i="1" s="1"/>
  <c r="G244" i="1" s="1"/>
  <c r="L244" i="1" l="1"/>
  <c r="O244" i="1" s="1"/>
  <c r="P244" i="1" s="1"/>
  <c r="R243" i="1"/>
  <c r="K244" i="1" l="1"/>
  <c r="M244" i="1" s="1"/>
  <c r="N244" i="1" s="1"/>
  <c r="Q244" i="1" s="1"/>
  <c r="I244" i="1"/>
  <c r="S244" i="1" s="1"/>
  <c r="E245" i="1" s="1"/>
  <c r="G245" i="1" s="1"/>
  <c r="R244" i="1" l="1"/>
  <c r="I245" i="1" l="1"/>
  <c r="S245" i="1" s="1"/>
  <c r="E246" i="1" s="1"/>
  <c r="G246" i="1" s="1"/>
  <c r="L245" i="1"/>
  <c r="O245" i="1" s="1"/>
  <c r="P245" i="1" s="1"/>
  <c r="K245" i="1"/>
  <c r="M245" i="1" s="1"/>
  <c r="N245" i="1" s="1"/>
  <c r="L246" i="1" l="1"/>
  <c r="O246" i="1" s="1"/>
  <c r="P246" i="1" s="1"/>
  <c r="Q245" i="1"/>
  <c r="R245" i="1"/>
  <c r="K246" i="1" l="1"/>
  <c r="M246" i="1" s="1"/>
  <c r="N246" i="1" s="1"/>
  <c r="Q246" i="1" s="1"/>
  <c r="I246" i="1"/>
  <c r="S246" i="1" s="1"/>
  <c r="E247" i="1" s="1"/>
  <c r="G247" i="1" s="1"/>
  <c r="R246" i="1" l="1"/>
  <c r="L247" i="1" l="1"/>
  <c r="O247" i="1" s="1"/>
  <c r="P247" i="1" s="1"/>
  <c r="I247" i="1"/>
  <c r="S247" i="1" s="1"/>
  <c r="E248" i="1" s="1"/>
  <c r="G248" i="1" s="1"/>
  <c r="K247" i="1"/>
  <c r="M247" i="1" s="1"/>
  <c r="N247" i="1" s="1"/>
  <c r="R247" i="1" l="1"/>
  <c r="L248" i="1"/>
  <c r="O248" i="1" s="1"/>
  <c r="P248" i="1" s="1"/>
  <c r="Q247" i="1"/>
  <c r="K248" i="1" l="1"/>
  <c r="M248" i="1" s="1"/>
  <c r="N248" i="1" s="1"/>
  <c r="Q248" i="1" s="1"/>
  <c r="I248" i="1"/>
  <c r="S248" i="1" s="1"/>
  <c r="E249" i="1" s="1"/>
  <c r="G249" i="1" s="1"/>
  <c r="L249" i="1" l="1"/>
  <c r="O249" i="1" s="1"/>
  <c r="P249" i="1" s="1"/>
  <c r="R248" i="1"/>
  <c r="K249" i="1" l="1"/>
  <c r="M249" i="1" s="1"/>
  <c r="N249" i="1" s="1"/>
  <c r="R249" i="1" s="1"/>
  <c r="I249" i="1"/>
  <c r="S249" i="1" s="1"/>
  <c r="E250" i="1" s="1"/>
  <c r="G250" i="1" s="1"/>
  <c r="L250" i="1" l="1"/>
  <c r="O250" i="1" s="1"/>
  <c r="P250" i="1" s="1"/>
  <c r="Q249" i="1"/>
  <c r="K250" i="1" l="1"/>
  <c r="M250" i="1" s="1"/>
  <c r="N250" i="1" s="1"/>
  <c r="R250" i="1" s="1"/>
  <c r="I250" i="1"/>
  <c r="S250" i="1" s="1"/>
  <c r="E251" i="1" s="1"/>
  <c r="G251" i="1" s="1"/>
  <c r="Q250" i="1" l="1"/>
  <c r="L251" i="1"/>
  <c r="O251" i="1" s="1"/>
  <c r="P251" i="1" s="1"/>
  <c r="K251" i="1" l="1"/>
  <c r="M251" i="1" s="1"/>
  <c r="N251" i="1" s="1"/>
  <c r="Q251" i="1" s="1"/>
  <c r="I251" i="1"/>
  <c r="S251" i="1" s="1"/>
  <c r="E252" i="1" s="1"/>
  <c r="G252" i="1" s="1"/>
  <c r="L252" i="1" l="1"/>
  <c r="O252" i="1" s="1"/>
  <c r="P252" i="1" s="1"/>
  <c r="R251" i="1"/>
  <c r="K252" i="1" l="1"/>
  <c r="M252" i="1" s="1"/>
  <c r="N252" i="1" s="1"/>
  <c r="Q252" i="1" s="1"/>
  <c r="I252" i="1"/>
  <c r="S252" i="1" s="1"/>
  <c r="E253" i="1" s="1"/>
  <c r="G253" i="1" s="1"/>
  <c r="R252" i="1" l="1"/>
  <c r="L253" i="1" l="1"/>
  <c r="O253" i="1" s="1"/>
  <c r="P253" i="1" s="1"/>
  <c r="K253" i="1"/>
  <c r="M253" i="1" s="1"/>
  <c r="N253" i="1" s="1"/>
  <c r="I253" i="1"/>
  <c r="S253" i="1" s="1"/>
  <c r="E254" i="1" s="1"/>
  <c r="G254" i="1" s="1"/>
  <c r="Q253" i="1" l="1"/>
  <c r="L254" i="1"/>
  <c r="O254" i="1" s="1"/>
  <c r="P254" i="1" s="1"/>
  <c r="R253" i="1"/>
  <c r="K254" i="1" l="1"/>
  <c r="M254" i="1" s="1"/>
  <c r="N254" i="1" s="1"/>
  <c r="Q254" i="1" s="1"/>
  <c r="I254" i="1"/>
  <c r="S254" i="1" s="1"/>
  <c r="E255" i="1" s="1"/>
  <c r="G255" i="1" s="1"/>
  <c r="R254" i="1" l="1"/>
  <c r="L255" i="1"/>
  <c r="O255" i="1" s="1"/>
  <c r="P255" i="1" s="1"/>
  <c r="K255" i="1" l="1"/>
  <c r="M255" i="1" s="1"/>
  <c r="N255" i="1" s="1"/>
  <c r="Q255" i="1" s="1"/>
  <c r="I255" i="1"/>
  <c r="S255" i="1" s="1"/>
  <c r="E256" i="1" s="1"/>
  <c r="G256" i="1" s="1"/>
  <c r="L256" i="1" l="1"/>
  <c r="O256" i="1" s="1"/>
  <c r="P256" i="1" s="1"/>
  <c r="R255" i="1"/>
  <c r="K256" i="1" l="1"/>
  <c r="M256" i="1" s="1"/>
  <c r="N256" i="1" s="1"/>
  <c r="Q256" i="1" s="1"/>
  <c r="I256" i="1"/>
  <c r="S256" i="1" s="1"/>
  <c r="E257" i="1" s="1"/>
  <c r="G257" i="1" s="1"/>
  <c r="L257" i="1" l="1"/>
  <c r="O257" i="1" s="1"/>
  <c r="P257" i="1" s="1"/>
  <c r="R256" i="1"/>
  <c r="K257" i="1" l="1"/>
  <c r="M257" i="1" s="1"/>
  <c r="N257" i="1" s="1"/>
  <c r="Q257" i="1" s="1"/>
  <c r="I257" i="1"/>
  <c r="S257" i="1" s="1"/>
  <c r="E258" i="1" s="1"/>
  <c r="G258" i="1" s="1"/>
  <c r="L258" i="1" l="1"/>
  <c r="O258" i="1" s="1"/>
  <c r="P258" i="1" s="1"/>
  <c r="R257" i="1"/>
  <c r="K258" i="1" l="1"/>
  <c r="M258" i="1" s="1"/>
  <c r="N258" i="1" s="1"/>
  <c r="Q258" i="1" s="1"/>
  <c r="I258" i="1"/>
  <c r="S258" i="1" s="1"/>
  <c r="E259" i="1" s="1"/>
  <c r="G259" i="1" s="1"/>
  <c r="L259" i="1" l="1"/>
  <c r="O259" i="1" s="1"/>
  <c r="P259" i="1" s="1"/>
  <c r="R258" i="1"/>
  <c r="K259" i="1" l="1"/>
  <c r="M259" i="1" s="1"/>
  <c r="N259" i="1" s="1"/>
  <c r="Q259" i="1" s="1"/>
  <c r="I259" i="1"/>
  <c r="S259" i="1" s="1"/>
  <c r="E260" i="1" s="1"/>
  <c r="G260" i="1" s="1"/>
  <c r="R259" i="1" l="1"/>
  <c r="L260" i="1"/>
  <c r="O260" i="1" s="1"/>
  <c r="P260" i="1" s="1"/>
  <c r="K260" i="1" l="1"/>
  <c r="M260" i="1" s="1"/>
  <c r="N260" i="1" s="1"/>
  <c r="Q260" i="1" s="1"/>
  <c r="I260" i="1"/>
  <c r="S260" i="1" s="1"/>
  <c r="E261" i="1" s="1"/>
  <c r="G261" i="1" s="1"/>
  <c r="L261" i="1" l="1"/>
  <c r="O261" i="1" s="1"/>
  <c r="P261" i="1" s="1"/>
  <c r="R260" i="1"/>
  <c r="K261" i="1" l="1"/>
  <c r="M261" i="1" s="1"/>
  <c r="N261" i="1" s="1"/>
  <c r="Q261" i="1" s="1"/>
  <c r="I261" i="1"/>
  <c r="S261" i="1" s="1"/>
  <c r="E262" i="1" s="1"/>
  <c r="G262" i="1" s="1"/>
  <c r="L262" i="1" l="1"/>
  <c r="O262" i="1" s="1"/>
  <c r="P262" i="1" s="1"/>
  <c r="R261" i="1"/>
  <c r="K262" i="1" l="1"/>
  <c r="M262" i="1" s="1"/>
  <c r="N262" i="1" s="1"/>
  <c r="Q262" i="1" s="1"/>
  <c r="I262" i="1"/>
  <c r="S262" i="1" s="1"/>
  <c r="R262" i="1" l="1"/>
</calcChain>
</file>

<file path=xl/sharedStrings.xml><?xml version="1.0" encoding="utf-8"?>
<sst xmlns="http://schemas.openxmlformats.org/spreadsheetml/2006/main" count="32" uniqueCount="32">
  <si>
    <t>Mass</t>
  </si>
  <si>
    <t>T stall</t>
  </si>
  <si>
    <t>RPM max</t>
  </si>
  <si>
    <t>Radius</t>
  </si>
  <si>
    <t>uK</t>
  </si>
  <si>
    <t>Time</t>
  </si>
  <si>
    <t>Delta T</t>
  </si>
  <si>
    <t>Torque</t>
  </si>
  <si>
    <t>kg</t>
  </si>
  <si>
    <t>nm</t>
  </si>
  <si>
    <t>meter</t>
  </si>
  <si>
    <t>has not factored in battery, random, or 2D CASE</t>
  </si>
  <si>
    <t>Speed R</t>
  </si>
  <si>
    <t>Speed L</t>
  </si>
  <si>
    <t>Torque L</t>
  </si>
  <si>
    <t>Torque R</t>
  </si>
  <si>
    <t>Force L</t>
  </si>
  <si>
    <t>Force R</t>
  </si>
  <si>
    <t>Tan Velo L</t>
  </si>
  <si>
    <t>Tan Velo R</t>
  </si>
  <si>
    <t>Fwd Force</t>
  </si>
  <si>
    <t>MOI</t>
  </si>
  <si>
    <t>Fwd Accel</t>
  </si>
  <si>
    <t>Omega</t>
  </si>
  <si>
    <t>Theta</t>
  </si>
  <si>
    <t>X</t>
  </si>
  <si>
    <t>Y</t>
  </si>
  <si>
    <t>RPM L</t>
  </si>
  <si>
    <t>RPM R</t>
  </si>
  <si>
    <t>Distance</t>
  </si>
  <si>
    <t>Fwd Velo</t>
  </si>
  <si>
    <t>(ABS(E13/$Z$3) - $AA$3 * $W$3 * 9.81) * E13/ABS(E13)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</si>
</sst>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Sheet1!$Q$13:$Q$263</c:f>
              <c:numCache>
                <c:formatCode>General</c:formatCode>
                <c:ptCount val="251"/>
                <c:pt idx="0">
                  <c:v>4.1595262557769814E-5</c:v>
                </c:pt>
                <c:pt idx="1">
                  <c:v>1.6550058927863987E-4</c:v>
                </c:pt>
                <c:pt idx="2">
                  <c:v>3.6997402697464742E-4</c:v>
                </c:pt>
                <c:pt idx="3">
                  <c:v>6.533107878090921E-4</c:v>
                </c:pt>
                <c:pt idx="4">
                  <c:v>1.0138415828982866E-3</c:v>
                </c:pt>
                <c:pt idx="5">
                  <c:v>1.449930780572668E-3</c:v>
                </c:pt>
                <c:pt idx="6">
                  <c:v>1.9599744273856583E-3</c:v>
                </c:pt>
                <c:pt idx="7">
                  <c:v>2.5423981656555843E-3</c:v>
                </c:pt>
                <c:pt idx="8">
                  <c:v>3.1956550774288094E-3</c:v>
                </c:pt>
                <c:pt idx="9">
                  <c:v>3.9182234812272145E-3</c:v>
                </c:pt>
                <c:pt idx="10">
                  <c:v>4.7086047047587894E-3</c:v>
                </c:pt>
                <c:pt idx="11">
                  <c:v>5.5653208538968416E-3</c:v>
                </c:pt>
                <c:pt idx="12">
                  <c:v>6.4869125956437956E-3</c:v>
                </c:pt>
                <c:pt idx="13">
                  <c:v>7.4719369704643922E-3</c:v>
                </c:pt>
                <c:pt idx="14">
                  <c:v>8.5189652472768707E-3</c:v>
                </c:pt>
                <c:pt idx="15">
                  <c:v>9.6265808325077841E-3</c:v>
                </c:pt>
                <c:pt idx="16">
                  <c:v>1.0793377242926597E-2</c:v>
                </c:pt>
                <c:pt idx="17">
                  <c:v>1.2017956150462202E-2</c:v>
                </c:pt>
                <c:pt idx="18">
                  <c:v>1.329892550584787E-2</c:v>
                </c:pt>
                <c:pt idx="19">
                  <c:v>1.4634897746729169E-2</c:v>
                </c:pt>
                <c:pt idx="20">
                  <c:v>1.6024488094787001E-2</c:v>
                </c:pt>
                <c:pt idx="21">
                  <c:v>1.7466312945462484E-2</c:v>
                </c:pt>
                <c:pt idx="22">
                  <c:v>1.8958988353010488E-2</c:v>
                </c:pt>
                <c:pt idx="23">
                  <c:v>2.050112861284413E-2</c:v>
                </c:pt>
                <c:pt idx="24">
                  <c:v>2.2091344942453451E-2</c:v>
                </c:pt>
                <c:pt idx="25">
                  <c:v>2.3728244261579857E-2</c:v>
                </c:pt>
                <c:pt idx="26">
                  <c:v>2.5410428071795787E-2</c:v>
                </c:pt>
                <c:pt idx="27">
                  <c:v>2.7136491435169385E-2</c:v>
                </c:pt>
                <c:pt idx="28">
                  <c:v>2.8905022051280659E-2</c:v>
                </c:pt>
                <c:pt idx="29">
                  <c:v>3.0714599431492903E-2</c:v>
                </c:pt>
                <c:pt idx="30">
                  <c:v>3.2563794169065761E-2</c:v>
                </c:pt>
                <c:pt idx="31">
                  <c:v>3.4451167303420335E-2</c:v>
                </c:pt>
                <c:pt idx="32">
                  <c:v>3.6375269776626772E-2</c:v>
                </c:pt>
                <c:pt idx="33">
                  <c:v>3.8334641979978518E-2</c:v>
                </c:pt>
                <c:pt idx="34">
                  <c:v>4.0327813388340482E-2</c:v>
                </c:pt>
                <c:pt idx="35">
                  <c:v>4.2353302279808283E-2</c:v>
                </c:pt>
                <c:pt idx="36">
                  <c:v>4.4409615538089316E-2</c:v>
                </c:pt>
                <c:pt idx="37">
                  <c:v>4.6495248534912152E-2</c:v>
                </c:pt>
                <c:pt idx="38">
                  <c:v>4.8608685089685078E-2</c:v>
                </c:pt>
                <c:pt idx="39">
                  <c:v>5.074839750355687E-2</c:v>
                </c:pt>
                <c:pt idx="40">
                  <c:v>5.2939666659613263E-2</c:v>
                </c:pt>
                <c:pt idx="41">
                  <c:v>5.5206979424761979E-2</c:v>
                </c:pt>
                <c:pt idx="42">
                  <c:v>5.7547481076678855E-2</c:v>
                </c:pt>
                <c:pt idx="43">
                  <c:v>5.9958395103604283E-2</c:v>
                </c:pt>
                <c:pt idx="44">
                  <c:v>6.2437023587026345E-2</c:v>
                </c:pt>
                <c:pt idx="45">
                  <c:v>6.4980747278873471E-2</c:v>
                </c:pt>
                <c:pt idx="46">
                  <c:v>6.7587025407250853E-2</c:v>
                </c:pt>
                <c:pt idx="47">
                  <c:v>7.0253395241916455E-2</c:v>
                </c:pt>
                <c:pt idx="48">
                  <c:v>7.2977471448048892E-2</c:v>
                </c:pt>
                <c:pt idx="49">
                  <c:v>7.5756945254402686E-2</c:v>
                </c:pt>
                <c:pt idx="50">
                  <c:v>7.858958345966402E-2</c:v>
                </c:pt>
                <c:pt idx="51">
                  <c:v>8.1473227298705084E-2</c:v>
                </c:pt>
                <c:pt idx="52">
                  <c:v>8.4405791188475465E-2</c:v>
                </c:pt>
                <c:pt idx="53">
                  <c:v>8.7385261371457149E-2</c:v>
                </c:pt>
                <c:pt idx="54">
                  <c:v>9.0409694472935564E-2</c:v>
                </c:pt>
                <c:pt idx="55">
                  <c:v>9.3477215986794482E-2</c:v>
                </c:pt>
                <c:pt idx="56">
                  <c:v>9.6586018703119073E-2</c:v>
                </c:pt>
                <c:pt idx="57">
                  <c:v>9.9734361089580767E-2</c:v>
                </c:pt>
                <c:pt idx="58">
                  <c:v>0.10292056563737233</c:v>
                </c:pt>
                <c:pt idx="59">
                  <c:v>0.10614301718135528</c:v>
                </c:pt>
                <c:pt idx="60">
                  <c:v>0.10940016120306567</c:v>
                </c:pt>
                <c:pt idx="61">
                  <c:v>0.11269050212429389</c:v>
                </c:pt>
                <c:pt idx="62">
                  <c:v>0.11601260159810266</c:v>
                </c:pt>
                <c:pt idx="63">
                  <c:v>0.11936507680336814</c:v>
                </c:pt>
                <c:pt idx="64">
                  <c:v>0.12274659874821839</c:v>
                </c:pt>
                <c:pt idx="65">
                  <c:v>0.12615589058709464</c:v>
                </c:pt>
                <c:pt idx="66">
                  <c:v>0.1295917259555702</c:v>
                </c:pt>
                <c:pt idx="67">
                  <c:v>0.13305292732652438</c:v>
                </c:pt>
                <c:pt idx="68">
                  <c:v>0.13653836439078082</c:v>
                </c:pt>
                <c:pt idx="69">
                  <c:v>0.14004695246487686</c:v>
                </c:pt>
                <c:pt idx="70">
                  <c:v>0.14357765092822883</c:v>
                </c:pt>
                <c:pt idx="71">
                  <c:v>0.1471294616915971</c:v>
                </c:pt>
                <c:pt idx="72">
                  <c:v>0.15070142769842554</c:v>
                </c:pt>
                <c:pt idx="73">
                  <c:v>0.15429263146033645</c:v>
                </c:pt>
                <c:pt idx="74">
                  <c:v>0.15790219362779601</c:v>
                </c:pt>
                <c:pt idx="75">
                  <c:v>0.16152927159672761</c:v>
                </c:pt>
                <c:pt idx="76">
                  <c:v>0.16517305815163713</c:v>
                </c:pt>
                <c:pt idx="77">
                  <c:v>0.16883278014562403</c:v>
                </c:pt>
                <c:pt idx="78">
                  <c:v>0.17250769721748255</c:v>
                </c:pt>
                <c:pt idx="79">
                  <c:v>0.1761971005459467</c:v>
                </c:pt>
                <c:pt idx="80">
                  <c:v>0.17990031164099962</c:v>
                </c:pt>
                <c:pt idx="81">
                  <c:v>0.18361668117205066</c:v>
                </c:pt>
                <c:pt idx="82">
                  <c:v>0.18734558783268018</c:v>
                </c:pt>
                <c:pt idx="83">
                  <c:v>0.19108643724156202</c:v>
                </c:pt>
                <c:pt idx="84">
                  <c:v>0.19483866087909596</c:v>
                </c:pt>
                <c:pt idx="85">
                  <c:v>0.19860171505921456</c:v>
                </c:pt>
                <c:pt idx="86">
                  <c:v>0.20237507993577106</c:v>
                </c:pt>
                <c:pt idx="87">
                  <c:v>0.2061582585428664</c:v>
                </c:pt>
                <c:pt idx="88">
                  <c:v>0.20994006818004707</c:v>
                </c:pt>
                <c:pt idx="89">
                  <c:v>0.21371005344502494</c:v>
                </c:pt>
                <c:pt idx="90">
                  <c:v>0.21746909876376216</c:v>
                </c:pt>
                <c:pt idx="91">
                  <c:v>0.22121809167842788</c:v>
                </c:pt>
                <c:pt idx="92">
                  <c:v>0.22495792096823761</c:v>
                </c:pt>
                <c:pt idx="93">
                  <c:v>0.22868947488965841</c:v>
                </c:pt>
                <c:pt idx="94">
                  <c:v>0.23241363952957841</c:v>
                </c:pt>
                <c:pt idx="95">
                  <c:v>0.23613129726528917</c:v>
                </c:pt>
                <c:pt idx="96">
                  <c:v>0.23984332532538483</c:v>
                </c:pt>
                <c:pt idx="97">
                  <c:v>0.24355059444593266</c:v>
                </c:pt>
                <c:pt idx="98">
                  <c:v>0.24725396761652188</c:v>
                </c:pt>
                <c:pt idx="99">
                  <c:v>0.25095429891104509</c:v>
                </c:pt>
                <c:pt idx="100">
                  <c:v>0.25465243239831059</c:v>
                </c:pt>
                <c:pt idx="101">
                  <c:v>0.25834920112782228</c:v>
                </c:pt>
                <c:pt idx="102">
                  <c:v>0.26204542618629717</c:v>
                </c:pt>
                <c:pt idx="103">
                  <c:v>0.26574191582071743</c:v>
                </c:pt>
                <c:pt idx="104">
                  <c:v>0.26943946462393265</c:v>
                </c:pt>
                <c:pt idx="105">
                  <c:v>0.27313885277904237</c:v>
                </c:pt>
                <c:pt idx="106">
                  <c:v>0.27684084535899312</c:v>
                </c:pt>
                <c:pt idx="107">
                  <c:v>0.28054619167802203</c:v>
                </c:pt>
                <c:pt idx="108">
                  <c:v>0.28425562469177013</c:v>
                </c:pt>
                <c:pt idx="109">
                  <c:v>0.28796986044306949</c:v>
                </c:pt>
                <c:pt idx="110">
                  <c:v>0.29168959755058449</c:v>
                </c:pt>
                <c:pt idx="111">
                  <c:v>0.29541551673765282</c:v>
                </c:pt>
                <c:pt idx="112">
                  <c:v>0.29914828039883329</c:v>
                </c:pt>
                <c:pt idx="113">
                  <c:v>0.30288853220181788</c:v>
                </c:pt>
                <c:pt idx="114">
                  <c:v>0.30663689672251071</c:v>
                </c:pt>
                <c:pt idx="115">
                  <c:v>0.31039397911121519</c:v>
                </c:pt>
                <c:pt idx="116">
                  <c:v>0.3141603647879998</c:v>
                </c:pt>
                <c:pt idx="117">
                  <c:v>0.31793661916543808</c:v>
                </c:pt>
                <c:pt idx="118">
                  <c:v>0.32172328739703565</c:v>
                </c:pt>
                <c:pt idx="119">
                  <c:v>0.32552089414976815</c:v>
                </c:pt>
                <c:pt idx="120">
                  <c:v>0.32932994339925947</c:v>
                </c:pt>
                <c:pt idx="121">
                  <c:v>0.33315091824622872</c:v>
                </c:pt>
                <c:pt idx="122">
                  <c:v>0.33698428075292852</c:v>
                </c:pt>
                <c:pt idx="123">
                  <c:v>0.34083047179838571</c:v>
                </c:pt>
                <c:pt idx="124">
                  <c:v>0.34468991095133805</c:v>
                </c:pt>
                <c:pt idx="125">
                  <c:v>0.34856299635984039</c:v>
                </c:pt>
                <c:pt idx="126">
                  <c:v>0.35245010465658633</c:v>
                </c:pt>
                <c:pt idx="127">
                  <c:v>0.35635159087906099</c:v>
                </c:pt>
                <c:pt idx="128">
                  <c:v>0.36026778840370588</c:v>
                </c:pt>
                <c:pt idx="129">
                  <c:v>0.36419900889333773</c:v>
                </c:pt>
                <c:pt idx="130">
                  <c:v>0.36814554225712015</c:v>
                </c:pt>
                <c:pt idx="131">
                  <c:v>0.37210765662244055</c:v>
                </c:pt>
                <c:pt idx="132">
                  <c:v>0.37608559831809535</c:v>
                </c:pt>
                <c:pt idx="133">
                  <c:v>0.38007959186823248</c:v>
                </c:pt>
                <c:pt idx="134">
                  <c:v>0.38408983999654461</c:v>
                </c:pt>
                <c:pt idx="135">
                  <c:v>0.38811652364024662</c:v>
                </c:pt>
                <c:pt idx="136">
                  <c:v>0.39215980197340983</c:v>
                </c:pt>
                <c:pt idx="137">
                  <c:v>0.39621981243925952</c:v>
                </c:pt>
                <c:pt idx="138">
                  <c:v>0.40029667079107706</c:v>
                </c:pt>
                <c:pt idx="139">
                  <c:v>0.40439047114137538</c:v>
                </c:pt>
                <c:pt idx="140">
                  <c:v>0.40850128601904934</c:v>
                </c:pt>
                <c:pt idx="141">
                  <c:v>0.4126291664342242</c:v>
                </c:pt>
                <c:pt idx="142">
                  <c:v>0.4167741419505534</c:v>
                </c:pt>
                <c:pt idx="143">
                  <c:v>0.4209362207647368</c:v>
                </c:pt>
                <c:pt idx="144">
                  <c:v>0.42511538979305263</c:v>
                </c:pt>
                <c:pt idx="145">
                  <c:v>0.42931161476471535</c:v>
                </c:pt>
                <c:pt idx="146">
                  <c:v>0.43352484032188843</c:v>
                </c:pt>
                <c:pt idx="147">
                  <c:v>0.43775499012619851</c:v>
                </c:pt>
                <c:pt idx="148">
                  <c:v>0.44200196697161065</c:v>
                </c:pt>
                <c:pt idx="149">
                  <c:v>0.44626565290353926</c:v>
                </c:pt>
                <c:pt idx="150">
                  <c:v>0.45054590934408084</c:v>
                </c:pt>
                <c:pt idx="151">
                  <c:v>0.45484257722326588</c:v>
                </c:pt>
                <c:pt idx="152">
                  <c:v>0.45915547711623805</c:v>
                </c:pt>
                <c:pt idx="153">
                  <c:v>0.46348440938627727</c:v>
                </c:pt>
                <c:pt idx="154">
                  <c:v>0.46782915433359173</c:v>
                </c:pt>
                <c:pt idx="155">
                  <c:v>0.4721894723498119</c:v>
                </c:pt>
                <c:pt idx="156">
                  <c:v>0.47656510407812536</c:v>
                </c:pt>
                <c:pt idx="157">
                  <c:v>0.4809557705789973</c:v>
                </c:pt>
                <c:pt idx="158">
                  <c:v>0.4853611735014276</c:v>
                </c:pt>
                <c:pt idx="159">
                  <c:v>0.48978099525969854</c:v>
                </c:pt>
                <c:pt idx="160">
                  <c:v>0.49421489921557205</c:v>
                </c:pt>
                <c:pt idx="161">
                  <c:v>0.49866252986589849</c:v>
                </c:pt>
                <c:pt idx="162">
                  <c:v>0.50312351303560143</c:v>
                </c:pt>
                <c:pt idx="163">
                  <c:v>0.50759745607600637</c:v>
                </c:pt>
                <c:pt idx="164">
                  <c:v>0.51208394806848057</c:v>
                </c:pt>
                <c:pt idx="165">
                  <c:v>0.51658256003335645</c:v>
                </c:pt>
                <c:pt idx="166">
                  <c:v>0.52109284514410847</c:v>
                </c:pt>
                <c:pt idx="167">
                  <c:v>0.52561433894675591</c:v>
                </c:pt>
                <c:pt idx="168">
                  <c:v>0.53014655958446455</c:v>
                </c:pt>
                <c:pt idx="169">
                  <c:v>0.53468900802731845</c:v>
                </c:pt>
                <c:pt idx="170">
                  <c:v>0.5392411683072349</c:v>
                </c:pt>
                <c:pt idx="171">
                  <c:v>0.54380250775799388</c:v>
                </c:pt>
                <c:pt idx="172">
                  <c:v>0.54837247726035254</c:v>
                </c:pt>
                <c:pt idx="173">
                  <c:v>0.55295051149221464</c:v>
                </c:pt>
                <c:pt idx="174">
                  <c:v>0.55753602918382383</c:v>
                </c:pt>
                <c:pt idx="175">
                  <c:v>0.56212843337794682</c:v>
                </c:pt>
                <c:pt idx="176">
                  <c:v>0.56672711169501344</c:v>
                </c:pt>
                <c:pt idx="177">
                  <c:v>0.57133143660317587</c:v>
                </c:pt>
                <c:pt idx="178">
                  <c:v>0.57594076569325003</c:v>
                </c:pt>
                <c:pt idx="179">
                  <c:v>0.58055444195849826</c:v>
                </c:pt>
                <c:pt idx="180">
                  <c:v>0.58517179407921127</c:v>
                </c:pt>
                <c:pt idx="181">
                  <c:v>0.589792136712045</c:v>
                </c:pt>
                <c:pt idx="182">
                  <c:v>0.59441477078406446</c:v>
                </c:pt>
                <c:pt idx="183">
                  <c:v>0.59903898379144693</c:v>
                </c:pt>
                <c:pt idx="184">
                  <c:v>0.60366405010279078</c:v>
                </c:pt>
                <c:pt idx="185">
                  <c:v>0.60828923126697687</c:v>
                </c:pt>
                <c:pt idx="186">
                  <c:v>0.61291377632552446</c:v>
                </c:pt>
                <c:pt idx="187">
                  <c:v>0.61753692212938271</c:v>
                </c:pt>
                <c:pt idx="188">
                  <c:v>0.62215789366009489</c:v>
                </c:pt>
                <c:pt idx="189">
                  <c:v>0.62677590435526953</c:v>
                </c:pt>
                <c:pt idx="190">
                  <c:v>0.63139015643829188</c:v>
                </c:pt>
                <c:pt idx="191">
                  <c:v>0.63599984125220332</c:v>
                </c:pt>
                <c:pt idx="192">
                  <c:v>0.64060413959767626</c:v>
                </c:pt>
                <c:pt idx="193">
                  <c:v>0.64520222207500766</c:v>
                </c:pt>
                <c:pt idx="194">
                  <c:v>0.64979324943005168</c:v>
                </c:pt>
                <c:pt idx="195">
                  <c:v>0.65437637290401007</c:v>
                </c:pt>
                <c:pt idx="196">
                  <c:v>0.65895073458699438</c:v>
                </c:pt>
                <c:pt idx="197">
                  <c:v>0.66351546777527359</c:v>
                </c:pt>
                <c:pt idx="198">
                  <c:v>0.66806969733211563</c:v>
                </c:pt>
                <c:pt idx="199">
                  <c:v>0.67261254005213011</c:v>
                </c:pt>
                <c:pt idx="200">
                  <c:v>0.67714310502901642</c:v>
                </c:pt>
                <c:pt idx="201">
                  <c:v>0.68166049402661844</c:v>
                </c:pt>
                <c:pt idx="202">
                  <c:v>0.68616380185318337</c:v>
                </c:pt>
                <c:pt idx="203">
                  <c:v>0.69065211673872429</c:v>
                </c:pt>
                <c:pt idx="204">
                  <c:v>0.69512452071537423</c:v>
                </c:pt>
                <c:pt idx="205">
                  <c:v>0.69958009000062948</c:v>
                </c:pt>
                <c:pt idx="206">
                  <c:v>0.70401789538336335</c:v>
                </c:pt>
                <c:pt idx="207">
                  <c:v>0.70843700261250342</c:v>
                </c:pt>
                <c:pt idx="208">
                  <c:v>0.71283647278824935</c:v>
                </c:pt>
                <c:pt idx="209">
                  <c:v>0.71721536275571784</c:v>
                </c:pt>
                <c:pt idx="210">
                  <c:v>0.72157272550088913</c:v>
                </c:pt>
                <c:pt idx="211">
                  <c:v>0.72590761054873565</c:v>
                </c:pt>
                <c:pt idx="212">
                  <c:v>0.73021906436340323</c:v>
                </c:pt>
                <c:pt idx="213">
                  <c:v>0.73450613075032167</c:v>
                </c:pt>
                <c:pt idx="214">
                  <c:v>0.7387678512601098</c:v>
                </c:pt>
                <c:pt idx="215">
                  <c:v>0.74300326559414842</c:v>
                </c:pt>
                <c:pt idx="216">
                  <c:v>0.74721141201168273</c:v>
                </c:pt>
                <c:pt idx="217">
                  <c:v>0.75139132773832307</c:v>
                </c:pt>
                <c:pt idx="218">
                  <c:v>0.75554204937580172</c:v>
                </c:pt>
                <c:pt idx="219">
                  <c:v>0.75966261331285223</c:v>
                </c:pt>
                <c:pt idx="220">
                  <c:v>0.76375205613706454</c:v>
                </c:pt>
                <c:pt idx="221">
                  <c:v>0.76780941504757938</c:v>
                </c:pt>
                <c:pt idx="222">
                  <c:v>0.7718337282684723</c:v>
                </c:pt>
                <c:pt idx="223">
                  <c:v>0.77582403546268763</c:v>
                </c:pt>
                <c:pt idx="224">
                  <c:v>0.77977937814637044</c:v>
                </c:pt>
                <c:pt idx="225">
                  <c:v>0.78369880010345305</c:v>
                </c:pt>
                <c:pt idx="226">
                  <c:v>0.78758134780034317</c:v>
                </c:pt>
                <c:pt idx="227">
                  <c:v>0.79142607080056504</c:v>
                </c:pt>
                <c:pt idx="228">
                  <c:v>0.79523202217920375</c:v>
                </c:pt>
                <c:pt idx="229">
                  <c:v>0.79899825893699572</c:v>
                </c:pt>
                <c:pt idx="230">
                  <c:v>0.80272384241391792</c:v>
                </c:pt>
                <c:pt idx="231">
                  <c:v>0.80640783870211574</c:v>
                </c:pt>
                <c:pt idx="232">
                  <c:v>0.81004931905802047</c:v>
                </c:pt>
                <c:pt idx="233">
                  <c:v>0.81364736031349516</c:v>
                </c:pt>
                <c:pt idx="234">
                  <c:v>0.81720104528585835</c:v>
                </c:pt>
                <c:pt idx="235">
                  <c:v>0.82070946318662341</c:v>
                </c:pt>
                <c:pt idx="236">
                  <c:v>0.82417171002880196</c:v>
                </c:pt>
                <c:pt idx="237">
                  <c:v>0.82758688903260924</c:v>
                </c:pt>
                <c:pt idx="238">
                  <c:v>0.83095411102941774</c:v>
                </c:pt>
                <c:pt idx="239">
                  <c:v>0.83427249486379762</c:v>
                </c:pt>
                <c:pt idx="240">
                  <c:v>0.83754116779349019</c:v>
                </c:pt>
                <c:pt idx="241">
                  <c:v>0.84075926588715155</c:v>
                </c:pt>
                <c:pt idx="242">
                  <c:v>0.84392593441971464</c:v>
                </c:pt>
                <c:pt idx="243">
                  <c:v>0.84704032826520537</c:v>
                </c:pt>
                <c:pt idx="244">
                  <c:v>0.85010161228686187</c:v>
                </c:pt>
                <c:pt idx="245">
                  <c:v>0.85310896172439432</c:v>
                </c:pt>
                <c:pt idx="246">
                  <c:v>0.8560615625782334</c:v>
                </c:pt>
                <c:pt idx="247">
                  <c:v>0.85895861199060641</c:v>
                </c:pt>
                <c:pt idx="248">
                  <c:v>0.86179931862329051</c:v>
                </c:pt>
                <c:pt idx="249">
                  <c:v>0.86458290303188334</c:v>
                </c:pt>
              </c:numCache>
            </c:numRef>
          </c:xVal>
          <c:yVal>
            <c:numRef>
              <c:f>Sheet1!$R$13:$R$263</c:f>
              <c:numCache>
                <c:formatCode>General</c:formatCode>
                <c:ptCount val="251"/>
                <c:pt idx="0">
                  <c:v>1.099566533679418E-8</c:v>
                </c:pt>
                <c:pt idx="1">
                  <c:v>1.4119845799242463E-7</c:v>
                </c:pt>
                <c:pt idx="2">
                  <c:v>6.2098381839234833E-7</c:v>
                </c:pt>
                <c:pt idx="3">
                  <c:v>1.7935835959275425E-6</c:v>
                </c:pt>
                <c:pt idx="4">
                  <c:v>4.1063012407741418E-6</c:v>
                </c:pt>
                <c:pt idx="5">
                  <c:v>8.1022206202264551E-6</c:v>
                </c:pt>
                <c:pt idx="6">
                  <c:v>1.4412380218215609E-5</c:v>
                </c:pt>
                <c:pt idx="7">
                  <c:v>2.3748385496865312E-5</c:v>
                </c:pt>
                <c:pt idx="8">
                  <c:v>3.6895433310522688E-5</c:v>
                </c:pt>
                <c:pt idx="9">
                  <c:v>5.4705723437561713E-5</c:v>
                </c:pt>
                <c:pt idx="10">
                  <c:v>7.8092233509775207E-5</c:v>
                </c:pt>
                <c:pt idx="11">
                  <c:v>1.0802283485365995E-4</c:v>
                </c:pt>
                <c:pt idx="12">
                  <c:v>1.4551472799607143E-4</c:v>
                </c:pt>
                <c:pt idx="13">
                  <c:v>1.9162917781523922E-4</c:v>
                </c:pt>
                <c:pt idx="14">
                  <c:v>2.4746652952617725E-4</c:v>
                </c:pt>
                <c:pt idx="15">
                  <c:v>3.141614878684637E-4</c:v>
                </c:pt>
                <c:pt idx="16">
                  <c:v>3.9287864300742225E-4</c:v>
                </c:pt>
                <c:pt idx="17">
                  <c:v>4.8480822776173562E-4</c:v>
                </c:pt>
                <c:pt idx="18">
                  <c:v>5.9116209182760629E-4</c:v>
                </c:pt>
                <c:pt idx="19">
                  <c:v>7.1316987967905013E-4</c:v>
                </c:pt>
                <c:pt idx="20">
                  <c:v>8.5207539978402911E-4</c:v>
                </c:pt>
                <c:pt idx="21">
                  <c:v>1.0091331736859234E-3</c:v>
                </c:pt>
                <c:pt idx="22">
                  <c:v>1.1856051543590344E-3</c:v>
                </c:pt>
                <c:pt idx="23">
                  <c:v>1.3827576040556697E-3</c:v>
                </c:pt>
                <c:pt idx="24">
                  <c:v>1.6018581226215425E-3</c:v>
                </c:pt>
                <c:pt idx="25">
                  <c:v>1.8441728179668035E-3</c:v>
                </c:pt>
                <c:pt idx="26">
                  <c:v>2.1109636110433682E-3</c:v>
                </c:pt>
                <c:pt idx="27">
                  <c:v>2.4034856682967837E-3</c:v>
                </c:pt>
                <c:pt idx="28">
                  <c:v>2.7229849551345074E-3</c:v>
                </c:pt>
                <c:pt idx="29">
                  <c:v>3.0706959044839188E-3</c:v>
                </c:pt>
                <c:pt idx="30">
                  <c:v>3.4478391950045601E-3</c:v>
                </c:pt>
                <c:pt idx="31">
                  <c:v>3.8556196339720877E-3</c:v>
                </c:pt>
                <c:pt idx="32">
                  <c:v>4.2952241402679989E-3</c:v>
                </c:pt>
                <c:pt idx="33">
                  <c:v>4.7678198232915803E-3</c:v>
                </c:pt>
                <c:pt idx="34">
                  <c:v>5.2745521539605267E-3</c:v>
                </c:pt>
                <c:pt idx="35">
                  <c:v>5.8165432242863477E-3</c:v>
                </c:pt>
                <c:pt idx="36">
                  <c:v>6.3948900923017603E-3</c:v>
                </c:pt>
                <c:pt idx="37">
                  <c:v>7.0106632093818819E-3</c:v>
                </c:pt>
                <c:pt idx="38">
                  <c:v>7.6649049272405866E-3</c:v>
                </c:pt>
                <c:pt idx="39">
                  <c:v>8.3586280820999587E-3</c:v>
                </c:pt>
                <c:pt idx="40">
                  <c:v>9.1013108233783963E-3</c:v>
                </c:pt>
                <c:pt idx="41">
                  <c:v>9.9026629404415211E-3</c:v>
                </c:pt>
                <c:pt idx="42">
                  <c:v>1.0763370901495888E-2</c:v>
                </c:pt>
                <c:pt idx="43">
                  <c:v>1.1683996318881864E-2</c:v>
                </c:pt>
                <c:pt idx="44">
                  <c:v>1.2664984344070335E-2</c:v>
                </c:pt>
                <c:pt idx="45">
                  <c:v>1.3706671634125804E-2</c:v>
                </c:pt>
                <c:pt idx="46">
                  <c:v>1.4809293904109915E-2</c:v>
                </c:pt>
                <c:pt idx="47">
                  <c:v>1.5972993080224821E-2</c:v>
                </c:pt>
                <c:pt idx="48">
                  <c:v>1.7197824068685048E-2</c:v>
                </c:pt>
                <c:pt idx="49">
                  <c:v>1.8483761155378996E-2</c:v>
                </c:pt>
                <c:pt idx="50">
                  <c:v>1.9830704051353044E-2</c:v>
                </c:pt>
                <c:pt idx="51">
                  <c:v>2.1238483599037988E-2</c:v>
                </c:pt>
                <c:pt idx="52">
                  <c:v>2.2706867153952207E-2</c:v>
                </c:pt>
                <c:pt idx="53">
                  <c:v>2.4235563656370345E-2</c:v>
                </c:pt>
                <c:pt idx="54">
                  <c:v>2.5824228407150901E-2</c:v>
                </c:pt>
                <c:pt idx="55">
                  <c:v>2.7472467561580002E-2</c:v>
                </c:pt>
                <c:pt idx="56">
                  <c:v>2.9179842354719959E-2</c:v>
                </c:pt>
                <c:pt idx="57">
                  <c:v>3.0945873071357093E-2</c:v>
                </c:pt>
                <c:pt idx="58">
                  <c:v>3.2770042773229355E-2</c:v>
                </c:pt>
                <c:pt idx="59">
                  <c:v>3.4651800795787384E-2</c:v>
                </c:pt>
                <c:pt idx="60">
                  <c:v>3.6590566026305039E-2</c:v>
                </c:pt>
                <c:pt idx="61">
                  <c:v>3.8585729974713767E-2</c:v>
                </c:pt>
                <c:pt idx="62">
                  <c:v>4.063665964809083E-2</c:v>
                </c:pt>
                <c:pt idx="63">
                  <c:v>4.2742700239288625E-2</c:v>
                </c:pt>
                <c:pt idx="64">
                  <c:v>4.4903177639752954E-2</c:v>
                </c:pt>
                <c:pt idx="65">
                  <c:v>4.7117400786144334E-2</c:v>
                </c:pt>
                <c:pt idx="66">
                  <c:v>4.9384663849950362E-2</c:v>
                </c:pt>
                <c:pt idx="67">
                  <c:v>5.1704248278859825E-2</c:v>
                </c:pt>
                <c:pt idx="68">
                  <c:v>5.4075424698261813E-2</c:v>
                </c:pt>
                <c:pt idx="69">
                  <c:v>5.6497454680837243E-2</c:v>
                </c:pt>
                <c:pt idx="70">
                  <c:v>5.8969592391824997E-2</c:v>
                </c:pt>
                <c:pt idx="71">
                  <c:v>6.1491086117173535E-2</c:v>
                </c:pt>
                <c:pt idx="72">
                  <c:v>6.4061179681428451E-2</c:v>
                </c:pt>
                <c:pt idx="73">
                  <c:v>6.6679113761860198E-2</c:v>
                </c:pt>
                <c:pt idx="74">
                  <c:v>6.9344127105002498E-2</c:v>
                </c:pt>
                <c:pt idx="75">
                  <c:v>7.205545765145141E-2</c:v>
                </c:pt>
                <c:pt idx="76">
                  <c:v>7.4812343574467574E-2</c:v>
                </c:pt>
                <c:pt idx="77">
                  <c:v>7.7614024237629559E-2</c:v>
                </c:pt>
                <c:pt idx="78">
                  <c:v>8.0459741076504485E-2</c:v>
                </c:pt>
                <c:pt idx="79">
                  <c:v>8.3348738409032633E-2</c:v>
                </c:pt>
                <c:pt idx="80">
                  <c:v>8.6280264179065966E-2</c:v>
                </c:pt>
                <c:pt idx="81">
                  <c:v>8.9253570637254975E-2</c:v>
                </c:pt>
                <c:pt idx="82">
                  <c:v>9.2267914963245268E-2</c:v>
                </c:pt>
                <c:pt idx="83">
                  <c:v>9.5322559832922177E-2</c:v>
                </c:pt>
                <c:pt idx="84">
                  <c:v>9.8416773934231455E-2</c:v>
                </c:pt>
                <c:pt idx="85">
                  <c:v>0.1015498324349022</c:v>
                </c:pt>
                <c:pt idx="86">
                  <c:v>0.10472101740520798</c:v>
                </c:pt>
                <c:pt idx="87">
                  <c:v>0.10792961819872084</c:v>
                </c:pt>
                <c:pt idx="88">
                  <c:v>0.1111649301728683</c:v>
                </c:pt>
                <c:pt idx="89">
                  <c:v>0.11441578669266225</c:v>
                </c:pt>
                <c:pt idx="90">
                  <c:v>0.11768067277532762</c:v>
                </c:pt>
                <c:pt idx="91">
                  <c:v>0.12095811045110677</c:v>
                </c:pt>
                <c:pt idx="92">
                  <c:v>0.12424665736493762</c:v>
                </c:pt>
                <c:pt idx="93">
                  <c:v>0.12754490539737762</c:v>
                </c:pt>
                <c:pt idx="94">
                  <c:v>0.13085147930825378</c:v>
                </c:pt>
                <c:pt idx="95">
                  <c:v>0.13416503540606547</c:v>
                </c:pt>
                <c:pt idx="96">
                  <c:v>0.13748426024575458</c:v>
                </c:pt>
                <c:pt idx="97">
                  <c:v>0.14080786935707837</c:v>
                </c:pt>
                <c:pt idx="98">
                  <c:v>0.14413460600547831</c:v>
                </c:pt>
                <c:pt idx="99">
                  <c:v>0.14746323998702499</c:v>
                </c:pt>
                <c:pt idx="100">
                  <c:v>0.15079256645873615</c:v>
                </c:pt>
                <c:pt idx="101">
                  <c:v>0.15412140480530892</c:v>
                </c:pt>
                <c:pt idx="102">
                  <c:v>0.15744859754307497</c:v>
                </c:pt>
                <c:pt idx="103">
                  <c:v>0.16077300926177926</c:v>
                </c:pt>
                <c:pt idx="104">
                  <c:v>0.16409352560459511</c:v>
                </c:pt>
                <c:pt idx="105">
                  <c:v>0.16740905228662012</c:v>
                </c:pt>
                <c:pt idx="106">
                  <c:v>0.17071851415194711</c:v>
                </c:pt>
                <c:pt idx="107">
                  <c:v>0.17402085426927022</c:v>
                </c:pt>
                <c:pt idx="108">
                  <c:v>0.1773150330658671</c:v>
                </c:pt>
                <c:pt idx="109">
                  <c:v>0.18060002749969298</c:v>
                </c:pt>
                <c:pt idx="110">
                  <c:v>0.18387483026922924</c:v>
                </c:pt>
                <c:pt idx="111">
                  <c:v>0.1871384490606478</c:v>
                </c:pt>
                <c:pt idx="112">
                  <c:v>0.19038990583178172</c:v>
                </c:pt>
                <c:pt idx="113">
                  <c:v>0.19362823613233104</c:v>
                </c:pt>
                <c:pt idx="114">
                  <c:v>0.19685248845967834</c:v>
                </c:pt>
                <c:pt idx="115">
                  <c:v>0.20006172364964633</c:v>
                </c:pt>
                <c:pt idx="116">
                  <c:v>0.20325501430148832</c:v>
                </c:pt>
                <c:pt idx="117">
                  <c:v>0.20643144423637277</c:v>
                </c:pt>
                <c:pt idx="118">
                  <c:v>0.20959010798859629</c:v>
                </c:pt>
                <c:pt idx="119">
                  <c:v>0.21273011032873859</c:v>
                </c:pt>
                <c:pt idx="120">
                  <c:v>0.21585056581795667</c:v>
                </c:pt>
                <c:pt idx="121">
                  <c:v>0.21895059839260336</c:v>
                </c:pt>
                <c:pt idx="122">
                  <c:v>0.22202934097834709</c:v>
                </c:pt>
                <c:pt idx="123">
                  <c:v>0.22508593513296432</c:v>
                </c:pt>
                <c:pt idx="124">
                  <c:v>0.22811953071697399</c:v>
                </c:pt>
                <c:pt idx="125">
                  <c:v>0.23112928559128412</c:v>
                </c:pt>
                <c:pt idx="126">
                  <c:v>0.23411436534102245</c:v>
                </c:pt>
                <c:pt idx="127">
                  <c:v>0.23707394302472889</c:v>
                </c:pt>
                <c:pt idx="128">
                  <c:v>0.24000719894809283</c:v>
                </c:pt>
                <c:pt idx="129">
                  <c:v>0.24291332046142722</c:v>
                </c:pt>
                <c:pt idx="130">
                  <c:v>0.24579150178007991</c:v>
                </c:pt>
                <c:pt idx="131">
                  <c:v>0.24864094382699367</c:v>
                </c:pt>
                <c:pt idx="132">
                  <c:v>0.25146085409663715</c:v>
                </c:pt>
                <c:pt idx="133">
                  <c:v>0.25425044653954176</c:v>
                </c:pt>
                <c:pt idx="134">
                  <c:v>0.25700894146669134</c:v>
                </c:pt>
                <c:pt idx="135">
                  <c:v>0.25973556547302618</c:v>
                </c:pt>
                <c:pt idx="136">
                  <c:v>0.26242955137933521</c:v>
                </c:pt>
                <c:pt idx="137">
                  <c:v>0.26509013819182559</c:v>
                </c:pt>
                <c:pt idx="138">
                  <c:v>0.26771657107867214</c:v>
                </c:pt>
                <c:pt idx="139">
                  <c:v>0.27030810136286432</c:v>
                </c:pt>
                <c:pt idx="140">
                  <c:v>0.27286398653068311</c:v>
                </c:pt>
                <c:pt idx="141">
                  <c:v>0.2753834902551538</c:v>
                </c:pt>
                <c:pt idx="142">
                  <c:v>0.27786588243383664</c:v>
                </c:pt>
                <c:pt idx="143">
                  <c:v>0.28031043924033078</c:v>
                </c:pt>
                <c:pt idx="144">
                  <c:v>0.28271644318888167</c:v>
                </c:pt>
                <c:pt idx="145">
                  <c:v>0.28508318321149673</c:v>
                </c:pt>
                <c:pt idx="146">
                  <c:v>0.28740995474698761</c:v>
                </c:pt>
                <c:pt idx="147">
                  <c:v>0.2896960598413717</c:v>
                </c:pt>
                <c:pt idx="148">
                  <c:v>0.29194080725907889</c:v>
                </c:pt>
                <c:pt idx="149">
                  <c:v>0.29414351260442356</c:v>
                </c:pt>
                <c:pt idx="150">
                  <c:v>0.29630349845281406</c:v>
                </c:pt>
                <c:pt idx="151">
                  <c:v>0.29842009449118578</c:v>
                </c:pt>
                <c:pt idx="152">
                  <c:v>0.30049263766715628</c:v>
                </c:pt>
                <c:pt idx="153">
                  <c:v>0.30252047234641255</c:v>
                </c:pt>
                <c:pt idx="154">
                  <c:v>0.30450295047785392</c:v>
                </c:pt>
                <c:pt idx="155">
                  <c:v>0.30643943176602456</c:v>
                </c:pt>
                <c:pt idx="156">
                  <c:v>0.30832928385038211</c:v>
                </c:pt>
                <c:pt idx="157">
                  <c:v>0.31017188249095923</c:v>
                </c:pt>
                <c:pt idx="158">
                  <c:v>0.31196661175998647</c:v>
                </c:pt>
                <c:pt idx="159">
                  <c:v>0.31371286423905514</c:v>
                </c:pt>
                <c:pt idx="160">
                  <c:v>0.31541004122140909</c:v>
                </c:pt>
                <c:pt idx="161">
                  <c:v>0.31705755291896504</c:v>
                </c:pt>
                <c:pt idx="162">
                  <c:v>0.31865481867366963</c:v>
                </c:pt>
                <c:pt idx="163">
                  <c:v>0.32020126717281244</c:v>
                </c:pt>
                <c:pt idx="164">
                  <c:v>0.32169633666792175</c:v>
                </c:pt>
                <c:pt idx="165">
                  <c:v>0.3231394751968808</c:v>
                </c:pt>
                <c:pt idx="166">
                  <c:v>0.32453014080890902</c:v>
                </c:pt>
                <c:pt idx="167">
                  <c:v>0.32586780179206259</c:v>
                </c:pt>
                <c:pt idx="168">
                  <c:v>0.32715193690291666</c:v>
                </c:pt>
                <c:pt idx="169">
                  <c:v>0.32838203559809936</c:v>
                </c:pt>
                <c:pt idx="170">
                  <c:v>0.32955759826735542</c:v>
                </c:pt>
                <c:pt idx="171">
                  <c:v>0.33067813646782585</c:v>
                </c:pt>
                <c:pt idx="172">
                  <c:v>0.33174317315923585</c:v>
                </c:pt>
                <c:pt idx="173">
                  <c:v>0.3327522429396923</c:v>
                </c:pt>
                <c:pt idx="174">
                  <c:v>0.33370489228179767</c:v>
                </c:pt>
                <c:pt idx="175">
                  <c:v>0.33460067976879465</c:v>
                </c:pt>
                <c:pt idx="176">
                  <c:v>0.33543917633046277</c:v>
                </c:pt>
                <c:pt idx="177">
                  <c:v>0.33621996547849431</c:v>
                </c:pt>
                <c:pt idx="178">
                  <c:v>0.3369426435410835</c:v>
                </c:pt>
                <c:pt idx="179">
                  <c:v>0.33760681989646896</c:v>
                </c:pt>
                <c:pt idx="180">
                  <c:v>0.33821211720517591</c:v>
                </c:pt>
                <c:pt idx="181">
                  <c:v>0.33875817164071004</c:v>
                </c:pt>
                <c:pt idx="182">
                  <c:v>0.3392446331184612</c:v>
                </c:pt>
                <c:pt idx="183">
                  <c:v>0.33967116552258042</c:v>
                </c:pt>
                <c:pt idx="184">
                  <c:v>0.34003744693059995</c:v>
                </c:pt>
                <c:pt idx="185">
                  <c:v>0.34034316983557067</c:v>
                </c:pt>
                <c:pt idx="186">
                  <c:v>0.34058804136549731</c:v>
                </c:pt>
                <c:pt idx="187">
                  <c:v>0.34077178349985682</c:v>
                </c:pt>
                <c:pt idx="188">
                  <c:v>0.34089413328299084</c:v>
                </c:pt>
                <c:pt idx="189">
                  <c:v>0.34095484303416757</c:v>
                </c:pt>
                <c:pt idx="190">
                  <c:v>0.34095368055411412</c:v>
                </c:pt>
                <c:pt idx="191">
                  <c:v>0.34089042932782548</c:v>
                </c:pt>
                <c:pt idx="192">
                  <c:v>0.34076488872345978</c:v>
                </c:pt>
                <c:pt idx="193">
                  <c:v>0.34057687418713661</c:v>
                </c:pt>
                <c:pt idx="194">
                  <c:v>0.34032621743345748</c:v>
                </c:pt>
                <c:pt idx="195">
                  <c:v>0.34001276663157398</c:v>
                </c:pt>
                <c:pt idx="196">
                  <c:v>0.33963638658663348</c:v>
                </c:pt>
                <c:pt idx="197">
                  <c:v>0.33919695891643575</c:v>
                </c:pt>
                <c:pt idx="198">
                  <c:v>0.33869438222314013</c:v>
                </c:pt>
                <c:pt idx="199">
                  <c:v>0.33812857225986592</c:v>
                </c:pt>
                <c:pt idx="200">
                  <c:v>0.33749946209203419</c:v>
                </c:pt>
                <c:pt idx="201">
                  <c:v>0.33680700225330285</c:v>
                </c:pt>
                <c:pt idx="202">
                  <c:v>0.33605116089595177</c:v>
                </c:pt>
                <c:pt idx="203">
                  <c:v>0.33523192393557888</c:v>
                </c:pt>
                <c:pt idx="204">
                  <c:v>0.33434929518997264</c:v>
                </c:pt>
                <c:pt idx="205">
                  <c:v>0.33340329651203027</c:v>
                </c:pt>
                <c:pt idx="206">
                  <c:v>0.3323939679165962</c:v>
                </c:pt>
                <c:pt idx="207">
                  <c:v>0.33132136770109805</c:v>
                </c:pt>
                <c:pt idx="208">
                  <c:v>0.33018557255986392</c:v>
                </c:pt>
                <c:pt idx="209">
                  <c:v>0.32898667769200618</c:v>
                </c:pt>
                <c:pt idx="210">
                  <c:v>0.32772479690276407</c:v>
                </c:pt>
                <c:pt idx="211">
                  <c:v>0.3264000626981991</c:v>
                </c:pt>
                <c:pt idx="212">
                  <c:v>0.3250126263731436</c:v>
                </c:pt>
                <c:pt idx="213">
                  <c:v>0.32356265809230467</c:v>
                </c:pt>
                <c:pt idx="214">
                  <c:v>0.32205034696443291</c:v>
                </c:pt>
                <c:pt idx="215">
                  <c:v>0.32047590110946572</c:v>
                </c:pt>
                <c:pt idx="216">
                  <c:v>0.31883954771856304</c:v>
                </c:pt>
                <c:pt idx="217">
                  <c:v>0.31714153310695398</c:v>
                </c:pt>
                <c:pt idx="218">
                  <c:v>0.31538212275952016</c:v>
                </c:pt>
                <c:pt idx="219">
                  <c:v>0.31356160136904232</c:v>
                </c:pt>
                <c:pt idx="220">
                  <c:v>0.31168027286704486</c:v>
                </c:pt>
                <c:pt idx="221">
                  <c:v>0.30973846044717229</c:v>
                </c:pt>
                <c:pt idx="222">
                  <c:v>0.30773650658104085</c:v>
                </c:pt>
                <c:pt idx="223">
                  <c:v>0.30567477302650764</c:v>
                </c:pt>
                <c:pt idx="224">
                  <c:v>0.3035536408283086</c:v>
                </c:pt>
                <c:pt idx="225">
                  <c:v>0.3013735103110155</c:v>
                </c:pt>
                <c:pt idx="226">
                  <c:v>0.29913480106427115</c:v>
                </c:pt>
                <c:pt idx="227">
                  <c:v>0.29683795192026341</c:v>
                </c:pt>
                <c:pt idx="228">
                  <c:v>0.29448342092340141</c:v>
                </c:pt>
                <c:pt idx="229">
                  <c:v>0.29207168529216593</c:v>
                </c:pt>
                <c:pt idx="230">
                  <c:v>0.28960324137310428</c:v>
                </c:pt>
                <c:pt idx="231">
                  <c:v>0.28707860458694967</c:v>
                </c:pt>
                <c:pt idx="232">
                  <c:v>0.28449830936684301</c:v>
                </c:pt>
                <c:pt idx="233">
                  <c:v>0.28186290908864631</c:v>
                </c:pt>
                <c:pt idx="234">
                  <c:v>0.27917297599333252</c:v>
                </c:pt>
                <c:pt idx="235">
                  <c:v>0.27642910110144947</c:v>
                </c:pt>
                <c:pt idx="236">
                  <c:v>0.27363189411965089</c:v>
                </c:pt>
                <c:pt idx="237">
                  <c:v>0.27078198333929937</c:v>
                </c:pt>
                <c:pt idx="238">
                  <c:v>0.26788001552714297</c:v>
                </c:pt>
                <c:pt idx="239">
                  <c:v>0.26492665580807784</c:v>
                </c:pt>
                <c:pt idx="240">
                  <c:v>0.26192258754000625</c:v>
                </c:pt>
                <c:pt idx="241">
                  <c:v>0.25886851218081036</c:v>
                </c:pt>
                <c:pt idx="242">
                  <c:v>0.25576514914745913</c:v>
                </c:pt>
                <c:pt idx="243">
                  <c:v>0.25261323566727617</c:v>
                </c:pt>
                <c:pt idx="244">
                  <c:v>0.24941352662139327</c:v>
                </c:pt>
                <c:pt idx="245">
                  <c:v>0.24616679438042616</c:v>
                </c:pt>
                <c:pt idx="246">
                  <c:v>0.24287382863240373</c:v>
                </c:pt>
                <c:pt idx="247">
                  <c:v>0.23953543620299522</c:v>
                </c:pt>
                <c:pt idx="248">
                  <c:v>0.23615244086807446</c:v>
                </c:pt>
                <c:pt idx="249">
                  <c:v>0.23272568315867279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01448"/>
        <c:axId val="548558680"/>
      </c:scatterChart>
      <c:valAx>
        <c:axId val="53720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8680"/>
        <c:crosses val="autoZero"/>
        <c:crossBetween val="midCat"/>
      </c:valAx>
      <c:valAx>
        <c:axId val="5485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Sheet1!$S$12:$S$262</c:f>
              <c:numCache>
                <c:formatCode>General</c:formatCode>
                <c:ptCount val="251"/>
                <c:pt idx="0">
                  <c:v>0</c:v>
                </c:pt>
                <c:pt idx="1">
                  <c:v>0.21392889964441295</c:v>
                </c:pt>
                <c:pt idx="2">
                  <c:v>0.42542758933747926</c:v>
                </c:pt>
                <c:pt idx="3">
                  <c:v>0.63452367601036808</c:v>
                </c:pt>
                <c:pt idx="4">
                  <c:v>0.84124445298239503</c:v>
                </c:pt>
                <c:pt idx="5">
                  <c:v>1.0456169035236191</c:v>
                </c:pt>
                <c:pt idx="6">
                  <c:v>1.2476677043769704</c:v>
                </c:pt>
                <c:pt idx="7">
                  <c:v>1.4474232292403666</c:v>
                </c:pt>
                <c:pt idx="8">
                  <c:v>1.6449095522092716</c:v>
                </c:pt>
                <c:pt idx="9">
                  <c:v>1.8401524511801488</c:v>
                </c:pt>
                <c:pt idx="10">
                  <c:v>2.0331774112152514</c:v>
                </c:pt>
                <c:pt idx="11">
                  <c:v>2.224009627869187</c:v>
                </c:pt>
                <c:pt idx="12">
                  <c:v>2.4126740104776956</c:v>
                </c:pt>
                <c:pt idx="13">
                  <c:v>2.5991951854090649</c:v>
                </c:pt>
                <c:pt idx="14">
                  <c:v>2.7835974992786112</c:v>
                </c:pt>
                <c:pt idx="15">
                  <c:v>2.9659050221266448</c:v>
                </c:pt>
                <c:pt idx="16">
                  <c:v>3.1461415505603334</c:v>
                </c:pt>
                <c:pt idx="17">
                  <c:v>3.3243306108598727</c:v>
                </c:pt>
                <c:pt idx="18">
                  <c:v>3.5004954620493702</c:v>
                </c:pt>
                <c:pt idx="19">
                  <c:v>3.6746590989328549</c:v>
                </c:pt>
                <c:pt idx="20">
                  <c:v>3.8468442550957804</c:v>
                </c:pt>
                <c:pt idx="21">
                  <c:v>4.017073405872444</c:v>
                </c:pt>
                <c:pt idx="22">
                  <c:v>4.1853687712796965</c:v>
                </c:pt>
                <c:pt idx="23">
                  <c:v>4.351752318917316</c:v>
                </c:pt>
                <c:pt idx="24">
                  <c:v>4.5162457668354419</c:v>
                </c:pt>
                <c:pt idx="25">
                  <c:v>4.6788705863694346</c:v>
                </c:pt>
                <c:pt idx="26">
                  <c:v>4.8396480049425277</c:v>
                </c:pt>
                <c:pt idx="27">
                  <c:v>4.9985990088366421</c:v>
                </c:pt>
                <c:pt idx="28">
                  <c:v>5.1557443459317316</c:v>
                </c:pt>
                <c:pt idx="29">
                  <c:v>5.3111045284139982</c:v>
                </c:pt>
                <c:pt idx="30">
                  <c:v>5.4646998354533531</c:v>
                </c:pt>
                <c:pt idx="31">
                  <c:v>5.6165503158504571</c:v>
                </c:pt>
                <c:pt idx="32">
                  <c:v>5.7666757906536876</c:v>
                </c:pt>
                <c:pt idx="33">
                  <c:v>5.915095855746384</c:v>
                </c:pt>
                <c:pt idx="34">
                  <c:v>6.0618298844046983</c:v>
                </c:pt>
                <c:pt idx="35">
                  <c:v>6.2068970298263864</c:v>
                </c:pt>
                <c:pt idx="36">
                  <c:v>6.3503162276308851</c:v>
                </c:pt>
                <c:pt idx="37">
                  <c:v>6.4921061983309682</c:v>
                </c:pt>
                <c:pt idx="38">
                  <c:v>6.6322854497763402</c:v>
                </c:pt>
                <c:pt idx="39">
                  <c:v>6.7708722795694651</c:v>
                </c:pt>
                <c:pt idx="40">
                  <c:v>6.9078847774539582</c:v>
                </c:pt>
                <c:pt idx="41">
                  <c:v>8.1008575315049267</c:v>
                </c:pt>
                <c:pt idx="42">
                  <c:v>9.2667261938375862</c:v>
                </c:pt>
                <c:pt idx="43">
                  <c:v>10.406106563752781</c:v>
                </c:pt>
                <c:pt idx="44">
                  <c:v>11.519600449719901</c:v>
                </c:pt>
                <c:pt idx="45">
                  <c:v>12.607795987245659</c:v>
                </c:pt>
                <c:pt idx="46">
                  <c:v>13.671267949520928</c:v>
                </c:pt>
                <c:pt idx="47">
                  <c:v>14.710578051009779</c:v>
                </c:pt>
                <c:pt idx="48">
                  <c:v>15.726275244141027</c:v>
                </c:pt>
                <c:pt idx="49">
                  <c:v>16.718896009258998</c:v>
                </c:pt>
                <c:pt idx="50">
                  <c:v>17.688964637986672</c:v>
                </c:pt>
                <c:pt idx="51">
                  <c:v>18.636993510150912</c:v>
                </c:pt>
                <c:pt idx="52">
                  <c:v>19.563483364415962</c:v>
                </c:pt>
                <c:pt idx="53">
                  <c:v>20.468923562768236</c:v>
                </c:pt>
                <c:pt idx="54">
                  <c:v>21.353792348992062</c:v>
                </c:pt>
                <c:pt idx="55">
                  <c:v>22.218557101272921</c:v>
                </c:pt>
                <c:pt idx="56">
                  <c:v>23.063674579061548</c:v>
                </c:pt>
                <c:pt idx="57">
                  <c:v>23.889591164329406</c:v>
                </c:pt>
                <c:pt idx="58">
                  <c:v>24.696743097342839</c:v>
                </c:pt>
                <c:pt idx="59">
                  <c:v>25.485556707080466</c:v>
                </c:pt>
                <c:pt idx="60">
                  <c:v>26.256448636415605</c:v>
                </c:pt>
                <c:pt idx="61">
                  <c:v>27.00982606218253</c:v>
                </c:pt>
                <c:pt idx="62">
                  <c:v>27.746086910242916</c:v>
                </c:pt>
                <c:pt idx="63">
                  <c:v>28.465620065666002</c:v>
                </c:pt>
                <c:pt idx="64">
                  <c:v>29.168805578133515</c:v>
                </c:pt>
                <c:pt idx="65">
                  <c:v>29.856014862677807</c:v>
                </c:pt>
                <c:pt idx="66">
                  <c:v>30.527610895859311</c:v>
                </c:pt>
                <c:pt idx="67">
                  <c:v>31.18394840748682</c:v>
                </c:pt>
                <c:pt idx="68">
                  <c:v>31.825374067982008</c:v>
                </c:pt>
                <c:pt idx="69">
                  <c:v>32.452226671486983</c:v>
                </c:pt>
                <c:pt idx="70">
                  <c:v>33.064837314811768</c:v>
                </c:pt>
                <c:pt idx="71">
                  <c:v>33.663529572316001</c:v>
                </c:pt>
                <c:pt idx="72">
                  <c:v>34.248619666817483</c:v>
                </c:pt>
                <c:pt idx="73">
                  <c:v>34.820416636617665</c:v>
                </c:pt>
                <c:pt idx="74">
                  <c:v>35.379222498732375</c:v>
                </c:pt>
                <c:pt idx="75">
                  <c:v>35.925332408413915</c:v>
                </c:pt>
                <c:pt idx="76">
                  <c:v>36.459034815048952</c:v>
                </c:pt>
                <c:pt idx="77">
                  <c:v>36.980611614514331</c:v>
                </c:pt>
                <c:pt idx="78">
                  <c:v>37.490338298071492</c:v>
                </c:pt>
                <c:pt idx="79">
                  <c:v>37.988484097877965</c:v>
                </c:pt>
                <c:pt idx="80">
                  <c:v>38.475312129192908</c:v>
                </c:pt>
                <c:pt idx="81">
                  <c:v>38.951079529351773</c:v>
                </c:pt>
                <c:pt idx="82">
                  <c:v>39.416037593583475</c:v>
                </c:pt>
                <c:pt idx="83">
                  <c:v>39.870431907741832</c:v>
                </c:pt>
                <c:pt idx="84">
                  <c:v>40.314502478021367</c:v>
                </c:pt>
                <c:pt idx="85">
                  <c:v>40.748483857726022</c:v>
                </c:pt>
                <c:pt idx="86">
                  <c:v>41.172605271157686</c:v>
                </c:pt>
                <c:pt idx="87">
                  <c:v>41.587090734689966</c:v>
                </c:pt>
                <c:pt idx="88">
                  <c:v>41.992159175091302</c:v>
                </c:pt>
                <c:pt idx="89">
                  <c:v>42.388024545159681</c:v>
                </c:pt>
                <c:pt idx="90">
                  <c:v>42.774895936730225</c:v>
                </c:pt>
                <c:pt idx="91">
                  <c:v>43.15297769111524</c:v>
                </c:pt>
                <c:pt idx="92">
                  <c:v>43.522469507035126</c:v>
                </c:pt>
                <c:pt idx="93">
                  <c:v>43.883566546097086</c:v>
                </c:pt>
                <c:pt idx="94">
                  <c:v>44.236459535877344</c:v>
                </c:pt>
                <c:pt idx="95">
                  <c:v>44.581334870661486</c:v>
                </c:pt>
                <c:pt idx="96">
                  <c:v>44.918374709895851</c:v>
                </c:pt>
                <c:pt idx="97">
                  <c:v>45.247757074402209</c:v>
                </c:pt>
                <c:pt idx="98">
                  <c:v>45.569655940406491</c:v>
                </c:pt>
                <c:pt idx="99">
                  <c:v>45.884241331431078</c:v>
                </c:pt>
                <c:pt idx="100">
                  <c:v>46.191679408099482</c:v>
                </c:pt>
                <c:pt idx="101">
                  <c:v>46.492132555900533</c:v>
                </c:pt>
                <c:pt idx="102">
                  <c:v>46.785759470958716</c:v>
                </c:pt>
                <c:pt idx="103">
                  <c:v>47.072715243855704</c:v>
                </c:pt>
                <c:pt idx="104">
                  <c:v>47.353151441547581</c:v>
                </c:pt>
                <c:pt idx="105">
                  <c:v>47.627216187420814</c:v>
                </c:pt>
                <c:pt idx="106">
                  <c:v>47.895054239529514</c:v>
                </c:pt>
                <c:pt idx="107">
                  <c:v>48.156807067055048</c:v>
                </c:pt>
                <c:pt idx="108">
                  <c:v>48.412612925028512</c:v>
                </c:pt>
                <c:pt idx="109">
                  <c:v>48.662606927355611</c:v>
                </c:pt>
                <c:pt idx="110">
                  <c:v>48.906921118182332</c:v>
                </c:pt>
                <c:pt idx="111">
                  <c:v>49.145684541639241</c:v>
                </c:pt>
                <c:pt idx="112">
                  <c:v>49.379023310001244</c:v>
                </c:pt>
                <c:pt idx="113">
                  <c:v>49.607060670298672</c:v>
                </c:pt>
                <c:pt idx="114">
                  <c:v>49.829917069415139</c:v>
                </c:pt>
                <c:pt idx="115">
                  <c:v>50.047710217706168</c:v>
                </c:pt>
                <c:pt idx="116">
                  <c:v>50.260555151172639</c:v>
                </c:pt>
                <c:pt idx="117">
                  <c:v>50.468564292221487</c:v>
                </c:pt>
                <c:pt idx="118">
                  <c:v>50.671847509046096</c:v>
                </c:pt>
                <c:pt idx="119">
                  <c:v>50.870512173657424</c:v>
                </c:pt>
                <c:pt idx="120">
                  <c:v>51.064663218596763</c:v>
                </c:pt>
                <c:pt idx="121">
                  <c:v>51.254403192360037</c:v>
                </c:pt>
                <c:pt idx="122">
                  <c:v>51.439832313562725</c:v>
                </c:pt>
                <c:pt idx="123">
                  <c:v>51.621048523874308</c:v>
                </c:pt>
                <c:pt idx="124">
                  <c:v>51.798147539750019</c:v>
                </c:pt>
                <c:pt idx="125">
                  <c:v>51.971222902987208</c:v>
                </c:pt>
                <c:pt idx="126">
                  <c:v>52.140366030133151</c:v>
                </c:pt>
                <c:pt idx="127">
                  <c:v>52.305666260770238</c:v>
                </c:pt>
                <c:pt idx="128">
                  <c:v>52.467210904704267</c:v>
                </c:pt>
                <c:pt idx="129">
                  <c:v>52.625085288080435</c:v>
                </c:pt>
                <c:pt idx="130">
                  <c:v>52.779372798451767</c:v>
                </c:pt>
                <c:pt idx="131">
                  <c:v>52.930154928823526</c:v>
                </c:pt>
                <c:pt idx="132">
                  <c:v>53.077511320696892</c:v>
                </c:pt>
                <c:pt idx="133">
                  <c:v>53.221519806134808</c:v>
                </c:pt>
                <c:pt idx="134">
                  <c:v>53.362256448871968</c:v>
                </c:pt>
                <c:pt idx="135">
                  <c:v>53.499795584490947</c:v>
                </c:pt>
                <c:pt idx="136">
                  <c:v>53.634209859685413</c:v>
                </c:pt>
                <c:pt idx="137">
                  <c:v>53.765570270631294</c:v>
                </c:pt>
                <c:pt idx="138">
                  <c:v>53.893946200486262</c:v>
                </c:pt>
                <c:pt idx="139">
                  <c:v>54.019405456037148</c:v>
                </c:pt>
                <c:pt idx="140">
                  <c:v>54.142014303514749</c:v>
                </c:pt>
                <c:pt idx="141">
                  <c:v>54.261837503594933</c:v>
                </c:pt>
                <c:pt idx="142">
                  <c:v>54.378938345604546</c:v>
                </c:pt>
                <c:pt idx="143">
                  <c:v>54.493378680950165</c:v>
                </c:pt>
                <c:pt idx="144">
                  <c:v>54.605218955787315</c:v>
                </c:pt>
                <c:pt idx="145">
                  <c:v>54.714518242947506</c:v>
                </c:pt>
                <c:pt idx="146">
                  <c:v>54.821334273139875</c:v>
                </c:pt>
                <c:pt idx="147">
                  <c:v>54.925723465443873</c:v>
                </c:pt>
                <c:pt idx="148">
                  <c:v>55.027740957109273</c:v>
                </c:pt>
                <c:pt idx="149">
                  <c:v>55.127440632679054</c:v>
                </c:pt>
                <c:pt idx="150">
                  <c:v>55.224875152450643</c:v>
                </c:pt>
                <c:pt idx="151">
                  <c:v>55.320095980290496</c:v>
                </c:pt>
                <c:pt idx="152">
                  <c:v>55.41315341081679</c:v>
                </c:pt>
                <c:pt idx="153">
                  <c:v>55.504096595964477</c:v>
                </c:pt>
                <c:pt idx="154">
                  <c:v>55.592973570946825</c:v>
                </c:pt>
                <c:pt idx="155">
                  <c:v>55.679831279627074</c:v>
                </c:pt>
                <c:pt idx="156">
                  <c:v>55.764715599313725</c:v>
                </c:pt>
                <c:pt idx="157">
                  <c:v>55.847671364992401</c:v>
                </c:pt>
                <c:pt idx="158">
                  <c:v>55.928742393007205</c:v>
                </c:pt>
                <c:pt idx="159">
                  <c:v>56.007971504204093</c:v>
                </c:pt>
                <c:pt idx="160">
                  <c:v>56.085400546548321</c:v>
                </c:pt>
                <c:pt idx="161">
                  <c:v>56.161070417228117</c:v>
                </c:pt>
                <c:pt idx="162">
                  <c:v>56.235021084256161</c:v>
                </c:pt>
                <c:pt idx="163">
                  <c:v>56.307291607580204</c:v>
                </c:pt>
                <c:pt idx="164">
                  <c:v>56.377920159714165</c:v>
                </c:pt>
                <c:pt idx="165">
                  <c:v>56.446944045900402</c:v>
                </c:pt>
                <c:pt idx="166">
                  <c:v>56.514399723814002</c:v>
                </c:pt>
                <c:pt idx="167">
                  <c:v>56.580322822819255</c:v>
                </c:pt>
                <c:pt idx="168">
                  <c:v>56.644748162788751</c:v>
                </c:pt>
                <c:pt idx="169">
                  <c:v>56.707709772494837</c:v>
                </c:pt>
                <c:pt idx="170">
                  <c:v>56.769240907583296</c:v>
                </c:pt>
                <c:pt idx="171">
                  <c:v>56.829374068138542</c:v>
                </c:pt>
                <c:pt idx="172">
                  <c:v>56.888141015849889</c:v>
                </c:pt>
                <c:pt idx="173">
                  <c:v>56.945572790787708</c:v>
                </c:pt>
                <c:pt idx="174">
                  <c:v>57.001699727798446</c:v>
                </c:pt>
                <c:pt idx="175">
                  <c:v>57.056551472527175</c:v>
                </c:pt>
                <c:pt idx="176">
                  <c:v>57.110156997076125</c:v>
                </c:pt>
                <c:pt idx="177">
                  <c:v>57.162544615307397</c:v>
                </c:pt>
                <c:pt idx="178">
                  <c:v>57.213741997798039</c:v>
                </c:pt>
                <c:pt idx="179">
                  <c:v>57.263776186455431</c:v>
                </c:pt>
                <c:pt idx="180">
                  <c:v>57.312673608800409</c:v>
                </c:pt>
                <c:pt idx="181">
                  <c:v>57.3604600919261</c:v>
                </c:pt>
                <c:pt idx="182">
                  <c:v>57.407160876139443</c:v>
                </c:pt>
                <c:pt idx="183">
                  <c:v>57.452800628292884</c:v>
                </c:pt>
                <c:pt idx="184">
                  <c:v>57.497403454813139</c:v>
                </c:pt>
                <c:pt idx="185">
                  <c:v>57.54099291443395</c:v>
                </c:pt>
                <c:pt idx="186">
                  <c:v>57.583592030639529</c:v>
                </c:pt>
                <c:pt idx="187">
                  <c:v>57.625223303825372</c:v>
                </c:pt>
                <c:pt idx="188">
                  <c:v>57.665908723182653</c:v>
                </c:pt>
                <c:pt idx="189">
                  <c:v>57.705669778312746</c:v>
                </c:pt>
                <c:pt idx="190">
                  <c:v>57.744527470577751</c:v>
                </c:pt>
                <c:pt idx="191">
                  <c:v>57.782502324193239</c:v>
                </c:pt>
                <c:pt idx="192">
                  <c:v>57.819614397068847</c:v>
                </c:pt>
                <c:pt idx="193">
                  <c:v>57.855883291402733</c:v>
                </c:pt>
                <c:pt idx="194">
                  <c:v>57.891328164035194</c:v>
                </c:pt>
                <c:pt idx="195">
                  <c:v>57.925967736567131</c:v>
                </c:pt>
                <c:pt idx="196">
                  <c:v>57.959820305248549</c:v>
                </c:pt>
                <c:pt idx="197">
                  <c:v>57.992903750642512</c:v>
                </c:pt>
                <c:pt idx="198">
                  <c:v>58.025235547069414</c:v>
                </c:pt>
                <c:pt idx="199">
                  <c:v>58.056832771836731</c:v>
                </c:pt>
                <c:pt idx="200">
                  <c:v>58.087712114259112</c:v>
                </c:pt>
                <c:pt idx="201">
                  <c:v>58.117889884473421</c:v>
                </c:pt>
                <c:pt idx="202">
                  <c:v>58.147382022053655</c:v>
                </c:pt>
                <c:pt idx="203">
                  <c:v>58.176204104429999</c:v>
                </c:pt>
                <c:pt idx="204">
                  <c:v>58.204371355116699</c:v>
                </c:pt>
                <c:pt idx="205">
                  <c:v>58.231898651752921</c:v>
                </c:pt>
                <c:pt idx="206">
                  <c:v>58.258800533960986</c:v>
                </c:pt>
                <c:pt idx="207">
                  <c:v>58.285091211026028</c:v>
                </c:pt>
                <c:pt idx="208">
                  <c:v>58.310784569401193</c:v>
                </c:pt>
                <c:pt idx="209">
                  <c:v>58.335894180042317</c:v>
                </c:pt>
                <c:pt idx="210">
                  <c:v>58.360433305575945</c:v>
                </c:pt>
                <c:pt idx="211">
                  <c:v>58.384414907304532</c:v>
                </c:pt>
                <c:pt idx="212">
                  <c:v>58.407851652052443</c:v>
                </c:pt>
                <c:pt idx="213">
                  <c:v>58.430755918856434</c:v>
                </c:pt>
                <c:pt idx="214">
                  <c:v>58.453139805504144</c:v>
                </c:pt>
                <c:pt idx="215">
                  <c:v>58.475015134924</c:v>
                </c:pt>
                <c:pt idx="216">
                  <c:v>58.496393461429946</c:v>
                </c:pt>
                <c:pt idx="217">
                  <c:v>58.517286076824362</c:v>
                </c:pt>
                <c:pt idx="218">
                  <c:v>58.537704016362213</c:v>
                </c:pt>
                <c:pt idx="219">
                  <c:v>58.557658064579776</c:v>
                </c:pt>
                <c:pt idx="220">
                  <c:v>58.577158760990947</c:v>
                </c:pt>
                <c:pt idx="221">
                  <c:v>58.596216405654033</c:v>
                </c:pt>
                <c:pt idx="222">
                  <c:v>58.614841064612179</c:v>
                </c:pt>
                <c:pt idx="223">
                  <c:v>58.633042575210141</c:v>
                </c:pt>
                <c:pt idx="224">
                  <c:v>58.650830551290248</c:v>
                </c:pt>
                <c:pt idx="225">
                  <c:v>58.668214388270357</c:v>
                </c:pt>
                <c:pt idx="226">
                  <c:v>58.685203268106349</c:v>
                </c:pt>
                <c:pt idx="227">
                  <c:v>58.701806164142042</c:v>
                </c:pt>
                <c:pt idx="228">
                  <c:v>58.718031845848728</c:v>
                </c:pt>
                <c:pt idx="229">
                  <c:v>58.733888883457169</c:v>
                </c:pt>
                <c:pt idx="230">
                  <c:v>58.749385652484207</c:v>
                </c:pt>
                <c:pt idx="231">
                  <c:v>58.764530338156789</c:v>
                </c:pt>
                <c:pt idx="232">
                  <c:v>58.779330939735132</c:v>
                </c:pt>
                <c:pt idx="233">
                  <c:v>58.793795274737988</c:v>
                </c:pt>
                <c:pt idx="234">
                  <c:v>58.807930983071678</c:v>
                </c:pt>
                <c:pt idx="235">
                  <c:v>58.821745531065474</c:v>
                </c:pt>
                <c:pt idx="236">
                  <c:v>58.835246215415197</c:v>
                </c:pt>
                <c:pt idx="237">
                  <c:v>58.848440167037253</c:v>
                </c:pt>
                <c:pt idx="238">
                  <c:v>58.861334354835137</c:v>
                </c:pt>
                <c:pt idx="239">
                  <c:v>58.873935589380295</c:v>
                </c:pt>
                <c:pt idx="240">
                  <c:v>58.886250526509436</c:v>
                </c:pt>
                <c:pt idx="241">
                  <c:v>58.898285670840011</c:v>
                </c:pt>
                <c:pt idx="242">
                  <c:v>58.910047379205956</c:v>
                </c:pt>
                <c:pt idx="243">
                  <c:v>58.921541864015268</c:v>
                </c:pt>
                <c:pt idx="244">
                  <c:v>58.93277519653131</c:v>
                </c:pt>
                <c:pt idx="245">
                  <c:v>58.943753310079622</c:v>
                </c:pt>
                <c:pt idx="246">
                  <c:v>58.95448200318183</c:v>
                </c:pt>
                <c:pt idx="247">
                  <c:v>58.964966942618354</c:v>
                </c:pt>
                <c:pt idx="248">
                  <c:v>58.97521366642156</c:v>
                </c:pt>
                <c:pt idx="249">
                  <c:v>58.985227586800853</c:v>
                </c:pt>
                <c:pt idx="250">
                  <c:v>58.995013993001379</c:v>
                </c:pt>
              </c:numCache>
            </c:numRef>
          </c:xVal>
          <c:yVal>
            <c:numRef>
              <c:f>Sheet1!$E$12:$E$262</c:f>
              <c:numCache>
                <c:formatCode>General</c:formatCode>
                <c:ptCount val="251"/>
                <c:pt idx="0">
                  <c:v>0</c:v>
                </c:pt>
                <c:pt idx="1">
                  <c:v>0.83499999999999996</c:v>
                </c:pt>
                <c:pt idx="2">
                  <c:v>0.83321369368796916</c:v>
                </c:pt>
                <c:pt idx="3">
                  <c:v>0.83144767962903199</c:v>
                </c:pt>
                <c:pt idx="4">
                  <c:v>0.82970172730531344</c:v>
                </c:pt>
                <c:pt idx="5">
                  <c:v>0.82797560881759702</c:v>
                </c:pt>
                <c:pt idx="6">
                  <c:v>0.82626909885557775</c:v>
                </c:pt>
                <c:pt idx="7">
                  <c:v>0.82458197466845229</c:v>
                </c:pt>
                <c:pt idx="8">
                  <c:v>0.82291401603584291</c:v>
                </c:pt>
                <c:pt idx="9">
                  <c:v>0.82126500523905255</c:v>
                </c:pt>
                <c:pt idx="10">
                  <c:v>0.81963472703264573</c:v>
                </c:pt>
                <c:pt idx="11">
                  <c:v>0.8180229686163526</c:v>
                </c:pt>
                <c:pt idx="12">
                  <c:v>0.81642951960729226</c:v>
                </c:pt>
                <c:pt idx="13">
                  <c:v>0.8148541720125112</c:v>
                </c:pt>
                <c:pt idx="14">
                  <c:v>0.8132967202018343</c:v>
                </c:pt>
                <c:pt idx="15">
                  <c:v>0.81175696088102356</c:v>
                </c:pt>
                <c:pt idx="16">
                  <c:v>0.81023469306524243</c:v>
                </c:pt>
                <c:pt idx="17">
                  <c:v>0.80872971805282123</c:v>
                </c:pt>
                <c:pt idx="18">
                  <c:v>0.80724183939932004</c:v>
                </c:pt>
                <c:pt idx="19">
                  <c:v>0.80577086289188771</c:v>
                </c:pt>
                <c:pt idx="20">
                  <c:v>0.80431659652391063</c:v>
                </c:pt>
                <c:pt idx="21">
                  <c:v>0.80287885046995022</c:v>
                </c:pt>
                <c:pt idx="22">
                  <c:v>0.80145743706096506</c:v>
                </c:pt>
                <c:pt idx="23">
                  <c:v>0.8000521707598145</c:v>
                </c:pt>
                <c:pt idx="24">
                  <c:v>0.79866286813704035</c:v>
                </c:pt>
                <c:pt idx="25">
                  <c:v>0.79728934784692407</c:v>
                </c:pt>
                <c:pt idx="26">
                  <c:v>0.79593143060381522</c:v>
                </c:pt>
                <c:pt idx="27">
                  <c:v>0.79458893915872986</c:v>
                </c:pt>
                <c:pt idx="28">
                  <c:v>0.79326169827621396</c:v>
                </c:pt>
                <c:pt idx="29">
                  <c:v>0.79194953471147</c:v>
                </c:pt>
                <c:pt idx="30">
                  <c:v>0.79065227718774311</c:v>
                </c:pt>
                <c:pt idx="31">
                  <c:v>0.78936975637396445</c:v>
                </c:pt>
                <c:pt idx="32">
                  <c:v>0.78810180486264869</c:v>
                </c:pt>
                <c:pt idx="33">
                  <c:v>0.78684825714804163</c:v>
                </c:pt>
                <c:pt idx="34">
                  <c:v>0.78560894960451766</c:v>
                </c:pt>
                <c:pt idx="35">
                  <c:v>0.78438372046522076</c:v>
                </c:pt>
                <c:pt idx="36">
                  <c:v>0.7831724098009496</c:v>
                </c:pt>
                <c:pt idx="37">
                  <c:v>0.78197485949928203</c:v>
                </c:pt>
                <c:pt idx="38">
                  <c:v>0.78079091324393635</c:v>
                </c:pt>
                <c:pt idx="39">
                  <c:v>0.77962041649436753</c:v>
                </c:pt>
                <c:pt idx="40">
                  <c:v>0.77846321646559491</c:v>
                </c:pt>
                <c:pt idx="41">
                  <c:v>1.5546383242165189</c:v>
                </c:pt>
                <c:pt idx="42">
                  <c:v>1.5347156792238676</c:v>
                </c:pt>
                <c:pt idx="43">
                  <c:v>1.5152456725629122</c:v>
                </c:pt>
                <c:pt idx="44">
                  <c:v>1.4962180203853286</c:v>
                </c:pt>
                <c:pt idx="45">
                  <c:v>1.4776226724896775</c:v>
                </c:pt>
                <c:pt idx="46">
                  <c:v>1.4594498070129975</c:v>
                </c:pt>
                <c:pt idx="47">
                  <c:v>1.4416898252430004</c:v>
                </c:pt>
                <c:pt idx="48">
                  <c:v>1.4243333465481367</c:v>
                </c:pt>
                <c:pt idx="49">
                  <c:v>1.4073712034228447</c:v>
                </c:pt>
                <c:pt idx="50">
                  <c:v>1.3907944366453746</c:v>
                </c:pt>
                <c:pt idx="51">
                  <c:v>1.3745942905456225</c:v>
                </c:pt>
                <c:pt idx="52">
                  <c:v>1.3587622083804798</c:v>
                </c:pt>
                <c:pt idx="53">
                  <c:v>1.3432898278142533</c:v>
                </c:pt>
                <c:pt idx="54">
                  <c:v>1.3281689765017703</c:v>
                </c:pt>
                <c:pt idx="55">
                  <c:v>1.3133916677718325</c:v>
                </c:pt>
                <c:pt idx="56">
                  <c:v>1.2989500964087421</c:v>
                </c:pt>
                <c:pt idx="57">
                  <c:v>1.2848366345296722</c:v>
                </c:pt>
                <c:pt idx="58">
                  <c:v>1.2710438275556988</c:v>
                </c:pt>
                <c:pt idx="59">
                  <c:v>1.2575643902743745</c:v>
                </c:pt>
                <c:pt idx="60">
                  <c:v>1.2443912029917561</c:v>
                </c:pt>
                <c:pt idx="61">
                  <c:v>1.2315173077718593</c:v>
                </c:pt>
                <c:pt idx="62">
                  <c:v>1.2189359047615516</c:v>
                </c:pt>
                <c:pt idx="63">
                  <c:v>1.2066403485989432</c:v>
                </c:pt>
                <c:pt idx="64">
                  <c:v>1.1946241449033776</c:v>
                </c:pt>
                <c:pt idx="65">
                  <c:v>1.1828809468451702</c:v>
                </c:pt>
                <c:pt idx="66">
                  <c:v>1.1714045517932805</c:v>
                </c:pt>
                <c:pt idx="67">
                  <c:v>1.1601888980391495</c:v>
                </c:pt>
                <c:pt idx="68">
                  <c:v>1.1492280615949699</c:v>
                </c:pt>
                <c:pt idx="69">
                  <c:v>1.1385162530647004</c:v>
                </c:pt>
                <c:pt idx="70">
                  <c:v>1.1280478145861674</c:v>
                </c:pt>
                <c:pt idx="71">
                  <c:v>1.1178172168426435</c:v>
                </c:pt>
                <c:pt idx="72">
                  <c:v>1.1078190561423227</c:v>
                </c:pt>
                <c:pt idx="73">
                  <c:v>1.098048051564148</c:v>
                </c:pt>
                <c:pt idx="74">
                  <c:v>1.0884990421684848</c:v>
                </c:pt>
                <c:pt idx="75">
                  <c:v>1.0791669842711693</c:v>
                </c:pt>
                <c:pt idx="76">
                  <c:v>1.0700469487794875</c:v>
                </c:pt>
                <c:pt idx="77">
                  <c:v>1.0611341185886825</c:v>
                </c:pt>
                <c:pt idx="78">
                  <c:v>1.0524237860376107</c:v>
                </c:pt>
                <c:pt idx="79">
                  <c:v>1.043911350422206</c:v>
                </c:pt>
                <c:pt idx="80">
                  <c:v>1.0355923155654381</c:v>
                </c:pt>
                <c:pt idx="81">
                  <c:v>1.0274622874424784</c:v>
                </c:pt>
                <c:pt idx="82">
                  <c:v>1.0195169718598254</c:v>
                </c:pt>
                <c:pt idx="83">
                  <c:v>1.0117521721871561</c:v>
                </c:pt>
                <c:pt idx="84">
                  <c:v>1.0041637871407114</c:v>
                </c:pt>
                <c:pt idx="85">
                  <c:v>0.99674780861704315</c:v>
                </c:pt>
                <c:pt idx="86">
                  <c:v>0.9895003195759754</c:v>
                </c:pt>
                <c:pt idx="87">
                  <c:v>0.98241749197166661</c:v>
                </c:pt>
                <c:pt idx="88">
                  <c:v>0.97549558473067755</c:v>
                </c:pt>
                <c:pt idx="89">
                  <c:v>0.96873094177597519</c:v>
                </c:pt>
                <c:pt idx="90">
                  <c:v>0.96211999009583327</c:v>
                </c:pt>
                <c:pt idx="91">
                  <c:v>0.95565923785660523</c:v>
                </c:pt>
                <c:pt idx="92">
                  <c:v>0.94934527255837542</c:v>
                </c:pt>
                <c:pt idx="93">
                  <c:v>0.94317475923251337</c:v>
                </c:pt>
                <c:pt idx="94">
                  <c:v>0.9371444386801786</c:v>
                </c:pt>
                <c:pt idx="95">
                  <c:v>0.93125112575084834</c:v>
                </c:pt>
                <c:pt idx="96">
                  <c:v>0.92549170765995314</c:v>
                </c:pt>
                <c:pt idx="97">
                  <c:v>0.9198631423447392</c:v>
                </c:pt>
                <c:pt idx="98">
                  <c:v>0.91436245685748307</c:v>
                </c:pt>
                <c:pt idx="99">
                  <c:v>0.90898674579521155</c:v>
                </c:pt>
                <c:pt idx="100">
                  <c:v>0.90373316976510099</c:v>
                </c:pt>
                <c:pt idx="101">
                  <c:v>0.89859895388473865</c:v>
                </c:pt>
                <c:pt idx="102">
                  <c:v>0.893581386316461</c:v>
                </c:pt>
                <c:pt idx="103">
                  <c:v>0.88867781683498936</c:v>
                </c:pt>
                <c:pt idx="104">
                  <c:v>0.88388565542760966</c:v>
                </c:pt>
                <c:pt idx="105">
                  <c:v>0.87920237092615539</c:v>
                </c:pt>
                <c:pt idx="106">
                  <c:v>0.87462548967007236</c:v>
                </c:pt>
                <c:pt idx="107">
                  <c:v>0.87015259419985702</c:v>
                </c:pt>
                <c:pt idx="108">
                  <c:v>0.86578132198018065</c:v>
                </c:pt>
                <c:pt idx="109">
                  <c:v>0.86150936415202384</c:v>
                </c:pt>
                <c:pt idx="110">
                  <c:v>0.85733446431316129</c:v>
                </c:pt>
                <c:pt idx="111">
                  <c:v>0.85325441732635499</c:v>
                </c:pt>
                <c:pt idx="112">
                  <c:v>0.8492670681546246</c:v>
                </c:pt>
                <c:pt idx="113">
                  <c:v>0.84537031072297919</c:v>
                </c:pt>
                <c:pt idx="114">
                  <c:v>0.84156208680601208</c:v>
                </c:pt>
                <c:pt idx="115">
                  <c:v>0.83784038494076718</c:v>
                </c:pt>
                <c:pt idx="116">
                  <c:v>0.83420323936430696</c:v>
                </c:pt>
                <c:pt idx="117">
                  <c:v>0.83064872897541686</c:v>
                </c:pt>
                <c:pt idx="118">
                  <c:v>0.82717497631990111</c:v>
                </c:pt>
                <c:pt idx="119">
                  <c:v>0.82378014659893017</c:v>
                </c:pt>
                <c:pt idx="120">
                  <c:v>0.82046244669992097</c:v>
                </c:pt>
                <c:pt idx="121">
                  <c:v>0.81722012424943402</c:v>
                </c:pt>
                <c:pt idx="122">
                  <c:v>0.81405146668758732</c:v>
                </c:pt>
                <c:pt idx="123">
                  <c:v>0.81095480036350243</c:v>
                </c:pt>
                <c:pt idx="124">
                  <c:v>0.80792848965129904</c:v>
                </c:pt>
                <c:pt idx="125">
                  <c:v>0.80497093608617465</c:v>
                </c:pt>
                <c:pt idx="126">
                  <c:v>0.80208057752011364</c:v>
                </c:pt>
                <c:pt idx="127">
                  <c:v>0.79925588729677632</c:v>
                </c:pt>
                <c:pt idx="128">
                  <c:v>0.79649537344513699</c:v>
                </c:pt>
                <c:pt idx="129">
                  <c:v>0.79379757789143868</c:v>
                </c:pt>
                <c:pt idx="130">
                  <c:v>0.79116107568905669</c:v>
                </c:pt>
                <c:pt idx="131">
                  <c:v>0.78858447426585543</c:v>
                </c:pt>
                <c:pt idx="132">
                  <c:v>0.78606641268864708</c:v>
                </c:pt>
                <c:pt idx="133">
                  <c:v>0.78360556094436185</c:v>
                </c:pt>
                <c:pt idx="134">
                  <c:v>0.78120061923754869</c:v>
                </c:pt>
                <c:pt idx="135">
                  <c:v>0.77885031730383814</c:v>
                </c:pt>
                <c:pt idx="136">
                  <c:v>0.77655341373900111</c:v>
                </c:pt>
                <c:pt idx="137">
                  <c:v>0.77430869534325353</c:v>
                </c:pt>
                <c:pt idx="138">
                  <c:v>0.77211497648045735</c:v>
                </c:pt>
                <c:pt idx="139">
                  <c:v>0.76997109845187939</c:v>
                </c:pt>
                <c:pt idx="140">
                  <c:v>0.76787592888417955</c:v>
                </c:pt>
                <c:pt idx="141">
                  <c:v>0.76582836113130359</c:v>
                </c:pt>
                <c:pt idx="142">
                  <c:v>0.76382731368996459</c:v>
                </c:pt>
                <c:pt idx="143">
                  <c:v>0.76187172962840399</c:v>
                </c:pt>
                <c:pt idx="144">
                  <c:v>0.75996057602813216</c:v>
                </c:pt>
                <c:pt idx="145">
                  <c:v>0.75809284343835182</c:v>
                </c:pt>
                <c:pt idx="146">
                  <c:v>0.75626754534277663</c:v>
                </c:pt>
                <c:pt idx="147">
                  <c:v>0.75448371763856403</c:v>
                </c:pt>
                <c:pt idx="148">
                  <c:v>0.75274041812708725</c:v>
                </c:pt>
                <c:pt idx="149">
                  <c:v>0.75103672601627514</c:v>
                </c:pt>
                <c:pt idx="150">
                  <c:v>0.74937174143425977</c:v>
                </c:pt>
                <c:pt idx="151">
                  <c:v>0.74774458495407425</c:v>
                </c:pt>
                <c:pt idx="152">
                  <c:v>0.74615439712914866</c:v>
                </c:pt>
                <c:pt idx="153">
                  <c:v>0.74460033803935954</c:v>
                </c:pt>
                <c:pt idx="154">
                  <c:v>0.74308158684739323</c:v>
                </c:pt>
                <c:pt idx="155">
                  <c:v>0.74159734136518796</c:v>
                </c:pt>
                <c:pt idx="156">
                  <c:v>0.74014681763022783</c:v>
                </c:pt>
                <c:pt idx="157">
                  <c:v>0.73872924949146079</c:v>
                </c:pt>
                <c:pt idx="158">
                  <c:v>0.73734388820462682</c:v>
                </c:pt>
                <c:pt idx="159">
                  <c:v>0.73599000203677967</c:v>
                </c:pt>
                <c:pt idx="160">
                  <c:v>0.73466687587979163</c:v>
                </c:pt>
                <c:pt idx="161">
                  <c:v>0.73337381087264297</c:v>
                </c:pt>
                <c:pt idx="162">
                  <c:v>0.73211012403229037</c:v>
                </c:pt>
                <c:pt idx="163">
                  <c:v>0.73087514789292207</c:v>
                </c:pt>
                <c:pt idx="164">
                  <c:v>0.72966823015341054</c:v>
                </c:pt>
                <c:pt idx="165">
                  <c:v>0.72848873333277342</c:v>
                </c:pt>
                <c:pt idx="166">
                  <c:v>0.72733603443346329</c:v>
                </c:pt>
                <c:pt idx="167">
                  <c:v>0.72620952461230615</c:v>
                </c:pt>
                <c:pt idx="168">
                  <c:v>0.72510860885891837</c:v>
                </c:pt>
                <c:pt idx="169">
                  <c:v>0.72403270568142786</c:v>
                </c:pt>
                <c:pt idx="170">
                  <c:v>0.72298124679933617</c:v>
                </c:pt>
                <c:pt idx="171">
                  <c:v>0.72195367684335887</c:v>
                </c:pt>
                <c:pt idx="172">
                  <c:v>0.72094945306208635</c:v>
                </c:pt>
                <c:pt idx="173">
                  <c:v>0.71996804503530676</c:v>
                </c:pt>
                <c:pt idx="174">
                  <c:v>0.71900893439384528</c:v>
                </c:pt>
                <c:pt idx="175">
                  <c:v>0.71807161454576596</c:v>
                </c:pt>
                <c:pt idx="176">
                  <c:v>0.71715559040879617</c:v>
                </c:pt>
                <c:pt idx="177">
                  <c:v>0.7162603781488287</c:v>
                </c:pt>
                <c:pt idx="178">
                  <c:v>0.71538550492436648</c:v>
                </c:pt>
                <c:pt idx="179">
                  <c:v>0.7145305086367727</c:v>
                </c:pt>
                <c:pt idx="180">
                  <c:v>0.7136949376861943</c:v>
                </c:pt>
                <c:pt idx="181">
                  <c:v>0.71287835073303307</c:v>
                </c:pt>
                <c:pt idx="182">
                  <c:v>0.71208031646483405</c:v>
                </c:pt>
                <c:pt idx="183">
                  <c:v>0.71130041336847127</c:v>
                </c:pt>
                <c:pt idx="184">
                  <c:v>0.71053822950750878</c:v>
                </c:pt>
                <c:pt idx="185">
                  <c:v>0.70979336230462053</c:v>
                </c:pt>
                <c:pt idx="186">
                  <c:v>0.70906541832895298</c:v>
                </c:pt>
                <c:pt idx="187">
                  <c:v>0.7083540130883198</c:v>
                </c:pt>
                <c:pt idx="188">
                  <c:v>0.70765877082611628</c:v>
                </c:pt>
                <c:pt idx="189">
                  <c:v>0.7069793243228496</c:v>
                </c:pt>
                <c:pt idx="190">
                  <c:v>0.70631531470217712</c:v>
                </c:pt>
                <c:pt idx="191">
                  <c:v>0.70566639124135155</c:v>
                </c:pt>
                <c:pt idx="192">
                  <c:v>0.70503221118597292</c:v>
                </c:pt>
                <c:pt idx="193">
                  <c:v>0.70441243956895017</c:v>
                </c:pt>
                <c:pt idx="194">
                  <c:v>0.70380674903357432</c:v>
                </c:pt>
                <c:pt idx="195">
                  <c:v>0.70321481966061217</c:v>
                </c:pt>
                <c:pt idx="196">
                  <c:v>0.70263633879932885</c:v>
                </c:pt>
                <c:pt idx="197">
                  <c:v>0.7020710009023492</c:v>
                </c:pt>
                <c:pt idx="198">
                  <c:v>0.70151850736427002</c:v>
                </c:pt>
                <c:pt idx="199">
                  <c:v>0.70097856636394074</c:v>
                </c:pt>
                <c:pt idx="200">
                  <c:v>0.70045089271032657</c:v>
                </c:pt>
                <c:pt idx="201">
                  <c:v>0.69993520769187278</c:v>
                </c:pt>
                <c:pt idx="202">
                  <c:v>0.69943123892929382</c:v>
                </c:pt>
                <c:pt idx="203">
                  <c:v>0.69893872023170389</c:v>
                </c:pt>
                <c:pt idx="204">
                  <c:v>0.69845739145601893</c:v>
                </c:pt>
                <c:pt idx="205">
                  <c:v>0.69798699836955114</c:v>
                </c:pt>
                <c:pt idx="206">
                  <c:v>0.6975272925157262</c:v>
                </c:pt>
                <c:pt idx="207">
                  <c:v>0.69707803108285149</c:v>
                </c:pt>
                <c:pt idx="208">
                  <c:v>0.69663897677586528</c:v>
                </c:pt>
                <c:pt idx="209">
                  <c:v>0.69620989769100006</c:v>
                </c:pt>
                <c:pt idx="210">
                  <c:v>0.69579056719329324</c:v>
                </c:pt>
                <c:pt idx="211">
                  <c:v>0.69538076379688163</c:v>
                </c:pt>
                <c:pt idx="212">
                  <c:v>0.6949802710480143</c:v>
                </c:pt>
                <c:pt idx="213">
                  <c:v>0.69458887741072417</c:v>
                </c:pt>
                <c:pt idx="214">
                  <c:v>0.6942063761550975</c:v>
                </c:pt>
                <c:pt idx="215">
                  <c:v>0.69383256524808079</c:v>
                </c:pt>
                <c:pt idx="216">
                  <c:v>0.69346724724676911</c:v>
                </c:pt>
                <c:pt idx="217">
                  <c:v>0.69311022919411991</c:v>
                </c:pt>
                <c:pt idx="218">
                  <c:v>0.69276132251703315</c:v>
                </c:pt>
                <c:pt idx="219">
                  <c:v>0.69242034292675103</c:v>
                </c:pt>
                <c:pt idx="220">
                  <c:v>0.69208711032151771</c:v>
                </c:pt>
                <c:pt idx="221">
                  <c:v>0.69176144869145118</c:v>
                </c:pt>
                <c:pt idx="222">
                  <c:v>0.69144318602557764</c:v>
                </c:pt>
                <c:pt idx="223">
                  <c:v>0.69113215422097651</c:v>
                </c:pt>
                <c:pt idx="224">
                  <c:v>0.69082818899399057</c:v>
                </c:pt>
                <c:pt idx="225">
                  <c:v>0.69053112979345277</c:v>
                </c:pt>
                <c:pt idx="226">
                  <c:v>0.69024081971588502</c:v>
                </c:pt>
                <c:pt idx="227">
                  <c:v>0.6899571054226239</c:v>
                </c:pt>
                <c:pt idx="228">
                  <c:v>0.68967983705882785</c:v>
                </c:pt>
                <c:pt idx="229">
                  <c:v>0.68940886817432623</c:v>
                </c:pt>
                <c:pt idx="230">
                  <c:v>0.68914405564626524</c:v>
                </c:pt>
                <c:pt idx="231">
                  <c:v>0.68888525960351366</c:v>
                </c:pt>
                <c:pt idx="232">
                  <c:v>0.68863234335278156</c:v>
                </c:pt>
                <c:pt idx="233">
                  <c:v>0.68838517330642324</c:v>
                </c:pt>
                <c:pt idx="234">
                  <c:v>0.68814361891187559</c:v>
                </c:pt>
                <c:pt idx="235">
                  <c:v>0.68790755258270297</c:v>
                </c:pt>
                <c:pt idx="236">
                  <c:v>0.68767684963120657</c:v>
                </c:pt>
                <c:pt idx="237">
                  <c:v>0.68745138820256613</c:v>
                </c:pt>
                <c:pt idx="238">
                  <c:v>0.68723104921047784</c:v>
                </c:pt>
                <c:pt idx="239">
                  <c:v>0.68701571627425317</c:v>
                </c:pt>
                <c:pt idx="240">
                  <c:v>0.68680527565734906</c:v>
                </c:pt>
                <c:pt idx="241">
                  <c:v>0.68659961620729237</c:v>
                </c:pt>
                <c:pt idx="242">
                  <c:v>0.68639862929697182</c:v>
                </c:pt>
                <c:pt idx="243">
                  <c:v>0.68620220876726046</c:v>
                </c:pt>
                <c:pt idx="244">
                  <c:v>0.68601025087094503</c:v>
                </c:pt>
                <c:pt idx="245">
                  <c:v>0.6858226542179271</c:v>
                </c:pt>
                <c:pt idx="246">
                  <c:v>0.68563931972167025</c:v>
                </c:pt>
                <c:pt idx="247">
                  <c:v>0.68546015054686338</c:v>
                </c:pt>
                <c:pt idx="248">
                  <c:v>0.6852850520582735</c:v>
                </c:pt>
                <c:pt idx="249">
                  <c:v>0.68511393177075985</c:v>
                </c:pt>
                <c:pt idx="250">
                  <c:v>0.68494669930042573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Sheet1!$T$12:$T$262</c:f>
              <c:numCache>
                <c:formatCode>General</c:formatCode>
                <c:ptCount val="251"/>
                <c:pt idx="0">
                  <c:v>0</c:v>
                </c:pt>
                <c:pt idx="1">
                  <c:v>1.3499184528960475</c:v>
                </c:pt>
                <c:pt idx="2">
                  <c:v>2.6691670405874652</c:v>
                </c:pt>
                <c:pt idx="3">
                  <c:v>3.9584425760036939</c:v>
                </c:pt>
                <c:pt idx="4">
                  <c:v>5.2184260406300078</c:v>
                </c:pt>
                <c:pt idx="5">
                  <c:v>6.4497829441946157</c:v>
                </c:pt>
                <c:pt idx="6">
                  <c:v>7.6531636761837492</c:v>
                </c:pt>
                <c:pt idx="7">
                  <c:v>8.8292038493704066</c:v>
                </c:pt>
                <c:pt idx="8">
                  <c:v>9.9785246355381751</c:v>
                </c:pt>
                <c:pt idx="9">
                  <c:v>11.101733093577513</c:v>
                </c:pt>
                <c:pt idx="10">
                  <c:v>12.199422490127722</c:v>
                </c:pt>
                <c:pt idx="11">
                  <c:v>13.272172612934007</c:v>
                </c:pt>
                <c:pt idx="12">
                  <c:v>14.320550077085146</c:v>
                </c:pt>
                <c:pt idx="13">
                  <c:v>15.345108624293482</c:v>
                </c:pt>
                <c:pt idx="14">
                  <c:v>16.346389415375352</c:v>
                </c:pt>
                <c:pt idx="15">
                  <c:v>17.324921316086407</c:v>
                </c:pt>
                <c:pt idx="16">
                  <c:v>18.281221176462843</c:v>
                </c:pt>
                <c:pt idx="17">
                  <c:v>19.215794103816005</c:v>
                </c:pt>
                <c:pt idx="18">
                  <c:v>20.129133729524664</c:v>
                </c:pt>
                <c:pt idx="19">
                  <c:v>21.021722469765809</c:v>
                </c:pt>
                <c:pt idx="20">
                  <c:v>21.894031780321676</c:v>
                </c:pt>
                <c:pt idx="21">
                  <c:v>22.746522405597627</c:v>
                </c:pt>
                <c:pt idx="22">
                  <c:v>23.579644621982414</c:v>
                </c:pt>
                <c:pt idx="23">
                  <c:v>24.393838475679299</c:v>
                </c:pt>
                <c:pt idx="24">
                  <c:v>25.189534015133756</c:v>
                </c:pt>
                <c:pt idx="25">
                  <c:v>25.967151518180433</c:v>
                </c:pt>
                <c:pt idx="26">
                  <c:v>26.727101714029377</c:v>
                </c:pt>
                <c:pt idx="27">
                  <c:v>27.469786000208799</c:v>
                </c:pt>
                <c:pt idx="28">
                  <c:v>28.195596654578942</c:v>
                </c:pt>
                <c:pt idx="29">
                  <c:v>28.904917042529018</c:v>
                </c:pt>
                <c:pt idx="30">
                  <c:v>29.598121819466702</c:v>
                </c:pt>
                <c:pt idx="31">
                  <c:v>30.275577128707081</c:v>
                </c:pt>
                <c:pt idx="32">
                  <c:v>30.937640794865622</c:v>
                </c:pt>
                <c:pt idx="33">
                  <c:v>31.5846625128573</c:v>
                </c:pt>
                <c:pt idx="34">
                  <c:v>32.216984032601658</c:v>
                </c:pt>
                <c:pt idx="35">
                  <c:v>32.834939339531502</c:v>
                </c:pt>
                <c:pt idx="36">
                  <c:v>33.43885483100037</c:v>
                </c:pt>
                <c:pt idx="37">
                  <c:v>34.029049488682126</c:v>
                </c:pt>
                <c:pt idx="38">
                  <c:v>34.60583504705366</c:v>
                </c:pt>
                <c:pt idx="39">
                  <c:v>35.169516158049667</c:v>
                </c:pt>
                <c:pt idx="40">
                  <c:v>35.720390551976536</c:v>
                </c:pt>
                <c:pt idx="41">
                  <c:v>36.258749194770303</c:v>
                </c:pt>
                <c:pt idx="42">
                  <c:v>36.784876441681746</c:v>
                </c:pt>
                <c:pt idx="43">
                  <c:v>37.299050187469746</c:v>
                </c:pt>
                <c:pt idx="44">
                  <c:v>37.801542013182313</c:v>
                </c:pt>
                <c:pt idx="45">
                  <c:v>38.292617329602805</c:v>
                </c:pt>
                <c:pt idx="46">
                  <c:v>38.772535517437021</c:v>
                </c:pt>
                <c:pt idx="47">
                  <c:v>39.241550064315348</c:v>
                </c:pt>
                <c:pt idx="48">
                  <c:v>39.699908698682123</c:v>
                </c:pt>
                <c:pt idx="49">
                  <c:v>40.147853520643245</c:v>
                </c:pt>
                <c:pt idx="50">
                  <c:v>40.585621129840732</c:v>
                </c:pt>
                <c:pt idx="51">
                  <c:v>41.013442750422229</c:v>
                </c:pt>
                <c:pt idx="52">
                  <c:v>41.431544353170999</c:v>
                </c:pt>
                <c:pt idx="53">
                  <c:v>41.840146774861374</c:v>
                </c:pt>
                <c:pt idx="54">
                  <c:v>42.239465834902269</c:v>
                </c:pt>
                <c:pt idx="55">
                  <c:v>42.629712449330746</c:v>
                </c:pt>
                <c:pt idx="56">
                  <c:v>43.011092742215581</c:v>
                </c:pt>
                <c:pt idx="57">
                  <c:v>43.383808154529738</c:v>
                </c:pt>
                <c:pt idx="58">
                  <c:v>43.748055550549417</c:v>
                </c:pt>
                <c:pt idx="59">
                  <c:v>44.104027321835531</c:v>
                </c:pt>
                <c:pt idx="60">
                  <c:v>44.451911488852978</c:v>
                </c:pt>
                <c:pt idx="61">
                  <c:v>44.791891800280965</c:v>
                </c:pt>
                <c:pt idx="62">
                  <c:v>45.124147830067081</c:v>
                </c:pt>
                <c:pt idx="63">
                  <c:v>45.448855072276352</c:v>
                </c:pt>
                <c:pt idx="64">
                  <c:v>45.766185033785334</c:v>
                </c:pt>
                <c:pt idx="65">
                  <c:v>46.076305324870148</c:v>
                </c:pt>
                <c:pt idx="66">
                  <c:v>46.379379747736493</c:v>
                </c:pt>
                <c:pt idx="67">
                  <c:v>46.675568383038154</c:v>
                </c:pt>
                <c:pt idx="68">
                  <c:v>46.965027674429933</c:v>
                </c:pt>
                <c:pt idx="69">
                  <c:v>47.24791051119945</c:v>
                </c:pt>
                <c:pt idx="70">
                  <c:v>47.524366309021694</c:v>
                </c:pt>
                <c:pt idx="71">
                  <c:v>47.794541088878681</c:v>
                </c:pt>
                <c:pt idx="72">
                  <c:v>48.058577554186279</c:v>
                </c:pt>
                <c:pt idx="73">
                  <c:v>48.316615166168546</c:v>
                </c:pt>
                <c:pt idx="74">
                  <c:v>48.568790217519656</c:v>
                </c:pt>
                <c:pt idx="75">
                  <c:v>48.815235904392253</c:v>
                </c:pt>
                <c:pt idx="76">
                  <c:v>49.056082396750227</c:v>
                </c:pt>
                <c:pt idx="77">
                  <c:v>49.291456907123077</c:v>
                </c:pt>
                <c:pt idx="78">
                  <c:v>49.521483757798222</c:v>
                </c:pt>
                <c:pt idx="79">
                  <c:v>49.74628444648669</c:v>
                </c:pt>
                <c:pt idx="80">
                  <c:v>49.965977710496873</c:v>
                </c:pt>
                <c:pt idx="81">
                  <c:v>50.180679589450357</c:v>
                </c:pt>
                <c:pt idx="82">
                  <c:v>50.39050348657274</c:v>
                </c:pt>
                <c:pt idx="83">
                  <c:v>50.595560228592063</c:v>
                </c:pt>
                <c:pt idx="84">
                  <c:v>50.795958124276218</c:v>
                </c:pt>
                <c:pt idx="85">
                  <c:v>50.991803021640571</c:v>
                </c:pt>
                <c:pt idx="86">
                  <c:v>51.183198363855645</c:v>
                </c:pt>
                <c:pt idx="87">
                  <c:v>51.370245243884767</c:v>
                </c:pt>
                <c:pt idx="88">
                  <c:v>51.553042457880252</c:v>
                </c:pt>
                <c:pt idx="89">
                  <c:v>51.181334180819775</c:v>
                </c:pt>
                <c:pt idx="90">
                  <c:v>50.813848470955257</c:v>
                </c:pt>
                <c:pt idx="91">
                  <c:v>50.450537360364507</c:v>
                </c:pt>
                <c:pt idx="92">
                  <c:v>50.091353426035873</c:v>
                </c:pt>
                <c:pt idx="93">
                  <c:v>49.736249783678161</c:v>
                </c:pt>
                <c:pt idx="94">
                  <c:v>49.385180081600858</c:v>
                </c:pt>
                <c:pt idx="95">
                  <c:v>49.038098494663771</c:v>
                </c:pt>
                <c:pt idx="96">
                  <c:v>48.694959718295557</c:v>
                </c:pt>
                <c:pt idx="97">
                  <c:v>48.355718962580042</c:v>
                </c:pt>
                <c:pt idx="98">
                  <c:v>48.020331946409826</c:v>
                </c:pt>
                <c:pt idx="99">
                  <c:v>47.68875489170626</c:v>
                </c:pt>
                <c:pt idx="100">
                  <c:v>47.360944517705107</c:v>
                </c:pt>
                <c:pt idx="101">
                  <c:v>47.036858035307084</c:v>
                </c:pt>
                <c:pt idx="102">
                  <c:v>46.716453141492607</c:v>
                </c:pt>
                <c:pt idx="103">
                  <c:v>46.399688013799974</c:v>
                </c:pt>
                <c:pt idx="104">
                  <c:v>46.086521304866267</c:v>
                </c:pt>
                <c:pt idx="105">
                  <c:v>45.776912137030308</c:v>
                </c:pt>
                <c:pt idx="106">
                  <c:v>45.470820096996874</c:v>
                </c:pt>
                <c:pt idx="107">
                  <c:v>45.168205230561561</c:v>
                </c:pt>
                <c:pt idx="108">
                  <c:v>44.86902803739553</c:v>
                </c:pt>
                <c:pt idx="109">
                  <c:v>44.573249465889582</c:v>
                </c:pt>
                <c:pt idx="110">
                  <c:v>44.2808309080567</c:v>
                </c:pt>
                <c:pt idx="111">
                  <c:v>43.991734194492572</c:v>
                </c:pt>
                <c:pt idx="112">
                  <c:v>43.70592158939332</c:v>
                </c:pt>
                <c:pt idx="113">
                  <c:v>43.42335578562988</c:v>
                </c:pt>
                <c:pt idx="114">
                  <c:v>43.143999899878253</c:v>
                </c:pt>
                <c:pt idx="115">
                  <c:v>42.867817467805146</c:v>
                </c:pt>
                <c:pt idx="116">
                  <c:v>42.594772439308308</c:v>
                </c:pt>
                <c:pt idx="117">
                  <c:v>42.324829173810876</c:v>
                </c:pt>
                <c:pt idx="118">
                  <c:v>42.057952435609195</c:v>
                </c:pt>
                <c:pt idx="119">
                  <c:v>41.794107389273549</c:v>
                </c:pt>
                <c:pt idx="120">
                  <c:v>41.53325959510105</c:v>
                </c:pt>
                <c:pt idx="121">
                  <c:v>41.27537500462023</c:v>
                </c:pt>
                <c:pt idx="122">
                  <c:v>41.020419956146718</c:v>
                </c:pt>
                <c:pt idx="123">
                  <c:v>40.768361170389348</c:v>
                </c:pt>
                <c:pt idx="124">
                  <c:v>40.519165746106246</c:v>
                </c:pt>
                <c:pt idx="125">
                  <c:v>40.272801155810171</c:v>
                </c:pt>
                <c:pt idx="126">
                  <c:v>40.029235241522777</c:v>
                </c:pt>
                <c:pt idx="127">
                  <c:v>39.788436210576968</c:v>
                </c:pt>
                <c:pt idx="128">
                  <c:v>39.550372631467035</c:v>
                </c:pt>
                <c:pt idx="129">
                  <c:v>39.315013429745889</c:v>
                </c:pt>
                <c:pt idx="130">
                  <c:v>39.082327883968908</c:v>
                </c:pt>
                <c:pt idx="131">
                  <c:v>38.852285621683883</c:v>
                </c:pt>
                <c:pt idx="132">
                  <c:v>38.624856615466484</c:v>
                </c:pt>
                <c:pt idx="133">
                  <c:v>38.400011179000785</c:v>
                </c:pt>
                <c:pt idx="134">
                  <c:v>38.177719963204289</c:v>
                </c:pt>
                <c:pt idx="135">
                  <c:v>37.957953952397034</c:v>
                </c:pt>
                <c:pt idx="136">
                  <c:v>37.740684460514153</c:v>
                </c:pt>
                <c:pt idx="137">
                  <c:v>37.52588312736146</c:v>
                </c:pt>
                <c:pt idx="138">
                  <c:v>37.313521914913636</c:v>
                </c:pt>
                <c:pt idx="139">
                  <c:v>37.103573103654369</c:v>
                </c:pt>
                <c:pt idx="140">
                  <c:v>36.89600928895819</c:v>
                </c:pt>
                <c:pt idx="141">
                  <c:v>36.690803377513284</c:v>
                </c:pt>
                <c:pt idx="142">
                  <c:v>36.487928583785049</c:v>
                </c:pt>
                <c:pt idx="143">
                  <c:v>36.287358426519745</c:v>
                </c:pt>
                <c:pt idx="144">
                  <c:v>36.089066725287914</c:v>
                </c:pt>
                <c:pt idx="145">
                  <c:v>35.893027597067046</c:v>
                </c:pt>
                <c:pt idx="146">
                  <c:v>35.699215452863058</c:v>
                </c:pt>
                <c:pt idx="147">
                  <c:v>35.507604994370148</c:v>
                </c:pt>
                <c:pt idx="148">
                  <c:v>35.318171210668666</c:v>
                </c:pt>
                <c:pt idx="149">
                  <c:v>35.130889374960354</c:v>
                </c:pt>
                <c:pt idx="150">
                  <c:v>34.945735041340825</c:v>
                </c:pt>
                <c:pt idx="151">
                  <c:v>34.762684041608615</c:v>
                </c:pt>
                <c:pt idx="152">
                  <c:v>34.581712482110483</c:v>
                </c:pt>
                <c:pt idx="153">
                  <c:v>34.402796740622605</c:v>
                </c:pt>
                <c:pt idx="154">
                  <c:v>34.225913463267155</c:v>
                </c:pt>
                <c:pt idx="155">
                  <c:v>34.051039561463902</c:v>
                </c:pt>
                <c:pt idx="156">
                  <c:v>33.878152208916504</c:v>
                </c:pt>
                <c:pt idx="157">
                  <c:v>33.707228838632936</c:v>
                </c:pt>
                <c:pt idx="158">
                  <c:v>33.538247139979859</c:v>
                </c:pt>
                <c:pt idx="159">
                  <c:v>33.371185055770383</c:v>
                </c:pt>
                <c:pt idx="160">
                  <c:v>33.206020779384971</c:v>
                </c:pt>
                <c:pt idx="161">
                  <c:v>33.042732751925001</c:v>
                </c:pt>
                <c:pt idx="162">
                  <c:v>32.881299659398692</c:v>
                </c:pt>
                <c:pt idx="163">
                  <c:v>32.721700429938977</c:v>
                </c:pt>
                <c:pt idx="164">
                  <c:v>32.563914231052991</c:v>
                </c:pt>
                <c:pt idx="165">
                  <c:v>32.407920466902816</c:v>
                </c:pt>
                <c:pt idx="166">
                  <c:v>32.25369877561711</c:v>
                </c:pt>
                <c:pt idx="167">
                  <c:v>32.101229026633263</c:v>
                </c:pt>
                <c:pt idx="168">
                  <c:v>31.950491318069741</c:v>
                </c:pt>
                <c:pt idx="169">
                  <c:v>31.801465974128309</c:v>
                </c:pt>
                <c:pt idx="170">
                  <c:v>31.654133542525752</c:v>
                </c:pt>
                <c:pt idx="171">
                  <c:v>31.508474791954747</c:v>
                </c:pt>
                <c:pt idx="172">
                  <c:v>31.364470709573631</c:v>
                </c:pt>
                <c:pt idx="173">
                  <c:v>31.22210249852462</c:v>
                </c:pt>
                <c:pt idx="174">
                  <c:v>31.081351575480276</c:v>
                </c:pt>
                <c:pt idx="175">
                  <c:v>30.94219956821782</c:v>
                </c:pt>
                <c:pt idx="176">
                  <c:v>30.804628313221006</c:v>
                </c:pt>
                <c:pt idx="177">
                  <c:v>30.668619853309231</c:v>
                </c:pt>
                <c:pt idx="178">
                  <c:v>30.534156435293593</c:v>
                </c:pt>
                <c:pt idx="179">
                  <c:v>30.401220507659559</c:v>
                </c:pt>
                <c:pt idx="180">
                  <c:v>30.269794718275964</c:v>
                </c:pt>
                <c:pt idx="181">
                  <c:v>30.139861912130051</c:v>
                </c:pt>
                <c:pt idx="182">
                  <c:v>30.011405129088196</c:v>
                </c:pt>
                <c:pt idx="183">
                  <c:v>29.884407601682145</c:v>
                </c:pt>
                <c:pt idx="184">
                  <c:v>29.758852752920312</c:v>
                </c:pt>
                <c:pt idx="185">
                  <c:v>29.634724194124015</c:v>
                </c:pt>
                <c:pt idx="186">
                  <c:v>29.512005722788242</c:v>
                </c:pt>
                <c:pt idx="187">
                  <c:v>29.390681320466758</c:v>
                </c:pt>
                <c:pt idx="188">
                  <c:v>29.27073515068119</c:v>
                </c:pt>
                <c:pt idx="189">
                  <c:v>29.152151556853912</c:v>
                </c:pt>
                <c:pt idx="190">
                  <c:v>29.034915060264382</c:v>
                </c:pt>
                <c:pt idx="191">
                  <c:v>28.919010358028704</c:v>
                </c:pt>
                <c:pt idx="192">
                  <c:v>28.804422321102148</c:v>
                </c:pt>
                <c:pt idx="193">
                  <c:v>28.691135992304357</c:v>
                </c:pt>
                <c:pt idx="194">
                  <c:v>28.579136584366974</c:v>
                </c:pt>
                <c:pt idx="195">
                  <c:v>28.468409478003462</c:v>
                </c:pt>
                <c:pt idx="196">
                  <c:v>28.358940220000857</c:v>
                </c:pt>
                <c:pt idx="197">
                  <c:v>28.250714521333187</c:v>
                </c:pt>
                <c:pt idx="198">
                  <c:v>28.143718255296314</c:v>
                </c:pt>
                <c:pt idx="199">
                  <c:v>28.03793745566399</c:v>
                </c:pt>
                <c:pt idx="200">
                  <c:v>27.933358314864833</c:v>
                </c:pt>
                <c:pt idx="201">
                  <c:v>27.829967182180035</c:v>
                </c:pt>
                <c:pt idx="202">
                  <c:v>27.727750561961525</c:v>
                </c:pt>
                <c:pt idx="203">
                  <c:v>27.626695111870379</c:v>
                </c:pt>
                <c:pt idx="204">
                  <c:v>27.526787641135265</c:v>
                </c:pt>
                <c:pt idx="205">
                  <c:v>27.428015108830621</c:v>
                </c:pt>
                <c:pt idx="206">
                  <c:v>27.330364622174436</c:v>
                </c:pt>
                <c:pt idx="207">
                  <c:v>27.233823434845366</c:v>
                </c:pt>
                <c:pt idx="208">
                  <c:v>27.138378945318941</c:v>
                </c:pt>
                <c:pt idx="209">
                  <c:v>27.044018695222693</c:v>
                </c:pt>
                <c:pt idx="210">
                  <c:v>26.950730367709959</c:v>
                </c:pt>
                <c:pt idx="211">
                  <c:v>26.858501785852173</c:v>
                </c:pt>
                <c:pt idx="212">
                  <c:v>26.767320911049403</c:v>
                </c:pt>
                <c:pt idx="213">
                  <c:v>26.677175841458951</c:v>
                </c:pt>
                <c:pt idx="214">
                  <c:v>26.588054810441822</c:v>
                </c:pt>
                <c:pt idx="215">
                  <c:v>26.499946185026801</c:v>
                </c:pt>
                <c:pt idx="216">
                  <c:v>26.412838464392003</c:v>
                </c:pt>
                <c:pt idx="217">
                  <c:v>26.326720278363695</c:v>
                </c:pt>
                <c:pt idx="218">
                  <c:v>26.241580385932114</c:v>
                </c:pt>
                <c:pt idx="219">
                  <c:v>26.15740767378421</c:v>
                </c:pt>
                <c:pt idx="220">
                  <c:v>26.074191154852993</c:v>
                </c:pt>
                <c:pt idx="221">
                  <c:v>25.991919966883415</c:v>
                </c:pt>
                <c:pt idx="222">
                  <c:v>25.910583371014507</c:v>
                </c:pt>
                <c:pt idx="223">
                  <c:v>25.83017075037764</c:v>
                </c:pt>
                <c:pt idx="224">
                  <c:v>25.750671608710704</c:v>
                </c:pt>
                <c:pt idx="225">
                  <c:v>25.672075568988028</c:v>
                </c:pt>
                <c:pt idx="226">
                  <c:v>25.594372372065873</c:v>
                </c:pt>
                <c:pt idx="227">
                  <c:v>25.517551875343297</c:v>
                </c:pt>
                <c:pt idx="228">
                  <c:v>25.441604051438244</c:v>
                </c:pt>
                <c:pt idx="229">
                  <c:v>25.36651898687867</c:v>
                </c:pt>
                <c:pt idx="230">
                  <c:v>25.292286880808554</c:v>
                </c:pt>
                <c:pt idx="231">
                  <c:v>25.218898043708542</c:v>
                </c:pt>
                <c:pt idx="232">
                  <c:v>25.146342896131248</c:v>
                </c:pt>
                <c:pt idx="233">
                  <c:v>25.074611967450775</c:v>
                </c:pt>
                <c:pt idx="234">
                  <c:v>25.003695894626567</c:v>
                </c:pt>
                <c:pt idx="235">
                  <c:v>24.933585420981213</c:v>
                </c:pt>
                <c:pt idx="236">
                  <c:v>24.864271394992212</c:v>
                </c:pt>
                <c:pt idx="237">
                  <c:v>24.795744769097382</c:v>
                </c:pt>
                <c:pt idx="238">
                  <c:v>24.727996598513911</c:v>
                </c:pt>
                <c:pt idx="239">
                  <c:v>24.66101804007079</c:v>
                </c:pt>
                <c:pt idx="240">
                  <c:v>24.594800351054495</c:v>
                </c:pt>
                <c:pt idx="241">
                  <c:v>24.529334888067829</c:v>
                </c:pt>
                <c:pt idx="242">
                  <c:v>24.46461310590168</c:v>
                </c:pt>
                <c:pt idx="243">
                  <c:v>24.400626556419621</c:v>
                </c:pt>
                <c:pt idx="244">
                  <c:v>24.337366887455161</c:v>
                </c:pt>
                <c:pt idx="245">
                  <c:v>24.274825841721562</c:v>
                </c:pt>
                <c:pt idx="246">
                  <c:v>24.21299525573399</c:v>
                </c:pt>
                <c:pt idx="247">
                  <c:v>24.151867058743946</c:v>
                </c:pt>
                <c:pt idx="248">
                  <c:v>24.091433271685805</c:v>
                </c:pt>
                <c:pt idx="249">
                  <c:v>24.031686006135281</c:v>
                </c:pt>
                <c:pt idx="250">
                  <c:v>23.972617463279761</c:v>
                </c:pt>
              </c:numCache>
            </c:numRef>
          </c:xVal>
          <c:yVal>
            <c:numRef>
              <c:f>Sheet1!$F$12:$F$262</c:f>
              <c:numCache>
                <c:formatCode>General</c:formatCode>
                <c:ptCount val="251"/>
                <c:pt idx="0">
                  <c:v>0</c:v>
                </c:pt>
                <c:pt idx="1">
                  <c:v>1.67</c:v>
                </c:pt>
                <c:pt idx="2">
                  <c:v>1.647456361836636</c:v>
                </c:pt>
                <c:pt idx="3">
                  <c:v>1.6254249104221892</c:v>
                </c:pt>
                <c:pt idx="4">
                  <c:v>1.6038940089807383</c:v>
                </c:pt>
                <c:pt idx="5">
                  <c:v>1.5828522851214788</c:v>
                </c:pt>
                <c:pt idx="6">
                  <c:v>1.5622886248319499</c:v>
                </c:pt>
                <c:pt idx="7">
                  <c:v>1.5421921666077314</c:v>
                </c:pt>
                <c:pt idx="8">
                  <c:v>1.5225522957155142</c:v>
                </c:pt>
                <c:pt idx="9">
                  <c:v>1.5033586385865125</c:v>
                </c:pt>
                <c:pt idx="10">
                  <c:v>1.4846010573372554</c:v>
                </c:pt>
                <c:pt idx="11">
                  <c:v>1.4662696444148671</c:v>
                </c:pt>
                <c:pt idx="12">
                  <c:v>1.4483547173640021</c:v>
                </c:pt>
                <c:pt idx="13">
                  <c:v>1.430846813712678</c:v>
                </c:pt>
                <c:pt idx="14">
                  <c:v>1.4137366859742988</c:v>
                </c:pt>
                <c:pt idx="15">
                  <c:v>1.3970152967632314</c:v>
                </c:pt>
                <c:pt idx="16">
                  <c:v>1.380673814021357</c:v>
                </c:pt>
                <c:pt idx="17">
                  <c:v>1.3647036063530704</c:v>
                </c:pt>
                <c:pt idx="18">
                  <c:v>1.3490962384662726</c:v>
                </c:pt>
                <c:pt idx="19">
                  <c:v>1.3338434667169381</c:v>
                </c:pt>
                <c:pt idx="20">
                  <c:v>1.3189372347549109</c:v>
                </c:pt>
                <c:pt idx="21">
                  <c:v>1.304369669268628</c:v>
                </c:pt>
                <c:pt idx="22">
                  <c:v>1.2901330758265195</c:v>
                </c:pt>
                <c:pt idx="23">
                  <c:v>1.2762199348128935</c:v>
                </c:pt>
                <c:pt idx="24">
                  <c:v>1.2626228974561555</c:v>
                </c:pt>
                <c:pt idx="25">
                  <c:v>1.2493347819472662</c:v>
                </c:pt>
                <c:pt idx="26">
                  <c:v>1.2363485696463867</c:v>
                </c:pt>
                <c:pt idx="27">
                  <c:v>1.2236574013757093</c:v>
                </c:pt>
                <c:pt idx="28">
                  <c:v>1.211254573796513</c:v>
                </c:pt>
                <c:pt idx="29">
                  <c:v>1.1991335358685316</c:v>
                </c:pt>
                <c:pt idx="30">
                  <c:v>1.1872878853897653</c:v>
                </c:pt>
                <c:pt idx="31">
                  <c:v>1.1757113656149061</c:v>
                </c:pt>
                <c:pt idx="32">
                  <c:v>1.1643978619505917</c:v>
                </c:pt>
                <c:pt idx="33">
                  <c:v>1.1533413987257441</c:v>
                </c:pt>
                <c:pt idx="34">
                  <c:v>1.142536136035283</c:v>
                </c:pt>
                <c:pt idx="35">
                  <c:v>1.1319763666555522</c:v>
                </c:pt>
                <c:pt idx="36">
                  <c:v>1.1216565130298237</c:v>
                </c:pt>
                <c:pt idx="37">
                  <c:v>1.1115711243222939</c:v>
                </c:pt>
                <c:pt idx="38">
                  <c:v>1.1017148735390085</c:v>
                </c:pt>
                <c:pt idx="39">
                  <c:v>1.0920825547142039</c:v>
                </c:pt>
                <c:pt idx="40">
                  <c:v>1.0826690801605705</c:v>
                </c:pt>
                <c:pt idx="41">
                  <c:v>1.0734694777819918</c:v>
                </c:pt>
                <c:pt idx="42">
                  <c:v>1.064478888447336</c:v>
                </c:pt>
                <c:pt idx="43">
                  <c:v>1.0556925634239147</c:v>
                </c:pt>
                <c:pt idx="44">
                  <c:v>1.0471058618692552</c:v>
                </c:pt>
                <c:pt idx="45">
                  <c:v>1.0387142483798553</c:v>
                </c:pt>
                <c:pt idx="46">
                  <c:v>1.0305132905956331</c:v>
                </c:pt>
                <c:pt idx="47">
                  <c:v>1.0224986568588017</c:v>
                </c:pt>
                <c:pt idx="48">
                  <c:v>1.0146661139259336</c:v>
                </c:pt>
                <c:pt idx="49">
                  <c:v>1.0070115247320084</c:v>
                </c:pt>
                <c:pt idx="50">
                  <c:v>0.99953084620525778</c:v>
                </c:pt>
                <c:pt idx="51">
                  <c:v>0.99222012713165975</c:v>
                </c:pt>
                <c:pt idx="52">
                  <c:v>0.98507550606794869</c:v>
                </c:pt>
                <c:pt idx="53">
                  <c:v>0.97809320930204424</c:v>
                </c:pt>
                <c:pt idx="54">
                  <c:v>0.97126954885981498</c:v>
                </c:pt>
                <c:pt idx="55">
                  <c:v>0.96460092055713209</c:v>
                </c:pt>
                <c:pt idx="56">
                  <c:v>0.9580838020961765</c:v>
                </c:pt>
                <c:pt idx="57">
                  <c:v>0.95171475120499971</c:v>
                </c:pt>
                <c:pt idx="58">
                  <c:v>0.94549040381935334</c:v>
                </c:pt>
                <c:pt idx="59">
                  <c:v>0.93940747230582466</c:v>
                </c:pt>
                <c:pt idx="60">
                  <c:v>0.93346274372534654</c:v>
                </c:pt>
                <c:pt idx="61">
                  <c:v>0.92765307813615516</c:v>
                </c:pt>
                <c:pt idx="62">
                  <c:v>0.92197540693530788</c:v>
                </c:pt>
                <c:pt idx="63">
                  <c:v>0.91642673123787965</c:v>
                </c:pt>
                <c:pt idx="64">
                  <c:v>0.91100412029298483</c:v>
                </c:pt>
                <c:pt idx="65">
                  <c:v>0.90570470993578489</c:v>
                </c:pt>
                <c:pt idx="66">
                  <c:v>0.90052570107466845</c:v>
                </c:pt>
                <c:pt idx="67">
                  <c:v>0.89546435821280046</c:v>
                </c:pt>
                <c:pt idx="68">
                  <c:v>0.89051800800326275</c:v>
                </c:pt>
                <c:pt idx="69">
                  <c:v>0.8856840378370201</c:v>
                </c:pt>
                <c:pt idx="70">
                  <c:v>0.88095989446296918</c:v>
                </c:pt>
                <c:pt idx="71">
                  <c:v>0.87634308263933769</c:v>
                </c:pt>
                <c:pt idx="72">
                  <c:v>0.87183116381572601</c:v>
                </c:pt>
                <c:pt idx="73">
                  <c:v>0.8674217548450891</c:v>
                </c:pt>
                <c:pt idx="74">
                  <c:v>0.86311252672498529</c:v>
                </c:pt>
                <c:pt idx="75">
                  <c:v>0.85890120336742171</c:v>
                </c:pt>
                <c:pt idx="76">
                  <c:v>0.85478556039664932</c:v>
                </c:pt>
                <c:pt idx="77">
                  <c:v>0.85076342397427118</c:v>
                </c:pt>
                <c:pt idx="78">
                  <c:v>0.84683266965104453</c:v>
                </c:pt>
                <c:pt idx="79">
                  <c:v>0.84299122124476966</c:v>
                </c:pt>
                <c:pt idx="80">
                  <c:v>0.83923704974367219</c:v>
                </c:pt>
                <c:pt idx="81">
                  <c:v>0.83556817223470214</c:v>
                </c:pt>
                <c:pt idx="82">
                  <c:v>0.83198265085617895</c:v>
                </c:pt>
                <c:pt idx="83">
                  <c:v>0.82847859177423522</c:v>
                </c:pt>
                <c:pt idx="84">
                  <c:v>0.82505414418251244</c:v>
                </c:pt>
                <c:pt idx="85">
                  <c:v>0.82170749932458709</c:v>
                </c:pt>
                <c:pt idx="86">
                  <c:v>0.81843688953860239</c:v>
                </c:pt>
                <c:pt idx="87">
                  <c:v>0.81524058732361071</c:v>
                </c:pt>
                <c:pt idx="88">
                  <c:v>0.81211690442712436</c:v>
                </c:pt>
                <c:pt idx="89">
                  <c:v>0.40453209547669988</c:v>
                </c:pt>
                <c:pt idx="90">
                  <c:v>0.40763585959015486</c:v>
                </c:pt>
                <c:pt idx="91">
                  <c:v>0.41070436526752357</c:v>
                </c:pt>
                <c:pt idx="92">
                  <c:v>0.41373801304095636</c:v>
                </c:pt>
                <c:pt idx="93">
                  <c:v>0.41673719889260041</c:v>
                </c:pt>
                <c:pt idx="94">
                  <c:v>0.41970231430628735</c:v>
                </c:pt>
                <c:pt idx="95">
                  <c:v>0.42263374631863282</c:v>
                </c:pt>
                <c:pt idx="96">
                  <c:v>0.42553187756955746</c:v>
                </c:pt>
                <c:pt idx="97">
                  <c:v>0.42839708635223206</c:v>
                </c:pt>
                <c:pt idx="98">
                  <c:v>0.43122974666245661</c:v>
                </c:pt>
                <c:pt idx="99">
                  <c:v>0.43403022824747794</c:v>
                </c:pt>
                <c:pt idx="100">
                  <c:v>0.4367988966542527</c:v>
                </c:pt>
                <c:pt idx="101">
                  <c:v>0.43953611327716235</c:v>
                </c:pt>
                <c:pt idx="102">
                  <c:v>0.44224223540518581</c:v>
                </c:pt>
                <c:pt idx="103">
                  <c:v>0.44491761626853671</c:v>
                </c:pt>
                <c:pt idx="104">
                  <c:v>0.44756260508477019</c:v>
                </c:pt>
                <c:pt idx="105">
                  <c:v>0.45017754710436664</c:v>
                </c:pt>
                <c:pt idx="106">
                  <c:v>0.45276278365579692</c:v>
                </c:pt>
                <c:pt idx="107">
                  <c:v>0.45531865219007606</c:v>
                </c:pt>
                <c:pt idx="108">
                  <c:v>0.45784548632481092</c:v>
                </c:pt>
                <c:pt idx="109">
                  <c:v>0.4603436158877473</c:v>
                </c:pt>
                <c:pt idx="110">
                  <c:v>0.46281336695982195</c:v>
                </c:pt>
                <c:pt idx="111">
                  <c:v>0.46525506191772653</c:v>
                </c:pt>
                <c:pt idx="112">
                  <c:v>0.46766901947598699</c:v>
                </c:pt>
                <c:pt idx="113">
                  <c:v>0.47005555472856575</c:v>
                </c:pt>
                <c:pt idx="114">
                  <c:v>0.47241497918999048</c:v>
                </c:pt>
                <c:pt idx="115">
                  <c:v>0.47474760083601658</c:v>
                </c:pt>
                <c:pt idx="116">
                  <c:v>0.47705372414382702</c:v>
                </c:pt>
                <c:pt idx="117">
                  <c:v>0.47933365013177559</c:v>
                </c:pt>
                <c:pt idx="118">
                  <c:v>0.48158767639867917</c:v>
                </c:pt>
                <c:pt idx="119">
                  <c:v>0.48381609716266322</c:v>
                </c:pt>
                <c:pt idx="120">
                  <c:v>0.48601920329956583</c:v>
                </c:pt>
                <c:pt idx="121">
                  <c:v>0.48819728238090621</c:v>
                </c:pt>
                <c:pt idx="122">
                  <c:v>0.49035061871142105</c:v>
                </c:pt>
                <c:pt idx="123">
                  <c:v>0.49247949336617486</c:v>
                </c:pt>
                <c:pt idx="124">
                  <c:v>0.49458418422724892</c:v>
                </c:pt>
                <c:pt idx="125">
                  <c:v>0.49666496602001281</c:v>
                </c:pt>
                <c:pt idx="126">
                  <c:v>0.49872211034898506</c:v>
                </c:pt>
                <c:pt idx="127">
                  <c:v>0.50075588573328478</c:v>
                </c:pt>
                <c:pt idx="128">
                  <c:v>0.50276655764168221</c:v>
                </c:pt>
                <c:pt idx="129">
                  <c:v>0.5047543885272503</c:v>
                </c:pt>
                <c:pt idx="130">
                  <c:v>0.50671963786162177</c:v>
                </c:pt>
                <c:pt idx="131">
                  <c:v>0.50866256216885963</c:v>
                </c:pt>
                <c:pt idx="132">
                  <c:v>0.51058341505893956</c:v>
                </c:pt>
                <c:pt idx="133">
                  <c:v>0.5124824472608549</c:v>
                </c:pt>
                <c:pt idx="134">
                  <c:v>0.51435990665534348</c:v>
                </c:pt>
                <c:pt idx="135">
                  <c:v>0.51621603830724416</c:v>
                </c:pt>
                <c:pt idx="136">
                  <c:v>0.51805108449748472</c:v>
                </c:pt>
                <c:pt idx="137">
                  <c:v>0.51986528475470672</c:v>
                </c:pt>
                <c:pt idx="138">
                  <c:v>0.5216588758865317</c:v>
                </c:pt>
                <c:pt idx="139">
                  <c:v>0.52343209201047114</c:v>
                </c:pt>
                <c:pt idx="140">
                  <c:v>0.52518516458448605</c:v>
                </c:pt>
                <c:pt idx="141">
                  <c:v>0.52691832243719916</c:v>
                </c:pt>
                <c:pt idx="142">
                  <c:v>0.52863179179776409</c:v>
                </c:pt>
                <c:pt idx="143">
                  <c:v>0.53032579632539489</c:v>
                </c:pt>
                <c:pt idx="144">
                  <c:v>0.53200055713856009</c:v>
                </c:pt>
                <c:pt idx="145">
                  <c:v>0.53365629284384597</c:v>
                </c:pt>
                <c:pt idx="146">
                  <c:v>0.53529321956449016</c:v>
                </c:pt>
                <c:pt idx="147">
                  <c:v>0.53691155096859344</c:v>
                </c:pt>
                <c:pt idx="148">
                  <c:v>0.53851149829700917</c:v>
                </c:pt>
                <c:pt idx="149">
                  <c:v>0.54009327039091659</c:v>
                </c:pt>
                <c:pt idx="150">
                  <c:v>0.54165707371908101</c:v>
                </c:pt>
                <c:pt idx="151">
                  <c:v>0.54320311240480401</c:v>
                </c:pt>
                <c:pt idx="152">
                  <c:v>0.54473158825256807</c:v>
                </c:pt>
                <c:pt idx="153">
                  <c:v>0.54624270077437742</c:v>
                </c:pt>
                <c:pt idx="154">
                  <c:v>0.54773664721580118</c:v>
                </c:pt>
                <c:pt idx="155">
                  <c:v>0.54921362258171924</c:v>
                </c:pt>
                <c:pt idx="156">
                  <c:v>0.55067381966177642</c:v>
                </c:pt>
                <c:pt idx="157">
                  <c:v>0.55211742905554717</c:v>
                </c:pt>
                <c:pt idx="158">
                  <c:v>0.55354463919741503</c:v>
                </c:pt>
                <c:pt idx="159">
                  <c:v>0.55495563638116807</c:v>
                </c:pt>
                <c:pt idx="160">
                  <c:v>0.5563506047843173</c:v>
                </c:pt>
                <c:pt idx="161">
                  <c:v>0.55772972649213548</c:v>
                </c:pt>
                <c:pt idx="162">
                  <c:v>0.55909318152142617</c:v>
                </c:pt>
                <c:pt idx="163">
                  <c:v>0.56044114784402088</c:v>
                </c:pt>
                <c:pt idx="164">
                  <c:v>0.56177380141000954</c:v>
                </c:pt>
                <c:pt idx="165">
                  <c:v>0.56309131617070751</c:v>
                </c:pt>
                <c:pt idx="166">
                  <c:v>0.5643938641013615</c:v>
                </c:pt>
                <c:pt idx="167">
                  <c:v>0.56568161522359706</c:v>
                </c:pt>
                <c:pt idx="168">
                  <c:v>0.56695473762761228</c:v>
                </c:pt>
                <c:pt idx="169">
                  <c:v>0.5682133974941177</c:v>
                </c:pt>
                <c:pt idx="170">
                  <c:v>0.56945775911602858</c:v>
                </c:pt>
                <c:pt idx="171">
                  <c:v>0.57068798491991002</c:v>
                </c:pt>
                <c:pt idx="172">
                  <c:v>0.57190423548717784</c:v>
                </c:pt>
                <c:pt idx="173">
                  <c:v>0.57310666957506018</c:v>
                </c:pt>
                <c:pt idx="174">
                  <c:v>0.57429544413731937</c:v>
                </c:pt>
                <c:pt idx="175">
                  <c:v>0.57547071434473973</c:v>
                </c:pt>
                <c:pt idx="176">
                  <c:v>0.5766326336053812</c:v>
                </c:pt>
                <c:pt idx="177">
                  <c:v>0.57778135358460458</c:v>
                </c:pt>
                <c:pt idx="178">
                  <c:v>0.5789170242248679</c:v>
                </c:pt>
                <c:pt idx="179">
                  <c:v>0.58003979376529846</c:v>
                </c:pt>
                <c:pt idx="180">
                  <c:v>0.58114980876104272</c:v>
                </c:pt>
                <c:pt idx="181">
                  <c:v>0.58224721410239566</c:v>
                </c:pt>
                <c:pt idx="182">
                  <c:v>0.58333215303371411</c:v>
                </c:pt>
                <c:pt idx="183">
                  <c:v>0.58440476717211354</c:v>
                </c:pt>
                <c:pt idx="184">
                  <c:v>0.58546519652595408</c:v>
                </c:pt>
                <c:pt idx="185">
                  <c:v>0.58651357951311534</c:v>
                </c:pt>
                <c:pt idx="186">
                  <c:v>0.58755005297906449</c:v>
                </c:pt>
                <c:pt idx="187">
                  <c:v>0.58857475221471811</c:v>
                </c:pt>
                <c:pt idx="188">
                  <c:v>0.58958781097410251</c:v>
                </c:pt>
                <c:pt idx="189">
                  <c:v>0.59058936149181207</c:v>
                </c:pt>
                <c:pt idx="190">
                  <c:v>0.59157953450026979</c:v>
                </c:pt>
                <c:pt idx="191">
                  <c:v>0.5925584592467924</c:v>
                </c:pt>
                <c:pt idx="192">
                  <c:v>0.59352626351046034</c:v>
                </c:pt>
                <c:pt idx="193">
                  <c:v>0.59448307361879704</c:v>
                </c:pt>
                <c:pt idx="194">
                  <c:v>0.59542901446425855</c:v>
                </c:pt>
                <c:pt idx="195">
                  <c:v>0.5963642095205357</c:v>
                </c:pt>
                <c:pt idx="196">
                  <c:v>0.5972887808586711</c:v>
                </c:pt>
                <c:pt idx="197">
                  <c:v>0.59820284916299282</c:v>
                </c:pt>
                <c:pt idx="198">
                  <c:v>0.59910653374686784</c:v>
                </c:pt>
                <c:pt idx="199">
                  <c:v>0.59999995256827576</c:v>
                </c:pt>
                <c:pt idx="200">
                  <c:v>0.60088322224520563</c:v>
                </c:pt>
                <c:pt idx="201">
                  <c:v>0.60175645807087863</c:v>
                </c:pt>
                <c:pt idx="202">
                  <c:v>0.60261977402879663</c:v>
                </c:pt>
                <c:pt idx="203">
                  <c:v>0.60347328280762125</c:v>
                </c:pt>
                <c:pt idx="204">
                  <c:v>0.60431709581588233</c:v>
                </c:pt>
                <c:pt idx="205">
                  <c:v>0.60515132319652054</c:v>
                </c:pt>
                <c:pt idx="206">
                  <c:v>0.60597607384126428</c:v>
                </c:pt>
                <c:pt idx="207">
                  <c:v>0.60679145540484347</c:v>
                </c:pt>
                <c:pt idx="208">
                  <c:v>0.60759757431904116</c:v>
                </c:pt>
                <c:pt idx="209">
                  <c:v>0.60839453580658676</c:v>
                </c:pt>
                <c:pt idx="210">
                  <c:v>0.60918244389489051</c:v>
                </c:pt>
                <c:pt idx="211">
                  <c:v>0.60996140142962185</c:v>
                </c:pt>
                <c:pt idx="212">
                  <c:v>0.61073151008813431</c:v>
                </c:pt>
                <c:pt idx="213">
                  <c:v>0.61149287039273748</c:v>
                </c:pt>
                <c:pt idx="214">
                  <c:v>0.61224558172381771</c:v>
                </c:pt>
                <c:pt idx="215">
                  <c:v>0.61298974233281078</c:v>
                </c:pt>
                <c:pt idx="216">
                  <c:v>0.61372544935502615</c:v>
                </c:pt>
                <c:pt idx="217">
                  <c:v>0.61445279882232673</c:v>
                </c:pt>
                <c:pt idx="218">
                  <c:v>0.61517188567566317</c:v>
                </c:pt>
                <c:pt idx="219">
                  <c:v>0.61588280377746685</c:v>
                </c:pt>
                <c:pt idx="220">
                  <c:v>0.61658564592390186</c:v>
                </c:pt>
                <c:pt idx="221">
                  <c:v>0.61728050385697752</c:v>
                </c:pt>
                <c:pt idx="222">
                  <c:v>0.61796746827652349</c:v>
                </c:pt>
                <c:pt idx="223">
                  <c:v>0.61864662885202881</c:v>
                </c:pt>
                <c:pt idx="224">
                  <c:v>0.6193180742343467</c:v>
                </c:pt>
                <c:pt idx="225">
                  <c:v>0.61998189206726562</c:v>
                </c:pt>
                <c:pt idx="226">
                  <c:v>0.62063816899894997</c:v>
                </c:pt>
                <c:pt idx="227">
                  <c:v>0.62128699069324989</c:v>
                </c:pt>
                <c:pt idx="228">
                  <c:v>0.62192844184088347</c:v>
                </c:pt>
                <c:pt idx="229">
                  <c:v>0.62256260617049064</c:v>
                </c:pt>
                <c:pt idx="230">
                  <c:v>0.62318956645956303</c:v>
                </c:pt>
                <c:pt idx="231">
                  <c:v>0.62380940454524858</c:v>
                </c:pt>
                <c:pt idx="232">
                  <c:v>0.62442220133503368</c:v>
                </c:pt>
                <c:pt idx="233">
                  <c:v>0.62502803681730401</c:v>
                </c:pt>
                <c:pt idx="234">
                  <c:v>0.62562699007178602</c:v>
                </c:pt>
                <c:pt idx="235">
                  <c:v>0.62621913927986816</c:v>
                </c:pt>
                <c:pt idx="236">
                  <c:v>0.62680456173480681</c:v>
                </c:pt>
                <c:pt idx="237">
                  <c:v>0.62738333385181499</c:v>
                </c:pt>
                <c:pt idx="238">
                  <c:v>0.62795553117803682</c:v>
                </c:pt>
                <c:pt idx="239">
                  <c:v>0.62852122840240887</c:v>
                </c:pt>
                <c:pt idx="240">
                  <c:v>0.62908049936540889</c:v>
                </c:pt>
                <c:pt idx="241">
                  <c:v>0.62963341706869491</c:v>
                </c:pt>
                <c:pt idx="242">
                  <c:v>0.63018005368463359</c:v>
                </c:pt>
                <c:pt idx="243">
                  <c:v>0.63072048056572094</c:v>
                </c:pt>
                <c:pt idx="244">
                  <c:v>0.63125476825389615</c:v>
                </c:pt>
                <c:pt idx="245">
                  <c:v>0.6317829864897494</c:v>
                </c:pt>
                <c:pt idx="246">
                  <c:v>0.63230520422162495</c:v>
                </c:pt>
                <c:pt idx="247">
                  <c:v>0.63282148961462115</c:v>
                </c:pt>
                <c:pt idx="248">
                  <c:v>0.63333191005948808</c:v>
                </c:pt>
                <c:pt idx="249">
                  <c:v>0.63383653218142344</c:v>
                </c:pt>
                <c:pt idx="250">
                  <c:v>0.63433542184877034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56648"/>
        <c:axId val="517055864"/>
      </c:scatterChart>
      <c:valAx>
        <c:axId val="51705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55864"/>
        <c:crosses val="autoZero"/>
        <c:crossBetween val="midCat"/>
      </c:valAx>
      <c:valAx>
        <c:axId val="5170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5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Tangential</a:t>
            </a:r>
            <a:r>
              <a:rPr lang="en-US" baseline="0"/>
              <a:t> Velocity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Sheet1!$I$12:$I$262</c:f>
              <c:numCache>
                <c:formatCode>General</c:formatCode>
                <c:ptCount val="251"/>
                <c:pt idx="0">
                  <c:v>0</c:v>
                </c:pt>
                <c:pt idx="1">
                  <c:v>2.2760352014821665E-3</c:v>
                </c:pt>
                <c:pt idx="2">
                  <c:v>4.5262148808471667E-3</c:v>
                </c:pt>
                <c:pt idx="3">
                  <c:v>6.7508327541251877E-3</c:v>
                </c:pt>
                <c:pt idx="4">
                  <c:v>8.9501792007630025E-3</c:v>
                </c:pt>
                <c:pt idx="5">
                  <c:v>1.1124541301527201E-2</c:v>
                </c:pt>
                <c:pt idx="6">
                  <c:v>1.3274202875976854E-2</c:v>
                </c:pt>
                <c:pt idx="7">
                  <c:v>1.5399444519510499E-2</c:v>
                </c:pt>
                <c:pt idx="8">
                  <c:v>1.7500543639992244E-2</c:v>
                </c:pt>
                <c:pt idx="9">
                  <c:v>1.9577774493961853E-2</c:v>
                </c:pt>
                <c:pt idx="10">
                  <c:v>2.1631408222433451E-2</c:v>
                </c:pt>
                <c:pt idx="11">
                  <c:v>2.3661712886287559E-2</c:v>
                </c:pt>
                <c:pt idx="12">
                  <c:v>2.5668953501261103E-2</c:v>
                </c:pt>
                <c:pt idx="13">
                  <c:v>2.7653392072539924E-2</c:v>
                </c:pt>
                <c:pt idx="14">
                  <c:v>2.9615287628958323E-2</c:v>
                </c:pt>
                <c:pt idx="15">
                  <c:v>3.1554896256810093E-2</c:v>
                </c:pt>
                <c:pt idx="16">
                  <c:v>3.3472471133275505E-2</c:v>
                </c:pt>
                <c:pt idx="17">
                  <c:v>3.5368262559468497E-2</c:v>
                </c:pt>
                <c:pt idx="18">
                  <c:v>3.7242517993108487E-2</c:v>
                </c:pt>
                <c:pt idx="19">
                  <c:v>3.909548208082108E-2</c:v>
                </c:pt>
                <c:pt idx="20">
                  <c:v>4.0927396690071755E-2</c:v>
                </c:pt>
                <c:pt idx="21">
                  <c:v>4.2738500940736848E-2</c:v>
                </c:pt>
                <c:pt idx="22">
                  <c:v>4.4529031236315894E-2</c:v>
                </c:pt>
                <c:pt idx="23">
                  <c:v>4.6299221294789354E-2</c:v>
                </c:pt>
                <c:pt idx="24">
                  <c:v>4.8049302179125855E-2</c:v>
                </c:pt>
                <c:pt idx="25">
                  <c:v>4.977950232744284E-2</c:v>
                </c:pt>
                <c:pt idx="26">
                  <c:v>5.1490047582824605E-2</c:v>
                </c:pt>
                <c:pt idx="27">
                  <c:v>5.3181161222801587E-2</c:v>
                </c:pt>
                <c:pt idx="28">
                  <c:v>5.4853063988494821E-2</c:v>
                </c:pt>
                <c:pt idx="29">
                  <c:v>5.6505974113429246E-2</c:v>
                </c:pt>
                <c:pt idx="30">
                  <c:v>5.8140107352019785E-2</c:v>
                </c:pt>
                <c:pt idx="31">
                  <c:v>5.9755677007733723E-2</c:v>
                </c:pt>
                <c:pt idx="32">
                  <c:v>6.1352893960933248E-2</c:v>
                </c:pt>
                <c:pt idx="33">
                  <c:v>6.2931966696401664E-2</c:v>
                </c:pt>
                <c:pt idx="34">
                  <c:v>6.4493101330556912E-2</c:v>
                </c:pt>
                <c:pt idx="35">
                  <c:v>6.6036501638355949E-2</c:v>
                </c:pt>
                <c:pt idx="36">
                  <c:v>6.7562369079893547E-2</c:v>
                </c:pt>
                <c:pt idx="37">
                  <c:v>6.907090282669881E-2</c:v>
                </c:pt>
                <c:pt idx="38">
                  <c:v>7.0562299787733096E-2</c:v>
                </c:pt>
                <c:pt idx="39">
                  <c:v>7.2036754635092515E-2</c:v>
                </c:pt>
                <c:pt idx="40">
                  <c:v>7.3494459829418518E-2</c:v>
                </c:pt>
                <c:pt idx="41">
                  <c:v>8.6186751460620964E-2</c:v>
                </c:pt>
                <c:pt idx="42">
                  <c:v>9.8590676877826106E-2</c:v>
                </c:pt>
                <c:pt idx="43">
                  <c:v>0.11071278770116609</c:v>
                </c:pt>
                <c:pt idx="44">
                  <c:v>0.12255948669933263</c:v>
                </c:pt>
                <c:pt idx="45">
                  <c:v>0.13413703117145048</c:v>
                </c:pt>
                <c:pt idx="46">
                  <c:v>0.14545153625211571</c:v>
                </c:pt>
                <c:pt idx="47">
                  <c:v>0.1565089781413439</c:v>
                </c:pt>
                <c:pt idx="48">
                  <c:v>0.16731519726113514</c:v>
                </c:pt>
                <c:pt idx="49">
                  <c:v>0.17787590134032177</c:v>
                </c:pt>
                <c:pt idx="50">
                  <c:v>0.18819666842932964</c:v>
                </c:pt>
                <c:pt idx="51">
                  <c:v>0.19828294984644437</c:v>
                </c:pt>
                <c:pt idx="52">
                  <c:v>0.20814007305713914</c:v>
                </c:pt>
                <c:pt idx="53">
                  <c:v>0.21777324448798463</c:v>
                </c:pt>
                <c:pt idx="54">
                  <c:v>0.22718755227662768</c:v>
                </c:pt>
                <c:pt idx="55">
                  <c:v>0.23638796895929085</c:v>
                </c:pt>
                <c:pt idx="56">
                  <c:v>0.24537935409721268</c:v>
                </c:pt>
                <c:pt idx="57">
                  <c:v>0.2541664568434156</c:v>
                </c:pt>
                <c:pt idx="58">
                  <c:v>0.26275391845115786</c:v>
                </c:pt>
                <c:pt idx="59">
                  <c:v>0.27114627472539327</c:v>
                </c:pt>
                <c:pt idx="60">
                  <c:v>0.27934795841853471</c:v>
                </c:pt>
                <c:pt idx="61">
                  <c:v>0.28736330157178652</c:v>
                </c:pt>
                <c:pt idx="62">
                  <c:v>0.29519653780328187</c:v>
                </c:pt>
                <c:pt idx="63">
                  <c:v>0.3028518045442346</c:v>
                </c:pt>
                <c:pt idx="64">
                  <c:v>0.31033314522428579</c:v>
                </c:pt>
                <c:pt idx="65">
                  <c:v>0.3176445114071999</c:v>
                </c:pt>
                <c:pt idx="66">
                  <c:v>0.32478976487803829</c:v>
                </c:pt>
                <c:pt idx="67">
                  <c:v>0.33177267968291252</c:v>
                </c:pt>
                <c:pt idx="68">
                  <c:v>0.33859694412239505</c:v>
                </c:pt>
                <c:pt idx="69">
                  <c:v>0.34526616269963994</c:v>
                </c:pt>
                <c:pt idx="70">
                  <c:v>0.35178385802424289</c:v>
                </c:pt>
                <c:pt idx="71">
                  <c:v>0.35815347267284531</c:v>
                </c:pt>
                <c:pt idx="72">
                  <c:v>0.36437837100746673</c:v>
                </c:pt>
                <c:pt idx="73">
                  <c:v>0.37046184095252443</c:v>
                </c:pt>
                <c:pt idx="74">
                  <c:v>0.37640709573148007</c:v>
                </c:pt>
                <c:pt idx="75">
                  <c:v>0.3822172755640294</c:v>
                </c:pt>
                <c:pt idx="76">
                  <c:v>0.38789544932473297</c:v>
                </c:pt>
                <c:pt idx="77">
                  <c:v>0.39344461616396237</c:v>
                </c:pt>
                <c:pt idx="78">
                  <c:v>0.39886770709201952</c:v>
                </c:pt>
                <c:pt idx="79">
                  <c:v>0.40416758652726453</c:v>
                </c:pt>
                <c:pt idx="80">
                  <c:v>0.40934705380907088</c:v>
                </c:pt>
                <c:pt idx="81">
                  <c:v>0.41440884467640643</c:v>
                </c:pt>
                <c:pt idx="82">
                  <c:v>0.41935563271282117</c:v>
                </c:pt>
                <c:pt idx="83">
                  <c:v>0.42419003075860562</c:v>
                </c:pt>
                <c:pt idx="84">
                  <c:v>0.42891459229086465</c:v>
                </c:pt>
                <c:pt idx="85">
                  <c:v>0.43353181277223685</c:v>
                </c:pt>
                <c:pt idx="86">
                  <c:v>0.4380441309689711</c:v>
                </c:pt>
                <c:pt idx="87">
                  <c:v>0.4424539302390566</c:v>
                </c:pt>
                <c:pt idx="88">
                  <c:v>0.44676353979108702</c:v>
                </c:pt>
                <c:pt idx="89">
                  <c:v>0.45097523591452343</c:v>
                </c:pt>
                <c:pt idx="90">
                  <c:v>0.45509124318200594</c:v>
                </c:pt>
                <c:pt idx="91">
                  <c:v>0.4591137356243491</c:v>
                </c:pt>
                <c:pt idx="92">
                  <c:v>0.46304483787884154</c:v>
                </c:pt>
                <c:pt idx="93">
                  <c:v>0.46688662631145667</c:v>
                </c:pt>
                <c:pt idx="94">
                  <c:v>0.47064113011356667</c:v>
                </c:pt>
                <c:pt idx="95">
                  <c:v>0.47431033237373993</c:v>
                </c:pt>
                <c:pt idx="96">
                  <c:v>0.47789617112518668</c:v>
                </c:pt>
                <c:pt idx="97">
                  <c:v>0.48140054036940766</c:v>
                </c:pt>
                <c:pt idx="98">
                  <c:v>0.48482529107658523</c:v>
                </c:pt>
                <c:pt idx="99">
                  <c:v>0.4881722321632459</c:v>
                </c:pt>
                <c:pt idx="100">
                  <c:v>0.49144313144771068</c:v>
                </c:pt>
                <c:pt idx="101">
                  <c:v>0.49463971658383765</c:v>
                </c:pt>
                <c:pt idx="102">
                  <c:v>0.4977636759735502</c:v>
                </c:pt>
                <c:pt idx="103">
                  <c:v>0.50081665965863287</c:v>
                </c:pt>
                <c:pt idx="104">
                  <c:v>0.50380028019226553</c:v>
                </c:pt>
                <c:pt idx="105">
                  <c:v>0.50671611349075663</c:v>
                </c:pt>
                <c:pt idx="106">
                  <c:v>0.50956569966592558</c:v>
                </c:pt>
                <c:pt idx="107">
                  <c:v>0.51235054383857292</c:v>
                </c:pt>
                <c:pt idx="108">
                  <c:v>0.51507211693346899</c:v>
                </c:pt>
                <c:pt idx="109">
                  <c:v>0.51773185645628084</c:v>
                </c:pt>
                <c:pt idx="110">
                  <c:v>0.520331167252847</c:v>
                </c:pt>
                <c:pt idx="111">
                  <c:v>0.52287142225120209</c:v>
                </c:pt>
                <c:pt idx="112">
                  <c:v>0.52535396318674266</c:v>
                </c:pt>
                <c:pt idx="113">
                  <c:v>0.52778010131091724</c:v>
                </c:pt>
                <c:pt idx="114">
                  <c:v>0.53015111808381576</c:v>
                </c:pt>
                <c:pt idx="115">
                  <c:v>0.53246826585102236</c:v>
                </c:pt>
                <c:pt idx="116">
                  <c:v>0.53473276850509122</c:v>
                </c:pt>
                <c:pt idx="117">
                  <c:v>0.53694582213199338</c:v>
                </c:pt>
                <c:pt idx="118">
                  <c:v>0.53910859564287661</c:v>
                </c:pt>
                <c:pt idx="119">
                  <c:v>0.54122223139147163</c:v>
                </c:pt>
                <c:pt idx="120">
                  <c:v>0.54328784577747091</c:v>
                </c:pt>
                <c:pt idx="121">
                  <c:v>0.54530652983619943</c:v>
                </c:pt>
                <c:pt idx="122">
                  <c:v>0.54727934981488735</c:v>
                </c:pt>
                <c:pt idx="123">
                  <c:v>0.54920734773585056</c:v>
                </c:pt>
                <c:pt idx="124">
                  <c:v>0.5510915419468756</c:v>
                </c:pt>
                <c:pt idx="125">
                  <c:v>0.55293292765910018</c:v>
                </c:pt>
                <c:pt idx="126">
                  <c:v>0.55473247747267296</c:v>
                </c:pt>
                <c:pt idx="127">
                  <c:v>0.55649114189047022</c:v>
                </c:pt>
                <c:pt idx="128">
                  <c:v>0.55820984982014166</c:v>
                </c:pt>
                <c:pt idx="129">
                  <c:v>0.5598895090647491</c:v>
                </c:pt>
                <c:pt idx="130">
                  <c:v>0.56153100680225865</c:v>
                </c:pt>
                <c:pt idx="131">
                  <c:v>0.56313521005413825</c:v>
                </c:pt>
                <c:pt idx="132">
                  <c:v>0.56470296614330928</c:v>
                </c:pt>
                <c:pt idx="133">
                  <c:v>0.56623510314169345</c:v>
                </c:pt>
                <c:pt idx="134">
                  <c:v>0.56773243030759124</c:v>
                </c:pt>
                <c:pt idx="135">
                  <c:v>0.56919573851312388</c:v>
                </c:pt>
                <c:pt idx="136">
                  <c:v>0.57062580066196311</c:v>
                </c:pt>
                <c:pt idx="137">
                  <c:v>0.5720233720975707</c:v>
                </c:pt>
                <c:pt idx="138">
                  <c:v>0.57338919100216279</c:v>
                </c:pt>
                <c:pt idx="139">
                  <c:v>0.57472397878660986</c:v>
                </c:pt>
                <c:pt idx="140">
                  <c:v>0.57602844047147816</c:v>
                </c:pt>
                <c:pt idx="141">
                  <c:v>0.57730326505941387</c:v>
                </c:pt>
                <c:pt idx="142">
                  <c:v>0.57854912589906715</c:v>
                </c:pt>
                <c:pt idx="143">
                  <c:v>0.57976668104074736</c:v>
                </c:pt>
                <c:pt idx="144">
                  <c:v>0.58095657358399844</c:v>
                </c:pt>
                <c:pt idx="145">
                  <c:v>0.58211943201727701</c:v>
                </c:pt>
                <c:pt idx="146">
                  <c:v>0.58325587054991335</c:v>
                </c:pt>
                <c:pt idx="147">
                  <c:v>0.58436648943652991</c:v>
                </c:pt>
                <c:pt idx="148">
                  <c:v>0.58545187529408971</c:v>
                </c:pt>
                <c:pt idx="149">
                  <c:v>0.58651260141174077</c:v>
                </c:pt>
                <c:pt idx="150">
                  <c:v>0.58754922805362153</c:v>
                </c:pt>
                <c:pt idx="151">
                  <c:v>0.58856230275478638</c:v>
                </c:pt>
                <c:pt idx="152">
                  <c:v>0.5895523606104075</c:v>
                </c:pt>
                <c:pt idx="153">
                  <c:v>0.59051992455840652</c:v>
                </c:pt>
                <c:pt idx="154">
                  <c:v>0.59146550565566502</c:v>
                </c:pt>
                <c:pt idx="155">
                  <c:v>0.59238960334795876</c:v>
                </c:pt>
                <c:pt idx="156">
                  <c:v>0.59329270573375992</c:v>
                </c:pt>
                <c:pt idx="157">
                  <c:v>0.59417528982204526</c:v>
                </c:pt>
                <c:pt idx="158">
                  <c:v>0.59503782178424747</c:v>
                </c:pt>
                <c:pt idx="159">
                  <c:v>0.5958807572004815</c:v>
                </c:pt>
                <c:pt idx="160">
                  <c:v>0.59670454130017747</c:v>
                </c:pt>
                <c:pt idx="161">
                  <c:v>0.59750960919724561</c:v>
                </c:pt>
                <c:pt idx="162">
                  <c:v>0.59829638611989922</c:v>
                </c:pt>
                <c:pt idx="163">
                  <c:v>0.59906528763525535</c:v>
                </c:pt>
                <c:pt idx="164">
                  <c:v>0.599816719868833</c:v>
                </c:pt>
                <c:pt idx="165">
                  <c:v>0.60055107971906418</c:v>
                </c:pt>
                <c:pt idx="166">
                  <c:v>0.60126875506693156</c:v>
                </c:pt>
                <c:pt idx="167">
                  <c:v>0.6019701249808429</c:v>
                </c:pt>
                <c:pt idx="168">
                  <c:v>0.60265555991685082</c:v>
                </c:pt>
                <c:pt idx="169">
                  <c:v>0.60332542191432403</c:v>
                </c:pt>
                <c:pt idx="170">
                  <c:v>0.60398006478717225</c:v>
                </c:pt>
                <c:pt idx="171">
                  <c:v>0.60461983431072708</c:v>
                </c:pt>
                <c:pt idx="172">
                  <c:v>0.60524506840437697</c:v>
                </c:pt>
                <c:pt idx="173">
                  <c:v>0.60585609731005241</c:v>
                </c:pt>
                <c:pt idx="174">
                  <c:v>0.60645324376665621</c:v>
                </c:pt>
                <c:pt idx="175">
                  <c:v>0.60703682318053076</c:v>
                </c:pt>
                <c:pt idx="176">
                  <c:v>0.60760714379205227</c:v>
                </c:pt>
                <c:pt idx="177">
                  <c:v>0.60816450683843992</c:v>
                </c:pt>
                <c:pt idx="178">
                  <c:v>0.60870920671286621</c:v>
                </c:pt>
                <c:pt idx="179">
                  <c:v>0.60924153111995238</c:v>
                </c:pt>
                <c:pt idx="180">
                  <c:v>0.60976176122773074</c:v>
                </c:pt>
                <c:pt idx="181">
                  <c:v>0.61027017181615473</c:v>
                </c:pt>
                <c:pt idx="182">
                  <c:v>0.61076703142223443</c:v>
                </c:pt>
                <c:pt idx="183">
                  <c:v>0.6112526024818753</c:v>
                </c:pt>
                <c:pt idx="184">
                  <c:v>0.61172714146849394</c:v>
                </c:pt>
                <c:pt idx="185">
                  <c:v>0.61219089902848445</c:v>
                </c:pt>
                <c:pt idx="186">
                  <c:v>0.61264412011360714</c:v>
                </c:pt>
                <c:pt idx="187">
                  <c:v>0.61308704411036952</c:v>
                </c:pt>
                <c:pt idx="188">
                  <c:v>0.6135199049664678</c:v>
                </c:pt>
                <c:pt idx="189">
                  <c:v>0.61394293131435529</c:v>
                </c:pt>
                <c:pt idx="190">
                  <c:v>0.61435634659200378</c:v>
                </c:pt>
                <c:pt idx="191">
                  <c:v>0.61476036916092103</c:v>
                </c:pt>
                <c:pt idx="192">
                  <c:v>0.61515521242148685</c:v>
                </c:pt>
                <c:pt idx="193">
                  <c:v>0.61554108492566917</c:v>
                </c:pt>
                <c:pt idx="194">
                  <c:v>0.61591819048717877</c:v>
                </c:pt>
                <c:pt idx="195">
                  <c:v>0.61628672828912145</c:v>
                </c:pt>
                <c:pt idx="196">
                  <c:v>0.61664689298920439</c:v>
                </c:pt>
                <c:pt idx="197">
                  <c:v>0.61699887482255245</c:v>
                </c:pt>
                <c:pt idx="198">
                  <c:v>0.61734285970218816</c:v>
                </c:pt>
                <c:pt idx="199">
                  <c:v>0.61767902931722896</c:v>
                </c:pt>
                <c:pt idx="200">
                  <c:v>0.6180075612288537</c:v>
                </c:pt>
                <c:pt idx="201">
                  <c:v>0.61832862896408802</c:v>
                </c:pt>
                <c:pt idx="202">
                  <c:v>0.61864240210746013</c:v>
                </c:pt>
                <c:pt idx="203">
                  <c:v>0.61894904639057302</c:v>
                </c:pt>
                <c:pt idx="204">
                  <c:v>0.61924872377964235</c:v>
                </c:pt>
                <c:pt idx="205">
                  <c:v>0.61954159256104502</c:v>
                </c:pt>
                <c:pt idx="206">
                  <c:v>0.61982780742492483</c:v>
                </c:pt>
                <c:pt idx="207">
                  <c:v>0.62010751954689758</c:v>
                </c:pt>
                <c:pt idx="208">
                  <c:v>0.62038087666790076</c:v>
                </c:pt>
                <c:pt idx="209">
                  <c:v>0.62064802317222856</c:v>
                </c:pt>
                <c:pt idx="210">
                  <c:v>0.6209091001637943</c:v>
                </c:pt>
                <c:pt idx="211">
                  <c:v>0.62116424554065974</c:v>
                </c:pt>
                <c:pt idx="212">
                  <c:v>0.62141359406787167</c:v>
                </c:pt>
                <c:pt idx="213">
                  <c:v>0.62165727744864296</c:v>
                </c:pt>
                <c:pt idx="214">
                  <c:v>0.6218954243939171</c:v>
                </c:pt>
                <c:pt idx="215">
                  <c:v>0.62212816069035182</c:v>
                </c:pt>
                <c:pt idx="216">
                  <c:v>0.62235560926675826</c:v>
                </c:pt>
                <c:pt idx="217">
                  <c:v>0.62257789025903076</c:v>
                </c:pt>
                <c:pt idx="218">
                  <c:v>0.62279512107360102</c:v>
                </c:pt>
                <c:pt idx="219">
                  <c:v>0.62300741644945135</c:v>
                </c:pt>
                <c:pt idx="220">
                  <c:v>0.62321488851871831</c:v>
                </c:pt>
                <c:pt idx="221">
                  <c:v>0.62341764686591972</c:v>
                </c:pt>
                <c:pt idx="222">
                  <c:v>0.62361579858583605</c:v>
                </c:pt>
                <c:pt idx="223">
                  <c:v>0.62380944834007668</c:v>
                </c:pt>
                <c:pt idx="224">
                  <c:v>0.62399869841236122</c:v>
                </c:pt>
                <c:pt idx="225">
                  <c:v>0.6241836487625444</c:v>
                </c:pt>
                <c:pt idx="226">
                  <c:v>0.62436439707941394</c:v>
                </c:pt>
                <c:pt idx="227">
                  <c:v>0.62454103883228884</c:v>
                </c:pt>
                <c:pt idx="228">
                  <c:v>0.62471366732144507</c:v>
                </c:pt>
                <c:pt idx="229">
                  <c:v>0.62488237372739586</c:v>
                </c:pt>
                <c:pt idx="230">
                  <c:v>0.62504724715905202</c:v>
                </c:pt>
                <c:pt idx="231">
                  <c:v>0.62520837470078883</c:v>
                </c:pt>
                <c:pt idx="232">
                  <c:v>0.62536584145844254</c:v>
                </c:pt>
                <c:pt idx="233">
                  <c:v>0.62551973060426269</c:v>
                </c:pt>
                <c:pt idx="234">
                  <c:v>0.62567012342084261</c:v>
                </c:pt>
                <c:pt idx="235">
                  <c:v>0.62581709934405216</c:v>
                </c:pt>
                <c:pt idx="236">
                  <c:v>0.6259607360049948</c:v>
                </c:pt>
                <c:pt idx="237">
                  <c:v>0.62610110927101159</c:v>
                </c:pt>
                <c:pt idx="238">
                  <c:v>0.62623829328575331</c:v>
                </c:pt>
                <c:pt idx="239">
                  <c:v>0.62637236050834266</c:v>
                </c:pt>
                <c:pt idx="240">
                  <c:v>0.6265033817516461</c:v>
                </c:pt>
                <c:pt idx="241">
                  <c:v>0.6266314262196766</c:v>
                </c:pt>
                <c:pt idx="242">
                  <c:v>0.62675656154414638</c:v>
                </c:pt>
                <c:pt idx="243">
                  <c:v>0.62687885382018937</c:v>
                </c:pt>
                <c:pt idx="244">
                  <c:v>0.62699836764127181</c:v>
                </c:pt>
                <c:pt idx="245">
                  <c:v>0.62711516613330986</c:v>
                </c:pt>
                <c:pt idx="246">
                  <c:v>0.62722931098801216</c:v>
                </c:pt>
                <c:pt idx="247">
                  <c:v>0.62734086249546439</c:v>
                </c:pt>
                <c:pt idx="248">
                  <c:v>0.62744987957597442</c:v>
                </c:pt>
                <c:pt idx="249">
                  <c:v>0.6275564198111927</c:v>
                </c:pt>
                <c:pt idx="250">
                  <c:v>0.62766053947452682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Sheet1!$J$12:$J$262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0.54452913303436679</c:v>
                </c:pt>
                <c:pt idx="90">
                  <c:v>0.54061937417016681</c:v>
                </c:pt>
                <c:pt idx="91">
                  <c:v>0.53675402975822151</c:v>
                </c:pt>
                <c:pt idx="92">
                  <c:v>0.53293259525499315</c:v>
                </c:pt>
                <c:pt idx="93">
                  <c:v>0.52915457184850578</c:v>
                </c:pt>
                <c:pt idx="94">
                  <c:v>0.52541946639323556</c:v>
                </c:pt>
                <c:pt idx="95">
                  <c:v>0.52172679134574007</c:v>
                </c:pt>
                <c:pt idx="96">
                  <c:v>0.51807606470101963</c:v>
                </c:pt>
                <c:pt idx="97">
                  <c:v>0.51446680992960103</c:v>
                </c:pt>
                <c:pt idx="98">
                  <c:v>0.51089855591533595</c:v>
                </c:pt>
                <c:pt idx="99">
                  <c:v>0.50737083689390639</c:v>
                </c:pt>
                <c:pt idx="100">
                  <c:v>0.50388319239202839</c:v>
                </c:pt>
                <c:pt idx="101">
                  <c:v>0.50043516716734626</c:v>
                </c:pt>
                <c:pt idx="102">
                  <c:v>0.49702631114901002</c:v>
                </c:pt>
                <c:pt idx="103">
                  <c:v>0.49365617937892747</c:v>
                </c:pt>
                <c:pt idx="104">
                  <c:v>0.49032433195368386</c:v>
                </c:pt>
                <c:pt idx="105">
                  <c:v>0.48703033396712131</c:v>
                </c:pt>
                <c:pt idx="106">
                  <c:v>0.48377375545357043</c:v>
                </c:pt>
                <c:pt idx="107">
                  <c:v>0.4805541713317269</c:v>
                </c:pt>
                <c:pt idx="108">
                  <c:v>0.47737116134916568</c:v>
                </c:pt>
                <c:pt idx="109">
                  <c:v>0.47422431002748533</c:v>
                </c:pt>
                <c:pt idx="110">
                  <c:v>0.4711132066080756</c:v>
                </c:pt>
                <c:pt idx="111">
                  <c:v>0.46803744499850125</c:v>
                </c:pt>
                <c:pt idx="112">
                  <c:v>0.46499662371949457</c:v>
                </c:pt>
                <c:pt idx="113">
                  <c:v>0.46199034585255055</c:v>
                </c:pt>
                <c:pt idx="114">
                  <c:v>0.45901821898811662</c:v>
                </c:pt>
                <c:pt idx="115">
                  <c:v>0.45607985517437205</c:v>
                </c:pt>
                <c:pt idx="116">
                  <c:v>0.45317487086658814</c:v>
                </c:pt>
                <c:pt idx="117">
                  <c:v>0.45030288687706427</c:v>
                </c:pt>
                <c:pt idx="118">
                  <c:v>0.44746352832563246</c:v>
                </c:pt>
                <c:pt idx="119">
                  <c:v>0.4446564245907243</c:v>
                </c:pt>
                <c:pt idx="120">
                  <c:v>0.44188120926099361</c:v>
                </c:pt>
                <c:pt idx="121">
                  <c:v>0.43913752008748891</c:v>
                </c:pt>
                <c:pt idx="122">
                  <c:v>0.43642499893636888</c:v>
                </c:pt>
                <c:pt idx="123">
                  <c:v>0.43374329174215531</c:v>
                </c:pt>
                <c:pt idx="124">
                  <c:v>0.43109204846151683</c:v>
                </c:pt>
                <c:pt idx="125">
                  <c:v>0.42847092302757767</c:v>
                </c:pt>
                <c:pt idx="126">
                  <c:v>0.42587957330474568</c:v>
                </c:pt>
                <c:pt idx="127">
                  <c:v>0.42331766104405327</c:v>
                </c:pt>
                <c:pt idx="128">
                  <c:v>0.42078485183900582</c:v>
                </c:pt>
                <c:pt idx="129">
                  <c:v>0.41828081508193149</c:v>
                </c:pt>
                <c:pt idx="130">
                  <c:v>0.41580522392082714</c:v>
                </c:pt>
                <c:pt idx="131">
                  <c:v>0.41335775521669416</c:v>
                </c:pt>
                <c:pt idx="132">
                  <c:v>0.41093808950135924</c:v>
                </c:pt>
                <c:pt idx="133">
                  <c:v>0.40854591093577414</c:v>
                </c:pt>
                <c:pt idx="134">
                  <c:v>0.40618090726878919</c:v>
                </c:pt>
                <c:pt idx="135">
                  <c:v>0.40384276979639522</c:v>
                </c:pt>
                <c:pt idx="136">
                  <c:v>0.40153119332142828</c:v>
                </c:pt>
                <c:pt idx="137">
                  <c:v>0.39924587611373241</c:v>
                </c:pt>
                <c:pt idx="138">
                  <c:v>0.39698651987077466</c:v>
                </c:pt>
                <c:pt idx="139">
                  <c:v>0.39475282967870762</c:v>
                </c:pt>
                <c:pt idx="140">
                  <c:v>0.39254451397387446</c:v>
                </c:pt>
                <c:pt idx="141">
                  <c:v>0.39036128450475099</c:v>
                </c:pt>
                <c:pt idx="142">
                  <c:v>0.38820285629432028</c:v>
                </c:pt>
                <c:pt idx="143">
                  <c:v>0.38606894760287452</c:v>
                </c:pt>
                <c:pt idx="144">
                  <c:v>0.38395927989123951</c:v>
                </c:pt>
                <c:pt idx="145">
                  <c:v>0.381873577784417</c:v>
                </c:pt>
                <c:pt idx="146">
                  <c:v>0.37981156903563995</c:v>
                </c:pt>
                <c:pt idx="147">
                  <c:v>0.37777298449083613</c:v>
                </c:pt>
                <c:pt idx="148">
                  <c:v>0.37575755805349548</c:v>
                </c:pt>
                <c:pt idx="149">
                  <c:v>0.37376502664993649</c:v>
                </c:pt>
                <c:pt idx="150">
                  <c:v>0.37179513019496718</c:v>
                </c:pt>
                <c:pt idx="151">
                  <c:v>0.36984761155793622</c:v>
                </c:pt>
                <c:pt idx="152">
                  <c:v>0.36792221652916957</c:v>
                </c:pt>
                <c:pt idx="153">
                  <c:v>0.36601869378678853</c:v>
                </c:pt>
                <c:pt idx="154">
                  <c:v>0.36413679486390471</c:v>
                </c:pt>
                <c:pt idx="155">
                  <c:v>0.36227627411618757</c:v>
                </c:pt>
                <c:pt idx="156">
                  <c:v>0.36043688868980056</c:v>
                </c:pt>
                <c:pt idx="157">
                  <c:v>0.3586183984897014</c:v>
                </c:pt>
                <c:pt idx="158">
                  <c:v>0.35682056614830221</c:v>
                </c:pt>
                <c:pt idx="159">
                  <c:v>0.3550431569944863</c:v>
                </c:pt>
                <c:pt idx="160">
                  <c:v>0.35328593902297628</c:v>
                </c:pt>
                <c:pt idx="161">
                  <c:v>0.3515486828640505</c:v>
                </c:pt>
                <c:pt idx="162">
                  <c:v>0.34983116175360335</c:v>
                </c:pt>
                <c:pt idx="163">
                  <c:v>0.34813315150354579</c:v>
                </c:pt>
                <c:pt idx="164">
                  <c:v>0.34645443047254199</c:v>
                </c:pt>
                <c:pt idx="165">
                  <c:v>0.3447947795370786</c:v>
                </c:pt>
                <c:pt idx="166">
                  <c:v>0.34315398206286257</c:v>
                </c:pt>
                <c:pt idx="167">
                  <c:v>0.34153182387654363</c:v>
                </c:pt>
                <c:pt idx="168">
                  <c:v>0.33992809323775847</c:v>
                </c:pt>
                <c:pt idx="169">
                  <c:v>0.33834258081149221</c:v>
                </c:pt>
                <c:pt idx="170">
                  <c:v>0.33677507964075387</c:v>
                </c:pt>
                <c:pt idx="171">
                  <c:v>0.33522538511956218</c:v>
                </c:pt>
                <c:pt idx="172">
                  <c:v>0.33369329496623856</c:v>
                </c:pt>
                <c:pt idx="173">
                  <c:v>0.33217860919700309</c:v>
                </c:pt>
                <c:pt idx="174">
                  <c:v>0.33068113009987071</c:v>
                </c:pt>
                <c:pt idx="175">
                  <c:v>0.32920066220884392</c:v>
                </c:pt>
                <c:pt idx="176">
                  <c:v>0.32773701227839841</c:v>
                </c:pt>
                <c:pt idx="177">
                  <c:v>0.32628998925825892</c:v>
                </c:pt>
                <c:pt idx="178">
                  <c:v>0.32485940426846138</c:v>
                </c:pt>
                <c:pt idx="179">
                  <c:v>0.32344507057469835</c:v>
                </c:pt>
                <c:pt idx="180">
                  <c:v>0.32204680356394455</c:v>
                </c:pt>
                <c:pt idx="181">
                  <c:v>0.3206644207203595</c:v>
                </c:pt>
                <c:pt idx="182">
                  <c:v>0.31929774160146351</c:v>
                </c:pt>
                <c:pt idx="183">
                  <c:v>0.31794658781458468</c:v>
                </c:pt>
                <c:pt idx="184">
                  <c:v>0.31661078299357315</c:v>
                </c:pt>
                <c:pt idx="185">
                  <c:v>0.3152901527757801</c:v>
                </c:pt>
                <c:pt idx="186">
                  <c:v>0.31398452477929828</c:v>
                </c:pt>
                <c:pt idx="187">
                  <c:v>0.31269372858046085</c:v>
                </c:pt>
                <c:pt idx="188">
                  <c:v>0.31141759569159599</c:v>
                </c:pt>
                <c:pt idx="189">
                  <c:v>0.31015595953903424</c:v>
                </c:pt>
                <c:pt idx="190">
                  <c:v>0.30890865544136559</c:v>
                </c:pt>
                <c:pt idx="191">
                  <c:v>0.30767552058794373</c:v>
                </c:pt>
                <c:pt idx="192">
                  <c:v>0.30645639401763425</c:v>
                </c:pt>
                <c:pt idx="193">
                  <c:v>0.30525111659780441</c:v>
                </c:pt>
                <c:pt idx="194">
                  <c:v>0.30405953100355154</c:v>
                </c:pt>
                <c:pt idx="195">
                  <c:v>0.30288148169716744</c:v>
                </c:pt>
                <c:pt idx="196">
                  <c:v>0.30171681490783603</c:v>
                </c:pt>
                <c:pt idx="197">
                  <c:v>0.30056537861156163</c:v>
                </c:pt>
                <c:pt idx="198">
                  <c:v>0.29942702251132525</c:v>
                </c:pt>
                <c:pt idx="199">
                  <c:v>0.29830159801746636</c:v>
                </c:pt>
                <c:pt idx="200">
                  <c:v>0.29718895822828745</c:v>
                </c:pt>
                <c:pt idx="201">
                  <c:v>0.29608895791087891</c:v>
                </c:pt>
                <c:pt idx="202">
                  <c:v>0.29500145348216184</c:v>
                </c:pt>
                <c:pt idx="203">
                  <c:v>0.29392630299014616</c:v>
                </c:pt>
                <c:pt idx="204">
                  <c:v>0.29286336609540148</c:v>
                </c:pt>
                <c:pt idx="205">
                  <c:v>0.29181250405273884</c:v>
                </c:pt>
                <c:pt idx="206">
                  <c:v>0.29077357969309986</c:v>
                </c:pt>
                <c:pt idx="207">
                  <c:v>0.28974645740565264</c:v>
                </c:pt>
                <c:pt idx="208">
                  <c:v>0.28873100312008987</c:v>
                </c:pt>
                <c:pt idx="209">
                  <c:v>0.28772708428912919</c:v>
                </c:pt>
                <c:pt idx="210">
                  <c:v>0.28673456987121132</c:v>
                </c:pt>
                <c:pt idx="211">
                  <c:v>0.28575333031339556</c:v>
                </c:pt>
                <c:pt idx="212">
                  <c:v>0.2847832375344489</c:v>
                </c:pt>
                <c:pt idx="213">
                  <c:v>0.28382416490812795</c:v>
                </c:pt>
                <c:pt idx="214">
                  <c:v>0.28287598724665008</c:v>
                </c:pt>
                <c:pt idx="215">
                  <c:v>0.28193858078435291</c:v>
                </c:pt>
                <c:pt idx="216">
                  <c:v>0.28101182316153889</c:v>
                </c:pt>
                <c:pt idx="217">
                  <c:v>0.28009559340850404</c:v>
                </c:pt>
                <c:pt idx="218">
                  <c:v>0.27918977192974742</c:v>
                </c:pt>
                <c:pt idx="219">
                  <c:v>0.2782942404883606</c:v>
                </c:pt>
                <c:pt idx="220">
                  <c:v>0.27740888219059401</c:v>
                </c:pt>
                <c:pt idx="221">
                  <c:v>0.27653358147059892</c:v>
                </c:pt>
                <c:pt idx="222">
                  <c:v>0.27566822407534247</c:v>
                </c:pt>
                <c:pt idx="223">
                  <c:v>0.27481269704969447</c:v>
                </c:pt>
                <c:pt idx="224">
                  <c:v>0.27396688872168301</c:v>
                </c:pt>
                <c:pt idx="225">
                  <c:v>0.27313068868791834</c:v>
                </c:pt>
                <c:pt idx="226">
                  <c:v>0.27230398779918152</c:v>
                </c:pt>
                <c:pt idx="227">
                  <c:v>0.27148667814617738</c:v>
                </c:pt>
                <c:pt idx="228">
                  <c:v>0.27067865304544908</c:v>
                </c:pt>
                <c:pt idx="229">
                  <c:v>0.26987980702545267</c:v>
                </c:pt>
                <c:pt idx="230">
                  <c:v>0.26909003581279006</c:v>
                </c:pt>
                <c:pt idx="231">
                  <c:v>0.26830923631859782</c:v>
                </c:pt>
                <c:pt idx="232">
                  <c:v>0.26753730662509151</c:v>
                </c:pt>
                <c:pt idx="233">
                  <c:v>0.26677414597226184</c:v>
                </c:pt>
                <c:pt idx="234">
                  <c:v>0.26601965474472289</c:v>
                </c:pt>
                <c:pt idx="235">
                  <c:v>0.26527373445870894</c:v>
                </c:pt>
                <c:pt idx="236">
                  <c:v>0.26453628774921972</c:v>
                </c:pt>
                <c:pt idx="237">
                  <c:v>0.26380721835731108</c:v>
                </c:pt>
                <c:pt idx="238">
                  <c:v>0.26308643111753049</c:v>
                </c:pt>
                <c:pt idx="239">
                  <c:v>0.26237383194549496</c:v>
                </c:pt>
                <c:pt idx="240">
                  <c:v>0.26166932782561031</c:v>
                </c:pt>
                <c:pt idx="241">
                  <c:v>0.26097282679892975</c:v>
                </c:pt>
                <c:pt idx="242">
                  <c:v>0.26028423795115058</c:v>
                </c:pt>
                <c:pt idx="243">
                  <c:v>0.25960347140074702</c:v>
                </c:pt>
                <c:pt idx="244">
                  <c:v>0.25893043828723811</c:v>
                </c:pt>
                <c:pt idx="245">
                  <c:v>0.25826505075958855</c:v>
                </c:pt>
                <c:pt idx="246">
                  <c:v>0.25760722196474178</c:v>
                </c:pt>
                <c:pt idx="247">
                  <c:v>0.25695686603628271</c:v>
                </c:pt>
                <c:pt idx="248">
                  <c:v>0.25631389808322991</c:v>
                </c:pt>
                <c:pt idx="249">
                  <c:v>0.25567823417895452</c:v>
                </c:pt>
                <c:pt idx="250">
                  <c:v>0.25504979135022554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94000"/>
        <c:axId val="537196352"/>
      </c:scatterChart>
      <c:valAx>
        <c:axId val="5371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6352"/>
        <c:crosses val="autoZero"/>
        <c:crossBetween val="midCat"/>
      </c:valAx>
      <c:valAx>
        <c:axId val="5371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Fwd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Sheet1!$N$12:$N$262</c:f>
              <c:numCache>
                <c:formatCode>General</c:formatCode>
                <c:ptCount val="251"/>
                <c:pt idx="0">
                  <c:v>0</c:v>
                </c:pt>
                <c:pt idx="1">
                  <c:v>8.3190528022232518E-3</c:v>
                </c:pt>
                <c:pt idx="2">
                  <c:v>1.64620262239796E-2</c:v>
                </c:pt>
                <c:pt idx="3">
                  <c:v>2.4432773893989013E-2</c:v>
                </c:pt>
                <c:pt idx="4">
                  <c:v>3.2235063555623826E-2</c:v>
                </c:pt>
                <c:pt idx="5">
                  <c:v>3.9872578999254241E-2</c:v>
                </c:pt>
                <c:pt idx="6">
                  <c:v>4.7348921950906675E-2</c:v>
                </c:pt>
                <c:pt idx="7">
                  <c:v>5.4667613918225055E-2</c:v>
                </c:pt>
                <c:pt idx="8">
                  <c:v>6.1832097994702566E-2</c:v>
                </c:pt>
                <c:pt idx="9">
                  <c:v>6.8845740623129828E-2</c:v>
                </c:pt>
                <c:pt idx="10">
                  <c:v>7.5711833319183422E-2</c:v>
                </c:pt>
                <c:pt idx="11">
                  <c:v>8.2433594356058265E-2</c:v>
                </c:pt>
                <c:pt idx="12">
                  <c:v>8.9014170411026522E-2</c:v>
                </c:pt>
                <c:pt idx="13">
                  <c:v>9.545663817478571E-2</c:v>
                </c:pt>
                <c:pt idx="14">
                  <c:v>0.10176400592443929</c:v>
                </c:pt>
                <c:pt idx="15">
                  <c:v>0.10793921506093371</c:v>
                </c:pt>
                <c:pt idx="16">
                  <c:v>0.1139851416117573</c:v>
                </c:pt>
                <c:pt idx="17">
                  <c:v>0.11990459769968785</c:v>
                </c:pt>
                <c:pt idx="18">
                  <c:v>0.12570033297835848</c:v>
                </c:pt>
                <c:pt idx="19">
                  <c:v>0.13137503603539316</c:v>
                </c:pt>
                <c:pt idx="20">
                  <c:v>0.13693133576384689</c:v>
                </c:pt>
                <c:pt idx="21">
                  <c:v>0.14237180270266822</c:v>
                </c:pt>
                <c:pt idx="22">
                  <c:v>0.14769895034688635</c:v>
                </c:pt>
                <c:pt idx="23">
                  <c:v>0.15291523642820806</c:v>
                </c:pt>
                <c:pt idx="24">
                  <c:v>0.15802306416669518</c:v>
                </c:pt>
                <c:pt idx="25">
                  <c:v>0.16302478349417746</c:v>
                </c:pt>
                <c:pt idx="26">
                  <c:v>0.167922692250041</c:v>
                </c:pt>
                <c:pt idx="27">
                  <c:v>0.17271903735001812</c:v>
                </c:pt>
                <c:pt idx="28">
                  <c:v>0.17741601592858985</c:v>
                </c:pt>
                <c:pt idx="29">
                  <c:v>0.18201577645559888</c:v>
                </c:pt>
                <c:pt idx="30">
                  <c:v>0.18652041982765705</c:v>
                </c:pt>
                <c:pt idx="31">
                  <c:v>0.19093200043491787</c:v>
                </c:pt>
                <c:pt idx="32">
                  <c:v>0.19525252720377237</c:v>
                </c:pt>
                <c:pt idx="33">
                  <c:v>0.19948396461601317</c:v>
                </c:pt>
                <c:pt idx="34">
                  <c:v>0.20362823370499969</c:v>
                </c:pt>
                <c:pt idx="35">
                  <c:v>0.20768721302934523</c:v>
                </c:pt>
                <c:pt idx="36">
                  <c:v>0.21166273962463511</c:v>
                </c:pt>
                <c:pt idx="37">
                  <c:v>0.21555660993367268</c:v>
                </c:pt>
                <c:pt idx="38">
                  <c:v>0.21937058071574009</c:v>
                </c:pt>
                <c:pt idx="39">
                  <c:v>0.22310636993534821</c:v>
                </c:pt>
                <c:pt idx="40">
                  <c:v>0.22676565763094053</c:v>
                </c:pt>
                <c:pt idx="41">
                  <c:v>0.23597565967180512</c:v>
                </c:pt>
                <c:pt idx="42">
                  <c:v>0.24497641239059278</c:v>
                </c:pt>
                <c:pt idx="43">
                  <c:v>0.25377266988818159</c:v>
                </c:pt>
                <c:pt idx="44">
                  <c:v>0.26236907825327094</c:v>
                </c:pt>
                <c:pt idx="45">
                  <c:v>0.27077017801639575</c:v>
                </c:pt>
                <c:pt idx="46">
                  <c:v>0.27898040654818584</c:v>
                </c:pt>
                <c:pt idx="47">
                  <c:v>0.28700410040313745</c:v>
                </c:pt>
                <c:pt idx="48">
                  <c:v>0.29484549761013484</c:v>
                </c:pt>
                <c:pt idx="49">
                  <c:v>0.3025087399109313</c:v>
                </c:pt>
                <c:pt idx="50">
                  <c:v>0.30999787494777298</c:v>
                </c:pt>
                <c:pt idx="51">
                  <c:v>0.31731685840131979</c:v>
                </c:pt>
                <c:pt idx="52">
                  <c:v>0.32446955607999356</c:v>
                </c:pt>
                <c:pt idx="53">
                  <c:v>0.33145974596185651</c:v>
                </c:pt>
                <c:pt idx="54">
                  <c:v>0.33829112019009866</c:v>
                </c:pt>
                <c:pt idx="55">
                  <c:v>0.34496728702318807</c:v>
                </c:pt>
                <c:pt idx="56">
                  <c:v>0.35149177274071441</c:v>
                </c:pt>
                <c:pt idx="57">
                  <c:v>0.35786802350593172</c:v>
                </c:pt>
                <c:pt idx="58">
                  <c:v>0.3640994071859851</c:v>
                </c:pt>
                <c:pt idx="59">
                  <c:v>0.37018921513078157</c:v>
                </c:pt>
                <c:pt idx="60">
                  <c:v>0.37614066391144613</c:v>
                </c:pt>
                <c:pt idx="61">
                  <c:v>0.38195689701927971</c:v>
                </c:pt>
                <c:pt idx="62">
                  <c:v>0.38764098652611778</c:v>
                </c:pt>
                <c:pt idx="63">
                  <c:v>0.39319593470696557</c:v>
                </c:pt>
                <c:pt idx="64">
                  <c:v>0.39862467562576742</c:v>
                </c:pt>
                <c:pt idx="65">
                  <c:v>0.40393007668514791</c:v>
                </c:pt>
                <c:pt idx="66">
                  <c:v>0.40911494014094307</c:v>
                </c:pt>
                <c:pt idx="67">
                  <c:v>0.41418200458232185</c:v>
                </c:pt>
                <c:pt idx="68">
                  <c:v>0.41913394637827944</c:v>
                </c:pt>
                <c:pt idx="69">
                  <c:v>0.42397338109126659</c:v>
                </c:pt>
                <c:pt idx="70">
                  <c:v>0.42870286485870185</c:v>
                </c:pt>
                <c:pt idx="71">
                  <c:v>0.43332489574309552</c:v>
                </c:pt>
                <c:pt idx="72">
                  <c:v>0.43784191505149966</c:v>
                </c:pt>
                <c:pt idx="73">
                  <c:v>0.44225630862498011</c:v>
                </c:pt>
                <c:pt idx="74">
                  <c:v>0.44657040809879228</c:v>
                </c:pt>
                <c:pt idx="75">
                  <c:v>0.45078649213392569</c:v>
                </c:pt>
                <c:pt idx="76">
                  <c:v>0.45490678762066822</c:v>
                </c:pt>
                <c:pt idx="77">
                  <c:v>0.45893347085482578</c:v>
                </c:pt>
                <c:pt idx="78">
                  <c:v>0.46286866868721821</c:v>
                </c:pt>
                <c:pt idx="79">
                  <c:v>0.4667144596470591</c:v>
                </c:pt>
                <c:pt idx="80">
                  <c:v>0.47047287503981261</c:v>
                </c:pt>
                <c:pt idx="81">
                  <c:v>0.47414590002010715</c:v>
                </c:pt>
                <c:pt idx="82">
                  <c:v>0.47773547464027272</c:v>
                </c:pt>
                <c:pt idx="83">
                  <c:v>0.48124349487505585</c:v>
                </c:pt>
                <c:pt idx="84">
                  <c:v>0.48467181362305278</c:v>
                </c:pt>
                <c:pt idx="85">
                  <c:v>0.48802224168539088</c:v>
                </c:pt>
                <c:pt idx="86">
                  <c:v>0.49129654872217426</c:v>
                </c:pt>
                <c:pt idx="87">
                  <c:v>0.49449646418719917</c:v>
                </c:pt>
                <c:pt idx="88">
                  <c:v>0.49762367824143294</c:v>
                </c:pt>
                <c:pt idx="89">
                  <c:v>0.49775218447444503</c:v>
                </c:pt>
                <c:pt idx="90">
                  <c:v>0.49785530867608635</c:v>
                </c:pt>
                <c:pt idx="91">
                  <c:v>0.4979338826912853</c:v>
                </c:pt>
                <c:pt idx="92">
                  <c:v>0.49798871656691734</c:v>
                </c:pt>
                <c:pt idx="93">
                  <c:v>0.4980205990799812</c:v>
                </c:pt>
                <c:pt idx="94">
                  <c:v>0.49803029825340106</c:v>
                </c:pt>
                <c:pt idx="95">
                  <c:v>0.49801856185973992</c:v>
                </c:pt>
                <c:pt idx="96">
                  <c:v>0.4979861179131031</c:v>
                </c:pt>
                <c:pt idx="97">
                  <c:v>0.49793367514950432</c:v>
                </c:pt>
                <c:pt idx="98">
                  <c:v>0.49786192349596059</c:v>
                </c:pt>
                <c:pt idx="99">
                  <c:v>0.49777153452857614</c:v>
                </c:pt>
                <c:pt idx="100">
                  <c:v>0.49766316191986953</c:v>
                </c:pt>
                <c:pt idx="101">
                  <c:v>0.49753744187559196</c:v>
                </c:pt>
                <c:pt idx="102">
                  <c:v>0.49739499356128009</c:v>
                </c:pt>
                <c:pt idx="103">
                  <c:v>0.49723641951878012</c:v>
                </c:pt>
                <c:pt idx="104">
                  <c:v>0.49706230607297464</c:v>
                </c:pt>
                <c:pt idx="105">
                  <c:v>0.49687322372893894</c:v>
                </c:pt>
                <c:pt idx="106">
                  <c:v>0.49666972755974798</c:v>
                </c:pt>
                <c:pt idx="107">
                  <c:v>0.49645235758514988</c:v>
                </c:pt>
                <c:pt idx="108">
                  <c:v>0.49622163914131734</c:v>
                </c:pt>
                <c:pt idx="109">
                  <c:v>0.49597808324188308</c:v>
                </c:pt>
                <c:pt idx="110">
                  <c:v>0.49572218693046127</c:v>
                </c:pt>
                <c:pt idx="111">
                  <c:v>0.49545443362485164</c:v>
                </c:pt>
                <c:pt idx="112">
                  <c:v>0.49517529345311856</c:v>
                </c:pt>
                <c:pt idx="113">
                  <c:v>0.49488522358173387</c:v>
                </c:pt>
                <c:pt idx="114">
                  <c:v>0.49458466853596617</c:v>
                </c:pt>
                <c:pt idx="115">
                  <c:v>0.49427406051269718</c:v>
                </c:pt>
                <c:pt idx="116">
                  <c:v>0.49395381968583962</c:v>
                </c:pt>
                <c:pt idx="117">
                  <c:v>0.4936243545045288</c:v>
                </c:pt>
                <c:pt idx="118">
                  <c:v>0.49328606198425451</c:v>
                </c:pt>
                <c:pt idx="119">
                  <c:v>0.49293932799109791</c:v>
                </c:pt>
                <c:pt idx="120">
                  <c:v>0.49258452751923221</c:v>
                </c:pt>
                <c:pt idx="121">
                  <c:v>0.49222202496184408</c:v>
                </c:pt>
                <c:pt idx="122">
                  <c:v>0.491852174375628</c:v>
                </c:pt>
                <c:pt idx="123">
                  <c:v>0.49147531973900282</c:v>
                </c:pt>
                <c:pt idx="124">
                  <c:v>0.4910917952041961</c:v>
                </c:pt>
                <c:pt idx="125">
                  <c:v>0.49070192534333884</c:v>
                </c:pt>
                <c:pt idx="126">
                  <c:v>0.49030602538870921</c:v>
                </c:pt>
                <c:pt idx="127">
                  <c:v>0.48990440146726166</c:v>
                </c:pt>
                <c:pt idx="128">
                  <c:v>0.48949735082957363</c:v>
                </c:pt>
                <c:pt idx="129">
                  <c:v>0.48908516207334018</c:v>
                </c:pt>
                <c:pt idx="130">
                  <c:v>0.48866811536154275</c:v>
                </c:pt>
                <c:pt idx="131">
                  <c:v>0.48824648263541603</c:v>
                </c:pt>
                <c:pt idx="132">
                  <c:v>0.48782052782233409</c:v>
                </c:pt>
                <c:pt idx="133">
                  <c:v>0.4873905070387336</c:v>
                </c:pt>
                <c:pt idx="134">
                  <c:v>0.48695666878819005</c:v>
                </c:pt>
                <c:pt idx="135">
                  <c:v>0.48651925415475938</c:v>
                </c:pt>
                <c:pt idx="136">
                  <c:v>0.48607849699169553</c:v>
                </c:pt>
                <c:pt idx="137">
                  <c:v>0.48563462410565134</c:v>
                </c:pt>
                <c:pt idx="138">
                  <c:v>0.48518785543646847</c:v>
                </c:pt>
                <c:pt idx="139">
                  <c:v>0.48473840423265846</c:v>
                </c:pt>
                <c:pt idx="140">
                  <c:v>0.48428647722267604</c:v>
                </c:pt>
                <c:pt idx="141">
                  <c:v>0.48383227478208218</c:v>
                </c:pt>
                <c:pt idx="142">
                  <c:v>0.48337599109669349</c:v>
                </c:pt>
                <c:pt idx="143">
                  <c:v>0.48291781432181075</c:v>
                </c:pt>
                <c:pt idx="144">
                  <c:v>0.48245792673761878</c:v>
                </c:pt>
                <c:pt idx="145">
                  <c:v>0.48199650490084683</c:v>
                </c:pt>
                <c:pt idx="146">
                  <c:v>0.48153371979277643</c:v>
                </c:pt>
                <c:pt idx="147">
                  <c:v>0.48106973696368277</c:v>
                </c:pt>
                <c:pt idx="148">
                  <c:v>0.48060471667379229</c:v>
                </c:pt>
                <c:pt idx="149">
                  <c:v>0.4801388140308383</c:v>
                </c:pt>
                <c:pt idx="150">
                  <c:v>0.47967217912429405</c:v>
                </c:pt>
                <c:pt idx="151">
                  <c:v>0.47920495715636097</c:v>
                </c:pt>
                <c:pt idx="152">
                  <c:v>0.47873728856978814</c:v>
                </c:pt>
                <c:pt idx="153">
                  <c:v>0.47826930917259713</c:v>
                </c:pt>
                <c:pt idx="154">
                  <c:v>0.47780115025978442</c:v>
                </c:pt>
                <c:pt idx="155">
                  <c:v>0.47733293873207272</c:v>
                </c:pt>
                <c:pt idx="156">
                  <c:v>0.47686479721177977</c:v>
                </c:pt>
                <c:pt idx="157">
                  <c:v>0.47639684415587286</c:v>
                </c:pt>
                <c:pt idx="158">
                  <c:v>0.47592919396627437</c:v>
                </c:pt>
                <c:pt idx="159">
                  <c:v>0.47546195709748346</c:v>
                </c:pt>
                <c:pt idx="160">
                  <c:v>0.4749952401615764</c:v>
                </c:pt>
                <c:pt idx="161">
                  <c:v>0.47452914603064755</c:v>
                </c:pt>
                <c:pt idx="162">
                  <c:v>0.47406377393675075</c:v>
                </c:pt>
                <c:pt idx="163">
                  <c:v>0.47359921956939999</c:v>
                </c:pt>
                <c:pt idx="164">
                  <c:v>0.47313557517068688</c:v>
                </c:pt>
                <c:pt idx="165">
                  <c:v>0.47267292962807078</c:v>
                </c:pt>
                <c:pt idx="166">
                  <c:v>0.47221136856489648</c:v>
                </c:pt>
                <c:pt idx="167">
                  <c:v>0.47175097442869268</c:v>
                </c:pt>
                <c:pt idx="168">
                  <c:v>0.47129182657730412</c:v>
                </c:pt>
                <c:pt idx="169">
                  <c:v>0.47083400136290759</c:v>
                </c:pt>
                <c:pt idx="170">
                  <c:v>0.47037757221396254</c:v>
                </c:pt>
                <c:pt idx="171">
                  <c:v>0.46992260971514416</c:v>
                </c:pt>
                <c:pt idx="172">
                  <c:v>0.46946918168530732</c:v>
                </c:pt>
                <c:pt idx="173">
                  <c:v>0.46901735325352734</c:v>
                </c:pt>
                <c:pt idx="174">
                  <c:v>0.46856718693326305</c:v>
                </c:pt>
                <c:pt idx="175">
                  <c:v>0.4681187426946869</c:v>
                </c:pt>
                <c:pt idx="176">
                  <c:v>0.46767207803522487</c:v>
                </c:pt>
                <c:pt idx="177">
                  <c:v>0.46722724804834898</c:v>
                </c:pt>
                <c:pt idx="178">
                  <c:v>0.46678430549066335</c:v>
                </c:pt>
                <c:pt idx="179">
                  <c:v>0.46634330084732495</c:v>
                </c:pt>
                <c:pt idx="180">
                  <c:v>0.46590428239583725</c:v>
                </c:pt>
                <c:pt idx="181">
                  <c:v>0.46546729626825667</c:v>
                </c:pt>
                <c:pt idx="182">
                  <c:v>0.46503238651184853</c:v>
                </c:pt>
                <c:pt idx="183">
                  <c:v>0.46459959514822957</c:v>
                </c:pt>
                <c:pt idx="184">
                  <c:v>0.4641689622310331</c:v>
                </c:pt>
                <c:pt idx="185">
                  <c:v>0.46374052590213183</c:v>
                </c:pt>
                <c:pt idx="186">
                  <c:v>0.46331432244645226</c:v>
                </c:pt>
                <c:pt idx="187">
                  <c:v>0.46289038634541474</c:v>
                </c:pt>
                <c:pt idx="188">
                  <c:v>0.46246875032903145</c:v>
                </c:pt>
                <c:pt idx="189">
                  <c:v>0.46204944542669429</c:v>
                </c:pt>
                <c:pt idx="190">
                  <c:v>0.46163250101668424</c:v>
                </c:pt>
                <c:pt idx="191">
                  <c:v>0.46121794487443191</c:v>
                </c:pt>
                <c:pt idx="192">
                  <c:v>0.46080580321956011</c:v>
                </c:pt>
                <c:pt idx="193">
                  <c:v>0.46039610076173637</c:v>
                </c:pt>
                <c:pt idx="194">
                  <c:v>0.45998886074536471</c:v>
                </c:pt>
                <c:pt idx="195">
                  <c:v>0.459584104993144</c:v>
                </c:pt>
                <c:pt idx="196">
                  <c:v>0.45918185394851974</c:v>
                </c:pt>
                <c:pt idx="197">
                  <c:v>0.45878212671705654</c:v>
                </c:pt>
                <c:pt idx="198">
                  <c:v>0.45838494110675621</c:v>
                </c:pt>
                <c:pt idx="199">
                  <c:v>0.45799031366734716</c:v>
                </c:pt>
                <c:pt idx="200">
                  <c:v>0.45759825972857004</c:v>
                </c:pt>
                <c:pt idx="201">
                  <c:v>0.457208793437483</c:v>
                </c:pt>
                <c:pt idx="202">
                  <c:v>0.45682192779481051</c:v>
                </c:pt>
                <c:pt idx="203">
                  <c:v>0.45643767469035912</c:v>
                </c:pt>
                <c:pt idx="204">
                  <c:v>0.45605604493752144</c:v>
                </c:pt>
                <c:pt idx="205">
                  <c:v>0.45567704830689149</c:v>
                </c:pt>
                <c:pt idx="206">
                  <c:v>0.45530069355901187</c:v>
                </c:pt>
                <c:pt idx="207">
                  <c:v>0.45492698847627461</c:v>
                </c:pt>
                <c:pt idx="208">
                  <c:v>0.45455593989399479</c:v>
                </c:pt>
                <c:pt idx="209">
                  <c:v>0.45418755373067837</c:v>
                </c:pt>
                <c:pt idx="210">
                  <c:v>0.45382183501750228</c:v>
                </c:pt>
                <c:pt idx="211">
                  <c:v>0.45345878792702715</c:v>
                </c:pt>
                <c:pt idx="212">
                  <c:v>0.45309841580115978</c:v>
                </c:pt>
                <c:pt idx="213">
                  <c:v>0.45274072117838493</c:v>
                </c:pt>
                <c:pt idx="214">
                  <c:v>0.45238570582028304</c:v>
                </c:pt>
                <c:pt idx="215">
                  <c:v>0.45203337073735178</c:v>
                </c:pt>
                <c:pt idx="216">
                  <c:v>0.45168371621414799</c:v>
                </c:pt>
                <c:pt idx="217">
                  <c:v>0.45133674183376682</c:v>
                </c:pt>
                <c:pt idx="218">
                  <c:v>0.45099244650167364</c:v>
                </c:pt>
                <c:pt idx="219">
                  <c:v>0.45065082846890542</c:v>
                </c:pt>
                <c:pt idx="220">
                  <c:v>0.45031188535465561</c:v>
                </c:pt>
                <c:pt idx="221">
                  <c:v>0.44997561416825876</c:v>
                </c:pt>
                <c:pt idx="222">
                  <c:v>0.44964201133058868</c:v>
                </c:pt>
                <c:pt idx="223">
                  <c:v>0.44931107269488496</c:v>
                </c:pt>
                <c:pt idx="224">
                  <c:v>0.44898279356702148</c:v>
                </c:pt>
                <c:pt idx="225">
                  <c:v>0.4486571687252307</c:v>
                </c:pt>
                <c:pt idx="226">
                  <c:v>0.44833419243929706</c:v>
                </c:pt>
                <c:pt idx="227">
                  <c:v>0.44801385848923247</c:v>
                </c:pt>
                <c:pt idx="228">
                  <c:v>0.44769616018344649</c:v>
                </c:pt>
                <c:pt idx="229">
                  <c:v>0.44738109037642365</c:v>
                </c:pt>
                <c:pt idx="230">
                  <c:v>0.44706864148592046</c:v>
                </c:pt>
                <c:pt idx="231">
                  <c:v>0.44675880550969277</c:v>
                </c:pt>
                <c:pt idx="232">
                  <c:v>0.4464515740417665</c:v>
                </c:pt>
                <c:pt idx="233">
                  <c:v>0.44614693828826174</c:v>
                </c:pt>
                <c:pt idx="234">
                  <c:v>0.44584488908278225</c:v>
                </c:pt>
                <c:pt idx="235">
                  <c:v>0.44554541690138005</c:v>
                </c:pt>
                <c:pt idx="236">
                  <c:v>0.44524851187710679</c:v>
                </c:pt>
                <c:pt idx="237">
                  <c:v>0.44495416381416086</c:v>
                </c:pt>
                <c:pt idx="238">
                  <c:v>0.44466236220164146</c:v>
                </c:pt>
                <c:pt idx="239">
                  <c:v>0.44437309622691834</c:v>
                </c:pt>
                <c:pt idx="240">
                  <c:v>0.44408635478862774</c:v>
                </c:pt>
                <c:pt idx="241">
                  <c:v>0.44380212650930273</c:v>
                </c:pt>
                <c:pt idx="242">
                  <c:v>0.44352039974764806</c:v>
                </c:pt>
                <c:pt idx="243">
                  <c:v>0.44324116261046781</c:v>
                </c:pt>
                <c:pt idx="244">
                  <c:v>0.4429644029642546</c:v>
                </c:pt>
                <c:pt idx="245">
                  <c:v>0.44269010844644885</c:v>
                </c:pt>
                <c:pt idx="246">
                  <c:v>0.44241826647637661</c:v>
                </c:pt>
                <c:pt idx="247">
                  <c:v>0.44214886426587324</c:v>
                </c:pt>
                <c:pt idx="248">
                  <c:v>0.44188188882960183</c:v>
                </c:pt>
                <c:pt idx="249">
                  <c:v>0.44161732699507328</c:v>
                </c:pt>
                <c:pt idx="250">
                  <c:v>0.44135516541237585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63232"/>
        <c:axId val="517159704"/>
      </c:scatterChart>
      <c:valAx>
        <c:axId val="5171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59704"/>
        <c:crosses val="autoZero"/>
        <c:crossBetween val="midCat"/>
      </c:valAx>
      <c:valAx>
        <c:axId val="5171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Angular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Sheet1!$O$12:$O$262</c:f>
              <c:numCache>
                <c:formatCode>General</c:formatCode>
                <c:ptCount val="251"/>
                <c:pt idx="0">
                  <c:v>0</c:v>
                </c:pt>
                <c:pt idx="1">
                  <c:v>5.2869795282074222E-2</c:v>
                </c:pt>
                <c:pt idx="2">
                  <c:v>0.1044252960903975</c:v>
                </c:pt>
                <c:pt idx="3">
                  <c:v>0.15469764776783751</c:v>
                </c:pt>
                <c:pt idx="4">
                  <c:v>0.20371727344585147</c:v>
                </c:pt>
                <c:pt idx="5">
                  <c:v>0.25151389061878426</c:v>
                </c:pt>
                <c:pt idx="6">
                  <c:v>0.2981165273397185</c:v>
                </c:pt>
                <c:pt idx="7">
                  <c:v>0.34355353804649658</c:v>
                </c:pt>
                <c:pt idx="8">
                  <c:v>0.38785261902633705</c:v>
                </c:pt>
                <c:pt idx="9">
                  <c:v>0.43104082352727885</c:v>
                </c:pt>
                <c:pt idx="10">
                  <c:v>0.47314457652449671</c:v>
                </c:pt>
                <c:pt idx="11">
                  <c:v>0.51418968914935015</c:v>
                </c:pt>
                <c:pt idx="12">
                  <c:v>0.55420137278884896</c:v>
                </c:pt>
                <c:pt idx="13">
                  <c:v>0.5932042528630429</c:v>
                </c:pt>
                <c:pt idx="14">
                  <c:v>0.63122238228767269</c:v>
                </c:pt>
                <c:pt idx="15">
                  <c:v>0.66827925462925319</c:v>
                </c:pt>
                <c:pt idx="16">
                  <c:v>0.70439781695959591</c:v>
                </c:pt>
                <c:pt idx="17">
                  <c:v>0.73960048241661747</c:v>
                </c:pt>
                <c:pt idx="18">
                  <c:v>0.7739091424781277</c:v>
                </c:pt>
                <c:pt idx="19">
                  <c:v>0.80734517895513647</c:v>
                </c:pt>
                <c:pt idx="20">
                  <c:v>0.83992947571106868</c:v>
                </c:pt>
                <c:pt idx="21">
                  <c:v>0.87168243011313551</c:v>
                </c:pt>
                <c:pt idx="22">
                  <c:v>0.90262396422196389</c:v>
                </c:pt>
                <c:pt idx="23">
                  <c:v>0.93277353572544808</c:v>
                </c:pt>
                <c:pt idx="24">
                  <c:v>0.96215014862265369</c:v>
                </c:pt>
                <c:pt idx="25">
                  <c:v>0.99077236366346988</c:v>
                </c:pt>
                <c:pt idx="26">
                  <c:v>1.0186583085495748</c:v>
                </c:pt>
                <c:pt idx="27">
                  <c:v>1.045825687902157</c:v>
                </c:pt>
                <c:pt idx="28">
                  <c:v>1.0722917930017064</c:v>
                </c:pt>
                <c:pt idx="29">
                  <c:v>1.0980735113050712</c:v>
                </c:pt>
                <c:pt idx="30">
                  <c:v>1.1231873357448581</c:v>
                </c:pt>
                <c:pt idx="31">
                  <c:v>1.1476493738161344</c:v>
                </c:pt>
                <c:pt idx="32">
                  <c:v>1.1714753564552856</c:v>
                </c:pt>
                <c:pt idx="33">
                  <c:v>1.1946806467157616</c:v>
                </c:pt>
                <c:pt idx="34">
                  <c:v>1.217280248245344</c:v>
                </c:pt>
                <c:pt idx="35">
                  <c:v>1.2392888135694604</c:v>
                </c:pt>
                <c:pt idx="36">
                  <c:v>1.2607206521849659</c:v>
                </c:pt>
                <c:pt idx="37">
                  <c:v>1.2815897384687132</c:v>
                </c:pt>
                <c:pt idx="38">
                  <c:v>1.3019097194051359</c:v>
                </c:pt>
                <c:pt idx="39">
                  <c:v>1.3216939221369706</c:v>
                </c:pt>
                <c:pt idx="40">
                  <c:v>1.3409553613431502</c:v>
                </c:pt>
                <c:pt idx="41">
                  <c:v>1.3104891357058985</c:v>
                </c:pt>
                <c:pt idx="42">
                  <c:v>1.2807150963496652</c:v>
                </c:pt>
                <c:pt idx="43">
                  <c:v>1.2516175169467676</c:v>
                </c:pt>
                <c:pt idx="44">
                  <c:v>1.2231810284684019</c:v>
                </c:pt>
                <c:pt idx="45">
                  <c:v>1.1953906110668879</c:v>
                </c:pt>
                <c:pt idx="46">
                  <c:v>1.1682315861423465</c:v>
                </c:pt>
                <c:pt idx="47">
                  <c:v>1.1416896085896207</c:v>
                </c:pt>
                <c:pt idx="48">
                  <c:v>1.1157506592213455</c:v>
                </c:pt>
                <c:pt idx="49">
                  <c:v>1.0904010373631641</c:v>
                </c:pt>
                <c:pt idx="50">
                  <c:v>1.0656273536171781</c:v>
                </c:pt>
                <c:pt idx="51">
                  <c:v>1.041416522789812</c:v>
                </c:pt>
                <c:pt idx="52">
                  <c:v>1.0177557569803546</c:v>
                </c:pt>
                <c:pt idx="53">
                  <c:v>0.99463255882652668</c:v>
                </c:pt>
                <c:pt idx="54">
                  <c:v>0.97203471490350912</c:v>
                </c:pt>
                <c:pt idx="55">
                  <c:v>0.94995028927294278</c:v>
                </c:pt>
                <c:pt idx="56">
                  <c:v>0.92836761717849414</c:v>
                </c:pt>
                <c:pt idx="57">
                  <c:v>0.90727529888465663</c:v>
                </c:pt>
                <c:pt idx="58">
                  <c:v>0.88666219365553212</c:v>
                </c:pt>
                <c:pt idx="59">
                  <c:v>0.86651741387041481</c:v>
                </c:pt>
                <c:pt idx="60">
                  <c:v>0.84683031927306651</c:v>
                </c:pt>
                <c:pt idx="61">
                  <c:v>0.82759051135164752</c:v>
                </c:pt>
                <c:pt idx="62">
                  <c:v>0.80878782784633452</c:v>
                </c:pt>
                <c:pt idx="63">
                  <c:v>0.79041233738172412</c:v>
                </c:pt>
                <c:pt idx="64">
                  <c:v>0.77245433422118714</c:v>
                </c:pt>
                <c:pt idx="65">
                  <c:v>0.75490433314040284</c:v>
                </c:pt>
                <c:pt idx="66">
                  <c:v>0.73775306441736499</c:v>
                </c:pt>
                <c:pt idx="67">
                  <c:v>0.7209914689362148</c:v>
                </c:pt>
                <c:pt idx="68">
                  <c:v>0.70461069340231297</c:v>
                </c:pt>
                <c:pt idx="69">
                  <c:v>0.68860208566602477</c:v>
                </c:pt>
                <c:pt idx="70">
                  <c:v>0.67295719015274691</c:v>
                </c:pt>
                <c:pt idx="71">
                  <c:v>0.65766774339676504</c:v>
                </c:pt>
                <c:pt idx="72">
                  <c:v>0.64272566967657896</c:v>
                </c:pt>
                <c:pt idx="73">
                  <c:v>0.62812307674939383</c:v>
                </c:pt>
                <c:pt idx="74">
                  <c:v>0.61385225168252211</c:v>
                </c:pt>
                <c:pt idx="75">
                  <c:v>0.59990565677949537</c:v>
                </c:pt>
                <c:pt idx="76">
                  <c:v>0.58627592559873398</c:v>
                </c:pt>
                <c:pt idx="77">
                  <c:v>0.5729558590626721</c:v>
                </c:pt>
                <c:pt idx="78">
                  <c:v>0.55993842165528185</c:v>
                </c:pt>
                <c:pt idx="79">
                  <c:v>0.54721673770598966</c:v>
                </c:pt>
                <c:pt idx="80">
                  <c:v>0.53478408775802078</c:v>
                </c:pt>
                <c:pt idx="81">
                  <c:v>0.52263390501925444</c:v>
                </c:pt>
                <c:pt idx="82">
                  <c:v>0.51075977189371491</c:v>
                </c:pt>
                <c:pt idx="83">
                  <c:v>0.49915541659186591</c:v>
                </c:pt>
                <c:pt idx="84">
                  <c:v>0.48781470981791936</c:v>
                </c:pt>
                <c:pt idx="85">
                  <c:v>0.47673166153240665</c:v>
                </c:pt>
                <c:pt idx="86">
                  <c:v>0.46590041778830443</c:v>
                </c:pt>
                <c:pt idx="87">
                  <c:v>0.45531525763904268</c:v>
                </c:pt>
                <c:pt idx="88">
                  <c:v>0.44497059011676204</c:v>
                </c:pt>
                <c:pt idx="89">
                  <c:v>0.40924714400631274</c:v>
                </c:pt>
                <c:pt idx="90">
                  <c:v>0.37413880572248737</c:v>
                </c:pt>
                <c:pt idx="91">
                  <c:v>0.33963383260661478</c:v>
                </c:pt>
                <c:pt idx="92">
                  <c:v>0.30572072343023304</c:v>
                </c:pt>
                <c:pt idx="93">
                  <c:v>0.27238821319793866</c:v>
                </c:pt>
                <c:pt idx="94">
                  <c:v>0.23962526806504172</c:v>
                </c:pt>
                <c:pt idx="95">
                  <c:v>0.20742108036745333</c:v>
                </c:pt>
                <c:pt idx="96">
                  <c:v>0.1757650637612978</c:v>
                </c:pt>
                <c:pt idx="97">
                  <c:v>0.14464684846978607</c:v>
                </c:pt>
                <c:pt idx="98">
                  <c:v>0.114056276634954</c:v>
                </c:pt>
                <c:pt idx="99">
                  <c:v>8.3983397771917365E-2</c:v>
                </c:pt>
                <c:pt idx="100">
                  <c:v>5.4418464323348861E-2</c:v>
                </c:pt>
                <c:pt idx="101">
                  <c:v>2.5351927311935623E-2</c:v>
                </c:pt>
                <c:pt idx="102">
                  <c:v>-3.2255679113749637E-3</c:v>
                </c:pt>
                <c:pt idx="103">
                  <c:v>-3.1323185825483435E-2</c:v>
                </c:pt>
                <c:pt idx="104">
                  <c:v>-5.8949904805694342E-2</c:v>
                </c:pt>
                <c:pt idx="105">
                  <c:v>-8.6114521100767338E-2</c:v>
                </c:pt>
                <c:pt idx="106">
                  <c:v>-0.11282565272246389</c:v>
                </c:pt>
                <c:pt idx="107">
                  <c:v>-0.13909174324954532</c:v>
                </c:pt>
                <c:pt idx="108">
                  <c:v>-0.16492106554813368</c:v>
                </c:pt>
                <c:pt idx="109">
                  <c:v>-0.19032172541030429</c:v>
                </c:pt>
                <c:pt idx="110">
                  <c:v>-0.21530166511273585</c:v>
                </c:pt>
                <c:pt idx="111">
                  <c:v>-0.23986866689720407</c:v>
                </c:pt>
                <c:pt idx="112">
                  <c:v>-0.26403035637466343</c:v>
                </c:pt>
                <c:pt idx="113">
                  <c:v>-0.28779420585462256</c:v>
                </c:pt>
                <c:pt idx="114">
                  <c:v>-0.31116753760148352</c:v>
                </c:pt>
                <c:pt idx="115">
                  <c:v>-0.33415752701946744</c:v>
                </c:pt>
                <c:pt idx="116">
                  <c:v>-0.35677120576772953</c:v>
                </c:pt>
                <c:pt idx="117">
                  <c:v>-0.37901546480721349</c:v>
                </c:pt>
                <c:pt idx="118">
                  <c:v>-0.40089705738077014</c:v>
                </c:pt>
                <c:pt idx="119">
                  <c:v>-0.42242260192802811</c:v>
                </c:pt>
                <c:pt idx="120">
                  <c:v>-0.44359858493647086</c:v>
                </c:pt>
                <c:pt idx="121">
                  <c:v>-0.46443136373014193</c:v>
                </c:pt>
                <c:pt idx="122">
                  <c:v>-0.484927169197368</c:v>
                </c:pt>
                <c:pt idx="123">
                  <c:v>-0.50509210845885844</c:v>
                </c:pt>
                <c:pt idx="124">
                  <c:v>-0.52493216747750904</c:v>
                </c:pt>
                <c:pt idx="125">
                  <c:v>-0.5444532136112088</c:v>
                </c:pt>
                <c:pt idx="126">
                  <c:v>-0.5636609981099171</c:v>
                </c:pt>
                <c:pt idx="127">
                  <c:v>-0.58256115855825319</c:v>
                </c:pt>
                <c:pt idx="128">
                  <c:v>-0.60115922126480981</c:v>
                </c:pt>
                <c:pt idx="129">
                  <c:v>-0.6194606035993756</c:v>
                </c:pt>
                <c:pt idx="130">
                  <c:v>-0.6374706162792263</c:v>
                </c:pt>
                <c:pt idx="131">
                  <c:v>-0.65519446560561545</c:v>
                </c:pt>
                <c:pt idx="132">
                  <c:v>-0.67263725565157328</c:v>
                </c:pt>
                <c:pt idx="133">
                  <c:v>-0.68980399040209495</c:v>
                </c:pt>
                <c:pt idx="134">
                  <c:v>-0.70669957584777643</c:v>
                </c:pt>
                <c:pt idx="135">
                  <c:v>-0.72332882203293225</c:v>
                </c:pt>
                <c:pt idx="136">
                  <c:v>-0.73969644505920573</c:v>
                </c:pt>
                <c:pt idx="137">
                  <c:v>-0.75580706904565986</c:v>
                </c:pt>
                <c:pt idx="138">
                  <c:v>-0.7716652280463151</c:v>
                </c:pt>
                <c:pt idx="139">
                  <c:v>-0.78727536792607944</c:v>
                </c:pt>
                <c:pt idx="140">
                  <c:v>-0.80264184819598949</c:v>
                </c:pt>
                <c:pt idx="141">
                  <c:v>-0.81776894380867182</c:v>
                </c:pt>
                <c:pt idx="142">
                  <c:v>-0.83266084691490083</c:v>
                </c:pt>
                <c:pt idx="143">
                  <c:v>-0.84732166858211866</c:v>
                </c:pt>
                <c:pt idx="144">
                  <c:v>-0.86175544047575869</c:v>
                </c:pt>
                <c:pt idx="145">
                  <c:v>-0.87596611650419753</c:v>
                </c:pt>
                <c:pt idx="146">
                  <c:v>-0.8899575744281405</c:v>
                </c:pt>
                <c:pt idx="147">
                  <c:v>-0.90373361743522873</c:v>
                </c:pt>
                <c:pt idx="148">
                  <c:v>-0.91729797568063731</c:v>
                </c:pt>
                <c:pt idx="149">
                  <c:v>-0.93065430779441694</c:v>
                </c:pt>
                <c:pt idx="150">
                  <c:v>-0.94380620235631585</c:v>
                </c:pt>
                <c:pt idx="151">
                  <c:v>-0.95675717933879956</c:v>
                </c:pt>
                <c:pt idx="152">
                  <c:v>-0.9695106915189734</c:v>
                </c:pt>
                <c:pt idx="153">
                  <c:v>-0.98207012586009379</c:v>
                </c:pt>
                <c:pt idx="154">
                  <c:v>-0.99443880486334102</c:v>
                </c:pt>
                <c:pt idx="155">
                  <c:v>-1.00661998789051</c:v>
                </c:pt>
                <c:pt idx="156">
                  <c:v>-1.018616872458262</c:v>
                </c:pt>
                <c:pt idx="157">
                  <c:v>-1.0304325955045639</c:v>
                </c:pt>
                <c:pt idx="158">
                  <c:v>-1.0420702346279296</c:v>
                </c:pt>
                <c:pt idx="159">
                  <c:v>-1.0535328093000642</c:v>
                </c:pt>
                <c:pt idx="160">
                  <c:v>-1.0648232820524961</c:v>
                </c:pt>
                <c:pt idx="161">
                  <c:v>-1.0759445596377712</c:v>
                </c:pt>
                <c:pt idx="162">
                  <c:v>-1.086899494165771</c:v>
                </c:pt>
                <c:pt idx="163">
                  <c:v>-1.0976908842156994</c:v>
                </c:pt>
                <c:pt idx="164">
                  <c:v>-1.1083214759242794</c:v>
                </c:pt>
                <c:pt idx="165">
                  <c:v>-1.1187939640506774</c:v>
                </c:pt>
                <c:pt idx="166">
                  <c:v>-1.1291109930186716</c:v>
                </c:pt>
                <c:pt idx="167">
                  <c:v>-1.1392751579365643</c:v>
                </c:pt>
                <c:pt idx="168">
                  <c:v>-1.1492890055953269</c:v>
                </c:pt>
                <c:pt idx="169">
                  <c:v>-1.1591550354454556</c:v>
                </c:pt>
                <c:pt idx="170">
                  <c:v>-1.1688757005530084</c:v>
                </c:pt>
                <c:pt idx="171">
                  <c:v>-1.1784534085352767</c:v>
                </c:pt>
                <c:pt idx="172">
                  <c:v>-1.1878905224765433</c:v>
                </c:pt>
                <c:pt idx="173">
                  <c:v>-1.1971893618243601</c:v>
                </c:pt>
                <c:pt idx="174">
                  <c:v>-1.2063522032667757</c:v>
                </c:pt>
                <c:pt idx="175">
                  <c:v>-1.2153812815909286</c:v>
                </c:pt>
                <c:pt idx="176">
                  <c:v>-1.2242787905234176</c:v>
                </c:pt>
                <c:pt idx="177">
                  <c:v>-1.233046883552845</c:v>
                </c:pt>
                <c:pt idx="178">
                  <c:v>-1.2416876747349266</c:v>
                </c:pt>
                <c:pt idx="179">
                  <c:v>-1.2502032394805489</c:v>
                </c:pt>
                <c:pt idx="180">
                  <c:v>-1.2585956153271465</c:v>
                </c:pt>
                <c:pt idx="181">
                  <c:v>-1.2668668026937651</c:v>
                </c:pt>
                <c:pt idx="182">
                  <c:v>-1.2750187656201679</c:v>
                </c:pt>
                <c:pt idx="183">
                  <c:v>-1.2830534324903331</c:v>
                </c:pt>
                <c:pt idx="184">
                  <c:v>-1.2909726967406838</c:v>
                </c:pt>
                <c:pt idx="185">
                  <c:v>-1.298778417553385</c:v>
                </c:pt>
                <c:pt idx="186">
                  <c:v>-1.3064724205350318</c:v>
                </c:pt>
                <c:pt idx="187">
                  <c:v>-1.3140564983810503</c:v>
                </c:pt>
                <c:pt idx="188">
                  <c:v>-1.3215324115261209</c:v>
                </c:pt>
                <c:pt idx="189">
                  <c:v>-1.3289018887809294</c:v>
                </c:pt>
                <c:pt idx="190">
                  <c:v>-1.3361666279555449</c:v>
                </c:pt>
                <c:pt idx="191">
                  <c:v>-1.343328296469714</c:v>
                </c:pt>
                <c:pt idx="192">
                  <c:v>-1.3503885319503584</c:v>
                </c:pt>
                <c:pt idx="193">
                  <c:v>-1.3573489428165533</c:v>
                </c:pt>
                <c:pt idx="194">
                  <c:v>-1.3642111088522595</c:v>
                </c:pt>
                <c:pt idx="195">
                  <c:v>-1.3709765817670745</c:v>
                </c:pt>
                <c:pt idx="196">
                  <c:v>-1.3776468857452651</c:v>
                </c:pt>
                <c:pt idx="197">
                  <c:v>-1.3842235179833335</c:v>
                </c:pt>
                <c:pt idx="198">
                  <c:v>-1.3907079492163699</c:v>
                </c:pt>
                <c:pt idx="199">
                  <c:v>-1.3971016242334291</c:v>
                </c:pt>
                <c:pt idx="200">
                  <c:v>-1.4034059623821764</c:v>
                </c:pt>
                <c:pt idx="201">
                  <c:v>-1.4096223580630289</c:v>
                </c:pt>
                <c:pt idx="202">
                  <c:v>-1.4157521812130256</c:v>
                </c:pt>
                <c:pt idx="203">
                  <c:v>-1.4217967777796421</c:v>
                </c:pt>
                <c:pt idx="204">
                  <c:v>-1.4277574701847775</c:v>
                </c:pt>
                <c:pt idx="205">
                  <c:v>-1.4336355577791142</c:v>
                </c:pt>
                <c:pt idx="206">
                  <c:v>-1.4394323172870702</c:v>
                </c:pt>
                <c:pt idx="207">
                  <c:v>-1.445149003242538</c:v>
                </c:pt>
                <c:pt idx="208">
                  <c:v>-1.4507868484156172</c:v>
                </c:pt>
                <c:pt idx="209">
                  <c:v>-1.4563470642305276</c:v>
                </c:pt>
                <c:pt idx="210">
                  <c:v>-1.4618308411749004</c:v>
                </c:pt>
                <c:pt idx="211">
                  <c:v>-1.4672393492006277</c:v>
                </c:pt>
                <c:pt idx="212">
                  <c:v>-1.472573738116457</c:v>
                </c:pt>
                <c:pt idx="213">
                  <c:v>-1.4778351379725032</c:v>
                </c:pt>
                <c:pt idx="214">
                  <c:v>-1.4830246594368601</c:v>
                </c:pt>
                <c:pt idx="215">
                  <c:v>-1.4881433941644711</c:v>
                </c:pt>
                <c:pt idx="216">
                  <c:v>-1.4931924151584364</c:v>
                </c:pt>
                <c:pt idx="217">
                  <c:v>-1.4981727771239102</c:v>
                </c:pt>
                <c:pt idx="218">
                  <c:v>-1.5030855168147541</c:v>
                </c:pt>
                <c:pt idx="219">
                  <c:v>-1.5079316533730971</c:v>
                </c:pt>
                <c:pt idx="220">
                  <c:v>-1.5127121886619581</c:v>
                </c:pt>
                <c:pt idx="221">
                  <c:v>-1.5174281075910767</c:v>
                </c:pt>
                <c:pt idx="222">
                  <c:v>-1.5220803784361019</c:v>
                </c:pt>
                <c:pt idx="223">
                  <c:v>-1.5266699531512753</c:v>
                </c:pt>
                <c:pt idx="224">
                  <c:v>-1.5311977676757544</c:v>
                </c:pt>
                <c:pt idx="225">
                  <c:v>-1.5356647422337064</c:v>
                </c:pt>
                <c:pt idx="226">
                  <c:v>-1.54007178162831</c:v>
                </c:pt>
                <c:pt idx="227">
                  <c:v>-1.5444197755297935</c:v>
                </c:pt>
                <c:pt idx="228">
                  <c:v>-1.5487095987576349</c:v>
                </c:pt>
                <c:pt idx="229">
                  <c:v>-1.5529421115570539</c:v>
                </c:pt>
                <c:pt idx="230">
                  <c:v>-1.5571181598699098</c:v>
                </c:pt>
                <c:pt idx="231">
                  <c:v>-1.561238575600133</c:v>
                </c:pt>
                <c:pt idx="232">
                  <c:v>-1.5653041768737992</c:v>
                </c:pt>
                <c:pt idx="233">
                  <c:v>-1.5693157682939647</c:v>
                </c:pt>
                <c:pt idx="234">
                  <c:v>-1.573274141190373</c:v>
                </c:pt>
                <c:pt idx="235">
                  <c:v>-1.5771800738641417</c:v>
                </c:pt>
                <c:pt idx="236">
                  <c:v>-1.5810343318275357</c:v>
                </c:pt>
                <c:pt idx="237">
                  <c:v>-1.5848376680389331</c:v>
                </c:pt>
                <c:pt idx="238">
                  <c:v>-1.5885908231330816</c:v>
                </c:pt>
                <c:pt idx="239">
                  <c:v>-1.5922945256467513</c:v>
                </c:pt>
                <c:pt idx="240">
                  <c:v>-1.5959494922398751</c:v>
                </c:pt>
                <c:pt idx="241">
                  <c:v>-1.5995564279122771</c:v>
                </c:pt>
                <c:pt idx="242">
                  <c:v>-1.6031160262160784</c:v>
                </c:pt>
                <c:pt idx="243">
                  <c:v>-1.6066289694638762</c:v>
                </c:pt>
                <c:pt idx="244">
                  <c:v>-1.6100959289327799</c:v>
                </c:pt>
                <c:pt idx="245">
                  <c:v>-1.6135175650643967</c:v>
                </c:pt>
                <c:pt idx="246">
                  <c:v>-1.6168945276608493</c:v>
                </c:pt>
                <c:pt idx="247">
                  <c:v>-1.6202274560769094</c:v>
                </c:pt>
                <c:pt idx="248">
                  <c:v>-1.6235169794083302</c:v>
                </c:pt>
                <c:pt idx="249">
                  <c:v>-1.6267637166764564</c:v>
                </c:pt>
                <c:pt idx="250">
                  <c:v>-1.6299682770091908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62056"/>
        <c:axId val="517153040"/>
      </c:scatterChart>
      <c:valAx>
        <c:axId val="51716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53040"/>
        <c:crosses val="autoZero"/>
        <c:crossBetween val="midCat"/>
      </c:valAx>
      <c:valAx>
        <c:axId val="517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6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448234</xdr:colOff>
      <xdr:row>7</xdr:row>
      <xdr:rowOff>34735</xdr:rowOff>
    </xdr:from>
    <xdr:to>
      <xdr:col>28</xdr:col>
      <xdr:colOff>179293</xdr:colOff>
      <xdr:row>21</xdr:row>
      <xdr:rowOff>110935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280146</xdr:colOff>
      <xdr:row>7</xdr:row>
      <xdr:rowOff>57147</xdr:rowOff>
    </xdr:from>
    <xdr:to>
      <xdr:col>37</xdr:col>
      <xdr:colOff>67234</xdr:colOff>
      <xdr:row>21</xdr:row>
      <xdr:rowOff>168086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582706</xdr:colOff>
      <xdr:row>22</xdr:row>
      <xdr:rowOff>127440</xdr:rowOff>
    </xdr:from>
    <xdr:to>
      <xdr:col>36</xdr:col>
      <xdr:colOff>312746</xdr:colOff>
      <xdr:row>37</xdr:row>
      <xdr:rowOff>13140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433974</xdr:colOff>
      <xdr:row>22</xdr:row>
      <xdr:rowOff>165133</xdr:rowOff>
    </xdr:from>
    <xdr:to>
      <xdr:col>28</xdr:col>
      <xdr:colOff>165033</xdr:colOff>
      <xdr:row>37</xdr:row>
      <xdr:rowOff>50833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399337</xdr:colOff>
      <xdr:row>38</xdr:row>
      <xdr:rowOff>120209</xdr:rowOff>
    </xdr:from>
    <xdr:to>
      <xdr:col>28</xdr:col>
      <xdr:colOff>130395</xdr:colOff>
      <xdr:row>53</xdr:row>
      <xdr:rowOff>5909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62"/>
  <sheetViews>
    <sheetView tabSelected="1" zoomScale="55" zoomScaleNormal="55" workbookViewId="0">
      <selection activeCell="Y1" sqref="Y1"/>
    </sheetView>
  </sheetViews>
  <sheetFormatPr defaultRowHeight="15" x14ac:dyDescent="0.25"/>
  <cols>
    <col min="9" max="9" width="10.5703125" customWidth="1"/>
    <col min="10" max="10" width="9.85546875" customWidth="1"/>
    <col min="11" max="11" width="12" bestFit="1" customWidth="1"/>
    <col min="17" max="18" width="12" bestFit="1" customWidth="1"/>
    <col min="23" max="23" width="9.140625" customWidth="1"/>
  </cols>
  <sheetData>
    <row r="2" spans="1:28" x14ac:dyDescent="0.25">
      <c r="V2" s="1" t="s">
        <v>21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29</v>
      </c>
    </row>
    <row r="3" spans="1:28" x14ac:dyDescent="0.25">
      <c r="H3" t="s">
        <v>11</v>
      </c>
      <c r="V3">
        <f>$W$3*$AB$3^2</f>
        <v>0.35535412799999999</v>
      </c>
      <c r="W3">
        <v>6.8</v>
      </c>
      <c r="X3">
        <v>1.67</v>
      </c>
      <c r="Y3">
        <v>100</v>
      </c>
      <c r="Z3">
        <v>0.1016</v>
      </c>
      <c r="AA3">
        <v>0.1</v>
      </c>
      <c r="AB3">
        <v>0.2286</v>
      </c>
    </row>
    <row r="4" spans="1:28" x14ac:dyDescent="0.25">
      <c r="E4" t="s">
        <v>31</v>
      </c>
      <c r="W4" t="s">
        <v>8</v>
      </c>
      <c r="X4" t="s">
        <v>9</v>
      </c>
      <c r="Z4" t="s">
        <v>10</v>
      </c>
    </row>
    <row r="5" spans="1:28" x14ac:dyDescent="0.25">
      <c r="P5">
        <f>(ABS(E13/$Z$3) - $AA$3 * $W$3 * 9.81) * E13/ABS(E13)</f>
        <v>1.5477039370078733</v>
      </c>
    </row>
    <row r="11" spans="1:28" x14ac:dyDescent="0.25">
      <c r="A11" s="1" t="s">
        <v>13</v>
      </c>
      <c r="B11" s="1" t="s">
        <v>12</v>
      </c>
      <c r="C11" s="1" t="s">
        <v>5</v>
      </c>
      <c r="D11" s="1" t="s">
        <v>6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7</v>
      </c>
      <c r="M11" s="1" t="s">
        <v>22</v>
      </c>
      <c r="N11" s="1" t="s">
        <v>30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</row>
    <row r="12" spans="1:28" x14ac:dyDescent="0.25">
      <c r="A12">
        <v>0.5</v>
      </c>
      <c r="B12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>0</f>
        <v>0</v>
      </c>
      <c r="Q12" s="1">
        <v>0</v>
      </c>
      <c r="R12" s="1">
        <v>0</v>
      </c>
      <c r="S12" s="1">
        <v>0</v>
      </c>
      <c r="T12" s="1">
        <v>0</v>
      </c>
    </row>
    <row r="13" spans="1:28" x14ac:dyDescent="0.25">
      <c r="A13">
        <v>0.5</v>
      </c>
      <c r="B13">
        <v>1</v>
      </c>
      <c r="C13">
        <v>0.01</v>
      </c>
      <c r="D13">
        <f>C13-C12</f>
        <v>0.01</v>
      </c>
      <c r="E13">
        <f>(-($X$3/$Y$3) * ABS(S12) + $X$3) * ABS(A13)</f>
        <v>0.83499999999999996</v>
      </c>
      <c r="F13">
        <f>(-($X$3/$Y$3) * ABS(T12) + $X$3) * ABS(B13)</f>
        <v>1.67</v>
      </c>
      <c r="G13">
        <f>(ABS(E13/$Z$3) - $AA$3 * $W$3 * 9.81) * A13/ABS(A13)</f>
        <v>1.5477039370078733</v>
      </c>
      <c r="H13">
        <f>(ABS(F13/$Z$3) - $AA$3 * $W$3 * 9.81) * B13/ABS(B13)</f>
        <v>9.7662078740157483</v>
      </c>
      <c r="I13">
        <f>I12+G13/$W$3*D13</f>
        <v>2.2760352014821665E-3</v>
      </c>
      <c r="J13">
        <f>J12+H13/$W$3*D13</f>
        <v>1.4362070402964335E-2</v>
      </c>
      <c r="K13">
        <f>(G13+H13)/2</f>
        <v>5.6569559055118113</v>
      </c>
      <c r="L13">
        <f>(H13-G13)*$AB$3</f>
        <v>1.8787499999999999</v>
      </c>
      <c r="M13">
        <f>K13/$W$3</f>
        <v>0.83190528022232524</v>
      </c>
      <c r="N13">
        <f>N12+M13*D13</f>
        <v>8.3190528022232518E-3</v>
      </c>
      <c r="O13">
        <f>O12+(L13/$V$3)*D13</f>
        <v>5.2869795282074222E-2</v>
      </c>
      <c r="P13" s="1">
        <f>P12 + ((O13+O12)/2) * D13</f>
        <v>2.6434897641037109E-4</v>
      </c>
      <c r="Q13">
        <f>Q12+(((N13+N12)/2) * D13) * COS(P13)</f>
        <v>4.1595262557769814E-5</v>
      </c>
      <c r="R13">
        <f>R12+(((N13+N12)/2) * D13) * SIN(P13)</f>
        <v>1.099566533679418E-8</v>
      </c>
      <c r="S13">
        <f>I13/$Z$3 * (60/(2*3.1415))</f>
        <v>0.21392889964441295</v>
      </c>
      <c r="T13">
        <f>J13/$Z$3 * (60/(2*3.1415))</f>
        <v>1.3499184528960475</v>
      </c>
    </row>
    <row r="14" spans="1:28" x14ac:dyDescent="0.25">
      <c r="A14">
        <v>0.5</v>
      </c>
      <c r="B14">
        <v>1</v>
      </c>
      <c r="C14">
        <v>0.02</v>
      </c>
      <c r="D14">
        <f t="shared" ref="D14:D77" si="0">C14-C13</f>
        <v>0.01</v>
      </c>
      <c r="E14">
        <f t="shared" ref="E14:E77" si="1">(-($X$3/$Y$3) * ABS(S13) + $X$3) * ABS(A14)</f>
        <v>0.83321369368796916</v>
      </c>
      <c r="F14">
        <f t="shared" ref="F14:F77" si="2">(-($X$3/$Y$3) * ABS(T13) + $X$3) * ABS(B14)</f>
        <v>1.647456361836636</v>
      </c>
      <c r="G14">
        <f t="shared" ref="G14:G77" si="3">(ABS(E14/$Z$3) - $AA$3 * $W$3 * 9.81) * A14/ABS(A14)</f>
        <v>1.5301221819682</v>
      </c>
      <c r="H14">
        <f t="shared" ref="H14:H77" si="4">(ABS(F14/$Z$3) - $AA$3 * $W$3 * 9.81) * B14/ABS(B14)</f>
        <v>9.544321671620434</v>
      </c>
      <c r="I14">
        <f>I13+G14/$W$3*D14</f>
        <v>4.5262148808471667E-3</v>
      </c>
      <c r="J14">
        <f>J13+H14/$W$3*D14</f>
        <v>2.8397837567112033E-2</v>
      </c>
      <c r="K14">
        <f t="shared" ref="K14:K77" si="5">(G14+H14)/2</f>
        <v>5.5372219267943166</v>
      </c>
      <c r="L14">
        <f t="shared" ref="L14:L77" si="6">(H14-G14)*$AB$3</f>
        <v>1.832046003334501</v>
      </c>
      <c r="M14">
        <f>K14/$W$3</f>
        <v>0.81429734217563476</v>
      </c>
      <c r="N14">
        <f t="shared" ref="N14:N77" si="7">N13+M14*D14</f>
        <v>1.64620262239796E-2</v>
      </c>
      <c r="O14">
        <f>O13+(L14/$V$3)*D14</f>
        <v>0.1044252960903975</v>
      </c>
      <c r="P14" s="1">
        <f t="shared" ref="P14:P77" si="8">P13 + ((O14+O13)/2) * D14</f>
        <v>1.0508244332727297E-3</v>
      </c>
      <c r="Q14">
        <f t="shared" ref="Q14:Q77" si="9">Q13+(((N14+N13)/2) * D14) * COS(P14)</f>
        <v>1.6550058927863987E-4</v>
      </c>
      <c r="R14">
        <f t="shared" ref="R14:R77" si="10">R13+(((N14+N13)/2) * D14) * SIN(P14)</f>
        <v>1.4119845799242463E-7</v>
      </c>
      <c r="S14">
        <f>I14/$Z$3 * (60/(2*3.1415))</f>
        <v>0.42542758933747926</v>
      </c>
      <c r="T14">
        <f>J14/$Z$3 * (60/(2*3.1415))</f>
        <v>2.6691670405874652</v>
      </c>
    </row>
    <row r="15" spans="1:28" x14ac:dyDescent="0.25">
      <c r="A15">
        <v>0.5</v>
      </c>
      <c r="B15">
        <v>1</v>
      </c>
      <c r="C15">
        <v>0.03</v>
      </c>
      <c r="D15">
        <f t="shared" si="0"/>
        <v>9.9999999999999985E-3</v>
      </c>
      <c r="E15">
        <f t="shared" si="1"/>
        <v>0.83144767962903199</v>
      </c>
      <c r="F15">
        <f t="shared" si="2"/>
        <v>1.6254249104221892</v>
      </c>
      <c r="G15">
        <f t="shared" si="3"/>
        <v>1.5127401538290544</v>
      </c>
      <c r="H15">
        <f t="shared" si="4"/>
        <v>9.3274766773837499</v>
      </c>
      <c r="I15">
        <f>I14+G15/$W$3*D15</f>
        <v>6.7508327541251877E-3</v>
      </c>
      <c r="J15">
        <f>J14+H15/$W$3*D15</f>
        <v>4.2114715033852841E-2</v>
      </c>
      <c r="K15">
        <f t="shared" si="5"/>
        <v>5.4201084156064017</v>
      </c>
      <c r="L15">
        <f t="shared" si="6"/>
        <v>1.7864487692846034</v>
      </c>
      <c r="M15">
        <f>K15/$W$3</f>
        <v>0.79707476700094149</v>
      </c>
      <c r="N15">
        <f t="shared" si="7"/>
        <v>2.4432773893989013E-2</v>
      </c>
      <c r="O15">
        <f>O14+(L15/$V$3)*D15</f>
        <v>0.15469764776783751</v>
      </c>
      <c r="P15" s="1">
        <f t="shared" si="8"/>
        <v>2.3464391525639043E-3</v>
      </c>
      <c r="Q15">
        <f t="shared" si="9"/>
        <v>3.6997402697464742E-4</v>
      </c>
      <c r="R15">
        <f t="shared" si="10"/>
        <v>6.2098381839234833E-7</v>
      </c>
      <c r="S15">
        <f>I15/$Z$3 * (60/(2*3.1415))</f>
        <v>0.63452367601036808</v>
      </c>
      <c r="T15">
        <f>J15/$Z$3 * (60/(2*3.1415))</f>
        <v>3.9584425760036939</v>
      </c>
    </row>
    <row r="16" spans="1:28" x14ac:dyDescent="0.25">
      <c r="A16">
        <v>0.5</v>
      </c>
      <c r="B16">
        <v>1</v>
      </c>
      <c r="C16">
        <v>0.04</v>
      </c>
      <c r="D16">
        <f t="shared" si="0"/>
        <v>1.0000000000000002E-2</v>
      </c>
      <c r="E16">
        <f t="shared" si="1"/>
        <v>0.82970172730531344</v>
      </c>
      <c r="F16">
        <f t="shared" si="2"/>
        <v>1.6038940089807383</v>
      </c>
      <c r="G16">
        <f t="shared" si="3"/>
        <v>1.4955555837137142</v>
      </c>
      <c r="H16">
        <f t="shared" si="4"/>
        <v>9.1155583561096272</v>
      </c>
      <c r="I16">
        <f>I15+G16/$W$3*D16</f>
        <v>8.9501792007630025E-3</v>
      </c>
      <c r="J16">
        <f>J15+H16/$W$3*D16</f>
        <v>5.5519947910484646E-2</v>
      </c>
      <c r="K16">
        <f t="shared" si="5"/>
        <v>5.3055569699116703</v>
      </c>
      <c r="L16">
        <f t="shared" si="6"/>
        <v>1.7419326337697056</v>
      </c>
      <c r="M16">
        <f>K16/$W$3</f>
        <v>0.78022896616348092</v>
      </c>
      <c r="N16">
        <f t="shared" si="7"/>
        <v>3.2235063555623826E-2</v>
      </c>
      <c r="O16">
        <f>O15+(L16/$V$3)*D16</f>
        <v>0.20371727344585147</v>
      </c>
      <c r="P16" s="1">
        <f t="shared" si="8"/>
        <v>4.1385137586323496E-3</v>
      </c>
      <c r="Q16">
        <f t="shared" si="9"/>
        <v>6.533107878090921E-4</v>
      </c>
      <c r="R16">
        <f t="shared" si="10"/>
        <v>1.7935835959275425E-6</v>
      </c>
      <c r="S16">
        <f>I16/$Z$3 * (60/(2*3.1415))</f>
        <v>0.84124445298239503</v>
      </c>
      <c r="T16">
        <f>J16/$Z$3 * (60/(2*3.1415))</f>
        <v>5.2184260406300078</v>
      </c>
    </row>
    <row r="17" spans="1:20" x14ac:dyDescent="0.25">
      <c r="A17">
        <v>0.5</v>
      </c>
      <c r="B17">
        <v>1</v>
      </c>
      <c r="C17">
        <v>0.05</v>
      </c>
      <c r="D17">
        <f t="shared" si="0"/>
        <v>1.0000000000000002E-2</v>
      </c>
      <c r="E17">
        <f t="shared" si="1"/>
        <v>0.82797560881759702</v>
      </c>
      <c r="F17">
        <f t="shared" si="2"/>
        <v>1.5828522851214788</v>
      </c>
      <c r="G17">
        <f t="shared" si="3"/>
        <v>1.4785662285196546</v>
      </c>
      <c r="H17">
        <f t="shared" si="4"/>
        <v>8.9084547748177059</v>
      </c>
      <c r="I17">
        <f>I16+G17/$W$3*D17</f>
        <v>1.1124541301527201E-2</v>
      </c>
      <c r="J17">
        <f>J16+H17/$W$3*D17</f>
        <v>6.8620616696981274E-2</v>
      </c>
      <c r="K17">
        <f t="shared" si="5"/>
        <v>5.1935105016686798</v>
      </c>
      <c r="L17">
        <f t="shared" si="6"/>
        <v>1.6984725216837344</v>
      </c>
      <c r="M17">
        <f>K17/$W$3</f>
        <v>0.76375154436304116</v>
      </c>
      <c r="N17">
        <f t="shared" si="7"/>
        <v>3.9872578999254241E-2</v>
      </c>
      <c r="O17">
        <f>O16+(L17/$V$3)*D17</f>
        <v>0.25151389061878426</v>
      </c>
      <c r="P17" s="1">
        <f t="shared" si="8"/>
        <v>6.4146695789555289E-3</v>
      </c>
      <c r="Q17">
        <f t="shared" si="9"/>
        <v>1.0138415828982866E-3</v>
      </c>
      <c r="R17">
        <f t="shared" si="10"/>
        <v>4.1063012407741418E-6</v>
      </c>
      <c r="S17">
        <f>I17/$Z$3 * (60/(2*3.1415))</f>
        <v>1.0456169035236191</v>
      </c>
      <c r="T17">
        <f>J17/$Z$3 * (60/(2*3.1415))</f>
        <v>6.4497829441946157</v>
      </c>
    </row>
    <row r="18" spans="1:20" x14ac:dyDescent="0.25">
      <c r="A18">
        <v>0.5</v>
      </c>
      <c r="B18">
        <v>1</v>
      </c>
      <c r="C18">
        <v>0.06</v>
      </c>
      <c r="D18">
        <f t="shared" si="0"/>
        <v>9.999999999999995E-3</v>
      </c>
      <c r="E18">
        <f t="shared" si="1"/>
        <v>0.82626909885557775</v>
      </c>
      <c r="F18">
        <f t="shared" si="2"/>
        <v>1.5622886248319499</v>
      </c>
      <c r="G18">
        <f t="shared" si="3"/>
        <v>1.4617698706257647</v>
      </c>
      <c r="H18">
        <f t="shared" si="4"/>
        <v>8.7060565436215533</v>
      </c>
      <c r="I18">
        <f>I17+G18/$W$3*D18</f>
        <v>1.3274202875976854E-2</v>
      </c>
      <c r="J18">
        <f>J17+H18/$W$3*D18</f>
        <v>8.1423641025836491E-2</v>
      </c>
      <c r="K18">
        <f t="shared" si="5"/>
        <v>5.0839132071236595</v>
      </c>
      <c r="L18">
        <f t="shared" si="6"/>
        <v>1.6560439334468373</v>
      </c>
      <c r="M18">
        <f>K18/$W$3</f>
        <v>0.74763429516524404</v>
      </c>
      <c r="N18">
        <f t="shared" si="7"/>
        <v>4.7348921950906675E-2</v>
      </c>
      <c r="O18">
        <f>O17+(L18/$V$3)*D18</f>
        <v>0.2981165273397185</v>
      </c>
      <c r="P18" s="1">
        <f t="shared" si="8"/>
        <v>9.1628216687480411E-3</v>
      </c>
      <c r="Q18">
        <f t="shared" si="9"/>
        <v>1.449930780572668E-3</v>
      </c>
      <c r="R18">
        <f t="shared" si="10"/>
        <v>8.1022206202264551E-6</v>
      </c>
      <c r="S18">
        <f>I18/$Z$3 * (60/(2*3.1415))</f>
        <v>1.2476677043769704</v>
      </c>
      <c r="T18">
        <f>J18/$Z$3 * (60/(2*3.1415))</f>
        <v>7.6531636761837492</v>
      </c>
    </row>
    <row r="19" spans="1:20" x14ac:dyDescent="0.25">
      <c r="A19">
        <v>0.5</v>
      </c>
      <c r="B19">
        <v>1</v>
      </c>
      <c r="C19">
        <v>7.0000000000000007E-2</v>
      </c>
      <c r="D19">
        <f t="shared" si="0"/>
        <v>1.0000000000000009E-2</v>
      </c>
      <c r="E19">
        <f t="shared" si="1"/>
        <v>0.82458197466845229</v>
      </c>
      <c r="F19">
        <f t="shared" si="2"/>
        <v>1.5421921666077314</v>
      </c>
      <c r="G19">
        <f t="shared" si="3"/>
        <v>1.4451643176028766</v>
      </c>
      <c r="H19">
        <f t="shared" si="4"/>
        <v>8.5082567579501109</v>
      </c>
      <c r="I19">
        <f>I18+G19/$W$3*D19</f>
        <v>1.5399444519510499E-2</v>
      </c>
      <c r="J19">
        <f>J18+H19/$W$3*D19</f>
        <v>9.3935783316939608E-2</v>
      </c>
      <c r="K19">
        <f t="shared" si="5"/>
        <v>4.9767105377764942</v>
      </c>
      <c r="L19">
        <f t="shared" si="6"/>
        <v>1.6146229318633778</v>
      </c>
      <c r="M19">
        <f>K19/$W$3</f>
        <v>0.73186919673183737</v>
      </c>
      <c r="N19">
        <f t="shared" si="7"/>
        <v>5.4667613918225055E-2</v>
      </c>
      <c r="O19">
        <f>O18+(L19/$V$3)*D19</f>
        <v>0.34355353804649658</v>
      </c>
      <c r="P19" s="1">
        <f t="shared" si="8"/>
        <v>1.2371171995679119E-2</v>
      </c>
      <c r="Q19">
        <f t="shared" si="9"/>
        <v>1.9599744273856583E-3</v>
      </c>
      <c r="R19">
        <f t="shared" si="10"/>
        <v>1.4412380218215609E-5</v>
      </c>
      <c r="S19">
        <f>I19/$Z$3 * (60/(2*3.1415))</f>
        <v>1.4474232292403666</v>
      </c>
      <c r="T19">
        <f>J19/$Z$3 * (60/(2*3.1415))</f>
        <v>8.8292038493704066</v>
      </c>
    </row>
    <row r="20" spans="1:20" x14ac:dyDescent="0.25">
      <c r="A20">
        <v>0.5</v>
      </c>
      <c r="B20">
        <v>1</v>
      </c>
      <c r="C20">
        <v>0.08</v>
      </c>
      <c r="D20">
        <f t="shared" si="0"/>
        <v>9.999999999999995E-3</v>
      </c>
      <c r="E20">
        <f t="shared" si="1"/>
        <v>0.82291401603584291</v>
      </c>
      <c r="F20">
        <f t="shared" si="2"/>
        <v>1.5225522957155142</v>
      </c>
      <c r="G20">
        <f t="shared" si="3"/>
        <v>1.4287474019275868</v>
      </c>
      <c r="H20">
        <f t="shared" si="4"/>
        <v>8.3149509420818326</v>
      </c>
      <c r="I20">
        <f>I19+G20/$W$3*D20</f>
        <v>1.7500543639992244E-2</v>
      </c>
      <c r="J20">
        <f>J19+H20/$W$3*D20</f>
        <v>0.10616365234941288</v>
      </c>
      <c r="K20">
        <f t="shared" si="5"/>
        <v>4.8718491720047101</v>
      </c>
      <c r="L20">
        <f t="shared" si="6"/>
        <v>1.5741861292792605</v>
      </c>
      <c r="M20">
        <f>K20/$W$3</f>
        <v>0.71644840764775153</v>
      </c>
      <c r="N20">
        <f t="shared" si="7"/>
        <v>6.1832097994702566E-2</v>
      </c>
      <c r="O20">
        <f>O19+(L20/$V$3)*D20</f>
        <v>0.38785261902633705</v>
      </c>
      <c r="P20" s="1">
        <f t="shared" si="8"/>
        <v>1.6028202781043284E-2</v>
      </c>
      <c r="Q20">
        <f t="shared" si="9"/>
        <v>2.5423981656555843E-3</v>
      </c>
      <c r="R20">
        <f t="shared" si="10"/>
        <v>2.3748385496865312E-5</v>
      </c>
      <c r="S20">
        <f>I20/$Z$3 * (60/(2*3.1415))</f>
        <v>1.6449095522092716</v>
      </c>
      <c r="T20">
        <f>J20/$Z$3 * (60/(2*3.1415))</f>
        <v>9.9785246355381751</v>
      </c>
    </row>
    <row r="21" spans="1:20" x14ac:dyDescent="0.25">
      <c r="A21">
        <v>0.5</v>
      </c>
      <c r="B21">
        <v>1</v>
      </c>
      <c r="C21">
        <v>0.09</v>
      </c>
      <c r="D21">
        <f t="shared" si="0"/>
        <v>9.999999999999995E-3</v>
      </c>
      <c r="E21">
        <f t="shared" si="1"/>
        <v>0.82126500523905255</v>
      </c>
      <c r="F21">
        <f t="shared" si="2"/>
        <v>1.5033586385865125</v>
      </c>
      <c r="G21">
        <f t="shared" si="3"/>
        <v>1.4125169806993361</v>
      </c>
      <c r="H21">
        <f t="shared" si="4"/>
        <v>8.126036993961737</v>
      </c>
      <c r="I21">
        <f>I20+G21/$W$3*D21</f>
        <v>1.9577774493961853E-2</v>
      </c>
      <c r="J21">
        <f>J20+H21/$W$3*D21</f>
        <v>0.11811370675229779</v>
      </c>
      <c r="K21">
        <f t="shared" si="5"/>
        <v>4.769276987330537</v>
      </c>
      <c r="L21">
        <f t="shared" si="6"/>
        <v>1.5347106750317849</v>
      </c>
      <c r="M21">
        <f>K21/$W$3</f>
        <v>0.70136426284272602</v>
      </c>
      <c r="N21">
        <f t="shared" si="7"/>
        <v>6.8845740623129828E-2</v>
      </c>
      <c r="O21">
        <f>O20+(L21/$V$3)*D21</f>
        <v>0.43104082352727885</v>
      </c>
      <c r="P21" s="1">
        <f t="shared" si="8"/>
        <v>2.0122669993811362E-2</v>
      </c>
      <c r="Q21">
        <f t="shared" si="9"/>
        <v>3.1956550774288094E-3</v>
      </c>
      <c r="R21">
        <f t="shared" si="10"/>
        <v>3.6895433310522688E-5</v>
      </c>
      <c r="S21">
        <f>I21/$Z$3 * (60/(2*3.1415))</f>
        <v>1.8401524511801488</v>
      </c>
      <c r="T21">
        <f>J21/$Z$3 * (60/(2*3.1415))</f>
        <v>11.101733093577513</v>
      </c>
    </row>
    <row r="22" spans="1:20" x14ac:dyDescent="0.25">
      <c r="A22">
        <v>0.5</v>
      </c>
      <c r="B22">
        <v>1</v>
      </c>
      <c r="C22">
        <v>0.1</v>
      </c>
      <c r="D22">
        <f t="shared" si="0"/>
        <v>1.0000000000000009E-2</v>
      </c>
      <c r="E22">
        <f t="shared" si="1"/>
        <v>0.81963472703264573</v>
      </c>
      <c r="F22">
        <f t="shared" si="2"/>
        <v>1.4846010573372554</v>
      </c>
      <c r="G22">
        <f t="shared" si="3"/>
        <v>1.3964709353606866</v>
      </c>
      <c r="H22">
        <f t="shared" si="4"/>
        <v>7.9414151312721986</v>
      </c>
      <c r="I22">
        <f>I21+G22/$W$3*D22</f>
        <v>2.1631408222433451E-2</v>
      </c>
      <c r="J22">
        <f>J21+H22/$W$3*D22</f>
        <v>0.12979225841593339</v>
      </c>
      <c r="K22">
        <f t="shared" si="5"/>
        <v>4.6689430333164426</v>
      </c>
      <c r="L22">
        <f t="shared" si="6"/>
        <v>1.4961742431853717</v>
      </c>
      <c r="M22">
        <f>K22/$W$3</f>
        <v>0.68660926960535917</v>
      </c>
      <c r="N22">
        <f t="shared" si="7"/>
        <v>7.5711833319183422E-2</v>
      </c>
      <c r="O22">
        <f>O21+(L22/$V$3)*D22</f>
        <v>0.47314457652449671</v>
      </c>
      <c r="P22" s="1">
        <f t="shared" si="8"/>
        <v>2.4643596994070243E-2</v>
      </c>
      <c r="Q22">
        <f t="shared" si="9"/>
        <v>3.9182234812272145E-3</v>
      </c>
      <c r="R22">
        <f t="shared" si="10"/>
        <v>5.4705723437561713E-5</v>
      </c>
      <c r="S22">
        <f>I22/$Z$3 * (60/(2*3.1415))</f>
        <v>2.0331774112152514</v>
      </c>
      <c r="T22">
        <f>J22/$Z$3 * (60/(2*3.1415))</f>
        <v>12.199422490127722</v>
      </c>
    </row>
    <row r="23" spans="1:20" x14ac:dyDescent="0.25">
      <c r="A23">
        <v>0.5</v>
      </c>
      <c r="B23">
        <v>1</v>
      </c>
      <c r="C23">
        <v>0.11</v>
      </c>
      <c r="D23">
        <f t="shared" si="0"/>
        <v>9.999999999999995E-3</v>
      </c>
      <c r="E23">
        <f t="shared" si="1"/>
        <v>0.8180229686163526</v>
      </c>
      <c r="F23">
        <f t="shared" si="2"/>
        <v>1.4662696444148671</v>
      </c>
      <c r="G23">
        <f t="shared" si="3"/>
        <v>1.3806071714207926</v>
      </c>
      <c r="H23">
        <f t="shared" si="4"/>
        <v>7.7609878387290072</v>
      </c>
      <c r="I23">
        <f>I22+G23/$W$3*D23</f>
        <v>2.3661712886287559E-2</v>
      </c>
      <c r="J23">
        <f>J22+H23/$W$3*D23</f>
        <v>0.14120547582582899</v>
      </c>
      <c r="K23">
        <f t="shared" si="5"/>
        <v>4.5707975050748999</v>
      </c>
      <c r="L23">
        <f t="shared" si="6"/>
        <v>1.4585550205466578</v>
      </c>
      <c r="M23">
        <f>K23/$W$3</f>
        <v>0.67217610368748526</v>
      </c>
      <c r="N23">
        <f t="shared" si="7"/>
        <v>8.2433594356058265E-2</v>
      </c>
      <c r="O23">
        <f>O22+(L23/$V$3)*D23</f>
        <v>0.51418968914935015</v>
      </c>
      <c r="P23" s="1">
        <f t="shared" si="8"/>
        <v>2.9580268322439474E-2</v>
      </c>
      <c r="Q23">
        <f t="shared" si="9"/>
        <v>4.7086047047587894E-3</v>
      </c>
      <c r="R23">
        <f t="shared" si="10"/>
        <v>7.8092233509775207E-5</v>
      </c>
      <c r="S23">
        <f>I23/$Z$3 * (60/(2*3.1415))</f>
        <v>2.224009627869187</v>
      </c>
      <c r="T23">
        <f>J23/$Z$3 * (60/(2*3.1415))</f>
        <v>13.272172612934007</v>
      </c>
    </row>
    <row r="24" spans="1:20" x14ac:dyDescent="0.25">
      <c r="A24">
        <v>0.5</v>
      </c>
      <c r="B24">
        <v>1</v>
      </c>
      <c r="C24">
        <v>0.12</v>
      </c>
      <c r="D24">
        <f t="shared" si="0"/>
        <v>9.999999999999995E-3</v>
      </c>
      <c r="E24">
        <f t="shared" si="1"/>
        <v>0.81642951960729226</v>
      </c>
      <c r="F24">
        <f t="shared" si="2"/>
        <v>1.4483547173640021</v>
      </c>
      <c r="G24">
        <f t="shared" si="3"/>
        <v>1.3649236181820106</v>
      </c>
      <c r="H24">
        <f t="shared" si="4"/>
        <v>7.5846598165748231</v>
      </c>
      <c r="I24">
        <f>I23+G24/$W$3*D24</f>
        <v>2.5668953501261103E-2</v>
      </c>
      <c r="J24">
        <f>J23+H24/$W$3*D24</f>
        <v>0.15235938732079196</v>
      </c>
      <c r="K24">
        <f t="shared" si="5"/>
        <v>4.4747917173784169</v>
      </c>
      <c r="L24">
        <f t="shared" si="6"/>
        <v>1.4218316949525969</v>
      </c>
      <c r="M24">
        <f>K24/$W$3</f>
        <v>0.65805760549682601</v>
      </c>
      <c r="N24">
        <f t="shared" si="7"/>
        <v>8.9014170411026522E-2</v>
      </c>
      <c r="O24">
        <f>O23+(L24/$V$3)*D24</f>
        <v>0.55420137278884896</v>
      </c>
      <c r="P24" s="1">
        <f t="shared" si="8"/>
        <v>3.4922223632130468E-2</v>
      </c>
      <c r="Q24">
        <f t="shared" si="9"/>
        <v>5.5653208538968416E-3</v>
      </c>
      <c r="R24">
        <f t="shared" si="10"/>
        <v>1.0802283485365995E-4</v>
      </c>
      <c r="S24">
        <f>I24/$Z$3 * (60/(2*3.1415))</f>
        <v>2.4126740104776956</v>
      </c>
      <c r="T24">
        <f>J24/$Z$3 * (60/(2*3.1415))</f>
        <v>14.320550077085146</v>
      </c>
    </row>
    <row r="25" spans="1:20" x14ac:dyDescent="0.25">
      <c r="A25">
        <v>0.5</v>
      </c>
      <c r="B25">
        <v>1</v>
      </c>
      <c r="C25">
        <v>0.13</v>
      </c>
      <c r="D25">
        <f t="shared" si="0"/>
        <v>1.0000000000000009E-2</v>
      </c>
      <c r="E25">
        <f t="shared" si="1"/>
        <v>0.8148541720125112</v>
      </c>
      <c r="F25">
        <f t="shared" si="2"/>
        <v>1.430846813712678</v>
      </c>
      <c r="G25">
        <f t="shared" si="3"/>
        <v>1.3494182284695979</v>
      </c>
      <c r="H25">
        <f t="shared" si="4"/>
        <v>7.4123379302428924</v>
      </c>
      <c r="I25">
        <f>I24+G25/$W$3*D25</f>
        <v>2.7653392072539924E-2</v>
      </c>
      <c r="J25">
        <f>J24+H25/$W$3*D25</f>
        <v>0.16325988427703153</v>
      </c>
      <c r="K25">
        <f t="shared" si="5"/>
        <v>4.3808780793562452</v>
      </c>
      <c r="L25">
        <f t="shared" si="6"/>
        <v>1.3859834438253751</v>
      </c>
      <c r="M25">
        <f>K25/$W$3</f>
        <v>0.64424677637591843</v>
      </c>
      <c r="N25">
        <f t="shared" si="7"/>
        <v>9.545663817478571E-2</v>
      </c>
      <c r="O25">
        <f>O24+(L25/$V$3)*D25</f>
        <v>0.5932042528630429</v>
      </c>
      <c r="P25" s="1">
        <f t="shared" si="8"/>
        <v>4.0659251760389932E-2</v>
      </c>
      <c r="Q25">
        <f t="shared" si="9"/>
        <v>6.4869125956437956E-3</v>
      </c>
      <c r="R25">
        <f t="shared" si="10"/>
        <v>1.4551472799607143E-4</v>
      </c>
      <c r="S25">
        <f>I25/$Z$3 * (60/(2*3.1415))</f>
        <v>2.5991951854090649</v>
      </c>
      <c r="T25">
        <f>J25/$Z$3 * (60/(2*3.1415))</f>
        <v>15.345108624293482</v>
      </c>
    </row>
    <row r="26" spans="1:20" x14ac:dyDescent="0.25">
      <c r="A26">
        <v>0.5</v>
      </c>
      <c r="B26">
        <v>1</v>
      </c>
      <c r="C26">
        <v>0.14000000000000001</v>
      </c>
      <c r="D26">
        <f t="shared" si="0"/>
        <v>1.0000000000000009E-2</v>
      </c>
      <c r="E26">
        <f t="shared" si="1"/>
        <v>0.8132967202018343</v>
      </c>
      <c r="F26">
        <f t="shared" si="2"/>
        <v>1.4137366859742988</v>
      </c>
      <c r="G26">
        <f t="shared" si="3"/>
        <v>1.3340889783645098</v>
      </c>
      <c r="H26">
        <f t="shared" si="4"/>
        <v>7.2439311611643573</v>
      </c>
      <c r="I26">
        <f>I25+G26/$W$3*D26</f>
        <v>2.9615287628958323E-2</v>
      </c>
      <c r="J26">
        <f>J25+H26/$W$3*D26</f>
        <v>0.17391272421992029</v>
      </c>
      <c r="K26">
        <f t="shared" si="5"/>
        <v>4.2890100697644336</v>
      </c>
      <c r="L26">
        <f t="shared" si="6"/>
        <v>1.3509899229880451</v>
      </c>
      <c r="M26">
        <f>K26/$W$3</f>
        <v>0.63073677496535785</v>
      </c>
      <c r="N26">
        <f t="shared" si="7"/>
        <v>0.10176400592443929</v>
      </c>
      <c r="O26">
        <f>O25+(L26/$V$3)*D26</f>
        <v>0.63122238228767269</v>
      </c>
      <c r="P26" s="1">
        <f t="shared" si="8"/>
        <v>4.6781384936143519E-2</v>
      </c>
      <c r="Q26">
        <f t="shared" si="9"/>
        <v>7.4719369704643922E-3</v>
      </c>
      <c r="R26">
        <f t="shared" si="10"/>
        <v>1.9162917781523922E-4</v>
      </c>
      <c r="S26">
        <f>I26/$Z$3 * (60/(2*3.1415))</f>
        <v>2.7835974992786112</v>
      </c>
      <c r="T26">
        <f>J26/$Z$3 * (60/(2*3.1415))</f>
        <v>16.346389415375352</v>
      </c>
    </row>
    <row r="27" spans="1:20" x14ac:dyDescent="0.25">
      <c r="A27">
        <v>0.5</v>
      </c>
      <c r="B27">
        <v>1</v>
      </c>
      <c r="C27">
        <v>0.15</v>
      </c>
      <c r="D27">
        <f t="shared" si="0"/>
        <v>9.9999999999999811E-3</v>
      </c>
      <c r="E27">
        <f t="shared" si="1"/>
        <v>0.81175696088102356</v>
      </c>
      <c r="F27">
        <f t="shared" si="2"/>
        <v>1.3970152967632314</v>
      </c>
      <c r="G27">
        <f t="shared" si="3"/>
        <v>1.3189338669392079</v>
      </c>
      <c r="H27">
        <f t="shared" si="4"/>
        <v>7.0793505586932222</v>
      </c>
      <c r="I27">
        <f>I26+G27/$W$3*D27</f>
        <v>3.1554896256810093E-2</v>
      </c>
      <c r="J27">
        <f>J26+H27/$W$3*D27</f>
        <v>0.18432353386505737</v>
      </c>
      <c r="K27">
        <f t="shared" si="5"/>
        <v>4.1991422128162146</v>
      </c>
      <c r="L27">
        <f t="shared" si="6"/>
        <v>1.3168312557349677</v>
      </c>
      <c r="M27">
        <f>K27/$W$3</f>
        <v>0.61752091364944328</v>
      </c>
      <c r="N27">
        <f t="shared" si="7"/>
        <v>0.10793921506093371</v>
      </c>
      <c r="O27">
        <f>O26+(L27/$V$3)*D27</f>
        <v>0.66827925462925319</v>
      </c>
      <c r="P27" s="1">
        <f t="shared" si="8"/>
        <v>5.3278893120728137E-2</v>
      </c>
      <c r="Q27">
        <f t="shared" si="9"/>
        <v>8.5189652472768707E-3</v>
      </c>
      <c r="R27">
        <f t="shared" si="10"/>
        <v>2.4746652952617725E-4</v>
      </c>
      <c r="S27">
        <f>I27/$Z$3 * (60/(2*3.1415))</f>
        <v>2.9659050221266448</v>
      </c>
      <c r="T27">
        <f>J27/$Z$3 * (60/(2*3.1415))</f>
        <v>17.324921316086407</v>
      </c>
    </row>
    <row r="28" spans="1:20" x14ac:dyDescent="0.25">
      <c r="A28">
        <v>0.5</v>
      </c>
      <c r="B28">
        <v>1</v>
      </c>
      <c r="C28">
        <v>0.16</v>
      </c>
      <c r="D28">
        <f t="shared" si="0"/>
        <v>1.0000000000000009E-2</v>
      </c>
      <c r="E28">
        <f t="shared" si="1"/>
        <v>0.81023469306524243</v>
      </c>
      <c r="F28">
        <f t="shared" si="2"/>
        <v>1.380673814021357</v>
      </c>
      <c r="G28">
        <f t="shared" si="3"/>
        <v>1.3039509159964799</v>
      </c>
      <c r="H28">
        <f t="shared" si="4"/>
        <v>6.9185091931235929</v>
      </c>
      <c r="I28">
        <f>I27+G28/$W$3*D28</f>
        <v>3.3472471133275505E-2</v>
      </c>
      <c r="J28">
        <f>J27+H28/$W$3*D28</f>
        <v>0.19449781209023914</v>
      </c>
      <c r="K28">
        <f t="shared" si="5"/>
        <v>4.1112300545600364</v>
      </c>
      <c r="L28">
        <f t="shared" si="6"/>
        <v>1.2834880221512581</v>
      </c>
      <c r="M28">
        <f>K28/$W$3</f>
        <v>0.60459265508235827</v>
      </c>
      <c r="N28">
        <f t="shared" si="7"/>
        <v>0.1139851416117573</v>
      </c>
      <c r="O28">
        <f>O27+(L28/$V$3)*D28</f>
        <v>0.70439781695959591</v>
      </c>
      <c r="P28" s="1">
        <f t="shared" si="8"/>
        <v>6.0142278478672387E-2</v>
      </c>
      <c r="Q28">
        <f t="shared" si="9"/>
        <v>9.6265808325077841E-3</v>
      </c>
      <c r="R28">
        <f t="shared" si="10"/>
        <v>3.141614878684637E-4</v>
      </c>
      <c r="S28">
        <f>I28/$Z$3 * (60/(2*3.1415))</f>
        <v>3.1461415505603334</v>
      </c>
      <c r="T28">
        <f>J28/$Z$3 * (60/(2*3.1415))</f>
        <v>18.281221176462843</v>
      </c>
    </row>
    <row r="29" spans="1:20" x14ac:dyDescent="0.25">
      <c r="A29">
        <v>0.5</v>
      </c>
      <c r="B29">
        <v>1</v>
      </c>
      <c r="C29">
        <v>0.17</v>
      </c>
      <c r="D29">
        <f t="shared" si="0"/>
        <v>1.0000000000000009E-2</v>
      </c>
      <c r="E29">
        <f t="shared" si="1"/>
        <v>0.80872971805282123</v>
      </c>
      <c r="F29">
        <f t="shared" si="2"/>
        <v>1.3647036063530704</v>
      </c>
      <c r="G29">
        <f t="shared" si="3"/>
        <v>1.2891381698112321</v>
      </c>
      <c r="H29">
        <f t="shared" si="4"/>
        <v>6.7613221097743148</v>
      </c>
      <c r="I29">
        <f>I28+G29/$W$3*D29</f>
        <v>3.5368262559468497E-2</v>
      </c>
      <c r="J29">
        <f>J28+H29/$W$3*D29</f>
        <v>0.20444093283990727</v>
      </c>
      <c r="K29">
        <f t="shared" si="5"/>
        <v>4.0252301397927734</v>
      </c>
      <c r="L29">
        <f t="shared" si="6"/>
        <v>1.2509412486755607</v>
      </c>
      <c r="M29">
        <f>K29/$W$3</f>
        <v>0.59194560879305491</v>
      </c>
      <c r="N29">
        <f t="shared" si="7"/>
        <v>0.11990459769968785</v>
      </c>
      <c r="O29">
        <f>O28+(L29/$V$3)*D29</f>
        <v>0.73960048241661747</v>
      </c>
      <c r="P29" s="1">
        <f t="shared" si="8"/>
        <v>6.736226997555346E-2</v>
      </c>
      <c r="Q29">
        <f t="shared" si="9"/>
        <v>1.0793377242926597E-2</v>
      </c>
      <c r="R29">
        <f t="shared" si="10"/>
        <v>3.9287864300742225E-4</v>
      </c>
      <c r="S29">
        <f>I29/$Z$3 * (60/(2*3.1415))</f>
        <v>3.3243306108598727</v>
      </c>
      <c r="T29">
        <f>J29/$Z$3 * (60/(2*3.1415))</f>
        <v>19.215794103816005</v>
      </c>
    </row>
    <row r="30" spans="1:20" x14ac:dyDescent="0.25">
      <c r="A30">
        <v>0.5</v>
      </c>
      <c r="B30">
        <v>1</v>
      </c>
      <c r="C30">
        <v>0.18</v>
      </c>
      <c r="D30">
        <f t="shared" si="0"/>
        <v>9.9999999999999811E-3</v>
      </c>
      <c r="E30">
        <f t="shared" si="1"/>
        <v>0.80724183939932004</v>
      </c>
      <c r="F30">
        <f t="shared" si="2"/>
        <v>1.3490962384662726</v>
      </c>
      <c r="G30">
        <f t="shared" si="3"/>
        <v>1.274493694875197</v>
      </c>
      <c r="H30">
        <f t="shared" si="4"/>
        <v>6.6077062841168557</v>
      </c>
      <c r="I30">
        <f>I29+G30/$W$3*D30</f>
        <v>3.7242517993108487E-2</v>
      </c>
      <c r="J30">
        <f>J29+H30/$W$3*D30</f>
        <v>0.21415814796360852</v>
      </c>
      <c r="K30">
        <f t="shared" si="5"/>
        <v>3.9410999894960264</v>
      </c>
      <c r="L30">
        <f t="shared" si="6"/>
        <v>1.2191723979006432</v>
      </c>
      <c r="M30">
        <f>K30/$W$3</f>
        <v>0.57957352786706273</v>
      </c>
      <c r="N30">
        <f t="shared" si="7"/>
        <v>0.12570033297835848</v>
      </c>
      <c r="O30">
        <f>O29+(L30/$V$3)*D30</f>
        <v>0.7739091424781277</v>
      </c>
      <c r="P30" s="1">
        <f t="shared" si="8"/>
        <v>7.4929818100027176E-2</v>
      </c>
      <c r="Q30">
        <f t="shared" si="9"/>
        <v>1.2017956150462202E-2</v>
      </c>
      <c r="R30">
        <f t="shared" si="10"/>
        <v>4.8480822776173562E-4</v>
      </c>
      <c r="S30">
        <f>I30/$Z$3 * (60/(2*3.1415))</f>
        <v>3.5004954620493702</v>
      </c>
      <c r="T30">
        <f>J30/$Z$3 * (60/(2*3.1415))</f>
        <v>20.129133729524664</v>
      </c>
    </row>
    <row r="31" spans="1:20" x14ac:dyDescent="0.25">
      <c r="A31">
        <v>0.5</v>
      </c>
      <c r="B31">
        <v>1</v>
      </c>
      <c r="C31">
        <v>0.19</v>
      </c>
      <c r="D31">
        <f t="shared" si="0"/>
        <v>1.0000000000000009E-2</v>
      </c>
      <c r="E31">
        <f t="shared" si="1"/>
        <v>0.80577086289188771</v>
      </c>
      <c r="F31">
        <f t="shared" si="2"/>
        <v>1.3338434667169381</v>
      </c>
      <c r="G31">
        <f t="shared" si="3"/>
        <v>1.2600155796445636</v>
      </c>
      <c r="H31">
        <f t="shared" si="4"/>
        <v>6.4575805779226192</v>
      </c>
      <c r="I31">
        <f>I30+G31/$W$3*D31</f>
        <v>3.909548208082108E-2</v>
      </c>
      <c r="J31">
        <f>J30+H31/$W$3*D31</f>
        <v>0.22365458998996532</v>
      </c>
      <c r="K31">
        <f t="shared" si="5"/>
        <v>3.8587980787835914</v>
      </c>
      <c r="L31">
        <f t="shared" si="6"/>
        <v>1.1881633586063636</v>
      </c>
      <c r="M31">
        <f>K31/$W$3</f>
        <v>0.56747030570346935</v>
      </c>
      <c r="N31">
        <f t="shared" si="7"/>
        <v>0.13137503603539316</v>
      </c>
      <c r="O31">
        <f>O30+(L31/$V$3)*D31</f>
        <v>0.80734517895513647</v>
      </c>
      <c r="P31" s="1">
        <f t="shared" si="8"/>
        <v>8.28360897071935E-2</v>
      </c>
      <c r="Q31">
        <f t="shared" si="9"/>
        <v>1.329892550584787E-2</v>
      </c>
      <c r="R31">
        <f t="shared" si="10"/>
        <v>5.9116209182760629E-4</v>
      </c>
      <c r="S31">
        <f>I31/$Z$3 * (60/(2*3.1415))</f>
        <v>3.6746590989328549</v>
      </c>
      <c r="T31">
        <f>J31/$Z$3 * (60/(2*3.1415))</f>
        <v>21.021722469765809</v>
      </c>
    </row>
    <row r="32" spans="1:20" x14ac:dyDescent="0.25">
      <c r="A32">
        <v>0.5</v>
      </c>
      <c r="B32">
        <v>1</v>
      </c>
      <c r="C32">
        <v>0.2</v>
      </c>
      <c r="D32">
        <f t="shared" si="0"/>
        <v>1.0000000000000009E-2</v>
      </c>
      <c r="E32">
        <f t="shared" si="1"/>
        <v>0.80431659652391063</v>
      </c>
      <c r="F32">
        <f t="shared" si="2"/>
        <v>1.3189372347549109</v>
      </c>
      <c r="G32">
        <f t="shared" si="3"/>
        <v>1.2457019342904587</v>
      </c>
      <c r="H32">
        <f t="shared" si="4"/>
        <v>6.3108656964066023</v>
      </c>
      <c r="I32">
        <f>I31+G32/$W$3*D32</f>
        <v>4.0927396690071755E-2</v>
      </c>
      <c r="J32">
        <f>J31+H32/$W$3*D32</f>
        <v>0.23293527483762211</v>
      </c>
      <c r="K32">
        <f t="shared" si="5"/>
        <v>3.7782838153485305</v>
      </c>
      <c r="L32">
        <f t="shared" si="6"/>
        <v>1.1578964360197503</v>
      </c>
      <c r="M32">
        <f>K32/$W$3</f>
        <v>0.55562997284537219</v>
      </c>
      <c r="N32">
        <f t="shared" si="7"/>
        <v>0.13693133576384689</v>
      </c>
      <c r="O32">
        <f>O31+(L32/$V$3)*D32</f>
        <v>0.83992947571106868</v>
      </c>
      <c r="P32" s="1">
        <f t="shared" si="8"/>
        <v>9.1072462980524529E-2</v>
      </c>
      <c r="Q32">
        <f t="shared" si="9"/>
        <v>1.4634897746729169E-2</v>
      </c>
      <c r="R32">
        <f t="shared" si="10"/>
        <v>7.1316987967905013E-4</v>
      </c>
      <c r="S32">
        <f>I32/$Z$3 * (60/(2*3.1415))</f>
        <v>3.8468442550957804</v>
      </c>
      <c r="T32">
        <f>J32/$Z$3 * (60/(2*3.1415))</f>
        <v>21.894031780321676</v>
      </c>
    </row>
    <row r="33" spans="1:20" x14ac:dyDescent="0.25">
      <c r="A33">
        <v>0.5</v>
      </c>
      <c r="B33">
        <v>1</v>
      </c>
      <c r="C33">
        <v>0.21</v>
      </c>
      <c r="D33">
        <f t="shared" si="0"/>
        <v>9.9999999999999811E-3</v>
      </c>
      <c r="E33">
        <f t="shared" si="1"/>
        <v>0.80287885046995022</v>
      </c>
      <c r="F33">
        <f t="shared" si="2"/>
        <v>1.304369669268628</v>
      </c>
      <c r="G33">
        <f t="shared" si="3"/>
        <v>1.2315508904522652</v>
      </c>
      <c r="H33">
        <f t="shared" si="4"/>
        <v>6.1674841463447629</v>
      </c>
      <c r="I33">
        <f>I32+G33/$W$3*D33</f>
        <v>4.2738500940736848E-2</v>
      </c>
      <c r="J33">
        <f>J32+H33/$W$3*D33</f>
        <v>0.24200510446459969</v>
      </c>
      <c r="K33">
        <f t="shared" si="5"/>
        <v>3.6995175183985141</v>
      </c>
      <c r="L33">
        <f t="shared" si="6"/>
        <v>1.128354342297025</v>
      </c>
      <c r="M33">
        <f>K33/$W$3</f>
        <v>0.54404669388213445</v>
      </c>
      <c r="N33">
        <f t="shared" si="7"/>
        <v>0.14237180270266822</v>
      </c>
      <c r="O33">
        <f>O32+(L33/$V$3)*D33</f>
        <v>0.87168243011313551</v>
      </c>
      <c r="P33" s="1">
        <f t="shared" si="8"/>
        <v>9.9630522509645533E-2</v>
      </c>
      <c r="Q33">
        <f t="shared" si="9"/>
        <v>1.6024488094787001E-2</v>
      </c>
      <c r="R33">
        <f t="shared" si="10"/>
        <v>8.5207539978402911E-4</v>
      </c>
      <c r="S33">
        <f>I33/$Z$3 * (60/(2*3.1415))</f>
        <v>4.017073405872444</v>
      </c>
      <c r="T33">
        <f>J33/$Z$3 * (60/(2*3.1415))</f>
        <v>22.746522405597627</v>
      </c>
    </row>
    <row r="34" spans="1:20" x14ac:dyDescent="0.25">
      <c r="A34">
        <v>0.5</v>
      </c>
      <c r="B34">
        <v>1</v>
      </c>
      <c r="C34">
        <v>0.22</v>
      </c>
      <c r="D34">
        <f t="shared" si="0"/>
        <v>1.0000000000000009E-2</v>
      </c>
      <c r="E34">
        <f t="shared" si="1"/>
        <v>0.80145743706096506</v>
      </c>
      <c r="F34">
        <f t="shared" si="2"/>
        <v>1.2901330758265195</v>
      </c>
      <c r="G34">
        <f t="shared" si="3"/>
        <v>1.2175606009937505</v>
      </c>
      <c r="H34">
        <f t="shared" si="4"/>
        <v>6.0273601951429088</v>
      </c>
      <c r="I34">
        <f>I33+G34/$W$3*D34</f>
        <v>4.4529031236315894E-2</v>
      </c>
      <c r="J34">
        <f>J33+H34/$W$3*D34</f>
        <v>0.2508688694574569</v>
      </c>
      <c r="K34">
        <f t="shared" si="5"/>
        <v>3.6224603980683296</v>
      </c>
      <c r="L34">
        <f t="shared" si="6"/>
        <v>1.0995201872224976</v>
      </c>
      <c r="M34">
        <f>K34/$W$3</f>
        <v>0.5327147644218132</v>
      </c>
      <c r="N34">
        <f t="shared" si="7"/>
        <v>0.14769895034688635</v>
      </c>
      <c r="O34">
        <f>O33+(L34/$V$3)*D34</f>
        <v>0.90262396422196389</v>
      </c>
      <c r="P34" s="1">
        <f t="shared" si="8"/>
        <v>0.10850205448132104</v>
      </c>
      <c r="Q34">
        <f t="shared" si="9"/>
        <v>1.7466312945462484E-2</v>
      </c>
      <c r="R34">
        <f t="shared" si="10"/>
        <v>1.0091331736859234E-3</v>
      </c>
      <c r="S34">
        <f>I34/$Z$3 * (60/(2*3.1415))</f>
        <v>4.1853687712796965</v>
      </c>
      <c r="T34">
        <f>J34/$Z$3 * (60/(2*3.1415))</f>
        <v>23.579644621982414</v>
      </c>
    </row>
    <row r="35" spans="1:20" x14ac:dyDescent="0.25">
      <c r="A35">
        <v>0.5</v>
      </c>
      <c r="B35">
        <v>1</v>
      </c>
      <c r="C35">
        <v>0.23</v>
      </c>
      <c r="D35">
        <f t="shared" si="0"/>
        <v>1.0000000000000009E-2</v>
      </c>
      <c r="E35">
        <f t="shared" si="1"/>
        <v>0.8000521707598145</v>
      </c>
      <c r="F35">
        <f t="shared" si="2"/>
        <v>1.2762199348128935</v>
      </c>
      <c r="G35">
        <f t="shared" si="3"/>
        <v>1.2037292397619535</v>
      </c>
      <c r="H35">
        <f t="shared" si="4"/>
        <v>5.8904198308355662</v>
      </c>
      <c r="I35">
        <f>I34+G35/$W$3*D35</f>
        <v>4.6299221294789354E-2</v>
      </c>
      <c r="J35">
        <f>J34+H35/$W$3*D35</f>
        <v>0.25953125156162687</v>
      </c>
      <c r="K35">
        <f t="shared" si="5"/>
        <v>3.5470745352987598</v>
      </c>
      <c r="L35">
        <f t="shared" si="6"/>
        <v>1.0713774691194278</v>
      </c>
      <c r="M35">
        <f>K35/$W$3</f>
        <v>0.5216286081321706</v>
      </c>
      <c r="N35">
        <f t="shared" si="7"/>
        <v>0.15291523642820806</v>
      </c>
      <c r="O35">
        <f>O34+(L35/$V$3)*D35</f>
        <v>0.93277353572544808</v>
      </c>
      <c r="P35" s="1">
        <f t="shared" si="8"/>
        <v>0.11767904198105811</v>
      </c>
      <c r="Q35">
        <f t="shared" si="9"/>
        <v>1.8958988353010488E-2</v>
      </c>
      <c r="R35">
        <f t="shared" si="10"/>
        <v>1.1856051543590344E-3</v>
      </c>
      <c r="S35">
        <f>I35/$Z$3 * (60/(2*3.1415))</f>
        <v>4.351752318917316</v>
      </c>
      <c r="T35">
        <f>J35/$Z$3 * (60/(2*3.1415))</f>
        <v>24.393838475679299</v>
      </c>
    </row>
    <row r="36" spans="1:20" x14ac:dyDescent="0.25">
      <c r="A36">
        <v>0.5</v>
      </c>
      <c r="B36">
        <v>1</v>
      </c>
      <c r="C36">
        <v>0.24</v>
      </c>
      <c r="D36">
        <f t="shared" si="0"/>
        <v>9.9999999999999811E-3</v>
      </c>
      <c r="E36">
        <f t="shared" si="1"/>
        <v>0.79866286813704035</v>
      </c>
      <c r="F36">
        <f t="shared" si="2"/>
        <v>1.2626228974561555</v>
      </c>
      <c r="G36">
        <f t="shared" si="3"/>
        <v>1.1900550013488216</v>
      </c>
      <c r="H36">
        <f t="shared" si="4"/>
        <v>5.7565907229936562</v>
      </c>
      <c r="I36">
        <f>I35+G36/$W$3*D36</f>
        <v>4.8049302179125855E-2</v>
      </c>
      <c r="J36">
        <f>J35+H36/$W$3*D36</f>
        <v>0.26799682615426457</v>
      </c>
      <c r="K36">
        <f t="shared" si="5"/>
        <v>3.4733228621712389</v>
      </c>
      <c r="L36">
        <f t="shared" si="6"/>
        <v>1.0439100659680092</v>
      </c>
      <c r="M36">
        <f>K36/$W$3</f>
        <v>0.51078277384871162</v>
      </c>
      <c r="N36">
        <f t="shared" si="7"/>
        <v>0.15802306416669518</v>
      </c>
      <c r="O36">
        <f>O35+(L36/$V$3)*D36</f>
        <v>0.96215014862265369</v>
      </c>
      <c r="P36" s="1">
        <f t="shared" si="8"/>
        <v>0.1271536604027986</v>
      </c>
      <c r="Q36">
        <f t="shared" si="9"/>
        <v>2.050112861284413E-2</v>
      </c>
      <c r="R36">
        <f t="shared" si="10"/>
        <v>1.3827576040556697E-3</v>
      </c>
      <c r="S36">
        <f>I36/$Z$3 * (60/(2*3.1415))</f>
        <v>4.5162457668354419</v>
      </c>
      <c r="T36">
        <f>J36/$Z$3 * (60/(2*3.1415))</f>
        <v>25.189534015133756</v>
      </c>
    </row>
    <row r="37" spans="1:20" x14ac:dyDescent="0.25">
      <c r="A37">
        <v>0.5</v>
      </c>
      <c r="B37">
        <v>1</v>
      </c>
      <c r="C37">
        <v>0.25</v>
      </c>
      <c r="D37">
        <f t="shared" si="0"/>
        <v>1.0000000000000009E-2</v>
      </c>
      <c r="E37">
        <f t="shared" si="1"/>
        <v>0.79728934784692407</v>
      </c>
      <c r="F37">
        <f t="shared" si="2"/>
        <v>1.2493347819472662</v>
      </c>
      <c r="G37">
        <f t="shared" si="3"/>
        <v>1.176536100855551</v>
      </c>
      <c r="H37">
        <f t="shared" si="4"/>
        <v>5.6258021845203361</v>
      </c>
      <c r="I37">
        <f>I36+G37/$W$3*D37</f>
        <v>4.977950232744284E-2</v>
      </c>
      <c r="J37">
        <f>J36+H37/$W$3*D37</f>
        <v>0.27627006466091214</v>
      </c>
      <c r="K37">
        <f t="shared" si="5"/>
        <v>3.4011691426879436</v>
      </c>
      <c r="L37">
        <f t="shared" si="6"/>
        <v>1.0171022267257699</v>
      </c>
      <c r="M37">
        <f>K37/$W$3</f>
        <v>0.50017193274822702</v>
      </c>
      <c r="N37">
        <f t="shared" si="7"/>
        <v>0.16302478349417746</v>
      </c>
      <c r="O37">
        <f>O36+(L37/$V$3)*D37</f>
        <v>0.99077236366346988</v>
      </c>
      <c r="P37" s="1">
        <f t="shared" si="8"/>
        <v>0.13691827296422923</v>
      </c>
      <c r="Q37">
        <f t="shared" si="9"/>
        <v>2.2091344942453451E-2</v>
      </c>
      <c r="R37">
        <f t="shared" si="10"/>
        <v>1.6018581226215425E-3</v>
      </c>
      <c r="S37">
        <f>I37/$Z$3 * (60/(2*3.1415))</f>
        <v>4.6788705863694346</v>
      </c>
      <c r="T37">
        <f>J37/$Z$3 * (60/(2*3.1415))</f>
        <v>25.967151518180433</v>
      </c>
    </row>
    <row r="38" spans="1:20" x14ac:dyDescent="0.25">
      <c r="A38">
        <v>0.5</v>
      </c>
      <c r="B38">
        <v>1</v>
      </c>
      <c r="C38">
        <v>0.26</v>
      </c>
      <c r="D38">
        <f t="shared" si="0"/>
        <v>1.0000000000000009E-2</v>
      </c>
      <c r="E38">
        <f t="shared" si="1"/>
        <v>0.79593143060381522</v>
      </c>
      <c r="F38">
        <f t="shared" si="2"/>
        <v>1.2363485696463867</v>
      </c>
      <c r="G38">
        <f t="shared" si="3"/>
        <v>1.1631707736595978</v>
      </c>
      <c r="H38">
        <f t="shared" si="4"/>
        <v>5.4979851343148303</v>
      </c>
      <c r="I38">
        <f>I37+G38/$W$3*D38</f>
        <v>5.1490047582824605E-2</v>
      </c>
      <c r="J38">
        <f>J37+H38/$W$3*D38</f>
        <v>0.28435533691725751</v>
      </c>
      <c r="K38">
        <f t="shared" si="5"/>
        <v>3.330577953987214</v>
      </c>
      <c r="L38">
        <f t="shared" si="6"/>
        <v>0.99093856284578619</v>
      </c>
      <c r="M38">
        <f>K38/$W$3</f>
        <v>0.48979087558635503</v>
      </c>
      <c r="N38">
        <f t="shared" si="7"/>
        <v>0.167922692250041</v>
      </c>
      <c r="O38">
        <f>O37+(L38/$V$3)*D38</f>
        <v>1.0186583085495748</v>
      </c>
      <c r="P38" s="1">
        <f t="shared" si="8"/>
        <v>0.14696542632529447</v>
      </c>
      <c r="Q38">
        <f t="shared" si="9"/>
        <v>2.3728244261579857E-2</v>
      </c>
      <c r="R38">
        <f t="shared" si="10"/>
        <v>1.8441728179668035E-3</v>
      </c>
      <c r="S38">
        <f>I38/$Z$3 * (60/(2*3.1415))</f>
        <v>4.8396480049425277</v>
      </c>
      <c r="T38">
        <f>J38/$Z$3 * (60/(2*3.1415))</f>
        <v>26.727101714029377</v>
      </c>
    </row>
    <row r="39" spans="1:20" x14ac:dyDescent="0.25">
      <c r="A39">
        <v>0.5</v>
      </c>
      <c r="B39">
        <v>1</v>
      </c>
      <c r="C39">
        <v>0.27</v>
      </c>
      <c r="D39">
        <f t="shared" si="0"/>
        <v>1.0000000000000009E-2</v>
      </c>
      <c r="E39">
        <f t="shared" si="1"/>
        <v>0.79458893915872986</v>
      </c>
      <c r="F39">
        <f t="shared" si="2"/>
        <v>1.2236574013757093</v>
      </c>
      <c r="G39">
        <f t="shared" si="3"/>
        <v>1.1499572751843488</v>
      </c>
      <c r="H39">
        <f t="shared" si="4"/>
        <v>5.3730720607845397</v>
      </c>
      <c r="I39">
        <f>I38+G39/$W$3*D39</f>
        <v>5.3181161222801587E-2</v>
      </c>
      <c r="J39">
        <f>J38+H39/$W$3*D39</f>
        <v>0.29225691347723476</v>
      </c>
      <c r="K39">
        <f t="shared" si="5"/>
        <v>3.2615146679844442</v>
      </c>
      <c r="L39">
        <f t="shared" si="6"/>
        <v>0.96540403998820368</v>
      </c>
      <c r="M39">
        <f>K39/$W$3</f>
        <v>0.4796345099977124</v>
      </c>
      <c r="N39">
        <f t="shared" si="7"/>
        <v>0.17271903735001812</v>
      </c>
      <c r="O39">
        <f>O38+(L39/$V$3)*D39</f>
        <v>1.045825687902157</v>
      </c>
      <c r="P39" s="1">
        <f t="shared" si="8"/>
        <v>0.15728784630755313</v>
      </c>
      <c r="Q39">
        <f t="shared" si="9"/>
        <v>2.5410428071795787E-2</v>
      </c>
      <c r="R39">
        <f t="shared" si="10"/>
        <v>2.1109636110433682E-3</v>
      </c>
      <c r="S39">
        <f>I39/$Z$3 * (60/(2*3.1415))</f>
        <v>4.9985990088366421</v>
      </c>
      <c r="T39">
        <f>J39/$Z$3 * (60/(2*3.1415))</f>
        <v>27.469786000208799</v>
      </c>
    </row>
    <row r="40" spans="1:20" x14ac:dyDescent="0.25">
      <c r="A40">
        <v>0.5</v>
      </c>
      <c r="B40">
        <v>1</v>
      </c>
      <c r="C40">
        <v>0.28000000000000003</v>
      </c>
      <c r="D40">
        <f t="shared" si="0"/>
        <v>1.0000000000000009E-2</v>
      </c>
      <c r="E40">
        <f t="shared" si="1"/>
        <v>0.79326169827621396</v>
      </c>
      <c r="F40">
        <f t="shared" si="2"/>
        <v>1.211254573796513</v>
      </c>
      <c r="G40">
        <f t="shared" si="3"/>
        <v>1.1368938806713969</v>
      </c>
      <c r="H40">
        <f t="shared" si="4"/>
        <v>5.2509969861861512</v>
      </c>
      <c r="I40">
        <f>I39+G40/$W$3*D40</f>
        <v>5.4853063988494821E-2</v>
      </c>
      <c r="J40">
        <f>J39+H40/$W$3*D40</f>
        <v>0.299978967868685</v>
      </c>
      <c r="K40">
        <f t="shared" si="5"/>
        <v>3.193945433428774</v>
      </c>
      <c r="L40">
        <f t="shared" si="6"/>
        <v>0.94048396992067285</v>
      </c>
      <c r="M40">
        <f>K40/$W$3</f>
        <v>0.46969785785717266</v>
      </c>
      <c r="N40">
        <f t="shared" si="7"/>
        <v>0.17741601592858985</v>
      </c>
      <c r="O40">
        <f>O39+(L40/$V$3)*D40</f>
        <v>1.0722917930017064</v>
      </c>
      <c r="P40" s="1">
        <f t="shared" si="8"/>
        <v>0.16787843371207245</v>
      </c>
      <c r="Q40">
        <f t="shared" si="9"/>
        <v>2.7136491435169385E-2</v>
      </c>
      <c r="R40">
        <f t="shared" si="10"/>
        <v>2.4034856682967837E-3</v>
      </c>
      <c r="S40">
        <f>I40/$Z$3 * (60/(2*3.1415))</f>
        <v>5.1557443459317316</v>
      </c>
      <c r="T40">
        <f>J40/$Z$3 * (60/(2*3.1415))</f>
        <v>28.195596654578942</v>
      </c>
    </row>
    <row r="41" spans="1:20" x14ac:dyDescent="0.25">
      <c r="A41">
        <v>0.5</v>
      </c>
      <c r="B41">
        <v>1</v>
      </c>
      <c r="C41">
        <v>0.28999999999999998</v>
      </c>
      <c r="D41">
        <f t="shared" si="0"/>
        <v>9.9999999999999534E-3</v>
      </c>
      <c r="E41">
        <f t="shared" si="1"/>
        <v>0.79194953471147</v>
      </c>
      <c r="F41">
        <f t="shared" si="2"/>
        <v>1.1991335358685316</v>
      </c>
      <c r="G41">
        <f t="shared" si="3"/>
        <v>1.1239788849554131</v>
      </c>
      <c r="H41">
        <f t="shared" si="4"/>
        <v>5.1316954317768859</v>
      </c>
      <c r="I41">
        <f>I40+G41/$W$3*D41</f>
        <v>5.6505974113429246E-2</v>
      </c>
      <c r="J41">
        <f>J40+H41/$W$3*D41</f>
        <v>0.3075255787977686</v>
      </c>
      <c r="K41">
        <f t="shared" si="5"/>
        <v>3.1278371583661495</v>
      </c>
      <c r="L41">
        <f t="shared" si="6"/>
        <v>0.91616400260338871</v>
      </c>
      <c r="M41">
        <f>K41/$W$3</f>
        <v>0.45997605270090436</v>
      </c>
      <c r="N41">
        <f t="shared" si="7"/>
        <v>0.18201577645559888</v>
      </c>
      <c r="O41">
        <f>O40+(L41/$V$3)*D41</f>
        <v>1.0980735113050712</v>
      </c>
      <c r="P41" s="1">
        <f t="shared" si="8"/>
        <v>0.17873026023360628</v>
      </c>
      <c r="Q41">
        <f t="shared" si="9"/>
        <v>2.8905022051280659E-2</v>
      </c>
      <c r="R41">
        <f t="shared" si="10"/>
        <v>2.7229849551345074E-3</v>
      </c>
      <c r="S41">
        <f>I41/$Z$3 * (60/(2*3.1415))</f>
        <v>5.3111045284139982</v>
      </c>
      <c r="T41">
        <f>J41/$Z$3 * (60/(2*3.1415))</f>
        <v>28.904917042529018</v>
      </c>
    </row>
    <row r="42" spans="1:20" x14ac:dyDescent="0.25">
      <c r="A42">
        <v>0.5</v>
      </c>
      <c r="B42">
        <v>1</v>
      </c>
      <c r="C42">
        <v>0.3</v>
      </c>
      <c r="D42">
        <f t="shared" si="0"/>
        <v>1.0000000000000009E-2</v>
      </c>
      <c r="E42">
        <f t="shared" si="1"/>
        <v>0.79065227718774311</v>
      </c>
      <c r="F42">
        <f t="shared" si="2"/>
        <v>1.1872878853897653</v>
      </c>
      <c r="G42">
        <f t="shared" si="3"/>
        <v>1.1112106022415658</v>
      </c>
      <c r="H42">
        <f t="shared" si="4"/>
        <v>5.0151043837575324</v>
      </c>
      <c r="I42">
        <f>I41+G42/$W$3*D42</f>
        <v>5.8140107352019785E-2</v>
      </c>
      <c r="J42">
        <f>J41+H42/$W$3*D42</f>
        <v>0.31490073230329441</v>
      </c>
      <c r="K42">
        <f t="shared" si="5"/>
        <v>3.0631574929995491</v>
      </c>
      <c r="L42">
        <f t="shared" si="6"/>
        <v>0.89243011845455</v>
      </c>
      <c r="M42">
        <f>K42/$W$3</f>
        <v>0.45046433720581608</v>
      </c>
      <c r="N42">
        <f t="shared" si="7"/>
        <v>0.18652041982765705</v>
      </c>
      <c r="O42">
        <f>O41+(L42/$V$3)*D42</f>
        <v>1.1231873357448581</v>
      </c>
      <c r="P42" s="1">
        <f t="shared" si="8"/>
        <v>0.18983656446885594</v>
      </c>
      <c r="Q42">
        <f t="shared" si="9"/>
        <v>3.0714599431492903E-2</v>
      </c>
      <c r="R42">
        <f t="shared" si="10"/>
        <v>3.0706959044839188E-3</v>
      </c>
      <c r="S42">
        <f>I42/$Z$3 * (60/(2*3.1415))</f>
        <v>5.4646998354533531</v>
      </c>
      <c r="T42">
        <f>J42/$Z$3 * (60/(2*3.1415))</f>
        <v>29.598121819466702</v>
      </c>
    </row>
    <row r="43" spans="1:20" x14ac:dyDescent="0.25">
      <c r="A43">
        <v>0.5</v>
      </c>
      <c r="B43">
        <v>1</v>
      </c>
      <c r="C43">
        <v>0.31</v>
      </c>
      <c r="D43">
        <f t="shared" si="0"/>
        <v>1.0000000000000009E-2</v>
      </c>
      <c r="E43">
        <f t="shared" si="1"/>
        <v>0.78936975637396445</v>
      </c>
      <c r="F43">
        <f t="shared" si="2"/>
        <v>1.1757113656149061</v>
      </c>
      <c r="G43">
        <f t="shared" si="3"/>
        <v>1.0985873658854768</v>
      </c>
      <c r="H43">
        <f t="shared" si="4"/>
        <v>4.9011622599892322</v>
      </c>
      <c r="I43">
        <f>I42+G43/$W$3*D43</f>
        <v>5.9755677007733723E-2</v>
      </c>
      <c r="J43">
        <f>J42+H43/$W$3*D43</f>
        <v>0.32210832386210209</v>
      </c>
      <c r="K43">
        <f t="shared" si="5"/>
        <v>2.9998748129373545</v>
      </c>
      <c r="L43">
        <f t="shared" si="6"/>
        <v>0.86926862079211842</v>
      </c>
      <c r="M43">
        <f>K43/$W$3</f>
        <v>0.44115806072608155</v>
      </c>
      <c r="N43">
        <f t="shared" si="7"/>
        <v>0.19093200043491787</v>
      </c>
      <c r="O43">
        <f>O42+(L43/$V$3)*D43</f>
        <v>1.1476493738161344</v>
      </c>
      <c r="P43" s="1">
        <f t="shared" si="8"/>
        <v>0.20119074801666093</v>
      </c>
      <c r="Q43">
        <f t="shared" si="9"/>
        <v>3.2563794169065761E-2</v>
      </c>
      <c r="R43">
        <f t="shared" si="10"/>
        <v>3.4478391950045601E-3</v>
      </c>
      <c r="S43">
        <f>I43/$Z$3 * (60/(2*3.1415))</f>
        <v>5.6165503158504571</v>
      </c>
      <c r="T43">
        <f>J43/$Z$3 * (60/(2*3.1415))</f>
        <v>30.275577128707081</v>
      </c>
    </row>
    <row r="44" spans="1:20" x14ac:dyDescent="0.25">
      <c r="A44">
        <v>0.5</v>
      </c>
      <c r="B44">
        <v>1</v>
      </c>
      <c r="C44">
        <v>0.32</v>
      </c>
      <c r="D44">
        <f t="shared" si="0"/>
        <v>1.0000000000000009E-2</v>
      </c>
      <c r="E44">
        <f t="shared" si="1"/>
        <v>0.78810180486264869</v>
      </c>
      <c r="F44">
        <f t="shared" si="2"/>
        <v>1.1643978619505917</v>
      </c>
      <c r="G44">
        <f t="shared" si="3"/>
        <v>1.0861075281756758</v>
      </c>
      <c r="H44">
        <f t="shared" si="4"/>
        <v>4.7898088774664531</v>
      </c>
      <c r="I44">
        <f>I43+G44/$W$3*D44</f>
        <v>6.1352893960933248E-2</v>
      </c>
      <c r="J44">
        <f>J43+H44/$W$3*D44</f>
        <v>0.32915216044661161</v>
      </c>
      <c r="K44">
        <f t="shared" si="5"/>
        <v>2.9379582028210645</v>
      </c>
      <c r="L44">
        <f t="shared" si="6"/>
        <v>0.8466661284478717</v>
      </c>
      <c r="M44">
        <f>K44/$W$3</f>
        <v>0.43205267688545068</v>
      </c>
      <c r="N44">
        <f t="shared" si="7"/>
        <v>0.19525252720377237</v>
      </c>
      <c r="O44">
        <f>O43+(L44/$V$3)*D44</f>
        <v>1.1714753564552856</v>
      </c>
      <c r="P44" s="1">
        <f t="shared" si="8"/>
        <v>0.21278637166801803</v>
      </c>
      <c r="Q44">
        <f t="shared" si="9"/>
        <v>3.4451167303420335E-2</v>
      </c>
      <c r="R44">
        <f t="shared" si="10"/>
        <v>3.8556196339720877E-3</v>
      </c>
      <c r="S44">
        <f>I44/$Z$3 * (60/(2*3.1415))</f>
        <v>5.7666757906536876</v>
      </c>
      <c r="T44">
        <f>J44/$Z$3 * (60/(2*3.1415))</f>
        <v>30.937640794865622</v>
      </c>
    </row>
    <row r="45" spans="1:20" x14ac:dyDescent="0.25">
      <c r="A45">
        <v>0.5</v>
      </c>
      <c r="B45">
        <v>1</v>
      </c>
      <c r="C45">
        <v>0.33</v>
      </c>
      <c r="D45">
        <f t="shared" si="0"/>
        <v>1.0000000000000009E-2</v>
      </c>
      <c r="E45">
        <f t="shared" si="1"/>
        <v>0.78684825714804163</v>
      </c>
      <c r="F45">
        <f t="shared" si="2"/>
        <v>1.1533413987257441</v>
      </c>
      <c r="G45">
        <f t="shared" si="3"/>
        <v>1.0737694601185197</v>
      </c>
      <c r="H45">
        <f t="shared" si="4"/>
        <v>4.6809854205289776</v>
      </c>
      <c r="I45">
        <f>I44+G45/$W$3*D45</f>
        <v>6.2931966696401664E-2</v>
      </c>
      <c r="J45">
        <f>J44+H45/$W$3*D45</f>
        <v>0.33603596253562484</v>
      </c>
      <c r="K45">
        <f t="shared" si="5"/>
        <v>2.8773774403237486</v>
      </c>
      <c r="L45">
        <f t="shared" si="6"/>
        <v>0.8246095685498307</v>
      </c>
      <c r="M45">
        <f>K45/$W$3</f>
        <v>0.42314374122408072</v>
      </c>
      <c r="N45">
        <f t="shared" si="7"/>
        <v>0.19948396461601317</v>
      </c>
      <c r="O45">
        <f>O44+(L45/$V$3)*D45</f>
        <v>1.1946806467157616</v>
      </c>
      <c r="P45" s="1">
        <f t="shared" si="8"/>
        <v>0.22461715168387328</v>
      </c>
      <c r="Q45">
        <f t="shared" si="9"/>
        <v>3.6375269776626772E-2</v>
      </c>
      <c r="R45">
        <f t="shared" si="10"/>
        <v>4.2952241402679989E-3</v>
      </c>
      <c r="S45">
        <f>I45/$Z$3 * (60/(2*3.1415))</f>
        <v>5.915095855746384</v>
      </c>
      <c r="T45">
        <f>J45/$Z$3 * (60/(2*3.1415))</f>
        <v>31.5846625128573</v>
      </c>
    </row>
    <row r="46" spans="1:20" x14ac:dyDescent="0.25">
      <c r="A46">
        <v>0.5</v>
      </c>
      <c r="B46">
        <v>1</v>
      </c>
      <c r="C46">
        <v>0.34</v>
      </c>
      <c r="D46">
        <f t="shared" si="0"/>
        <v>1.0000000000000009E-2</v>
      </c>
      <c r="E46">
        <f t="shared" si="1"/>
        <v>0.78560894960451766</v>
      </c>
      <c r="F46">
        <f t="shared" si="2"/>
        <v>1.142536136035283</v>
      </c>
      <c r="G46">
        <f t="shared" si="3"/>
        <v>1.0615715512255672</v>
      </c>
      <c r="H46">
        <f t="shared" si="4"/>
        <v>4.5746344097960927</v>
      </c>
      <c r="I46">
        <f>I45+G46/$W$3*D46</f>
        <v>6.4493101330556912E-2</v>
      </c>
      <c r="J46">
        <f>J45+H46/$W$3*D46</f>
        <v>0.34276336607944263</v>
      </c>
      <c r="K46">
        <f t="shared" si="5"/>
        <v>2.81810298051083</v>
      </c>
      <c r="L46">
        <f t="shared" si="6"/>
        <v>0.80308616946922207</v>
      </c>
      <c r="M46">
        <f>K46/$W$3</f>
        <v>0.41442690889865147</v>
      </c>
      <c r="N46">
        <f t="shared" si="7"/>
        <v>0.20362823370499969</v>
      </c>
      <c r="O46">
        <f>O45+(L46/$V$3)*D46</f>
        <v>1.217280248245344</v>
      </c>
      <c r="P46" s="1">
        <f t="shared" si="8"/>
        <v>0.23667695615867881</v>
      </c>
      <c r="Q46">
        <f t="shared" si="9"/>
        <v>3.8334641979978518E-2</v>
      </c>
      <c r="R46">
        <f t="shared" si="10"/>
        <v>4.7678198232915803E-3</v>
      </c>
      <c r="S46">
        <f>I46/$Z$3 * (60/(2*3.1415))</f>
        <v>6.0618298844046983</v>
      </c>
      <c r="T46">
        <f>J46/$Z$3 * (60/(2*3.1415))</f>
        <v>32.216984032601658</v>
      </c>
    </row>
    <row r="47" spans="1:20" x14ac:dyDescent="0.25">
      <c r="A47">
        <v>0.5</v>
      </c>
      <c r="B47">
        <v>1</v>
      </c>
      <c r="C47">
        <v>0.35</v>
      </c>
      <c r="D47">
        <f t="shared" si="0"/>
        <v>9.9999999999999534E-3</v>
      </c>
      <c r="E47">
        <f t="shared" si="1"/>
        <v>0.78438372046522076</v>
      </c>
      <c r="F47">
        <f t="shared" si="2"/>
        <v>1.1319763666555522</v>
      </c>
      <c r="G47">
        <f t="shared" si="3"/>
        <v>1.0495122093033533</v>
      </c>
      <c r="H47">
        <f t="shared" si="4"/>
        <v>4.4706996718066163</v>
      </c>
      <c r="I47">
        <f>I46+G47/$W$3*D47</f>
        <v>6.6036501638355949E-2</v>
      </c>
      <c r="J47">
        <f>J46+H47/$W$3*D47</f>
        <v>0.34933792442033468</v>
      </c>
      <c r="K47">
        <f t="shared" si="5"/>
        <v>2.7601059405549848</v>
      </c>
      <c r="L47">
        <f t="shared" si="6"/>
        <v>0.78208345392824596</v>
      </c>
      <c r="M47">
        <f>K47/$W$3</f>
        <v>0.40589793243455657</v>
      </c>
      <c r="N47">
        <f t="shared" si="7"/>
        <v>0.20768721302934523</v>
      </c>
      <c r="O47">
        <f>O46+(L47/$V$3)*D47</f>
        <v>1.2392888135694604</v>
      </c>
      <c r="P47" s="1">
        <f t="shared" si="8"/>
        <v>0.24895980146775279</v>
      </c>
      <c r="Q47">
        <f t="shared" si="9"/>
        <v>4.0327813388340482E-2</v>
      </c>
      <c r="R47">
        <f t="shared" si="10"/>
        <v>5.2745521539605267E-3</v>
      </c>
      <c r="S47">
        <f>I47/$Z$3 * (60/(2*3.1415))</f>
        <v>6.2068970298263864</v>
      </c>
      <c r="T47">
        <f>J47/$Z$3 * (60/(2*3.1415))</f>
        <v>32.834939339531502</v>
      </c>
    </row>
    <row r="48" spans="1:20" x14ac:dyDescent="0.25">
      <c r="A48">
        <v>0.5</v>
      </c>
      <c r="B48">
        <v>1</v>
      </c>
      <c r="C48">
        <v>0.36</v>
      </c>
      <c r="D48">
        <f t="shared" si="0"/>
        <v>1.0000000000000009E-2</v>
      </c>
      <c r="E48">
        <f t="shared" si="1"/>
        <v>0.7831724098009496</v>
      </c>
      <c r="F48">
        <f t="shared" si="2"/>
        <v>1.1216565130298237</v>
      </c>
      <c r="G48">
        <f t="shared" si="3"/>
        <v>1.0375898602455669</v>
      </c>
      <c r="H48">
        <f t="shared" si="4"/>
        <v>4.3691263093486592</v>
      </c>
      <c r="I48">
        <f>I47+G48/$W$3*D48</f>
        <v>6.7562369079893547E-2</v>
      </c>
      <c r="J48">
        <f>J47+H48/$W$3*D48</f>
        <v>0.35576311016937684</v>
      </c>
      <c r="K48">
        <f t="shared" si="5"/>
        <v>2.703358084797113</v>
      </c>
      <c r="L48">
        <f t="shared" si="6"/>
        <v>0.76158923226496689</v>
      </c>
      <c r="M48">
        <f>K48/$W$3</f>
        <v>0.39755265952898722</v>
      </c>
      <c r="N48">
        <f t="shared" si="7"/>
        <v>0.21166273962463511</v>
      </c>
      <c r="O48">
        <f>O47+(L48/$V$3)*D48</f>
        <v>1.2607206521849659</v>
      </c>
      <c r="P48" s="1">
        <f t="shared" si="8"/>
        <v>0.26145984879652495</v>
      </c>
      <c r="Q48">
        <f t="shared" si="9"/>
        <v>4.2353302279808283E-2</v>
      </c>
      <c r="R48">
        <f t="shared" si="10"/>
        <v>5.8165432242863477E-3</v>
      </c>
      <c r="S48">
        <f>I48/$Z$3 * (60/(2*3.1415))</f>
        <v>6.3503162276308851</v>
      </c>
      <c r="T48">
        <f>J48/$Z$3 * (60/(2*3.1415))</f>
        <v>33.43885483100037</v>
      </c>
    </row>
    <row r="49" spans="1:20" x14ac:dyDescent="0.25">
      <c r="A49">
        <v>0.5</v>
      </c>
      <c r="B49">
        <v>1</v>
      </c>
      <c r="C49">
        <v>0.37</v>
      </c>
      <c r="D49">
        <f t="shared" si="0"/>
        <v>1.0000000000000009E-2</v>
      </c>
      <c r="E49">
        <f t="shared" si="1"/>
        <v>0.78197485949928203</v>
      </c>
      <c r="F49">
        <f t="shared" si="2"/>
        <v>1.1115711243222939</v>
      </c>
      <c r="G49">
        <f t="shared" si="3"/>
        <v>1.0258029478275787</v>
      </c>
      <c r="H49">
        <f t="shared" si="4"/>
        <v>4.2698606724635217</v>
      </c>
      <c r="I49">
        <f>I48+G49/$W$3*D49</f>
        <v>6.907090282669881E-2</v>
      </c>
      <c r="J49">
        <f>J48+H49/$W$3*D49</f>
        <v>0.36204231704064671</v>
      </c>
      <c r="K49">
        <f t="shared" si="5"/>
        <v>2.6478318101455502</v>
      </c>
      <c r="L49">
        <f t="shared" si="6"/>
        <v>0.74159159585177659</v>
      </c>
      <c r="M49">
        <f>K49/$W$3</f>
        <v>0.38938703090375743</v>
      </c>
      <c r="N49">
        <f t="shared" si="7"/>
        <v>0.21555660993367268</v>
      </c>
      <c r="O49">
        <f>O48+(L49/$V$3)*D49</f>
        <v>1.2815897384687132</v>
      </c>
      <c r="P49" s="1">
        <f t="shared" si="8"/>
        <v>0.27417140074979335</v>
      </c>
      <c r="Q49">
        <f t="shared" si="9"/>
        <v>4.4409615538089316E-2</v>
      </c>
      <c r="R49">
        <f t="shared" si="10"/>
        <v>6.3948900923017603E-3</v>
      </c>
      <c r="S49">
        <f>I49/$Z$3 * (60/(2*3.1415))</f>
        <v>6.4921061983309682</v>
      </c>
      <c r="T49">
        <f>J49/$Z$3 * (60/(2*3.1415))</f>
        <v>34.029049488682126</v>
      </c>
    </row>
    <row r="50" spans="1:20" x14ac:dyDescent="0.25">
      <c r="A50">
        <v>0.5</v>
      </c>
      <c r="B50">
        <v>1</v>
      </c>
      <c r="C50">
        <v>0.38</v>
      </c>
      <c r="D50">
        <f t="shared" si="0"/>
        <v>1.0000000000000009E-2</v>
      </c>
      <c r="E50">
        <f t="shared" si="1"/>
        <v>0.78079091324393635</v>
      </c>
      <c r="F50">
        <f t="shared" si="2"/>
        <v>1.1017148735390085</v>
      </c>
      <c r="G50">
        <f t="shared" si="3"/>
        <v>1.01414993350331</v>
      </c>
      <c r="H50">
        <f t="shared" si="4"/>
        <v>4.1728503301083508</v>
      </c>
      <c r="I50">
        <f>I49+G50/$W$3*D50</f>
        <v>7.0562299787733096E-2</v>
      </c>
      <c r="J50">
        <f>J49+H50/$W$3*D50</f>
        <v>0.36817886164374725</v>
      </c>
      <c r="K50">
        <f t="shared" si="5"/>
        <v>2.5935001318058304</v>
      </c>
      <c r="L50">
        <f t="shared" si="6"/>
        <v>0.72207891066391239</v>
      </c>
      <c r="M50">
        <f>K50/$W$3</f>
        <v>0.38139707820673979</v>
      </c>
      <c r="N50">
        <f t="shared" si="7"/>
        <v>0.21937058071574009</v>
      </c>
      <c r="O50">
        <f>O49+(L50/$V$3)*D50</f>
        <v>1.3019097194051359</v>
      </c>
      <c r="P50" s="1">
        <f t="shared" si="8"/>
        <v>0.2870888980391626</v>
      </c>
      <c r="Q50">
        <f t="shared" si="9"/>
        <v>4.6495248534912152E-2</v>
      </c>
      <c r="R50">
        <f t="shared" si="10"/>
        <v>7.0106632093818819E-3</v>
      </c>
      <c r="S50">
        <f>I50/$Z$3 * (60/(2*3.1415))</f>
        <v>6.6322854497763402</v>
      </c>
      <c r="T50">
        <f>J50/$Z$3 * (60/(2*3.1415))</f>
        <v>34.60583504705366</v>
      </c>
    </row>
    <row r="51" spans="1:20" x14ac:dyDescent="0.25">
      <c r="A51">
        <v>0.5</v>
      </c>
      <c r="B51">
        <v>1</v>
      </c>
      <c r="C51">
        <v>0.39</v>
      </c>
      <c r="D51">
        <f t="shared" si="0"/>
        <v>1.0000000000000009E-2</v>
      </c>
      <c r="E51">
        <f t="shared" si="1"/>
        <v>0.77962041649436753</v>
      </c>
      <c r="F51">
        <f t="shared" si="2"/>
        <v>1.0920825547142039</v>
      </c>
      <c r="G51">
        <f t="shared" si="3"/>
        <v>1.0026292962044048</v>
      </c>
      <c r="H51">
        <f t="shared" si="4"/>
        <v>4.0780440424626372</v>
      </c>
      <c r="I51">
        <f>I50+G51/$W$3*D51</f>
        <v>7.2036754635092515E-2</v>
      </c>
      <c r="J51">
        <f>J50+H51/$W$3*D51</f>
        <v>0.37417598523560408</v>
      </c>
      <c r="K51">
        <f t="shared" si="5"/>
        <v>2.540336669333521</v>
      </c>
      <c r="L51">
        <f t="shared" si="6"/>
        <v>0.70303981099463198</v>
      </c>
      <c r="M51">
        <f>K51/$W$3</f>
        <v>0.37357892196081194</v>
      </c>
      <c r="N51">
        <f t="shared" si="7"/>
        <v>0.22310636993534821</v>
      </c>
      <c r="O51">
        <f>O50+(L51/$V$3)*D51</f>
        <v>1.3216939221369706</v>
      </c>
      <c r="P51" s="1">
        <f t="shared" si="8"/>
        <v>0.30020691624687312</v>
      </c>
      <c r="Q51">
        <f t="shared" si="9"/>
        <v>4.8608685089685078E-2</v>
      </c>
      <c r="R51">
        <f t="shared" si="10"/>
        <v>7.6649049272405866E-3</v>
      </c>
      <c r="S51">
        <f>I51/$Z$3 * (60/(2*3.1415))</f>
        <v>6.7708722795694651</v>
      </c>
      <c r="T51">
        <f>J51/$Z$3 * (60/(2*3.1415))</f>
        <v>35.169516158049667</v>
      </c>
    </row>
    <row r="52" spans="1:20" x14ac:dyDescent="0.25">
      <c r="A52">
        <v>0.5</v>
      </c>
      <c r="B52">
        <v>1</v>
      </c>
      <c r="C52">
        <v>0.4</v>
      </c>
      <c r="D52">
        <f t="shared" si="0"/>
        <v>1.0000000000000009E-2</v>
      </c>
      <c r="E52">
        <f t="shared" si="1"/>
        <v>0.77846321646559491</v>
      </c>
      <c r="F52">
        <f t="shared" si="2"/>
        <v>1.0826690801605705</v>
      </c>
      <c r="G52">
        <f t="shared" si="3"/>
        <v>0.99123953214168203</v>
      </c>
      <c r="H52">
        <f t="shared" si="4"/>
        <v>3.9853917338638825</v>
      </c>
      <c r="I52">
        <f>I51+G52/$W$3*D52</f>
        <v>7.3494459829418518E-2</v>
      </c>
      <c r="J52">
        <f>J51+H52/$W$3*D52</f>
        <v>0.38003685543246274</v>
      </c>
      <c r="K52">
        <f t="shared" si="5"/>
        <v>2.4883156330027822</v>
      </c>
      <c r="L52">
        <f t="shared" si="6"/>
        <v>0.68446319331369498</v>
      </c>
      <c r="M52">
        <f>K52/$W$3</f>
        <v>0.3659287695592327</v>
      </c>
      <c r="N52">
        <f t="shared" si="7"/>
        <v>0.22676565763094053</v>
      </c>
      <c r="O52">
        <f>O51+(L52/$V$3)*D52</f>
        <v>1.3409553613431502</v>
      </c>
      <c r="P52" s="1">
        <f t="shared" si="8"/>
        <v>0.31352016266427374</v>
      </c>
      <c r="Q52">
        <f t="shared" si="9"/>
        <v>5.074839750355687E-2</v>
      </c>
      <c r="R52">
        <f t="shared" si="10"/>
        <v>8.3586280820999587E-3</v>
      </c>
      <c r="S52">
        <f>I52/$Z$3 * (60/(2*3.1415))</f>
        <v>6.9078847774539582</v>
      </c>
      <c r="T52">
        <f>J52/$Z$3 * (60/(2*3.1415))</f>
        <v>35.720390551976536</v>
      </c>
    </row>
    <row r="53" spans="1:20" x14ac:dyDescent="0.25">
      <c r="A53">
        <v>1</v>
      </c>
      <c r="B53">
        <v>1</v>
      </c>
      <c r="C53">
        <v>0.41</v>
      </c>
      <c r="D53">
        <f t="shared" si="0"/>
        <v>9.9999999999999534E-3</v>
      </c>
      <c r="E53">
        <f t="shared" si="1"/>
        <v>1.5546383242165189</v>
      </c>
      <c r="F53">
        <f t="shared" si="2"/>
        <v>1.0734694777819918</v>
      </c>
      <c r="G53">
        <f t="shared" si="3"/>
        <v>8.6307583092177076</v>
      </c>
      <c r="H53">
        <f t="shared" si="4"/>
        <v>3.8948444663581858</v>
      </c>
      <c r="I53">
        <f>I52+G53/$W$3*D53</f>
        <v>8.6186751460620964E-2</v>
      </c>
      <c r="J53">
        <f>J52+H53/$W$3*D53</f>
        <v>0.38576456788298946</v>
      </c>
      <c r="K53">
        <f t="shared" si="5"/>
        <v>6.2628013877879471</v>
      </c>
      <c r="L53">
        <f t="shared" si="6"/>
        <v>-1.0826299044776866</v>
      </c>
      <c r="M53">
        <f>K53/$W$3</f>
        <v>0.92100020408646288</v>
      </c>
      <c r="N53">
        <f t="shared" si="7"/>
        <v>0.23597565967180512</v>
      </c>
      <c r="O53">
        <f>O52+(L53/$V$3)*D53</f>
        <v>1.3104891357058985</v>
      </c>
      <c r="P53" s="1">
        <f t="shared" si="8"/>
        <v>0.32677738514951893</v>
      </c>
      <c r="Q53">
        <f t="shared" si="9"/>
        <v>5.2939666659613263E-2</v>
      </c>
      <c r="R53">
        <f t="shared" si="10"/>
        <v>9.1013108233783963E-3</v>
      </c>
      <c r="S53">
        <f>I53/$Z$3 * (60/(2*3.1415))</f>
        <v>8.1008575315049267</v>
      </c>
      <c r="T53">
        <f>J53/$Z$3 * (60/(2*3.1415))</f>
        <v>36.258749194770303</v>
      </c>
    </row>
    <row r="54" spans="1:20" x14ac:dyDescent="0.25">
      <c r="A54">
        <v>1</v>
      </c>
      <c r="B54">
        <v>1</v>
      </c>
      <c r="C54">
        <v>0.42</v>
      </c>
      <c r="D54">
        <f t="shared" si="0"/>
        <v>1.0000000000000009E-2</v>
      </c>
      <c r="E54">
        <f t="shared" si="1"/>
        <v>1.5347156792238676</v>
      </c>
      <c r="F54">
        <f t="shared" si="2"/>
        <v>1.064478888447336</v>
      </c>
      <c r="G54">
        <f t="shared" si="3"/>
        <v>8.4346692836994848</v>
      </c>
      <c r="H54">
        <f t="shared" si="4"/>
        <v>3.8063544138517313</v>
      </c>
      <c r="I54">
        <f>I53+G54/$W$3*D54</f>
        <v>9.8590676877826106E-2</v>
      </c>
      <c r="J54">
        <f>J53+H54/$W$3*D54</f>
        <v>0.39136214790335966</v>
      </c>
      <c r="K54">
        <f t="shared" si="5"/>
        <v>6.1205118487756085</v>
      </c>
      <c r="L54">
        <f t="shared" si="6"/>
        <v>-1.0580327792471964</v>
      </c>
      <c r="M54">
        <f>K54/$W$3</f>
        <v>0.90007527187876601</v>
      </c>
      <c r="N54">
        <f t="shared" si="7"/>
        <v>0.24497641239059278</v>
      </c>
      <c r="O54">
        <f>O53+(L54/$V$3)*D54</f>
        <v>1.2807150963496652</v>
      </c>
      <c r="P54" s="1">
        <f t="shared" si="8"/>
        <v>0.33973340630979676</v>
      </c>
      <c r="Q54">
        <f t="shared" si="9"/>
        <v>5.5206979424761979E-2</v>
      </c>
      <c r="R54">
        <f t="shared" si="10"/>
        <v>9.9026629404415211E-3</v>
      </c>
      <c r="S54">
        <f>I54/$Z$3 * (60/(2*3.1415))</f>
        <v>9.2667261938375862</v>
      </c>
      <c r="T54">
        <f>J54/$Z$3 * (60/(2*3.1415))</f>
        <v>36.784876441681746</v>
      </c>
    </row>
    <row r="55" spans="1:20" x14ac:dyDescent="0.25">
      <c r="A55">
        <v>1</v>
      </c>
      <c r="B55">
        <v>1</v>
      </c>
      <c r="C55">
        <v>0.43</v>
      </c>
      <c r="D55">
        <f t="shared" si="0"/>
        <v>1.0000000000000009E-2</v>
      </c>
      <c r="E55">
        <f t="shared" si="1"/>
        <v>1.5152456725629122</v>
      </c>
      <c r="F55">
        <f t="shared" si="2"/>
        <v>1.0556925634239147</v>
      </c>
      <c r="G55">
        <f t="shared" si="3"/>
        <v>8.2430353598711825</v>
      </c>
      <c r="H55">
        <f t="shared" si="4"/>
        <v>3.7198748368495531</v>
      </c>
      <c r="I55">
        <f>I54+G55/$W$3*D55</f>
        <v>0.11071278770116609</v>
      </c>
      <c r="J55">
        <f>J54+H55/$W$3*D55</f>
        <v>0.39683255207519724</v>
      </c>
      <c r="K55">
        <f t="shared" si="5"/>
        <v>5.9814550983603674</v>
      </c>
      <c r="L55">
        <f t="shared" si="6"/>
        <v>-1.0339944955627445</v>
      </c>
      <c r="M55">
        <f>K55/$W$3</f>
        <v>0.87962574975887753</v>
      </c>
      <c r="N55">
        <f t="shared" si="7"/>
        <v>0.25377266988818159</v>
      </c>
      <c r="O55">
        <f>O54+(L55/$V$3)*D55</f>
        <v>1.2516175169467676</v>
      </c>
      <c r="P55" s="1">
        <f t="shared" si="8"/>
        <v>0.35239506937627896</v>
      </c>
      <c r="Q55">
        <f t="shared" si="9"/>
        <v>5.7547481076678855E-2</v>
      </c>
      <c r="R55">
        <f t="shared" si="10"/>
        <v>1.0763370901495888E-2</v>
      </c>
      <c r="S55">
        <f>I55/$Z$3 * (60/(2*3.1415))</f>
        <v>10.406106563752781</v>
      </c>
      <c r="T55">
        <f>J55/$Z$3 * (60/(2*3.1415))</f>
        <v>37.299050187469746</v>
      </c>
    </row>
    <row r="56" spans="1:20" x14ac:dyDescent="0.25">
      <c r="A56">
        <v>1</v>
      </c>
      <c r="B56">
        <v>1</v>
      </c>
      <c r="C56">
        <v>0.44</v>
      </c>
      <c r="D56">
        <f t="shared" si="0"/>
        <v>1.0000000000000009E-2</v>
      </c>
      <c r="E56">
        <f t="shared" si="1"/>
        <v>1.4962180203853286</v>
      </c>
      <c r="F56">
        <f t="shared" si="2"/>
        <v>1.0471058618692552</v>
      </c>
      <c r="G56">
        <f t="shared" si="3"/>
        <v>8.0557553187532349</v>
      </c>
      <c r="H56">
        <f t="shared" si="4"/>
        <v>3.6353600577682608</v>
      </c>
      <c r="I56">
        <f>I55+G56/$W$3*D56</f>
        <v>0.12255948669933263</v>
      </c>
      <c r="J56">
        <f>J55+H56/$W$3*D56</f>
        <v>0.4021786698072094</v>
      </c>
      <c r="K56">
        <f t="shared" si="5"/>
        <v>5.8455576882607474</v>
      </c>
      <c r="L56">
        <f t="shared" si="6"/>
        <v>-1.0105023566611651</v>
      </c>
      <c r="M56">
        <f>K56/$W$3</f>
        <v>0.85964083650893341</v>
      </c>
      <c r="N56">
        <f t="shared" si="7"/>
        <v>0.26236907825327094</v>
      </c>
      <c r="O56">
        <f>O55+(L56/$V$3)*D56</f>
        <v>1.2231810284684019</v>
      </c>
      <c r="P56" s="1">
        <f t="shared" si="8"/>
        <v>0.3647690621033548</v>
      </c>
      <c r="Q56">
        <f t="shared" si="9"/>
        <v>5.9958395103604283E-2</v>
      </c>
      <c r="R56">
        <f t="shared" si="10"/>
        <v>1.1683996318881864E-2</v>
      </c>
      <c r="S56">
        <f>I56/$Z$3 * (60/(2*3.1415))</f>
        <v>11.519600449719901</v>
      </c>
      <c r="T56">
        <f>J56/$Z$3 * (60/(2*3.1415))</f>
        <v>37.801542013182313</v>
      </c>
    </row>
    <row r="57" spans="1:20" x14ac:dyDescent="0.25">
      <c r="A57">
        <v>1</v>
      </c>
      <c r="B57">
        <v>1</v>
      </c>
      <c r="C57">
        <v>0.45</v>
      </c>
      <c r="D57">
        <f t="shared" si="0"/>
        <v>1.0000000000000009E-2</v>
      </c>
      <c r="E57">
        <f t="shared" si="1"/>
        <v>1.4776226724896775</v>
      </c>
      <c r="F57">
        <f t="shared" si="2"/>
        <v>1.0387142483798553</v>
      </c>
      <c r="G57">
        <f t="shared" si="3"/>
        <v>7.8727302410401334</v>
      </c>
      <c r="H57">
        <f t="shared" si="4"/>
        <v>3.5527654368095982</v>
      </c>
      <c r="I57">
        <f>I56+G57/$W$3*D57</f>
        <v>0.13413703117145048</v>
      </c>
      <c r="J57">
        <f>J56+H57/$W$3*D57</f>
        <v>0.40740332486134118</v>
      </c>
      <c r="K57">
        <f t="shared" si="5"/>
        <v>5.7127478389248658</v>
      </c>
      <c r="L57">
        <f t="shared" si="6"/>
        <v>-0.98754395424710029</v>
      </c>
      <c r="M57">
        <f>K57/$W$3</f>
        <v>0.8401099763124803</v>
      </c>
      <c r="N57">
        <f t="shared" si="7"/>
        <v>0.27077017801639575</v>
      </c>
      <c r="O57">
        <f>O56+(L57/$V$3)*D57</f>
        <v>1.1953906110668879</v>
      </c>
      <c r="P57" s="1">
        <f t="shared" si="8"/>
        <v>0.37686192030103127</v>
      </c>
      <c r="Q57">
        <f t="shared" si="9"/>
        <v>6.2437023587026345E-2</v>
      </c>
      <c r="R57">
        <f t="shared" si="10"/>
        <v>1.2664984344070335E-2</v>
      </c>
      <c r="S57">
        <f>I57/$Z$3 * (60/(2*3.1415))</f>
        <v>12.607795987245659</v>
      </c>
      <c r="T57">
        <f>J57/$Z$3 * (60/(2*3.1415))</f>
        <v>38.292617329602805</v>
      </c>
    </row>
    <row r="58" spans="1:20" x14ac:dyDescent="0.25">
      <c r="A58">
        <v>1</v>
      </c>
      <c r="B58">
        <v>1</v>
      </c>
      <c r="C58">
        <v>0.46</v>
      </c>
      <c r="D58">
        <f t="shared" si="0"/>
        <v>1.0000000000000009E-2</v>
      </c>
      <c r="E58">
        <f t="shared" si="1"/>
        <v>1.4594498070129975</v>
      </c>
      <c r="F58">
        <f t="shared" si="2"/>
        <v>1.0305132905956331</v>
      </c>
      <c r="G58">
        <f t="shared" si="3"/>
        <v>7.6938634548523384</v>
      </c>
      <c r="H58">
        <f t="shared" si="4"/>
        <v>3.4720473483822163</v>
      </c>
      <c r="I58">
        <f>I57+G58/$W$3*D58</f>
        <v>0.14545153625211571</v>
      </c>
      <c r="J58">
        <f>J57+H58/$W$3*D58</f>
        <v>0.4125092768442562</v>
      </c>
      <c r="K58">
        <f t="shared" si="5"/>
        <v>5.5829554016172773</v>
      </c>
      <c r="L58">
        <f t="shared" si="6"/>
        <v>-0.96510716193906987</v>
      </c>
      <c r="M58">
        <f>K58/$W$3</f>
        <v>0.82102285317901136</v>
      </c>
      <c r="N58">
        <f t="shared" si="7"/>
        <v>0.27898040654818584</v>
      </c>
      <c r="O58">
        <f>O57+(L58/$V$3)*D58</f>
        <v>1.1682315861423465</v>
      </c>
      <c r="P58" s="1">
        <f t="shared" si="8"/>
        <v>0.38868003128707745</v>
      </c>
      <c r="Q58">
        <f t="shared" si="9"/>
        <v>6.4980747278873471E-2</v>
      </c>
      <c r="R58">
        <f t="shared" si="10"/>
        <v>1.3706671634125804E-2</v>
      </c>
      <c r="S58">
        <f>I58/$Z$3 * (60/(2*3.1415))</f>
        <v>13.671267949520928</v>
      </c>
      <c r="T58">
        <f>J58/$Z$3 * (60/(2*3.1415))</f>
        <v>38.772535517437021</v>
      </c>
    </row>
    <row r="59" spans="1:20" x14ac:dyDescent="0.25">
      <c r="A59">
        <v>1</v>
      </c>
      <c r="B59">
        <v>1</v>
      </c>
      <c r="C59">
        <v>0.47</v>
      </c>
      <c r="D59">
        <f t="shared" si="0"/>
        <v>9.9999999999999534E-3</v>
      </c>
      <c r="E59">
        <f t="shared" si="1"/>
        <v>1.4416898252430004</v>
      </c>
      <c r="F59">
        <f t="shared" si="2"/>
        <v>1.0224986568588017</v>
      </c>
      <c r="G59">
        <f t="shared" si="3"/>
        <v>7.5190604846752001</v>
      </c>
      <c r="H59">
        <f t="shared" si="4"/>
        <v>3.393163158059072</v>
      </c>
      <c r="I59">
        <f>I58+G59/$W$3*D59</f>
        <v>0.1565089781413439</v>
      </c>
      <c r="J59">
        <f>J58+H59/$W$3*D59</f>
        <v>0.41749922266493128</v>
      </c>
      <c r="K59">
        <f t="shared" si="5"/>
        <v>5.456111821367136</v>
      </c>
      <c r="L59">
        <f t="shared" si="6"/>
        <v>-0.94318012886444691</v>
      </c>
      <c r="M59">
        <f>K59/$W$3</f>
        <v>0.80236938549516712</v>
      </c>
      <c r="N59">
        <f t="shared" si="7"/>
        <v>0.28700410040313745</v>
      </c>
      <c r="O59">
        <f>O58+(L59/$V$3)*D59</f>
        <v>1.1416896085896207</v>
      </c>
      <c r="P59" s="1">
        <f t="shared" si="8"/>
        <v>0.40022963726073724</v>
      </c>
      <c r="Q59">
        <f t="shared" si="9"/>
        <v>6.7587025407250853E-2</v>
      </c>
      <c r="R59">
        <f t="shared" si="10"/>
        <v>1.4809293904109915E-2</v>
      </c>
      <c r="S59">
        <f>I59/$Z$3 * (60/(2*3.1415))</f>
        <v>14.710578051009779</v>
      </c>
      <c r="T59">
        <f>J59/$Z$3 * (60/(2*3.1415))</f>
        <v>39.241550064315348</v>
      </c>
    </row>
    <row r="60" spans="1:20" x14ac:dyDescent="0.25">
      <c r="A60">
        <v>1</v>
      </c>
      <c r="B60">
        <v>1</v>
      </c>
      <c r="C60">
        <v>0.48</v>
      </c>
      <c r="D60">
        <f t="shared" si="0"/>
        <v>1.0000000000000009E-2</v>
      </c>
      <c r="E60">
        <f t="shared" si="1"/>
        <v>1.4243333465481367</v>
      </c>
      <c r="F60">
        <f t="shared" si="2"/>
        <v>1.0146661139259336</v>
      </c>
      <c r="G60">
        <f t="shared" si="3"/>
        <v>7.348229001458038</v>
      </c>
      <c r="H60">
        <f t="shared" si="4"/>
        <v>3.3160712000584018</v>
      </c>
      <c r="I60">
        <f>I59+G60/$W$3*D60</f>
        <v>0.16731519726113514</v>
      </c>
      <c r="J60">
        <f>J59+H60/$W$3*D60</f>
        <v>0.42237579795913482</v>
      </c>
      <c r="K60">
        <f t="shared" si="5"/>
        <v>5.3321501007582199</v>
      </c>
      <c r="L60">
        <f t="shared" si="6"/>
        <v>-0.92175127339995677</v>
      </c>
      <c r="M60">
        <f>K60/$W$3</f>
        <v>0.78413972069973825</v>
      </c>
      <c r="N60">
        <f t="shared" si="7"/>
        <v>0.29484549761013484</v>
      </c>
      <c r="O60">
        <f>O59+(L60/$V$3)*D60</f>
        <v>1.1157506592213455</v>
      </c>
      <c r="P60" s="1">
        <f t="shared" si="8"/>
        <v>0.4115168385997921</v>
      </c>
      <c r="Q60">
        <f t="shared" si="9"/>
        <v>7.0253395241916455E-2</v>
      </c>
      <c r="R60">
        <f t="shared" si="10"/>
        <v>1.5972993080224821E-2</v>
      </c>
      <c r="S60">
        <f>I60/$Z$3 * (60/(2*3.1415))</f>
        <v>15.726275244141027</v>
      </c>
      <c r="T60">
        <f>J60/$Z$3 * (60/(2*3.1415))</f>
        <v>39.699908698682123</v>
      </c>
    </row>
    <row r="61" spans="1:20" x14ac:dyDescent="0.25">
      <c r="A61">
        <v>1</v>
      </c>
      <c r="B61">
        <v>1</v>
      </c>
      <c r="C61">
        <v>0.49</v>
      </c>
      <c r="D61">
        <f t="shared" si="0"/>
        <v>1.0000000000000009E-2</v>
      </c>
      <c r="E61">
        <f t="shared" si="1"/>
        <v>1.4073712034228447</v>
      </c>
      <c r="F61">
        <f t="shared" si="2"/>
        <v>1.0070115247320084</v>
      </c>
      <c r="G61">
        <f t="shared" si="3"/>
        <v>7.1812787738468975</v>
      </c>
      <c r="H61">
        <f t="shared" si="4"/>
        <v>3.2407307552363021</v>
      </c>
      <c r="I61">
        <f>I60+G61/$W$3*D61</f>
        <v>0.17787590134032177</v>
      </c>
      <c r="J61">
        <f>J60+H61/$W$3*D61</f>
        <v>0.42714157848154116</v>
      </c>
      <c r="K61">
        <f t="shared" si="5"/>
        <v>5.2110047645415998</v>
      </c>
      <c r="L61">
        <f t="shared" si="6"/>
        <v>-0.90080927705438207</v>
      </c>
      <c r="M61">
        <f>K61/$W$3</f>
        <v>0.76632423007964701</v>
      </c>
      <c r="N61">
        <f t="shared" si="7"/>
        <v>0.3025087399109313</v>
      </c>
      <c r="O61">
        <f>O60+(L61/$V$3)*D61</f>
        <v>1.0904010373631641</v>
      </c>
      <c r="P61" s="1">
        <f t="shared" si="8"/>
        <v>0.42254759708271467</v>
      </c>
      <c r="Q61">
        <f t="shared" si="9"/>
        <v>7.2977471448048892E-2</v>
      </c>
      <c r="R61">
        <f t="shared" si="10"/>
        <v>1.7197824068685048E-2</v>
      </c>
      <c r="S61">
        <f>I61/$Z$3 * (60/(2*3.1415))</f>
        <v>16.718896009258998</v>
      </c>
      <c r="T61">
        <f>J61/$Z$3 * (60/(2*3.1415))</f>
        <v>40.147853520643245</v>
      </c>
    </row>
    <row r="62" spans="1:20" x14ac:dyDescent="0.25">
      <c r="A62">
        <v>1</v>
      </c>
      <c r="B62">
        <v>1</v>
      </c>
      <c r="C62">
        <v>0.5</v>
      </c>
      <c r="D62">
        <f t="shared" si="0"/>
        <v>1.0000000000000009E-2</v>
      </c>
      <c r="E62">
        <f t="shared" si="1"/>
        <v>1.3907944366453746</v>
      </c>
      <c r="F62">
        <f t="shared" si="2"/>
        <v>0.99953084620525778</v>
      </c>
      <c r="G62">
        <f t="shared" si="3"/>
        <v>7.0181216205253412</v>
      </c>
      <c r="H62">
        <f t="shared" si="4"/>
        <v>3.1671020295793086</v>
      </c>
      <c r="I62">
        <f>I61+G62/$W$3*D62</f>
        <v>0.18819666842932964</v>
      </c>
      <c r="J62">
        <f>J61+H62/$W$3*D62</f>
        <v>0.43179908146621659</v>
      </c>
      <c r="K62">
        <f t="shared" si="5"/>
        <v>5.0926118250523249</v>
      </c>
      <c r="L62">
        <f t="shared" si="6"/>
        <v>-0.88034307849026305</v>
      </c>
      <c r="M62">
        <f>K62/$W$3</f>
        <v>0.74891350368416543</v>
      </c>
      <c r="N62">
        <f t="shared" si="7"/>
        <v>0.30999787494777298</v>
      </c>
      <c r="O62">
        <f>O61+(L62/$V$3)*D62</f>
        <v>1.0656273536171781</v>
      </c>
      <c r="P62" s="1">
        <f t="shared" si="8"/>
        <v>0.4333277390376164</v>
      </c>
      <c r="Q62">
        <f t="shared" si="9"/>
        <v>7.5756945254402686E-2</v>
      </c>
      <c r="R62">
        <f t="shared" si="10"/>
        <v>1.8483761155378996E-2</v>
      </c>
      <c r="S62">
        <f>I62/$Z$3 * (60/(2*3.1415))</f>
        <v>17.688964637986672</v>
      </c>
      <c r="T62">
        <f>J62/$Z$3 * (60/(2*3.1415))</f>
        <v>40.585621129840732</v>
      </c>
    </row>
    <row r="63" spans="1:20" x14ac:dyDescent="0.25">
      <c r="A63">
        <v>1</v>
      </c>
      <c r="B63">
        <v>1</v>
      </c>
      <c r="C63">
        <v>0.51</v>
      </c>
      <c r="D63">
        <f t="shared" si="0"/>
        <v>1.0000000000000009E-2</v>
      </c>
      <c r="E63">
        <f t="shared" si="1"/>
        <v>1.3745942905456225</v>
      </c>
      <c r="F63">
        <f t="shared" si="2"/>
        <v>0.99222012713165975</v>
      </c>
      <c r="G63">
        <f t="shared" si="3"/>
        <v>6.8586713636380177</v>
      </c>
      <c r="H63">
        <f t="shared" si="4"/>
        <v>3.0951461331856267</v>
      </c>
      <c r="I63">
        <f>I62+G63/$W$3*D63</f>
        <v>0.19828294984644437</v>
      </c>
      <c r="J63">
        <f>J62+H63/$W$3*D63</f>
        <v>0.43635076695619546</v>
      </c>
      <c r="K63">
        <f t="shared" si="5"/>
        <v>4.9769087484118222</v>
      </c>
      <c r="L63">
        <f t="shared" si="6"/>
        <v>-0.86034186768141652</v>
      </c>
      <c r="M63">
        <f>K63/$W$3</f>
        <v>0.73189834535467979</v>
      </c>
      <c r="N63">
        <f t="shared" si="7"/>
        <v>0.31731685840131979</v>
      </c>
      <c r="O63">
        <f>O62+(L63/$V$3)*D63</f>
        <v>1.041416522789812</v>
      </c>
      <c r="P63" s="1">
        <f t="shared" si="8"/>
        <v>0.44386295841965134</v>
      </c>
      <c r="Q63">
        <f t="shared" si="9"/>
        <v>7.858958345966402E-2</v>
      </c>
      <c r="R63">
        <f t="shared" si="10"/>
        <v>1.9830704051353044E-2</v>
      </c>
      <c r="S63">
        <f>I63/$Z$3 * (60/(2*3.1415))</f>
        <v>18.636993510150912</v>
      </c>
      <c r="T63">
        <f>J63/$Z$3 * (60/(2*3.1415))</f>
        <v>41.013442750422229</v>
      </c>
    </row>
    <row r="64" spans="1:20" x14ac:dyDescent="0.25">
      <c r="A64">
        <v>1</v>
      </c>
      <c r="B64">
        <v>1</v>
      </c>
      <c r="C64">
        <v>0.52</v>
      </c>
      <c r="D64">
        <f t="shared" si="0"/>
        <v>1.0000000000000009E-2</v>
      </c>
      <c r="E64">
        <f t="shared" si="1"/>
        <v>1.3587622083804798</v>
      </c>
      <c r="F64">
        <f t="shared" si="2"/>
        <v>0.98507550606794869</v>
      </c>
      <c r="G64">
        <f t="shared" si="3"/>
        <v>6.7028437832724395</v>
      </c>
      <c r="H64">
        <f t="shared" si="4"/>
        <v>3.0248250597239048</v>
      </c>
      <c r="I64">
        <f>I63+G64/$W$3*D64</f>
        <v>0.20814007305713914</v>
      </c>
      <c r="J64">
        <f>J63+H64/$W$3*D64</f>
        <v>0.44079903910284829</v>
      </c>
      <c r="K64">
        <f t="shared" si="5"/>
        <v>4.8638344214981721</v>
      </c>
      <c r="L64">
        <f t="shared" si="6"/>
        <v>-0.84079508020319504</v>
      </c>
      <c r="M64">
        <f>K64/$W$3</f>
        <v>0.71526976786737828</v>
      </c>
      <c r="N64">
        <f t="shared" si="7"/>
        <v>0.32446955607999356</v>
      </c>
      <c r="O64">
        <f>O63+(L64/$V$3)*D64</f>
        <v>1.0177557569803546</v>
      </c>
      <c r="P64" s="1">
        <f t="shared" si="8"/>
        <v>0.4541588198185022</v>
      </c>
      <c r="Q64">
        <f t="shared" si="9"/>
        <v>8.1473227298705084E-2</v>
      </c>
      <c r="R64">
        <f t="shared" si="10"/>
        <v>2.1238483599037988E-2</v>
      </c>
      <c r="S64">
        <f>I64/$Z$3 * (60/(2*3.1415))</f>
        <v>19.563483364415962</v>
      </c>
      <c r="T64">
        <f>J64/$Z$3 * (60/(2*3.1415))</f>
        <v>41.431544353170999</v>
      </c>
    </row>
    <row r="65" spans="1:20" x14ac:dyDescent="0.25">
      <c r="A65">
        <v>1</v>
      </c>
      <c r="B65">
        <v>1</v>
      </c>
      <c r="C65">
        <v>0.53</v>
      </c>
      <c r="D65">
        <f t="shared" si="0"/>
        <v>1.0000000000000009E-2</v>
      </c>
      <c r="E65">
        <f t="shared" si="1"/>
        <v>1.3432898278142533</v>
      </c>
      <c r="F65">
        <f t="shared" si="2"/>
        <v>0.97809320930204424</v>
      </c>
      <c r="G65">
        <f t="shared" si="3"/>
        <v>6.5505565729749344</v>
      </c>
      <c r="H65">
        <f t="shared" si="4"/>
        <v>2.9561016663587028</v>
      </c>
      <c r="I65">
        <f>I64+G65/$W$3*D65</f>
        <v>0.21777324448798463</v>
      </c>
      <c r="J65">
        <f>J64+H65/$W$3*D65</f>
        <v>0.44514624743572873</v>
      </c>
      <c r="K65">
        <f t="shared" si="5"/>
        <v>4.7533291196668186</v>
      </c>
      <c r="L65">
        <f t="shared" si="6"/>
        <v>-0.82169239165247054</v>
      </c>
      <c r="M65">
        <f>K65/$W$3</f>
        <v>0.69901898818629682</v>
      </c>
      <c r="N65">
        <f t="shared" si="7"/>
        <v>0.33145974596185651</v>
      </c>
      <c r="O65">
        <f>O64+(L65/$V$3)*D65</f>
        <v>0.99463255882652668</v>
      </c>
      <c r="P65" s="1">
        <f t="shared" si="8"/>
        <v>0.4642207613975366</v>
      </c>
      <c r="Q65">
        <f t="shared" si="9"/>
        <v>8.4405791188475465E-2</v>
      </c>
      <c r="R65">
        <f t="shared" si="10"/>
        <v>2.2706867153952207E-2</v>
      </c>
      <c r="S65">
        <f>I65/$Z$3 * (60/(2*3.1415))</f>
        <v>20.468923562768236</v>
      </c>
      <c r="T65">
        <f>J65/$Z$3 * (60/(2*3.1415))</f>
        <v>41.840146774861374</v>
      </c>
    </row>
    <row r="66" spans="1:20" x14ac:dyDescent="0.25">
      <c r="A66">
        <v>1</v>
      </c>
      <c r="B66">
        <v>1</v>
      </c>
      <c r="C66">
        <v>0.54</v>
      </c>
      <c r="D66">
        <f t="shared" si="0"/>
        <v>1.0000000000000009E-2</v>
      </c>
      <c r="E66">
        <f t="shared" si="1"/>
        <v>1.3281689765017703</v>
      </c>
      <c r="F66">
        <f t="shared" si="2"/>
        <v>0.97126954885981498</v>
      </c>
      <c r="G66">
        <f t="shared" si="3"/>
        <v>6.4017292962772663</v>
      </c>
      <c r="H66">
        <f t="shared" si="4"/>
        <v>2.8889396541320371</v>
      </c>
      <c r="I66">
        <f>I65+G66/$W$3*D66</f>
        <v>0.22718755227662768</v>
      </c>
      <c r="J66">
        <f>J65+H66/$W$3*D66</f>
        <v>0.44939468810356997</v>
      </c>
      <c r="K66">
        <f t="shared" si="5"/>
        <v>4.6453344752046517</v>
      </c>
      <c r="L66">
        <f t="shared" si="6"/>
        <v>-0.80302371219439939</v>
      </c>
      <c r="M66">
        <f>K66/$W$3</f>
        <v>0.68313742282421352</v>
      </c>
      <c r="N66">
        <f t="shared" si="7"/>
        <v>0.33829112019009866</v>
      </c>
      <c r="O66">
        <f>O65+(L66/$V$3)*D66</f>
        <v>0.97203471490350912</v>
      </c>
      <c r="P66" s="1">
        <f t="shared" si="8"/>
        <v>0.47405409776618679</v>
      </c>
      <c r="Q66">
        <f t="shared" si="9"/>
        <v>8.7385261371457149E-2</v>
      </c>
      <c r="R66">
        <f t="shared" si="10"/>
        <v>2.4235563656370345E-2</v>
      </c>
      <c r="S66">
        <f>I66/$Z$3 * (60/(2*3.1415))</f>
        <v>21.353792348992062</v>
      </c>
      <c r="T66">
        <f>J66/$Z$3 * (60/(2*3.1415))</f>
        <v>42.239465834902269</v>
      </c>
    </row>
    <row r="67" spans="1:20" x14ac:dyDescent="0.25">
      <c r="A67">
        <v>1</v>
      </c>
      <c r="B67">
        <v>1</v>
      </c>
      <c r="C67">
        <v>0.55000000000000004</v>
      </c>
      <c r="D67">
        <f t="shared" si="0"/>
        <v>1.0000000000000009E-2</v>
      </c>
      <c r="E67">
        <f t="shared" si="1"/>
        <v>1.3133916677718325</v>
      </c>
      <c r="F67">
        <f t="shared" si="2"/>
        <v>0.96460092055713209</v>
      </c>
      <c r="G67">
        <f t="shared" si="3"/>
        <v>6.2562833442109484</v>
      </c>
      <c r="H67">
        <f t="shared" si="4"/>
        <v>2.8233035487906699</v>
      </c>
      <c r="I67">
        <f>I66+G67/$W$3*D67</f>
        <v>0.23638796895929085</v>
      </c>
      <c r="J67">
        <f>J66+H67/$W$3*D67</f>
        <v>0.45354660508708566</v>
      </c>
      <c r="K67">
        <f t="shared" si="5"/>
        <v>4.5397934465008092</v>
      </c>
      <c r="L67">
        <f t="shared" si="6"/>
        <v>-0.78477918123307566</v>
      </c>
      <c r="M67">
        <f>K67/$W$3</f>
        <v>0.66761668330894253</v>
      </c>
      <c r="N67">
        <f t="shared" si="7"/>
        <v>0.34496728702318807</v>
      </c>
      <c r="O67">
        <f>O66+(L67/$V$3)*D67</f>
        <v>0.94995028927294278</v>
      </c>
      <c r="P67" s="1">
        <f t="shared" si="8"/>
        <v>0.48366402278706905</v>
      </c>
      <c r="Q67">
        <f t="shared" si="9"/>
        <v>9.0409694472935564E-2</v>
      </c>
      <c r="R67">
        <f t="shared" si="10"/>
        <v>2.5824228407150901E-2</v>
      </c>
      <c r="S67">
        <f>I67/$Z$3 * (60/(2*3.1415))</f>
        <v>22.218557101272921</v>
      </c>
      <c r="T67">
        <f>J67/$Z$3 * (60/(2*3.1415))</f>
        <v>42.629712449330746</v>
      </c>
    </row>
    <row r="68" spans="1:20" x14ac:dyDescent="0.25">
      <c r="A68">
        <v>1</v>
      </c>
      <c r="B68">
        <v>1</v>
      </c>
      <c r="C68">
        <v>0.56000000000000005</v>
      </c>
      <c r="D68">
        <f t="shared" si="0"/>
        <v>1.0000000000000009E-2</v>
      </c>
      <c r="E68">
        <f t="shared" si="1"/>
        <v>1.2989500964087421</v>
      </c>
      <c r="F68">
        <f t="shared" si="2"/>
        <v>0.9580838020961765</v>
      </c>
      <c r="G68">
        <f t="shared" si="3"/>
        <v>6.1141418937868321</v>
      </c>
      <c r="H68">
        <f t="shared" si="4"/>
        <v>2.7591586820489811</v>
      </c>
      <c r="I68">
        <f>I67+G68/$W$3*D68</f>
        <v>0.24537935409721268</v>
      </c>
      <c r="J68">
        <f>J67+H68/$W$3*D68</f>
        <v>0.45760419138421654</v>
      </c>
      <c r="K68">
        <f t="shared" si="5"/>
        <v>4.4366502879179066</v>
      </c>
      <c r="L68">
        <f t="shared" si="6"/>
        <v>-0.76694916220327269</v>
      </c>
      <c r="M68">
        <f>K68/$W$3</f>
        <v>0.65244857175263338</v>
      </c>
      <c r="N68">
        <f t="shared" si="7"/>
        <v>0.35149177274071441</v>
      </c>
      <c r="O68">
        <f>O67+(L68/$V$3)*D68</f>
        <v>0.92836761717849414</v>
      </c>
      <c r="P68" s="1">
        <f t="shared" si="8"/>
        <v>0.49305561231932626</v>
      </c>
      <c r="Q68">
        <f t="shared" si="9"/>
        <v>9.3477215986794482E-2</v>
      </c>
      <c r="R68">
        <f t="shared" si="10"/>
        <v>2.7472467561580002E-2</v>
      </c>
      <c r="S68">
        <f>I68/$Z$3 * (60/(2*3.1415))</f>
        <v>23.063674579061548</v>
      </c>
      <c r="T68">
        <f>J68/$Z$3 * (60/(2*3.1415))</f>
        <v>43.011092742215581</v>
      </c>
    </row>
    <row r="69" spans="1:20" x14ac:dyDescent="0.25">
      <c r="A69">
        <v>1</v>
      </c>
      <c r="B69">
        <v>1</v>
      </c>
      <c r="C69">
        <v>0.56999999999999995</v>
      </c>
      <c r="D69">
        <f t="shared" si="0"/>
        <v>9.9999999999998979E-3</v>
      </c>
      <c r="E69">
        <f t="shared" si="1"/>
        <v>1.2848366345296722</v>
      </c>
      <c r="F69">
        <f t="shared" si="2"/>
        <v>0.95171475120499971</v>
      </c>
      <c r="G69">
        <f t="shared" si="3"/>
        <v>5.975229867418034</v>
      </c>
      <c r="H69">
        <f t="shared" si="4"/>
        <v>2.6964711732775557</v>
      </c>
      <c r="I69">
        <f>I68+G69/$W$3*D69</f>
        <v>0.2541664568434156</v>
      </c>
      <c r="J69">
        <f>J68+H69/$W$3*D69</f>
        <v>0.46156959016844817</v>
      </c>
      <c r="K69">
        <f t="shared" si="5"/>
        <v>4.3358505203477948</v>
      </c>
      <c r="L69">
        <f t="shared" si="6"/>
        <v>-0.74952423748051333</v>
      </c>
      <c r="M69">
        <f>K69/$W$3</f>
        <v>0.6376250765217345</v>
      </c>
      <c r="N69">
        <f t="shared" si="7"/>
        <v>0.35786802350593172</v>
      </c>
      <c r="O69">
        <f>O68+(L69/$V$3)*D69</f>
        <v>0.90727529888465663</v>
      </c>
      <c r="P69" s="1">
        <f t="shared" si="8"/>
        <v>0.50223382689964191</v>
      </c>
      <c r="Q69">
        <f t="shared" si="9"/>
        <v>9.6586018703119073E-2</v>
      </c>
      <c r="R69">
        <f t="shared" si="10"/>
        <v>2.9179842354719959E-2</v>
      </c>
      <c r="S69">
        <f>I69/$Z$3 * (60/(2*3.1415))</f>
        <v>23.889591164329406</v>
      </c>
      <c r="T69">
        <f>J69/$Z$3 * (60/(2*3.1415))</f>
        <v>43.383808154529738</v>
      </c>
    </row>
    <row r="70" spans="1:20" x14ac:dyDescent="0.25">
      <c r="A70">
        <v>1</v>
      </c>
      <c r="B70">
        <v>1</v>
      </c>
      <c r="C70">
        <v>0.57999999999999996</v>
      </c>
      <c r="D70">
        <f t="shared" si="0"/>
        <v>1.0000000000000009E-2</v>
      </c>
      <c r="E70">
        <f t="shared" si="1"/>
        <v>1.2710438275556988</v>
      </c>
      <c r="F70">
        <f t="shared" si="2"/>
        <v>0.94549040381935334</v>
      </c>
      <c r="G70">
        <f t="shared" si="3"/>
        <v>5.8394738932647519</v>
      </c>
      <c r="H70">
        <f t="shared" si="4"/>
        <v>2.6352079116078082</v>
      </c>
      <c r="I70">
        <f>I69+G70/$W$3*D70</f>
        <v>0.26275391845115786</v>
      </c>
      <c r="J70">
        <f>J69+H70/$W$3*D70</f>
        <v>0.46544489592081262</v>
      </c>
      <c r="K70">
        <f t="shared" si="5"/>
        <v>4.23734090243628</v>
      </c>
      <c r="L70">
        <f t="shared" si="6"/>
        <v>-0.73249520340677732</v>
      </c>
      <c r="M70">
        <f>K70/$W$3</f>
        <v>0.62313836800533529</v>
      </c>
      <c r="N70">
        <f t="shared" si="7"/>
        <v>0.3640994071859851</v>
      </c>
      <c r="O70">
        <f>O69+(L70/$V$3)*D70</f>
        <v>0.88666219365553212</v>
      </c>
      <c r="P70" s="1">
        <f t="shared" si="8"/>
        <v>0.5112035143623429</v>
      </c>
      <c r="Q70">
        <f t="shared" si="9"/>
        <v>9.9734361089580767E-2</v>
      </c>
      <c r="R70">
        <f t="shared" si="10"/>
        <v>3.0945873071357093E-2</v>
      </c>
      <c r="S70">
        <f>I70/$Z$3 * (60/(2*3.1415))</f>
        <v>24.696743097342839</v>
      </c>
      <c r="T70">
        <f>J70/$Z$3 * (60/(2*3.1415))</f>
        <v>43.748055550549417</v>
      </c>
    </row>
    <row r="71" spans="1:20" x14ac:dyDescent="0.25">
      <c r="A71">
        <v>1</v>
      </c>
      <c r="B71">
        <v>1</v>
      </c>
      <c r="C71">
        <v>0.59</v>
      </c>
      <c r="D71">
        <f t="shared" si="0"/>
        <v>1.0000000000000009E-2</v>
      </c>
      <c r="E71">
        <f t="shared" si="1"/>
        <v>1.2575643902743745</v>
      </c>
      <c r="F71">
        <f t="shared" si="2"/>
        <v>0.93940747230582466</v>
      </c>
      <c r="G71">
        <f t="shared" si="3"/>
        <v>5.7068022664800635</v>
      </c>
      <c r="H71">
        <f t="shared" si="4"/>
        <v>2.5753365384431559</v>
      </c>
      <c r="I71">
        <f>I70+G71/$W$3*D71</f>
        <v>0.27114627472539327</v>
      </c>
      <c r="J71">
        <f>J70+H71/$W$3*D71</f>
        <v>0.4692321555361702</v>
      </c>
      <c r="K71">
        <f t="shared" si="5"/>
        <v>4.1410694024616097</v>
      </c>
      <c r="L71">
        <f t="shared" si="6"/>
        <v>-0.7158530654292371</v>
      </c>
      <c r="M71">
        <f>K71/$W$3</f>
        <v>0.60898079447964848</v>
      </c>
      <c r="N71">
        <f t="shared" si="7"/>
        <v>0.37018921513078157</v>
      </c>
      <c r="O71">
        <f>O70+(L71/$V$3)*D71</f>
        <v>0.86651741387041481</v>
      </c>
      <c r="P71" s="1">
        <f t="shared" si="8"/>
        <v>0.51996941239997263</v>
      </c>
      <c r="Q71">
        <f t="shared" si="9"/>
        <v>0.10292056563737233</v>
      </c>
      <c r="R71">
        <f t="shared" si="10"/>
        <v>3.2770042773229355E-2</v>
      </c>
      <c r="S71">
        <f>I71/$Z$3 * (60/(2*3.1415))</f>
        <v>25.485556707080466</v>
      </c>
      <c r="T71">
        <f>J71/$Z$3 * (60/(2*3.1415))</f>
        <v>44.104027321835531</v>
      </c>
    </row>
    <row r="72" spans="1:20" x14ac:dyDescent="0.25">
      <c r="A72">
        <v>1</v>
      </c>
      <c r="B72">
        <v>1</v>
      </c>
      <c r="C72">
        <v>0.6</v>
      </c>
      <c r="D72">
        <f t="shared" si="0"/>
        <v>1.0000000000000009E-2</v>
      </c>
      <c r="E72">
        <f t="shared" si="1"/>
        <v>1.2443912029917561</v>
      </c>
      <c r="F72">
        <f t="shared" si="2"/>
        <v>0.93346274372534654</v>
      </c>
      <c r="G72">
        <f t="shared" si="3"/>
        <v>5.5771449113361813</v>
      </c>
      <c r="H72">
        <f t="shared" si="4"/>
        <v>2.5168254303675832</v>
      </c>
      <c r="I72">
        <f>I71+G72/$W$3*D72</f>
        <v>0.27934795841853471</v>
      </c>
      <c r="J72">
        <f>J71+H72/$W$3*D72</f>
        <v>0.47293336940435782</v>
      </c>
      <c r="K72">
        <f t="shared" si="5"/>
        <v>4.0469851708518823</v>
      </c>
      <c r="L72">
        <f t="shared" si="6"/>
        <v>-0.69958903334942146</v>
      </c>
      <c r="M72">
        <f>K72/$W$3</f>
        <v>0.59514487806645333</v>
      </c>
      <c r="N72">
        <f t="shared" si="7"/>
        <v>0.37614066391144613</v>
      </c>
      <c r="O72">
        <f>O71+(L72/$V$3)*D72</f>
        <v>0.84683031927306651</v>
      </c>
      <c r="P72" s="1">
        <f t="shared" si="8"/>
        <v>0.52853615106569007</v>
      </c>
      <c r="Q72">
        <f t="shared" si="9"/>
        <v>0.10614301718135528</v>
      </c>
      <c r="R72">
        <f t="shared" si="10"/>
        <v>3.4651800795787384E-2</v>
      </c>
      <c r="S72">
        <f>I72/$Z$3 * (60/(2*3.1415))</f>
        <v>26.256448636415605</v>
      </c>
      <c r="T72">
        <f>J72/$Z$3 * (60/(2*3.1415))</f>
        <v>44.451911488852978</v>
      </c>
    </row>
    <row r="73" spans="1:20" x14ac:dyDescent="0.25">
      <c r="A73">
        <v>1</v>
      </c>
      <c r="B73">
        <v>1</v>
      </c>
      <c r="C73">
        <v>0.61</v>
      </c>
      <c r="D73">
        <f t="shared" si="0"/>
        <v>1.0000000000000009E-2</v>
      </c>
      <c r="E73">
        <f t="shared" si="1"/>
        <v>1.2315173077718593</v>
      </c>
      <c r="F73">
        <f t="shared" si="2"/>
        <v>0.92765307813615516</v>
      </c>
      <c r="G73">
        <f t="shared" si="3"/>
        <v>5.4504333442112136</v>
      </c>
      <c r="H73">
        <f t="shared" si="4"/>
        <v>2.4596436824424712</v>
      </c>
      <c r="I73">
        <f>I72+G73/$W$3*D73</f>
        <v>0.28736330157178652</v>
      </c>
      <c r="J73">
        <f>J72+H73/$W$3*D73</f>
        <v>0.47655049246677322</v>
      </c>
      <c r="K73">
        <f t="shared" si="5"/>
        <v>3.9550385133268424</v>
      </c>
      <c r="L73">
        <f t="shared" si="6"/>
        <v>-0.68369451668033454</v>
      </c>
      <c r="M73">
        <f>K73/$W$3</f>
        <v>0.58162331078335916</v>
      </c>
      <c r="N73">
        <f t="shared" si="7"/>
        <v>0.38195689701927971</v>
      </c>
      <c r="O73">
        <f>O72+(L73/$V$3)*D73</f>
        <v>0.82759051135164752</v>
      </c>
      <c r="P73" s="1">
        <f t="shared" si="8"/>
        <v>0.53690825521881369</v>
      </c>
      <c r="Q73">
        <f t="shared" si="9"/>
        <v>0.10940016120306567</v>
      </c>
      <c r="R73">
        <f t="shared" si="10"/>
        <v>3.6590566026305039E-2</v>
      </c>
      <c r="S73">
        <f>I73/$Z$3 * (60/(2*3.1415))</f>
        <v>27.00982606218253</v>
      </c>
      <c r="T73">
        <f>J73/$Z$3 * (60/(2*3.1415))</f>
        <v>44.791891800280965</v>
      </c>
    </row>
    <row r="74" spans="1:20" x14ac:dyDescent="0.25">
      <c r="A74">
        <v>1</v>
      </c>
      <c r="B74">
        <v>1</v>
      </c>
      <c r="C74">
        <v>0.62</v>
      </c>
      <c r="D74">
        <f t="shared" si="0"/>
        <v>1.0000000000000009E-2</v>
      </c>
      <c r="E74">
        <f t="shared" si="1"/>
        <v>1.2189359047615516</v>
      </c>
      <c r="F74">
        <f t="shared" si="2"/>
        <v>0.92197540693530788</v>
      </c>
      <c r="G74">
        <f t="shared" si="3"/>
        <v>5.3266006374168464</v>
      </c>
      <c r="H74">
        <f t="shared" si="4"/>
        <v>2.4037610918829513</v>
      </c>
      <c r="I74">
        <f>I73+G74/$W$3*D74</f>
        <v>0.29519653780328187</v>
      </c>
      <c r="J74">
        <f>J73+H74/$W$3*D74</f>
        <v>0.48008543524895403</v>
      </c>
      <c r="K74">
        <f t="shared" si="5"/>
        <v>3.8651808646498989</v>
      </c>
      <c r="L74">
        <f t="shared" si="6"/>
        <v>-0.66816112010904838</v>
      </c>
      <c r="M74">
        <f>K74/$W$3</f>
        <v>0.5684089506838087</v>
      </c>
      <c r="N74">
        <f t="shared" si="7"/>
        <v>0.38764098652611778</v>
      </c>
      <c r="O74">
        <f>O73+(L74/$V$3)*D74</f>
        <v>0.80878782784633452</v>
      </c>
      <c r="P74" s="1">
        <f t="shared" si="8"/>
        <v>0.54509014691480362</v>
      </c>
      <c r="Q74">
        <f t="shared" si="9"/>
        <v>0.11269050212429389</v>
      </c>
      <c r="R74">
        <f t="shared" si="10"/>
        <v>3.8585729974713767E-2</v>
      </c>
      <c r="S74">
        <f>I74/$Z$3 * (60/(2*3.1415))</f>
        <v>27.746086910242916</v>
      </c>
      <c r="T74">
        <f>J74/$Z$3 * (60/(2*3.1415))</f>
        <v>45.124147830067081</v>
      </c>
    </row>
    <row r="75" spans="1:20" x14ac:dyDescent="0.25">
      <c r="A75">
        <v>1</v>
      </c>
      <c r="B75">
        <v>1</v>
      </c>
      <c r="C75">
        <v>0.63</v>
      </c>
      <c r="D75">
        <f t="shared" si="0"/>
        <v>1.0000000000000009E-2</v>
      </c>
      <c r="E75">
        <f t="shared" si="1"/>
        <v>1.2066403485989432</v>
      </c>
      <c r="F75">
        <f t="shared" si="2"/>
        <v>0.91642673123787965</v>
      </c>
      <c r="G75">
        <f t="shared" si="3"/>
        <v>5.2055813838478651</v>
      </c>
      <c r="H75">
        <f t="shared" si="4"/>
        <v>2.3491481421051139</v>
      </c>
      <c r="I75">
        <f>I74+G75/$W$3*D75</f>
        <v>0.3028518045442346</v>
      </c>
      <c r="J75">
        <f>J74+H75/$W$3*D75</f>
        <v>0.48354006486969686</v>
      </c>
      <c r="K75">
        <f t="shared" si="5"/>
        <v>3.7773647629764895</v>
      </c>
      <c r="L75">
        <f t="shared" si="6"/>
        <v>-0.6529806390623929</v>
      </c>
      <c r="M75">
        <f>K75/$W$3</f>
        <v>0.55549481808477785</v>
      </c>
      <c r="N75">
        <f t="shared" si="7"/>
        <v>0.39319593470696557</v>
      </c>
      <c r="O75">
        <f>O74+(L75/$V$3)*D75</f>
        <v>0.79041233738172412</v>
      </c>
      <c r="P75" s="1">
        <f t="shared" si="8"/>
        <v>0.55308614774094389</v>
      </c>
      <c r="Q75">
        <f t="shared" si="9"/>
        <v>0.11601260159810266</v>
      </c>
      <c r="R75">
        <f t="shared" si="10"/>
        <v>4.063665964809083E-2</v>
      </c>
      <c r="S75">
        <f>I75/$Z$3 * (60/(2*3.1415))</f>
        <v>28.465620065666002</v>
      </c>
      <c r="T75">
        <f>J75/$Z$3 * (60/(2*3.1415))</f>
        <v>45.448855072276352</v>
      </c>
    </row>
    <row r="76" spans="1:20" x14ac:dyDescent="0.25">
      <c r="A76">
        <v>1</v>
      </c>
      <c r="B76">
        <v>1</v>
      </c>
      <c r="C76">
        <v>0.64</v>
      </c>
      <c r="D76">
        <f t="shared" si="0"/>
        <v>1.0000000000000009E-2</v>
      </c>
      <c r="E76">
        <f t="shared" si="1"/>
        <v>1.1946241449033776</v>
      </c>
      <c r="F76">
        <f t="shared" si="2"/>
        <v>0.91100412029298483</v>
      </c>
      <c r="G76">
        <f t="shared" si="3"/>
        <v>5.0873116624348187</v>
      </c>
      <c r="H76">
        <f t="shared" si="4"/>
        <v>2.295775987135678</v>
      </c>
      <c r="I76">
        <f>I75+G76/$W$3*D76</f>
        <v>0.31033314522428579</v>
      </c>
      <c r="J76">
        <f>J75+H76/$W$3*D76</f>
        <v>0.48691620602724933</v>
      </c>
      <c r="K76">
        <f t="shared" si="5"/>
        <v>3.6915438247852483</v>
      </c>
      <c r="L76">
        <f t="shared" si="6"/>
        <v>-0.63814505537338351</v>
      </c>
      <c r="M76">
        <f>K76/$W$3</f>
        <v>0.54287409188018354</v>
      </c>
      <c r="N76">
        <f t="shared" si="7"/>
        <v>0.39862467562576742</v>
      </c>
      <c r="O76">
        <f>O75+(L76/$V$3)*D76</f>
        <v>0.77245433422118714</v>
      </c>
      <c r="P76" s="1">
        <f t="shared" si="8"/>
        <v>0.5609004810989584</v>
      </c>
      <c r="Q76">
        <f t="shared" si="9"/>
        <v>0.11936507680336814</v>
      </c>
      <c r="R76">
        <f t="shared" si="10"/>
        <v>4.2742700239288625E-2</v>
      </c>
      <c r="S76">
        <f>I76/$Z$3 * (60/(2*3.1415))</f>
        <v>29.168805578133515</v>
      </c>
      <c r="T76">
        <f>J76/$Z$3 * (60/(2*3.1415))</f>
        <v>45.766185033785334</v>
      </c>
    </row>
    <row r="77" spans="1:20" x14ac:dyDescent="0.25">
      <c r="A77">
        <v>1</v>
      </c>
      <c r="B77">
        <v>1</v>
      </c>
      <c r="C77">
        <v>0.65</v>
      </c>
      <c r="D77">
        <f t="shared" si="0"/>
        <v>1.0000000000000009E-2</v>
      </c>
      <c r="E77">
        <f t="shared" si="1"/>
        <v>1.1828809468451702</v>
      </c>
      <c r="F77">
        <f t="shared" si="2"/>
        <v>0.90570470993578489</v>
      </c>
      <c r="G77">
        <f t="shared" si="3"/>
        <v>4.9717290043815963</v>
      </c>
      <c r="H77">
        <f t="shared" si="4"/>
        <v>2.2436164363758353</v>
      </c>
      <c r="I77">
        <f>I76+G77/$W$3*D77</f>
        <v>0.3176445114071999</v>
      </c>
      <c r="J77">
        <f>J76+H77/$W$3*D77</f>
        <v>0.49021564196309614</v>
      </c>
      <c r="K77">
        <f t="shared" si="5"/>
        <v>3.6076727203787158</v>
      </c>
      <c r="L77">
        <f t="shared" si="6"/>
        <v>-0.62364653304611695</v>
      </c>
      <c r="M77">
        <f>K77/$W$3</f>
        <v>0.53054010593804646</v>
      </c>
      <c r="N77">
        <f t="shared" si="7"/>
        <v>0.40393007668514791</v>
      </c>
      <c r="O77">
        <f>O76+(L77/$V$3)*D77</f>
        <v>0.75490433314040284</v>
      </c>
      <c r="P77" s="1">
        <f t="shared" si="8"/>
        <v>0.5685372744357664</v>
      </c>
      <c r="Q77">
        <f t="shared" si="9"/>
        <v>0.12274659874821839</v>
      </c>
      <c r="R77">
        <f t="shared" si="10"/>
        <v>4.4903177639752954E-2</v>
      </c>
      <c r="S77">
        <f>I77/$Z$3 * (60/(2*3.1415))</f>
        <v>29.856014862677807</v>
      </c>
      <c r="T77">
        <f>J77/$Z$3 * (60/(2*3.1415))</f>
        <v>46.076305324870148</v>
      </c>
    </row>
    <row r="78" spans="1:20" x14ac:dyDescent="0.25">
      <c r="A78">
        <v>1</v>
      </c>
      <c r="B78">
        <v>1</v>
      </c>
      <c r="C78">
        <v>0.66</v>
      </c>
      <c r="D78">
        <f t="shared" ref="D78:D141" si="11">C78-C77</f>
        <v>1.0000000000000009E-2</v>
      </c>
      <c r="E78">
        <f t="shared" ref="E78:E141" si="12">(-($X$3/$Y$3) * ABS(S77) + $X$3) * ABS(A78)</f>
        <v>1.1714045517932805</v>
      </c>
      <c r="F78">
        <f t="shared" ref="F78:F141" si="13">(-($X$3/$Y$3) * ABS(T77) + $X$3) * ABS(B78)</f>
        <v>0.90052570107466845</v>
      </c>
      <c r="G78">
        <f t="shared" ref="G78:G141" si="14">(ABS(E78/$Z$3) - $AA$3 * $W$3 * 9.81) * A78/ABS(A78)</f>
        <v>4.8587723601700832</v>
      </c>
      <c r="H78">
        <f t="shared" ref="H78:H141" si="15">(ABS(F78/$Z$3) - $AA$3 * $W$3 * 9.81) * B78/ABS(B78)</f>
        <v>2.1926419397113035</v>
      </c>
      <c r="I78">
        <f>I77+G78/$W$3*D78</f>
        <v>0.32478976487803829</v>
      </c>
      <c r="J78">
        <f>J77+H78/$W$3*D78</f>
        <v>0.49344011540384808</v>
      </c>
      <c r="K78">
        <f t="shared" ref="K78:K141" si="16">(G78+H78)/2</f>
        <v>3.5257071499406933</v>
      </c>
      <c r="L78">
        <f t="shared" ref="L78:L141" si="17">(H78-G78)*$AB$3</f>
        <v>-0.60947741411687706</v>
      </c>
      <c r="M78">
        <f>K78/$W$3</f>
        <v>0.51848634557951379</v>
      </c>
      <c r="N78">
        <f t="shared" ref="N78:N141" si="18">N77+M78*D78</f>
        <v>0.40911494014094307</v>
      </c>
      <c r="O78">
        <f>O77+(L78/$V$3)*D78</f>
        <v>0.73775306441736499</v>
      </c>
      <c r="P78" s="1">
        <f t="shared" ref="P78:P141" si="19">P77 + ((O78+O77)/2) * D78</f>
        <v>0.57600056142355527</v>
      </c>
      <c r="Q78">
        <f t="shared" ref="Q78:Q141" si="20">Q77+(((N78+N77)/2) * D78) * COS(P78)</f>
        <v>0.12615589058709464</v>
      </c>
      <c r="R78">
        <f t="shared" ref="R78:R141" si="21">R77+(((N78+N77)/2) * D78) * SIN(P78)</f>
        <v>4.7117400786144334E-2</v>
      </c>
      <c r="S78">
        <f>I78/$Z$3 * (60/(2*3.1415))</f>
        <v>30.527610895859311</v>
      </c>
      <c r="T78">
        <f>J78/$Z$3 * (60/(2*3.1415))</f>
        <v>46.379379747736493</v>
      </c>
    </row>
    <row r="79" spans="1:20" x14ac:dyDescent="0.25">
      <c r="A79">
        <v>1</v>
      </c>
      <c r="B79">
        <v>1</v>
      </c>
      <c r="C79">
        <v>0.67</v>
      </c>
      <c r="D79">
        <f t="shared" si="11"/>
        <v>1.0000000000000009E-2</v>
      </c>
      <c r="E79">
        <f t="shared" si="12"/>
        <v>1.1601888980391495</v>
      </c>
      <c r="F79">
        <f t="shared" si="13"/>
        <v>0.89546435821280046</v>
      </c>
      <c r="G79">
        <f t="shared" si="14"/>
        <v>4.7483820673144637</v>
      </c>
      <c r="H79">
        <f t="shared" si="15"/>
        <v>2.1428255729606347</v>
      </c>
      <c r="I79">
        <f>I78+G79/$W$3*D79</f>
        <v>0.33177267968291252</v>
      </c>
      <c r="J79">
        <f>J78+H79/$W$3*D79</f>
        <v>0.49659132948173135</v>
      </c>
      <c r="K79">
        <f t="shared" si="16"/>
        <v>3.4456038201375492</v>
      </c>
      <c r="L79">
        <f t="shared" si="17"/>
        <v>-0.59563021460928534</v>
      </c>
      <c r="M79">
        <f>K79/$W$3</f>
        <v>0.50670644413787491</v>
      </c>
      <c r="N79">
        <f t="shared" si="18"/>
        <v>0.41418200458232185</v>
      </c>
      <c r="O79">
        <f>O78+(L79/$V$3)*D79</f>
        <v>0.7209914689362148</v>
      </c>
      <c r="P79" s="1">
        <f t="shared" si="19"/>
        <v>0.58329428409032313</v>
      </c>
      <c r="Q79">
        <f t="shared" si="20"/>
        <v>0.1295917259555702</v>
      </c>
      <c r="R79">
        <f t="shared" si="21"/>
        <v>4.9384663849950362E-2</v>
      </c>
      <c r="S79">
        <f>I79/$Z$3 * (60/(2*3.1415))</f>
        <v>31.18394840748682</v>
      </c>
      <c r="T79">
        <f>J79/$Z$3 * (60/(2*3.1415))</f>
        <v>46.675568383038154</v>
      </c>
    </row>
    <row r="80" spans="1:20" x14ac:dyDescent="0.25">
      <c r="A80">
        <v>1</v>
      </c>
      <c r="B80">
        <v>1</v>
      </c>
      <c r="C80">
        <v>0.68</v>
      </c>
      <c r="D80">
        <f t="shared" si="11"/>
        <v>1.0000000000000009E-2</v>
      </c>
      <c r="E80">
        <f t="shared" si="12"/>
        <v>1.1492280615949699</v>
      </c>
      <c r="F80">
        <f t="shared" si="13"/>
        <v>0.89051800800326275</v>
      </c>
      <c r="G80">
        <f t="shared" si="14"/>
        <v>4.6404998188481281</v>
      </c>
      <c r="H80">
        <f t="shared" si="15"/>
        <v>2.0941410236541609</v>
      </c>
      <c r="I80">
        <f>I79+G80/$W$3*D80</f>
        <v>0.33859694412239505</v>
      </c>
      <c r="J80">
        <f>J79+H80/$W$3*D80</f>
        <v>0.49967094863416395</v>
      </c>
      <c r="K80">
        <f t="shared" si="16"/>
        <v>3.3673204212511445</v>
      </c>
      <c r="L80">
        <f t="shared" si="17"/>
        <v>-0.58209762058134096</v>
      </c>
      <c r="M80">
        <f>K80/$W$3</f>
        <v>0.49519417959575657</v>
      </c>
      <c r="N80">
        <f t="shared" si="18"/>
        <v>0.41913394637827944</v>
      </c>
      <c r="O80">
        <f>O79+(L80/$V$3)*D80</f>
        <v>0.70461069340231297</v>
      </c>
      <c r="P80" s="1">
        <f t="shared" si="19"/>
        <v>0.59042229490201581</v>
      </c>
      <c r="Q80">
        <f t="shared" si="20"/>
        <v>0.13305292732652438</v>
      </c>
      <c r="R80">
        <f t="shared" si="21"/>
        <v>5.1704248278859825E-2</v>
      </c>
      <c r="S80">
        <f>I80/$Z$3 * (60/(2*3.1415))</f>
        <v>31.825374067982008</v>
      </c>
      <c r="T80">
        <f>J80/$Z$3 * (60/(2*3.1415))</f>
        <v>46.965027674429933</v>
      </c>
    </row>
    <row r="81" spans="1:20" x14ac:dyDescent="0.25">
      <c r="A81">
        <v>1</v>
      </c>
      <c r="B81">
        <v>1</v>
      </c>
      <c r="C81">
        <v>0.69</v>
      </c>
      <c r="D81">
        <f t="shared" si="11"/>
        <v>9.9999999999998979E-3</v>
      </c>
      <c r="E81">
        <f t="shared" si="12"/>
        <v>1.1385162530647004</v>
      </c>
      <c r="F81">
        <f t="shared" si="13"/>
        <v>0.8856840378370201</v>
      </c>
      <c r="G81">
        <f t="shared" si="14"/>
        <v>4.5350686325265785</v>
      </c>
      <c r="H81">
        <f t="shared" si="15"/>
        <v>2.046562577136025</v>
      </c>
      <c r="I81">
        <f>I80+G81/$W$3*D81</f>
        <v>0.34526616269963994</v>
      </c>
      <c r="J81">
        <f>J80+H81/$W$3*D81</f>
        <v>0.50268059948289334</v>
      </c>
      <c r="K81">
        <f t="shared" si="16"/>
        <v>3.2908156048313018</v>
      </c>
      <c r="L81">
        <f t="shared" si="17"/>
        <v>-0.56887248426228054</v>
      </c>
      <c r="M81">
        <f>K81/$W$3</f>
        <v>0.48394347129872084</v>
      </c>
      <c r="N81">
        <f t="shared" si="18"/>
        <v>0.42397338109126659</v>
      </c>
      <c r="O81">
        <f>O80+(L81/$V$3)*D81</f>
        <v>0.68860208566602477</v>
      </c>
      <c r="P81" s="1">
        <f t="shared" si="19"/>
        <v>0.59738835879735741</v>
      </c>
      <c r="Q81">
        <f t="shared" si="20"/>
        <v>0.13653836439078082</v>
      </c>
      <c r="R81">
        <f t="shared" si="21"/>
        <v>5.4075424698261813E-2</v>
      </c>
      <c r="S81">
        <f>I81/$Z$3 * (60/(2*3.1415))</f>
        <v>32.452226671486983</v>
      </c>
      <c r="T81">
        <f>J81/$Z$3 * (60/(2*3.1415))</f>
        <v>47.24791051119945</v>
      </c>
    </row>
    <row r="82" spans="1:20" x14ac:dyDescent="0.25">
      <c r="A82">
        <v>1</v>
      </c>
      <c r="B82">
        <v>1</v>
      </c>
      <c r="C82">
        <v>0.7</v>
      </c>
      <c r="D82">
        <f t="shared" si="11"/>
        <v>1.0000000000000009E-2</v>
      </c>
      <c r="E82">
        <f t="shared" si="12"/>
        <v>1.1280478145861674</v>
      </c>
      <c r="F82">
        <f t="shared" si="13"/>
        <v>0.88095989446296918</v>
      </c>
      <c r="G82">
        <f t="shared" si="14"/>
        <v>4.4320328207299946</v>
      </c>
      <c r="H82">
        <f t="shared" si="15"/>
        <v>2.0000651029819805</v>
      </c>
      <c r="I82">
        <f>I81+G82/$W$3*D82</f>
        <v>0.35178385802424289</v>
      </c>
      <c r="J82">
        <f>J81+H82/$W$3*D82</f>
        <v>0.50562187169316097</v>
      </c>
      <c r="K82">
        <f t="shared" si="16"/>
        <v>3.2160489618559875</v>
      </c>
      <c r="L82">
        <f t="shared" si="17"/>
        <v>-0.55594782027719603</v>
      </c>
      <c r="M82">
        <f>K82/$W$3</f>
        <v>0.47294837674352758</v>
      </c>
      <c r="N82">
        <f t="shared" si="18"/>
        <v>0.42870286485870185</v>
      </c>
      <c r="O82">
        <f>O81+(L82/$V$3)*D82</f>
        <v>0.67295719015274691</v>
      </c>
      <c r="P82" s="1">
        <f t="shared" si="19"/>
        <v>0.60419615517645131</v>
      </c>
      <c r="Q82">
        <f t="shared" si="20"/>
        <v>0.14004695246487686</v>
      </c>
      <c r="R82">
        <f t="shared" si="21"/>
        <v>5.6497454680837243E-2</v>
      </c>
      <c r="S82">
        <f>I82/$Z$3 * (60/(2*3.1415))</f>
        <v>33.064837314811768</v>
      </c>
      <c r="T82">
        <f>J82/$Z$3 * (60/(2*3.1415))</f>
        <v>47.524366309021694</v>
      </c>
    </row>
    <row r="83" spans="1:20" x14ac:dyDescent="0.25">
      <c r="A83">
        <v>1</v>
      </c>
      <c r="B83">
        <v>1</v>
      </c>
      <c r="C83">
        <v>0.71</v>
      </c>
      <c r="D83">
        <f t="shared" si="11"/>
        <v>1.0000000000000009E-2</v>
      </c>
      <c r="E83">
        <f t="shared" si="12"/>
        <v>1.1178172168426435</v>
      </c>
      <c r="F83">
        <f t="shared" si="13"/>
        <v>0.87634308263933769</v>
      </c>
      <c r="G83">
        <f t="shared" si="14"/>
        <v>4.3313379610496403</v>
      </c>
      <c r="H83">
        <f t="shared" si="15"/>
        <v>1.9546240417257641</v>
      </c>
      <c r="I83">
        <f>I82+G83/$W$3*D83</f>
        <v>0.35815347267284531</v>
      </c>
      <c r="J83">
        <f>J82+H83/$W$3*D83</f>
        <v>0.50849631881334589</v>
      </c>
      <c r="K83">
        <f t="shared" si="16"/>
        <v>3.1429810013877022</v>
      </c>
      <c r="L83">
        <f t="shared" si="17"/>
        <v>-0.54331680195743814</v>
      </c>
      <c r="M83">
        <f>K83/$W$3</f>
        <v>0.46220308843936797</v>
      </c>
      <c r="N83">
        <f t="shared" si="18"/>
        <v>0.43332489574309552</v>
      </c>
      <c r="O83">
        <f>O82+(L83/$V$3)*D83</f>
        <v>0.65766774339676504</v>
      </c>
      <c r="P83" s="1">
        <f t="shared" si="19"/>
        <v>0.6108492798441989</v>
      </c>
      <c r="Q83">
        <f t="shared" si="20"/>
        <v>0.14357765092822883</v>
      </c>
      <c r="R83">
        <f t="shared" si="21"/>
        <v>5.8969592391824997E-2</v>
      </c>
      <c r="S83">
        <f>I83/$Z$3 * (60/(2*3.1415))</f>
        <v>33.663529572316001</v>
      </c>
      <c r="T83">
        <f>J83/$Z$3 * (60/(2*3.1415))</f>
        <v>47.794541088878681</v>
      </c>
    </row>
    <row r="84" spans="1:20" x14ac:dyDescent="0.25">
      <c r="A84">
        <v>1</v>
      </c>
      <c r="B84">
        <v>1</v>
      </c>
      <c r="C84">
        <v>0.72</v>
      </c>
      <c r="D84">
        <f t="shared" si="11"/>
        <v>1.0000000000000009E-2</v>
      </c>
      <c r="E84">
        <f t="shared" si="12"/>
        <v>1.1078190561423227</v>
      </c>
      <c r="F84">
        <f t="shared" si="13"/>
        <v>0.87183116381572601</v>
      </c>
      <c r="G84">
        <f t="shared" si="14"/>
        <v>4.232930867542545</v>
      </c>
      <c r="H84">
        <f t="shared" si="15"/>
        <v>1.9102153918870668</v>
      </c>
      <c r="I84">
        <f>I83+G84/$W$3*D84</f>
        <v>0.36437837100746673</v>
      </c>
      <c r="J84">
        <f>J83+H84/$W$3*D84</f>
        <v>0.51130545909553271</v>
      </c>
      <c r="K84">
        <f t="shared" si="16"/>
        <v>3.0715731297148059</v>
      </c>
      <c r="L84">
        <f t="shared" si="17"/>
        <v>-0.53097275773484232</v>
      </c>
      <c r="M84">
        <f>K84/$W$3</f>
        <v>0.45170193084041266</v>
      </c>
      <c r="N84">
        <f t="shared" si="18"/>
        <v>0.43784191505149966</v>
      </c>
      <c r="O84">
        <f>O83+(L84/$V$3)*D84</f>
        <v>0.64272566967657896</v>
      </c>
      <c r="P84" s="1">
        <f t="shared" si="19"/>
        <v>0.61735124690956567</v>
      </c>
      <c r="Q84">
        <f t="shared" si="20"/>
        <v>0.1471294616915971</v>
      </c>
      <c r="R84">
        <f t="shared" si="21"/>
        <v>6.1491086117173535E-2</v>
      </c>
      <c r="S84">
        <f>I84/$Z$3 * (60/(2*3.1415))</f>
        <v>34.248619666817483</v>
      </c>
      <c r="T84">
        <f>J84/$Z$3 * (60/(2*3.1415))</f>
        <v>48.058577554186279</v>
      </c>
    </row>
    <row r="85" spans="1:20" x14ac:dyDescent="0.25">
      <c r="A85">
        <v>1</v>
      </c>
      <c r="B85">
        <v>1</v>
      </c>
      <c r="C85">
        <v>0.73</v>
      </c>
      <c r="D85">
        <f t="shared" si="11"/>
        <v>1.0000000000000009E-2</v>
      </c>
      <c r="E85">
        <f t="shared" si="12"/>
        <v>1.098048051564148</v>
      </c>
      <c r="F85">
        <f t="shared" si="13"/>
        <v>0.8674217548450891</v>
      </c>
      <c r="G85">
        <f t="shared" si="14"/>
        <v>4.1367595626392513</v>
      </c>
      <c r="H85">
        <f t="shared" si="15"/>
        <v>1.8668156972941832</v>
      </c>
      <c r="I85">
        <f>I84+G85/$W$3*D85</f>
        <v>0.37046184095252443</v>
      </c>
      <c r="J85">
        <f>J84+H85/$W$3*D85</f>
        <v>0.5140507762974359</v>
      </c>
      <c r="K85">
        <f t="shared" si="16"/>
        <v>3.0017876299667172</v>
      </c>
      <c r="L85">
        <f t="shared" si="17"/>
        <v>-0.51890916761788253</v>
      </c>
      <c r="M85">
        <f>K85/$W$3</f>
        <v>0.44143935734804668</v>
      </c>
      <c r="N85">
        <f t="shared" si="18"/>
        <v>0.44225630862498011</v>
      </c>
      <c r="O85">
        <f>O84+(L85/$V$3)*D85</f>
        <v>0.62812307674939383</v>
      </c>
      <c r="P85" s="1">
        <f t="shared" si="19"/>
        <v>0.62370549064169556</v>
      </c>
      <c r="Q85">
        <f t="shared" si="20"/>
        <v>0.15070142769842554</v>
      </c>
      <c r="R85">
        <f t="shared" si="21"/>
        <v>6.4061179681428451E-2</v>
      </c>
      <c r="S85">
        <f>I85/$Z$3 * (60/(2*3.1415))</f>
        <v>34.820416636617665</v>
      </c>
      <c r="T85">
        <f>J85/$Z$3 * (60/(2*3.1415))</f>
        <v>48.316615166168546</v>
      </c>
    </row>
    <row r="86" spans="1:20" x14ac:dyDescent="0.25">
      <c r="A86">
        <v>1</v>
      </c>
      <c r="B86">
        <v>1</v>
      </c>
      <c r="C86">
        <v>0.74</v>
      </c>
      <c r="D86">
        <f t="shared" si="11"/>
        <v>1.0000000000000009E-2</v>
      </c>
      <c r="E86">
        <f t="shared" si="12"/>
        <v>1.0884990421684848</v>
      </c>
      <c r="F86">
        <f t="shared" si="13"/>
        <v>0.86311252672498529</v>
      </c>
      <c r="G86">
        <f t="shared" si="14"/>
        <v>4.0427732496898114</v>
      </c>
      <c r="H86">
        <f t="shared" si="15"/>
        <v>1.8244020346947361</v>
      </c>
      <c r="I86">
        <f>I85+G86/$W$3*D86</f>
        <v>0.37640709573148007</v>
      </c>
      <c r="J86">
        <f>J85+H86/$W$3*D86</f>
        <v>0.51673372046610466</v>
      </c>
      <c r="K86">
        <f t="shared" si="16"/>
        <v>2.9335876421922737</v>
      </c>
      <c r="L86">
        <f t="shared" si="17"/>
        <v>-0.50711965974787421</v>
      </c>
      <c r="M86">
        <f>K86/$W$3</f>
        <v>0.43140994738121674</v>
      </c>
      <c r="N86">
        <f t="shared" si="18"/>
        <v>0.44657040809879228</v>
      </c>
      <c r="O86">
        <f>O85+(L86/$V$3)*D86</f>
        <v>0.61385225168252211</v>
      </c>
      <c r="P86" s="1">
        <f t="shared" si="19"/>
        <v>0.62991536728385511</v>
      </c>
      <c r="Q86">
        <f t="shared" si="20"/>
        <v>0.15429263146033645</v>
      </c>
      <c r="R86">
        <f t="shared" si="21"/>
        <v>6.6679113761860198E-2</v>
      </c>
      <c r="S86">
        <f>I86/$Z$3 * (60/(2*3.1415))</f>
        <v>35.379222498732375</v>
      </c>
      <c r="T86">
        <f>J86/$Z$3 * (60/(2*3.1415))</f>
        <v>48.568790217519656</v>
      </c>
    </row>
    <row r="87" spans="1:20" x14ac:dyDescent="0.25">
      <c r="A87">
        <v>1</v>
      </c>
      <c r="B87">
        <v>1</v>
      </c>
      <c r="C87">
        <v>0.75</v>
      </c>
      <c r="D87">
        <f t="shared" si="11"/>
        <v>1.0000000000000009E-2</v>
      </c>
      <c r="E87">
        <f t="shared" si="12"/>
        <v>1.0791669842711693</v>
      </c>
      <c r="F87">
        <f t="shared" si="13"/>
        <v>0.85890120336742171</v>
      </c>
      <c r="G87">
        <f t="shared" si="14"/>
        <v>3.9509222861335553</v>
      </c>
      <c r="H87">
        <f t="shared" si="15"/>
        <v>1.7829520016478506</v>
      </c>
      <c r="I87">
        <f>I86+G87/$W$3*D87</f>
        <v>0.3822172755640294</v>
      </c>
      <c r="J87">
        <f>J86+H87/$W$3*D87</f>
        <v>0.51935570870382208</v>
      </c>
      <c r="K87">
        <f t="shared" si="16"/>
        <v>2.866937143890703</v>
      </c>
      <c r="L87">
        <f t="shared" si="17"/>
        <v>-0.4955980070334321</v>
      </c>
      <c r="M87">
        <f>K87/$W$3</f>
        <v>0.42160840351333867</v>
      </c>
      <c r="N87">
        <f t="shared" si="18"/>
        <v>0.45078649213392569</v>
      </c>
      <c r="O87">
        <f>O86+(L87/$V$3)*D87</f>
        <v>0.59990565677949537</v>
      </c>
      <c r="P87" s="1">
        <f t="shared" si="19"/>
        <v>0.63598415682616516</v>
      </c>
      <c r="Q87">
        <f t="shared" si="20"/>
        <v>0.15790219362779601</v>
      </c>
      <c r="R87">
        <f t="shared" si="21"/>
        <v>6.9344127105002498E-2</v>
      </c>
      <c r="S87">
        <f>I87/$Z$3 * (60/(2*3.1415))</f>
        <v>35.925332408413915</v>
      </c>
      <c r="T87">
        <f>J87/$Z$3 * (60/(2*3.1415))</f>
        <v>48.815235904392253</v>
      </c>
    </row>
    <row r="88" spans="1:20" x14ac:dyDescent="0.25">
      <c r="A88">
        <v>1</v>
      </c>
      <c r="B88">
        <v>1</v>
      </c>
      <c r="C88">
        <v>0.76</v>
      </c>
      <c r="D88">
        <f t="shared" si="11"/>
        <v>1.0000000000000009E-2</v>
      </c>
      <c r="E88">
        <f t="shared" si="12"/>
        <v>1.0700469487794875</v>
      </c>
      <c r="F88">
        <f t="shared" si="13"/>
        <v>0.85478556039664932</v>
      </c>
      <c r="G88">
        <f t="shared" si="14"/>
        <v>3.8611581572784202</v>
      </c>
      <c r="H88">
        <f t="shared" si="15"/>
        <v>1.7424437046914294</v>
      </c>
      <c r="I88">
        <f>I87+G88/$W$3*D88</f>
        <v>0.38789544932473297</v>
      </c>
      <c r="J88">
        <f>J87+H88/$W$3*D88</f>
        <v>0.52191812591660358</v>
      </c>
      <c r="K88">
        <f t="shared" si="16"/>
        <v>2.8018009309849248</v>
      </c>
      <c r="L88">
        <f t="shared" si="17"/>
        <v>-0.48433812386138608</v>
      </c>
      <c r="M88">
        <f>K88/$W$3</f>
        <v>0.41202954867425368</v>
      </c>
      <c r="N88">
        <f t="shared" si="18"/>
        <v>0.45490678762066822</v>
      </c>
      <c r="O88">
        <f>O87+(L88/$V$3)*D88</f>
        <v>0.58627592559873398</v>
      </c>
      <c r="P88" s="1">
        <f t="shared" si="19"/>
        <v>0.64191506473805626</v>
      </c>
      <c r="Q88">
        <f t="shared" si="20"/>
        <v>0.16152927159672761</v>
      </c>
      <c r="R88">
        <f t="shared" si="21"/>
        <v>7.205545765145141E-2</v>
      </c>
      <c r="S88">
        <f>I88/$Z$3 * (60/(2*3.1415))</f>
        <v>36.459034815048952</v>
      </c>
      <c r="T88">
        <f>J88/$Z$3 * (60/(2*3.1415))</f>
        <v>49.056082396750227</v>
      </c>
    </row>
    <row r="89" spans="1:20" x14ac:dyDescent="0.25">
      <c r="A89">
        <v>1</v>
      </c>
      <c r="B89">
        <v>1</v>
      </c>
      <c r="C89">
        <v>0.77</v>
      </c>
      <c r="D89">
        <f t="shared" si="11"/>
        <v>1.0000000000000009E-2</v>
      </c>
      <c r="E89">
        <f t="shared" si="12"/>
        <v>1.0611341185886825</v>
      </c>
      <c r="F89">
        <f t="shared" si="13"/>
        <v>0.85076342397427118</v>
      </c>
      <c r="G89">
        <f t="shared" si="14"/>
        <v>3.7734334506760083</v>
      </c>
      <c r="H89">
        <f t="shared" si="15"/>
        <v>1.7028557477782593</v>
      </c>
      <c r="I89">
        <f>I88+G89/$W$3*D89</f>
        <v>0.39344461616396237</v>
      </c>
      <c r="J89">
        <f>J88+H89/$W$3*D89</f>
        <v>0.52442232554568924</v>
      </c>
      <c r="K89">
        <f t="shared" si="16"/>
        <v>2.7381445992271338</v>
      </c>
      <c r="L89">
        <f t="shared" si="17"/>
        <v>-0.47333406288242541</v>
      </c>
      <c r="M89">
        <f>K89/$W$3</f>
        <v>0.40266832341575498</v>
      </c>
      <c r="N89">
        <f t="shared" si="18"/>
        <v>0.45893347085482578</v>
      </c>
      <c r="O89">
        <f>O88+(L89/$V$3)*D89</f>
        <v>0.5729558590626721</v>
      </c>
      <c r="P89" s="1">
        <f t="shared" si="19"/>
        <v>0.64771122366136324</v>
      </c>
      <c r="Q89">
        <f t="shared" si="20"/>
        <v>0.16517305815163713</v>
      </c>
      <c r="R89">
        <f t="shared" si="21"/>
        <v>7.4812343574467574E-2</v>
      </c>
      <c r="S89">
        <f>I89/$Z$3 * (60/(2*3.1415))</f>
        <v>36.980611614514331</v>
      </c>
      <c r="T89">
        <f>J89/$Z$3 * (60/(2*3.1415))</f>
        <v>49.291456907123077</v>
      </c>
    </row>
    <row r="90" spans="1:20" x14ac:dyDescent="0.25">
      <c r="A90">
        <v>1</v>
      </c>
      <c r="B90">
        <v>1</v>
      </c>
      <c r="C90">
        <v>0.78</v>
      </c>
      <c r="D90">
        <f t="shared" si="11"/>
        <v>1.0000000000000009E-2</v>
      </c>
      <c r="E90">
        <f t="shared" si="12"/>
        <v>1.0524237860376107</v>
      </c>
      <c r="F90">
        <f t="shared" si="13"/>
        <v>0.84683266965104453</v>
      </c>
      <c r="G90">
        <f t="shared" si="14"/>
        <v>3.6877018310788445</v>
      </c>
      <c r="H90">
        <f t="shared" si="15"/>
        <v>1.6641672209748473</v>
      </c>
      <c r="I90">
        <f>I89+G90/$W$3*D90</f>
        <v>0.39886770709201952</v>
      </c>
      <c r="J90">
        <f>J89+H90/$W$3*D90</f>
        <v>0.52686963028241696</v>
      </c>
      <c r="K90">
        <f t="shared" si="16"/>
        <v>2.6759345260268459</v>
      </c>
      <c r="L90">
        <f t="shared" si="17"/>
        <v>-0.46258001186977377</v>
      </c>
      <c r="M90">
        <f>K90/$W$3</f>
        <v>0.39351978323924203</v>
      </c>
      <c r="N90">
        <f t="shared" si="18"/>
        <v>0.46286866868721821</v>
      </c>
      <c r="O90">
        <f>O89+(L90/$V$3)*D90</f>
        <v>0.55993842165528185</v>
      </c>
      <c r="P90" s="1">
        <f t="shared" si="19"/>
        <v>0.65337569506495297</v>
      </c>
      <c r="Q90">
        <f t="shared" si="20"/>
        <v>0.16883278014562403</v>
      </c>
      <c r="R90">
        <f t="shared" si="21"/>
        <v>7.7614024237629559E-2</v>
      </c>
      <c r="S90">
        <f>I90/$Z$3 * (60/(2*3.1415))</f>
        <v>37.490338298071492</v>
      </c>
      <c r="T90">
        <f>J90/$Z$3 * (60/(2*3.1415))</f>
        <v>49.521483757798222</v>
      </c>
    </row>
    <row r="91" spans="1:20" x14ac:dyDescent="0.25">
      <c r="A91">
        <v>1</v>
      </c>
      <c r="B91">
        <v>1</v>
      </c>
      <c r="C91">
        <v>0.79</v>
      </c>
      <c r="D91">
        <f t="shared" si="11"/>
        <v>1.0000000000000009E-2</v>
      </c>
      <c r="E91">
        <f t="shared" si="12"/>
        <v>1.043911350422206</v>
      </c>
      <c r="F91">
        <f t="shared" si="13"/>
        <v>0.84299122124476966</v>
      </c>
      <c r="G91">
        <f t="shared" si="14"/>
        <v>3.6039180159665944</v>
      </c>
      <c r="H91">
        <f t="shared" si="15"/>
        <v>1.6263576894170244</v>
      </c>
      <c r="I91">
        <f>I90+G91/$W$3*D91</f>
        <v>0.40416758652726453</v>
      </c>
      <c r="J91">
        <f>J90+H91/$W$3*D91</f>
        <v>0.52926133276685372</v>
      </c>
      <c r="K91">
        <f t="shared" si="16"/>
        <v>2.6151378526918094</v>
      </c>
      <c r="L91">
        <f t="shared" si="17"/>
        <v>-0.45207029064923171</v>
      </c>
      <c r="M91">
        <f>K91/$W$3</f>
        <v>0.38457909598408963</v>
      </c>
      <c r="N91">
        <f t="shared" si="18"/>
        <v>0.4667144596470591</v>
      </c>
      <c r="O91">
        <f>O90+(L91/$V$3)*D91</f>
        <v>0.54721673770598966</v>
      </c>
      <c r="P91" s="1">
        <f t="shared" si="19"/>
        <v>0.65891147086175927</v>
      </c>
      <c r="Q91">
        <f t="shared" si="20"/>
        <v>0.17250769721748255</v>
      </c>
      <c r="R91">
        <f t="shared" si="21"/>
        <v>8.0459741076504485E-2</v>
      </c>
      <c r="S91">
        <f>I91/$Z$3 * (60/(2*3.1415))</f>
        <v>37.988484097877965</v>
      </c>
      <c r="T91">
        <f>J91/$Z$3 * (60/(2*3.1415))</f>
        <v>49.74628444648669</v>
      </c>
    </row>
    <row r="92" spans="1:20" x14ac:dyDescent="0.25">
      <c r="A92">
        <v>1</v>
      </c>
      <c r="B92">
        <v>1</v>
      </c>
      <c r="C92">
        <v>0.8</v>
      </c>
      <c r="D92">
        <f t="shared" si="11"/>
        <v>1.0000000000000009E-2</v>
      </c>
      <c r="E92">
        <f t="shared" si="12"/>
        <v>1.0355923155654381</v>
      </c>
      <c r="F92">
        <f t="shared" si="13"/>
        <v>0.83923704974367219</v>
      </c>
      <c r="G92">
        <f t="shared" si="14"/>
        <v>3.5220377516283277</v>
      </c>
      <c r="H92">
        <f t="shared" si="15"/>
        <v>1.5894071825164575</v>
      </c>
      <c r="I92">
        <f>I91+G92/$W$3*D92</f>
        <v>0.40934705380907088</v>
      </c>
      <c r="J92">
        <f>J91+H92/$W$3*D92</f>
        <v>0.53159869627055445</v>
      </c>
      <c r="K92">
        <f t="shared" si="16"/>
        <v>2.5557224670723926</v>
      </c>
      <c r="L92">
        <f t="shared" si="17"/>
        <v>-0.44179934809897353</v>
      </c>
      <c r="M92">
        <f>K92/$W$3</f>
        <v>0.37584153927535185</v>
      </c>
      <c r="N92">
        <f t="shared" si="18"/>
        <v>0.47047287503981261</v>
      </c>
      <c r="O92">
        <f>O91+(L92/$V$3)*D92</f>
        <v>0.53478408775802078</v>
      </c>
      <c r="P92" s="1">
        <f t="shared" si="19"/>
        <v>0.66432147498907934</v>
      </c>
      <c r="Q92">
        <f t="shared" si="20"/>
        <v>0.1761971005459467</v>
      </c>
      <c r="R92">
        <f t="shared" si="21"/>
        <v>8.3348738409032633E-2</v>
      </c>
      <c r="S92">
        <f>I92/$Z$3 * (60/(2*3.1415))</f>
        <v>38.475312129192908</v>
      </c>
      <c r="T92">
        <f>J92/$Z$3 * (60/(2*3.1415))</f>
        <v>49.965977710496873</v>
      </c>
    </row>
    <row r="93" spans="1:20" x14ac:dyDescent="0.25">
      <c r="A93">
        <v>1</v>
      </c>
      <c r="B93">
        <v>1</v>
      </c>
      <c r="C93">
        <v>0.81</v>
      </c>
      <c r="D93">
        <f t="shared" si="11"/>
        <v>1.0000000000000009E-2</v>
      </c>
      <c r="E93">
        <f t="shared" si="12"/>
        <v>1.0274622874424784</v>
      </c>
      <c r="F93">
        <f t="shared" si="13"/>
        <v>0.83556817223470214</v>
      </c>
      <c r="G93">
        <f t="shared" si="14"/>
        <v>3.4420177897881734</v>
      </c>
      <c r="H93">
        <f t="shared" si="15"/>
        <v>1.5532961834124217</v>
      </c>
      <c r="I93">
        <f>I92+G93/$W$3*D93</f>
        <v>0.41440884467640643</v>
      </c>
      <c r="J93">
        <f>J92+H93/$W$3*D93</f>
        <v>0.53388295536380803</v>
      </c>
      <c r="K93">
        <f t="shared" si="16"/>
        <v>2.4976569866002976</v>
      </c>
      <c r="L93">
        <f t="shared" si="17"/>
        <v>-0.43176175921749682</v>
      </c>
      <c r="M93">
        <f>K93/$W$3</f>
        <v>0.36730249802945553</v>
      </c>
      <c r="N93">
        <f t="shared" si="18"/>
        <v>0.47414590002010715</v>
      </c>
      <c r="O93">
        <f>O92+(L93/$V$3)*D93</f>
        <v>0.52263390501925444</v>
      </c>
      <c r="P93" s="1">
        <f t="shared" si="19"/>
        <v>0.66960856495296572</v>
      </c>
      <c r="Q93">
        <f t="shared" si="20"/>
        <v>0.17990031164099962</v>
      </c>
      <c r="R93">
        <f t="shared" si="21"/>
        <v>8.6280264179065966E-2</v>
      </c>
      <c r="S93">
        <f>I93/$Z$3 * (60/(2*3.1415))</f>
        <v>38.951079529351773</v>
      </c>
      <c r="T93">
        <f>J93/$Z$3 * (60/(2*3.1415))</f>
        <v>50.180679589450357</v>
      </c>
    </row>
    <row r="94" spans="1:20" x14ac:dyDescent="0.25">
      <c r="A94">
        <v>1</v>
      </c>
      <c r="B94">
        <v>1</v>
      </c>
      <c r="C94">
        <v>0.82</v>
      </c>
      <c r="D94">
        <f t="shared" si="11"/>
        <v>9.9999999999998979E-3</v>
      </c>
      <c r="E94">
        <f t="shared" si="12"/>
        <v>1.0195169718598254</v>
      </c>
      <c r="F94">
        <f t="shared" si="13"/>
        <v>0.83198265085617895</v>
      </c>
      <c r="G94">
        <f t="shared" si="14"/>
        <v>3.3638158647620608</v>
      </c>
      <c r="H94">
        <f t="shared" si="15"/>
        <v>1.518005618663179</v>
      </c>
      <c r="I94">
        <f>I93+G94/$W$3*D94</f>
        <v>0.41935563271282117</v>
      </c>
      <c r="J94">
        <f>J93+H94/$W$3*D94</f>
        <v>0.53611531656772449</v>
      </c>
      <c r="K94">
        <f t="shared" si="16"/>
        <v>2.4409107417126199</v>
      </c>
      <c r="L94">
        <f t="shared" si="17"/>
        <v>-0.42195222225820439</v>
      </c>
      <c r="M94">
        <f>K94/$W$3</f>
        <v>0.35895746201656176</v>
      </c>
      <c r="N94">
        <f t="shared" si="18"/>
        <v>0.47773547464027272</v>
      </c>
      <c r="O94">
        <f>O93+(L94/$V$3)*D94</f>
        <v>0.51075977189371491</v>
      </c>
      <c r="P94" s="1">
        <f t="shared" si="19"/>
        <v>0.67477553333753049</v>
      </c>
      <c r="Q94">
        <f t="shared" si="20"/>
        <v>0.18361668117205066</v>
      </c>
      <c r="R94">
        <f t="shared" si="21"/>
        <v>8.9253570637254975E-2</v>
      </c>
      <c r="S94">
        <f>I94/$Z$3 * (60/(2*3.1415))</f>
        <v>39.416037593583475</v>
      </c>
      <c r="T94">
        <f>J94/$Z$3 * (60/(2*3.1415))</f>
        <v>50.39050348657274</v>
      </c>
    </row>
    <row r="95" spans="1:20" x14ac:dyDescent="0.25">
      <c r="A95">
        <v>1</v>
      </c>
      <c r="B95">
        <v>1</v>
      </c>
      <c r="C95">
        <v>0.83</v>
      </c>
      <c r="D95">
        <f t="shared" si="11"/>
        <v>1.0000000000000009E-2</v>
      </c>
      <c r="E95">
        <f t="shared" si="12"/>
        <v>1.0117521721871561</v>
      </c>
      <c r="F95">
        <f t="shared" si="13"/>
        <v>0.82847859177423522</v>
      </c>
      <c r="G95">
        <f t="shared" si="14"/>
        <v>3.2873906711334255</v>
      </c>
      <c r="H95">
        <f t="shared" si="15"/>
        <v>1.4835168481716066</v>
      </c>
      <c r="I95">
        <f>I94+G95/$W$3*D95</f>
        <v>0.42419003075860562</v>
      </c>
      <c r="J95">
        <f>J94+H95/$W$3*D95</f>
        <v>0.53829695899150631</v>
      </c>
      <c r="K95">
        <f t="shared" si="16"/>
        <v>2.385453759652516</v>
      </c>
      <c r="L95">
        <f t="shared" si="17"/>
        <v>-0.41236555592907181</v>
      </c>
      <c r="M95">
        <f>K95/$W$3</f>
        <v>0.35080202347831119</v>
      </c>
      <c r="N95">
        <f t="shared" si="18"/>
        <v>0.48124349487505585</v>
      </c>
      <c r="O95">
        <f>O94+(L95/$V$3)*D95</f>
        <v>0.49915541659186591</v>
      </c>
      <c r="P95" s="1">
        <f t="shared" si="19"/>
        <v>0.67982510927995843</v>
      </c>
      <c r="Q95">
        <f t="shared" si="20"/>
        <v>0.18734558783268018</v>
      </c>
      <c r="R95">
        <f t="shared" si="21"/>
        <v>9.2267914963245268E-2</v>
      </c>
      <c r="S95">
        <f>I95/$Z$3 * (60/(2*3.1415))</f>
        <v>39.870431907741832</v>
      </c>
      <c r="T95">
        <f>J95/$Z$3 * (60/(2*3.1415))</f>
        <v>50.595560228592063</v>
      </c>
    </row>
    <row r="96" spans="1:20" x14ac:dyDescent="0.25">
      <c r="A96">
        <v>1</v>
      </c>
      <c r="B96">
        <v>1</v>
      </c>
      <c r="C96">
        <v>0.84</v>
      </c>
      <c r="D96">
        <f t="shared" si="11"/>
        <v>1.0000000000000009E-2</v>
      </c>
      <c r="E96">
        <f t="shared" si="12"/>
        <v>1.0041637871407114</v>
      </c>
      <c r="F96">
        <f t="shared" si="13"/>
        <v>0.82505414418251244</v>
      </c>
      <c r="G96">
        <f t="shared" si="14"/>
        <v>3.2127018419361351</v>
      </c>
      <c r="H96">
        <f t="shared" si="15"/>
        <v>1.4498116553396896</v>
      </c>
      <c r="I96">
        <f>I95+G96/$W$3*D96</f>
        <v>0.42891459229086465</v>
      </c>
      <c r="J96">
        <f>J95+H96/$W$3*D96</f>
        <v>0.54042903495524119</v>
      </c>
      <c r="K96">
        <f t="shared" si="16"/>
        <v>2.3312567486379123</v>
      </c>
      <c r="L96">
        <f t="shared" si="17"/>
        <v>-0.40299669665594745</v>
      </c>
      <c r="M96">
        <f>K96/$W$3</f>
        <v>0.34283187479969301</v>
      </c>
      <c r="N96">
        <f t="shared" si="18"/>
        <v>0.48467181362305278</v>
      </c>
      <c r="O96">
        <f>O95+(L96/$V$3)*D96</f>
        <v>0.48781470981791936</v>
      </c>
      <c r="P96" s="1">
        <f t="shared" si="19"/>
        <v>0.68475995991200733</v>
      </c>
      <c r="Q96">
        <f t="shared" si="20"/>
        <v>0.19108643724156202</v>
      </c>
      <c r="R96">
        <f t="shared" si="21"/>
        <v>9.5322559832922177E-2</v>
      </c>
      <c r="S96">
        <f>I96/$Z$3 * (60/(2*3.1415))</f>
        <v>40.314502478021367</v>
      </c>
      <c r="T96">
        <f>J96/$Z$3 * (60/(2*3.1415))</f>
        <v>50.795958124276218</v>
      </c>
    </row>
    <row r="97" spans="1:20" x14ac:dyDescent="0.25">
      <c r="A97">
        <v>1</v>
      </c>
      <c r="B97">
        <v>1</v>
      </c>
      <c r="C97">
        <v>0.85</v>
      </c>
      <c r="D97">
        <f t="shared" si="11"/>
        <v>1.0000000000000009E-2</v>
      </c>
      <c r="E97">
        <f t="shared" si="12"/>
        <v>0.99674780861704315</v>
      </c>
      <c r="F97">
        <f t="shared" si="13"/>
        <v>0.82170749932458709</v>
      </c>
      <c r="G97">
        <f t="shared" si="14"/>
        <v>3.1397099273331017</v>
      </c>
      <c r="H97">
        <f t="shared" si="15"/>
        <v>1.4168722374467224</v>
      </c>
      <c r="I97">
        <f>I96+G97/$W$3*D97</f>
        <v>0.43353181277223685</v>
      </c>
      <c r="J97">
        <f>J96+H97/$W$3*D97</f>
        <v>0.54251267059854524</v>
      </c>
      <c r="K97">
        <f t="shared" si="16"/>
        <v>2.2782910823899121</v>
      </c>
      <c r="L97">
        <f t="shared" si="17"/>
        <v>-0.39384069590802628</v>
      </c>
      <c r="M97">
        <f>K97/$W$3</f>
        <v>0.33504280623381061</v>
      </c>
      <c r="N97">
        <f t="shared" si="18"/>
        <v>0.48802224168539088</v>
      </c>
      <c r="O97">
        <f>O96+(L97/$V$3)*D97</f>
        <v>0.47673166153240665</v>
      </c>
      <c r="P97" s="1">
        <f t="shared" si="19"/>
        <v>0.68958269176875897</v>
      </c>
      <c r="Q97">
        <f t="shared" si="20"/>
        <v>0.19483866087909596</v>
      </c>
      <c r="R97">
        <f t="shared" si="21"/>
        <v>9.8416773934231455E-2</v>
      </c>
      <c r="S97">
        <f>I97/$Z$3 * (60/(2*3.1415))</f>
        <v>40.748483857726022</v>
      </c>
      <c r="T97">
        <f>J97/$Z$3 * (60/(2*3.1415))</f>
        <v>50.991803021640571</v>
      </c>
    </row>
    <row r="98" spans="1:20" x14ac:dyDescent="0.25">
      <c r="A98">
        <v>1</v>
      </c>
      <c r="B98">
        <v>1</v>
      </c>
      <c r="C98">
        <v>0.86</v>
      </c>
      <c r="D98">
        <f t="shared" si="11"/>
        <v>1.0000000000000009E-2</v>
      </c>
      <c r="E98">
        <f t="shared" si="12"/>
        <v>0.9895003195759754</v>
      </c>
      <c r="F98">
        <f t="shared" si="13"/>
        <v>0.81843688953860239</v>
      </c>
      <c r="G98">
        <f t="shared" si="14"/>
        <v>3.0683763737792846</v>
      </c>
      <c r="H98">
        <f t="shared" si="15"/>
        <v>1.3846811962460857</v>
      </c>
      <c r="I98">
        <f>I97+G98/$W$3*D98</f>
        <v>0.4380441309689711</v>
      </c>
      <c r="J98">
        <f>J97+H98/$W$3*D98</f>
        <v>0.54454896647537776</v>
      </c>
      <c r="K98">
        <f t="shared" si="16"/>
        <v>2.2265287850126851</v>
      </c>
      <c r="L98">
        <f t="shared" si="17"/>
        <v>-0.38489271758408927</v>
      </c>
      <c r="M98">
        <f>K98/$W$3</f>
        <v>0.32743070367833604</v>
      </c>
      <c r="N98">
        <f t="shared" si="18"/>
        <v>0.49129654872217426</v>
      </c>
      <c r="O98">
        <f>O97+(L98/$V$3)*D98</f>
        <v>0.46590041778830443</v>
      </c>
      <c r="P98" s="1">
        <f t="shared" si="19"/>
        <v>0.69429585216536249</v>
      </c>
      <c r="Q98">
        <f t="shared" si="20"/>
        <v>0.19860171505921456</v>
      </c>
      <c r="R98">
        <f t="shared" si="21"/>
        <v>0.1015498324349022</v>
      </c>
      <c r="S98">
        <f>I98/$Z$3 * (60/(2*3.1415))</f>
        <v>41.172605271157686</v>
      </c>
      <c r="T98">
        <f>J98/$Z$3 * (60/(2*3.1415))</f>
        <v>51.183198363855645</v>
      </c>
    </row>
    <row r="99" spans="1:20" x14ac:dyDescent="0.25">
      <c r="A99">
        <v>1</v>
      </c>
      <c r="B99">
        <v>1</v>
      </c>
      <c r="C99">
        <v>0.87</v>
      </c>
      <c r="D99">
        <f t="shared" si="11"/>
        <v>1.0000000000000009E-2</v>
      </c>
      <c r="E99">
        <f t="shared" si="12"/>
        <v>0.98241749197166661</v>
      </c>
      <c r="F99">
        <f t="shared" si="13"/>
        <v>0.81524058732361071</v>
      </c>
      <c r="G99">
        <f t="shared" si="14"/>
        <v>2.9986635036581353</v>
      </c>
      <c r="H99">
        <f t="shared" si="15"/>
        <v>1.3532215287756957</v>
      </c>
      <c r="I99">
        <f>I98+G99/$W$3*D99</f>
        <v>0.4424539302390566</v>
      </c>
      <c r="J99">
        <f>J98+H99/$W$3*D99</f>
        <v>0.54653899813534201</v>
      </c>
      <c r="K99">
        <f t="shared" si="16"/>
        <v>2.1759425162169155</v>
      </c>
      <c r="L99">
        <f t="shared" si="17"/>
        <v>-0.3761480354581257</v>
      </c>
      <c r="M99">
        <f>K99/$W$3</f>
        <v>0.31999154650248757</v>
      </c>
      <c r="N99">
        <f t="shared" si="18"/>
        <v>0.49449646418719917</v>
      </c>
      <c r="O99">
        <f>O98+(L99/$V$3)*D99</f>
        <v>0.45531525763904268</v>
      </c>
      <c r="P99" s="1">
        <f t="shared" si="19"/>
        <v>0.69890193054249927</v>
      </c>
      <c r="Q99">
        <f t="shared" si="20"/>
        <v>0.20237507993577106</v>
      </c>
      <c r="R99">
        <f t="shared" si="21"/>
        <v>0.10472101740520798</v>
      </c>
      <c r="S99">
        <f>I99/$Z$3 * (60/(2*3.1415))</f>
        <v>41.587090734689966</v>
      </c>
      <c r="T99">
        <f>J99/$Z$3 * (60/(2*3.1415))</f>
        <v>51.370245243884767</v>
      </c>
    </row>
    <row r="100" spans="1:20" x14ac:dyDescent="0.25">
      <c r="A100">
        <v>1</v>
      </c>
      <c r="B100">
        <v>1</v>
      </c>
      <c r="C100">
        <v>0.88</v>
      </c>
      <c r="D100">
        <f t="shared" si="11"/>
        <v>1.0000000000000009E-2</v>
      </c>
      <c r="E100">
        <f t="shared" si="12"/>
        <v>0.97549558473067755</v>
      </c>
      <c r="F100">
        <f t="shared" si="13"/>
        <v>0.81211690442712436</v>
      </c>
      <c r="G100">
        <f t="shared" si="14"/>
        <v>2.9305344953806847</v>
      </c>
      <c r="H100">
        <f t="shared" si="15"/>
        <v>1.3224766183772081</v>
      </c>
      <c r="I100">
        <f>I99+G100/$W$3*D100</f>
        <v>0.44676353979108702</v>
      </c>
      <c r="J100">
        <f>J99+H100/$W$3*D100</f>
        <v>0.54848381669177904</v>
      </c>
      <c r="K100">
        <f t="shared" si="16"/>
        <v>2.1265055568789464</v>
      </c>
      <c r="L100">
        <f t="shared" si="17"/>
        <v>-0.36760203068299474</v>
      </c>
      <c r="M100">
        <f>K100/$W$3</f>
        <v>0.31272140542337445</v>
      </c>
      <c r="N100">
        <f t="shared" si="18"/>
        <v>0.49762367824143294</v>
      </c>
      <c r="O100">
        <f>O99+(L100/$V$3)*D100</f>
        <v>0.44497059011676204</v>
      </c>
      <c r="P100" s="1">
        <f t="shared" si="19"/>
        <v>0.70340335978127833</v>
      </c>
      <c r="Q100">
        <f t="shared" si="20"/>
        <v>0.2061582585428664</v>
      </c>
      <c r="R100">
        <f t="shared" si="21"/>
        <v>0.10792961819872084</v>
      </c>
      <c r="S100">
        <f>I100/$Z$3 * (60/(2*3.1415))</f>
        <v>41.992159175091302</v>
      </c>
      <c r="T100">
        <f>J100/$Z$3 * (60/(2*3.1415))</f>
        <v>51.553042457880252</v>
      </c>
    </row>
    <row r="101" spans="1:20" x14ac:dyDescent="0.25">
      <c r="A101">
        <v>1</v>
      </c>
      <c r="B101">
        <v>0.5</v>
      </c>
      <c r="C101">
        <v>0.89</v>
      </c>
      <c r="D101">
        <f t="shared" si="11"/>
        <v>1.0000000000000009E-2</v>
      </c>
      <c r="E101">
        <f t="shared" si="12"/>
        <v>0.96873094177597519</v>
      </c>
      <c r="F101">
        <f t="shared" si="13"/>
        <v>0.40453209547669988</v>
      </c>
      <c r="G101">
        <f t="shared" si="14"/>
        <v>2.8639533639367629</v>
      </c>
      <c r="H101">
        <f t="shared" si="15"/>
        <v>-2.6891848870403559</v>
      </c>
      <c r="I101">
        <f>I100+G101/$W$3*D101</f>
        <v>0.45097523591452343</v>
      </c>
      <c r="J101">
        <f>J100+H101/$W$3*D101</f>
        <v>0.54452913303436679</v>
      </c>
      <c r="K101">
        <f t="shared" si="16"/>
        <v>8.7384238448203533E-2</v>
      </c>
      <c r="L101">
        <f t="shared" si="17"/>
        <v>-1.2694474041733694</v>
      </c>
      <c r="M101">
        <f>K101/$W$3</f>
        <v>1.2850623301206402E-2</v>
      </c>
      <c r="N101">
        <f t="shared" si="18"/>
        <v>0.49775218447444503</v>
      </c>
      <c r="O101">
        <f>O100+(L101/$V$3)*D101</f>
        <v>0.40924714400631274</v>
      </c>
      <c r="P101" s="1">
        <f t="shared" si="19"/>
        <v>0.70767444845189376</v>
      </c>
      <c r="Q101">
        <f t="shared" si="20"/>
        <v>0.20994006818004707</v>
      </c>
      <c r="R101">
        <f t="shared" si="21"/>
        <v>0.1111649301728683</v>
      </c>
      <c r="S101">
        <f>I101/$Z$3 * (60/(2*3.1415))</f>
        <v>42.388024545159681</v>
      </c>
      <c r="T101">
        <f>J101/$Z$3 * (60/(2*3.1415))</f>
        <v>51.181334180819775</v>
      </c>
    </row>
    <row r="102" spans="1:20" x14ac:dyDescent="0.25">
      <c r="A102">
        <v>1</v>
      </c>
      <c r="B102">
        <v>0.5</v>
      </c>
      <c r="C102">
        <v>0.9</v>
      </c>
      <c r="D102">
        <f t="shared" si="11"/>
        <v>1.0000000000000009E-2</v>
      </c>
      <c r="E102">
        <f t="shared" si="12"/>
        <v>0.96211999009583327</v>
      </c>
      <c r="F102">
        <f t="shared" si="13"/>
        <v>0.40763585959015486</v>
      </c>
      <c r="G102">
        <f t="shared" si="14"/>
        <v>2.7988849418881232</v>
      </c>
      <c r="H102">
        <f t="shared" si="15"/>
        <v>-2.6586360276559571</v>
      </c>
      <c r="I102">
        <f>I101+G102/$W$3*D102</f>
        <v>0.45509124318200594</v>
      </c>
      <c r="J102">
        <f>J101+H102/$W$3*D102</f>
        <v>0.54061937417016681</v>
      </c>
      <c r="K102">
        <f t="shared" si="16"/>
        <v>7.0124457116083061E-2</v>
      </c>
      <c r="L102">
        <f t="shared" si="17"/>
        <v>-1.2475892936377768</v>
      </c>
      <c r="M102">
        <f>K102/$W$3</f>
        <v>1.0312420164129862E-2</v>
      </c>
      <c r="N102">
        <f t="shared" si="18"/>
        <v>0.49785530867608635</v>
      </c>
      <c r="O102">
        <f>O101+(L102/$V$3)*D102</f>
        <v>0.37413880572248737</v>
      </c>
      <c r="P102" s="1">
        <f t="shared" si="19"/>
        <v>0.71159137820053775</v>
      </c>
      <c r="Q102">
        <f t="shared" si="20"/>
        <v>0.21371005344502494</v>
      </c>
      <c r="R102">
        <f t="shared" si="21"/>
        <v>0.11441578669266225</v>
      </c>
      <c r="S102">
        <f>I102/$Z$3 * (60/(2*3.1415))</f>
        <v>42.774895936730225</v>
      </c>
      <c r="T102">
        <f>J102/$Z$3 * (60/(2*3.1415))</f>
        <v>50.813848470955257</v>
      </c>
    </row>
    <row r="103" spans="1:20" x14ac:dyDescent="0.25">
      <c r="A103">
        <v>1</v>
      </c>
      <c r="B103">
        <v>0.5</v>
      </c>
      <c r="C103">
        <v>0.91</v>
      </c>
      <c r="D103">
        <f t="shared" si="11"/>
        <v>1.0000000000000009E-2</v>
      </c>
      <c r="E103">
        <f t="shared" si="12"/>
        <v>0.95565923785660523</v>
      </c>
      <c r="F103">
        <f t="shared" si="13"/>
        <v>0.41070436526752357</v>
      </c>
      <c r="G103">
        <f t="shared" si="14"/>
        <v>2.7352948607933589</v>
      </c>
      <c r="H103">
        <f t="shared" si="15"/>
        <v>-2.6284342001227996</v>
      </c>
      <c r="I103">
        <f>I102+G103/$W$3*D103</f>
        <v>0.4591137356243491</v>
      </c>
      <c r="J103">
        <f>J102+H103/$W$3*D103</f>
        <v>0.53675402975822151</v>
      </c>
      <c r="K103">
        <f t="shared" si="16"/>
        <v>5.3430330335279663E-2</v>
      </c>
      <c r="L103">
        <f t="shared" si="17"/>
        <v>-1.2261484633254338</v>
      </c>
      <c r="M103">
        <f>K103/$W$3</f>
        <v>7.8574015198940687E-3</v>
      </c>
      <c r="N103">
        <f t="shared" si="18"/>
        <v>0.4979338826912853</v>
      </c>
      <c r="O103">
        <f>O102+(L103/$V$3)*D103</f>
        <v>0.33963383260661478</v>
      </c>
      <c r="P103" s="1">
        <f t="shared" si="19"/>
        <v>0.71516024139218326</v>
      </c>
      <c r="Q103">
        <f t="shared" si="20"/>
        <v>0.21746909876376216</v>
      </c>
      <c r="R103">
        <f t="shared" si="21"/>
        <v>0.11768067277532762</v>
      </c>
      <c r="S103">
        <f>I103/$Z$3 * (60/(2*3.1415))</f>
        <v>43.15297769111524</v>
      </c>
      <c r="T103">
        <f>J103/$Z$3 * (60/(2*3.1415))</f>
        <v>50.450537360364507</v>
      </c>
    </row>
    <row r="104" spans="1:20" x14ac:dyDescent="0.25">
      <c r="A104">
        <v>1</v>
      </c>
      <c r="B104">
        <v>0.5</v>
      </c>
      <c r="C104">
        <v>0.92</v>
      </c>
      <c r="D104">
        <f t="shared" si="11"/>
        <v>1.0000000000000009E-2</v>
      </c>
      <c r="E104">
        <f t="shared" si="12"/>
        <v>0.94934527255837542</v>
      </c>
      <c r="F104">
        <f t="shared" si="13"/>
        <v>0.41373801304095636</v>
      </c>
      <c r="G104">
        <f t="shared" si="14"/>
        <v>2.6731495330548762</v>
      </c>
      <c r="H104">
        <f t="shared" si="15"/>
        <v>-2.5985754621953117</v>
      </c>
      <c r="I104">
        <f>I103+G104/$W$3*D104</f>
        <v>0.46304483787884154</v>
      </c>
      <c r="J104">
        <f>J103+H104/$W$3*D104</f>
        <v>0.53293259525499315</v>
      </c>
      <c r="K104">
        <f t="shared" si="16"/>
        <v>3.7287035429782289E-2</v>
      </c>
      <c r="L104">
        <f t="shared" si="17"/>
        <v>-1.205116333914193</v>
      </c>
      <c r="M104">
        <f>K104/$W$3</f>
        <v>5.4833875632032776E-3</v>
      </c>
      <c r="N104">
        <f t="shared" si="18"/>
        <v>0.49798871656691734</v>
      </c>
      <c r="O104">
        <f>O103+(L104/$V$3)*D104</f>
        <v>0.30572072343023304</v>
      </c>
      <c r="P104" s="1">
        <f t="shared" si="19"/>
        <v>0.7183870141723675</v>
      </c>
      <c r="Q104">
        <f t="shared" si="20"/>
        <v>0.22121809167842788</v>
      </c>
      <c r="R104">
        <f t="shared" si="21"/>
        <v>0.12095811045110677</v>
      </c>
      <c r="S104">
        <f>I104/$Z$3 * (60/(2*3.1415))</f>
        <v>43.522469507035126</v>
      </c>
      <c r="T104">
        <f>J104/$Z$3 * (60/(2*3.1415))</f>
        <v>50.091353426035873</v>
      </c>
    </row>
    <row r="105" spans="1:20" x14ac:dyDescent="0.25">
      <c r="A105">
        <v>1</v>
      </c>
      <c r="B105">
        <v>0.5</v>
      </c>
      <c r="C105">
        <v>0.93</v>
      </c>
      <c r="D105">
        <f t="shared" si="11"/>
        <v>1.0000000000000009E-2</v>
      </c>
      <c r="E105">
        <f t="shared" si="12"/>
        <v>0.94317475923251337</v>
      </c>
      <c r="F105">
        <f t="shared" si="13"/>
        <v>0.41673719889260041</v>
      </c>
      <c r="G105">
        <f t="shared" si="14"/>
        <v>2.6124161341782814</v>
      </c>
      <c r="H105">
        <f t="shared" si="15"/>
        <v>-2.569055916411414</v>
      </c>
      <c r="I105">
        <f>I104+G105/$W$3*D105</f>
        <v>0.46688662631145667</v>
      </c>
      <c r="J105">
        <f>J104+H105/$W$3*D105</f>
        <v>0.52915457184850578</v>
      </c>
      <c r="K105">
        <f t="shared" si="16"/>
        <v>2.1680108883433746E-2</v>
      </c>
      <c r="L105">
        <f t="shared" si="17"/>
        <v>-1.1844845107648043</v>
      </c>
      <c r="M105">
        <f>K105/$W$3</f>
        <v>3.1882513063873157E-3</v>
      </c>
      <c r="N105">
        <f t="shared" si="18"/>
        <v>0.4980205990799812</v>
      </c>
      <c r="O105">
        <f>O104+(L105/$V$3)*D105</f>
        <v>0.27238821319793866</v>
      </c>
      <c r="P105" s="1">
        <f t="shared" si="19"/>
        <v>0.72127755885550837</v>
      </c>
      <c r="Q105">
        <f t="shared" si="20"/>
        <v>0.22495792096823761</v>
      </c>
      <c r="R105">
        <f t="shared" si="21"/>
        <v>0.12424665736493762</v>
      </c>
      <c r="S105">
        <f>I105/$Z$3 * (60/(2*3.1415))</f>
        <v>43.883566546097086</v>
      </c>
      <c r="T105">
        <f>J105/$Z$3 * (60/(2*3.1415))</f>
        <v>49.736249783678161</v>
      </c>
    </row>
    <row r="106" spans="1:20" x14ac:dyDescent="0.25">
      <c r="A106">
        <v>1</v>
      </c>
      <c r="B106">
        <v>0.5</v>
      </c>
      <c r="C106">
        <v>0.94</v>
      </c>
      <c r="D106">
        <f t="shared" si="11"/>
        <v>9.9999999999998979E-3</v>
      </c>
      <c r="E106">
        <f t="shared" si="12"/>
        <v>0.9371444386801786</v>
      </c>
      <c r="F106">
        <f t="shared" si="13"/>
        <v>0.41970231430628735</v>
      </c>
      <c r="G106">
        <f t="shared" si="14"/>
        <v>2.5530625854348292</v>
      </c>
      <c r="H106">
        <f t="shared" si="15"/>
        <v>-2.5398717095837862</v>
      </c>
      <c r="I106">
        <f>I105+G106/$W$3*D106</f>
        <v>0.47064113011356667</v>
      </c>
      <c r="J106">
        <f>J105+H106/$W$3*D106</f>
        <v>0.52541946639323556</v>
      </c>
      <c r="K106">
        <f t="shared" si="16"/>
        <v>6.5954379255215301E-3</v>
      </c>
      <c r="L106">
        <f t="shared" si="17"/>
        <v>-1.1642447798412554</v>
      </c>
      <c r="M106">
        <f>K106/$W$3</f>
        <v>9.6991734198846038E-4</v>
      </c>
      <c r="N106">
        <f t="shared" si="18"/>
        <v>0.49803029825340106</v>
      </c>
      <c r="O106">
        <f>O105+(L106/$V$3)*D106</f>
        <v>0.23962526806504172</v>
      </c>
      <c r="P106" s="1">
        <f t="shared" si="19"/>
        <v>0.72383762626182324</v>
      </c>
      <c r="Q106">
        <f t="shared" si="20"/>
        <v>0.22868947488965841</v>
      </c>
      <c r="R106">
        <f t="shared" si="21"/>
        <v>0.12754490539737762</v>
      </c>
      <c r="S106">
        <f>I106/$Z$3 * (60/(2*3.1415))</f>
        <v>44.236459535877344</v>
      </c>
      <c r="T106">
        <f>J106/$Z$3 * (60/(2*3.1415))</f>
        <v>49.385180081600858</v>
      </c>
    </row>
    <row r="107" spans="1:20" x14ac:dyDescent="0.25">
      <c r="A107">
        <v>1</v>
      </c>
      <c r="B107">
        <v>0.5</v>
      </c>
      <c r="C107">
        <v>0.95</v>
      </c>
      <c r="D107">
        <f t="shared" si="11"/>
        <v>1.0000000000000009E-2</v>
      </c>
      <c r="E107">
        <f t="shared" si="12"/>
        <v>0.93125112575084834</v>
      </c>
      <c r="F107">
        <f t="shared" si="13"/>
        <v>0.42263374631863282</v>
      </c>
      <c r="G107">
        <f t="shared" si="14"/>
        <v>2.4950575369177974</v>
      </c>
      <c r="H107">
        <f t="shared" si="15"/>
        <v>-2.5110190322969217</v>
      </c>
      <c r="I107">
        <f>I106+G107/$W$3*D107</f>
        <v>0.47431033237373993</v>
      </c>
      <c r="J107">
        <f>J106+H107/$W$3*D107</f>
        <v>0.52172679134574007</v>
      </c>
      <c r="K107">
        <f t="shared" si="16"/>
        <v>-7.9807476895621399E-3</v>
      </c>
      <c r="L107">
        <f t="shared" si="17"/>
        <v>-1.1443891037224847</v>
      </c>
      <c r="M107">
        <f>K107/$W$3</f>
        <v>-1.1736393661120794E-3</v>
      </c>
      <c r="N107">
        <f t="shared" si="18"/>
        <v>0.49801856185973992</v>
      </c>
      <c r="O107">
        <f>O106+(L107/$V$3)*D107</f>
        <v>0.20742108036745333</v>
      </c>
      <c r="P107" s="1">
        <f t="shared" si="19"/>
        <v>0.72607285800398569</v>
      </c>
      <c r="Q107">
        <f t="shared" si="20"/>
        <v>0.23241363952957841</v>
      </c>
      <c r="R107">
        <f t="shared" si="21"/>
        <v>0.13085147930825378</v>
      </c>
      <c r="S107">
        <f>I107/$Z$3 * (60/(2*3.1415))</f>
        <v>44.581334870661486</v>
      </c>
      <c r="T107">
        <f>J107/$Z$3 * (60/(2*3.1415))</f>
        <v>49.038098494663771</v>
      </c>
    </row>
    <row r="108" spans="1:20" x14ac:dyDescent="0.25">
      <c r="A108">
        <v>1</v>
      </c>
      <c r="B108">
        <v>0.5</v>
      </c>
      <c r="C108">
        <v>0.96</v>
      </c>
      <c r="D108">
        <f t="shared" si="11"/>
        <v>1.0000000000000009E-2</v>
      </c>
      <c r="E108">
        <f t="shared" si="12"/>
        <v>0.92549170765995314</v>
      </c>
      <c r="F108">
        <f t="shared" si="13"/>
        <v>0.42553187756955746</v>
      </c>
      <c r="G108">
        <f t="shared" si="14"/>
        <v>2.4383703509837913</v>
      </c>
      <c r="H108">
        <f t="shared" si="15"/>
        <v>-2.4824941184098677</v>
      </c>
      <c r="I108">
        <f>I107+G108/$W$3*D108</f>
        <v>0.47789617112518668</v>
      </c>
      <c r="J108">
        <f>J107+H108/$W$3*D108</f>
        <v>0.51807606470101963</v>
      </c>
      <c r="K108">
        <f t="shared" si="16"/>
        <v>-2.2061883713038188E-2</v>
      </c>
      <c r="L108">
        <f t="shared" si="17"/>
        <v>-1.1249096177033904</v>
      </c>
      <c r="M108">
        <f>K108/$W$3</f>
        <v>-3.2443946636820866E-3</v>
      </c>
      <c r="N108">
        <f t="shared" si="18"/>
        <v>0.4979861179131031</v>
      </c>
      <c r="O108">
        <f>O107+(L108/$V$3)*D108</f>
        <v>0.1757650637612978</v>
      </c>
      <c r="P108" s="1">
        <f t="shared" si="19"/>
        <v>0.72798878872462947</v>
      </c>
      <c r="Q108">
        <f t="shared" si="20"/>
        <v>0.23613129726528917</v>
      </c>
      <c r="R108">
        <f t="shared" si="21"/>
        <v>0.13416503540606547</v>
      </c>
      <c r="S108">
        <f>I108/$Z$3 * (60/(2*3.1415))</f>
        <v>44.918374709895851</v>
      </c>
      <c r="T108">
        <f>J108/$Z$3 * (60/(2*3.1415))</f>
        <v>48.694959718295557</v>
      </c>
    </row>
    <row r="109" spans="1:20" x14ac:dyDescent="0.25">
      <c r="A109">
        <v>1</v>
      </c>
      <c r="B109">
        <v>0.5</v>
      </c>
      <c r="C109">
        <v>0.97</v>
      </c>
      <c r="D109">
        <f t="shared" si="11"/>
        <v>1.0000000000000009E-2</v>
      </c>
      <c r="E109">
        <f t="shared" si="12"/>
        <v>0.9198631423447392</v>
      </c>
      <c r="F109">
        <f t="shared" si="13"/>
        <v>0.42839708635223206</v>
      </c>
      <c r="G109">
        <f t="shared" si="14"/>
        <v>2.3829710860702678</v>
      </c>
      <c r="H109">
        <f t="shared" si="15"/>
        <v>-2.4542932445646457</v>
      </c>
      <c r="I109">
        <f>I108+G109/$W$3*D109</f>
        <v>0.48140054036940766</v>
      </c>
      <c r="J109">
        <f>J108+H109/$W$3*D109</f>
        <v>0.51446680992960103</v>
      </c>
      <c r="K109">
        <f t="shared" si="16"/>
        <v>-3.5661079247188976E-2</v>
      </c>
      <c r="L109">
        <f t="shared" si="17"/>
        <v>-1.1057986259831412</v>
      </c>
      <c r="M109">
        <f>K109/$W$3</f>
        <v>-5.244276359880732E-3</v>
      </c>
      <c r="N109">
        <f t="shared" si="18"/>
        <v>0.49793367514950432</v>
      </c>
      <c r="O109">
        <f>O108+(L109/$V$3)*D109</f>
        <v>0.14464684846978607</v>
      </c>
      <c r="P109" s="1">
        <f t="shared" si="19"/>
        <v>0.72959084828578491</v>
      </c>
      <c r="Q109">
        <f t="shared" si="20"/>
        <v>0.23984332532538483</v>
      </c>
      <c r="R109">
        <f t="shared" si="21"/>
        <v>0.13748426024575458</v>
      </c>
      <c r="S109">
        <f>I109/$Z$3 * (60/(2*3.1415))</f>
        <v>45.247757074402209</v>
      </c>
      <c r="T109">
        <f>J109/$Z$3 * (60/(2*3.1415))</f>
        <v>48.355718962580042</v>
      </c>
    </row>
    <row r="110" spans="1:20" x14ac:dyDescent="0.25">
      <c r="A110">
        <v>1</v>
      </c>
      <c r="B110">
        <v>0.5</v>
      </c>
      <c r="C110">
        <v>0.98</v>
      </c>
      <c r="D110">
        <f t="shared" si="11"/>
        <v>1.0000000000000009E-2</v>
      </c>
      <c r="E110">
        <f t="shared" si="12"/>
        <v>0.91436245685748307</v>
      </c>
      <c r="F110">
        <f t="shared" si="13"/>
        <v>0.43122974666245661</v>
      </c>
      <c r="G110">
        <f t="shared" si="14"/>
        <v>2.3288304808807387</v>
      </c>
      <c r="H110">
        <f t="shared" si="15"/>
        <v>-2.4264127297002309</v>
      </c>
      <c r="I110">
        <f>I109+G110/$W$3*D110</f>
        <v>0.48482529107658523</v>
      </c>
      <c r="J110">
        <f>J109+H110/$W$3*D110</f>
        <v>0.51089855591533595</v>
      </c>
      <c r="K110">
        <f t="shared" si="16"/>
        <v>-4.8791124409746089E-2</v>
      </c>
      <c r="L110">
        <f t="shared" si="17"/>
        <v>-1.0870485979388096</v>
      </c>
      <c r="M110">
        <f>K110/$W$3</f>
        <v>-7.1751653543744255E-3</v>
      </c>
      <c r="N110">
        <f t="shared" si="18"/>
        <v>0.49786192349596059</v>
      </c>
      <c r="O110">
        <f>O109+(L110/$V$3)*D110</f>
        <v>0.114056276634954</v>
      </c>
      <c r="P110" s="1">
        <f t="shared" si="19"/>
        <v>0.73088436391130862</v>
      </c>
      <c r="Q110">
        <f t="shared" si="20"/>
        <v>0.24355059444593266</v>
      </c>
      <c r="R110">
        <f t="shared" si="21"/>
        <v>0.14080786935707837</v>
      </c>
      <c r="S110">
        <f>I110/$Z$3 * (60/(2*3.1415))</f>
        <v>45.569655940406491</v>
      </c>
      <c r="T110">
        <f>J110/$Z$3 * (60/(2*3.1415))</f>
        <v>48.020331946409826</v>
      </c>
    </row>
    <row r="111" spans="1:20" x14ac:dyDescent="0.25">
      <c r="A111">
        <v>1</v>
      </c>
      <c r="B111">
        <v>0.5</v>
      </c>
      <c r="C111">
        <v>0.99</v>
      </c>
      <c r="D111">
        <f t="shared" si="11"/>
        <v>1.0000000000000009E-2</v>
      </c>
      <c r="E111">
        <f t="shared" si="12"/>
        <v>0.90898674579521155</v>
      </c>
      <c r="F111">
        <f t="shared" si="13"/>
        <v>0.43403022824747794</v>
      </c>
      <c r="G111">
        <f t="shared" si="14"/>
        <v>2.2759199389292464</v>
      </c>
      <c r="H111">
        <f t="shared" si="15"/>
        <v>-2.3988489345720678</v>
      </c>
      <c r="I111">
        <f>I110+G111/$W$3*D111</f>
        <v>0.4881722321632459</v>
      </c>
      <c r="J111">
        <f>J110+H111/$W$3*D111</f>
        <v>0.50737083689390639</v>
      </c>
      <c r="K111">
        <f t="shared" si="16"/>
        <v>-6.1464497821410724E-2</v>
      </c>
      <c r="L111">
        <f t="shared" si="17"/>
        <v>-1.0686521644824005</v>
      </c>
      <c r="M111">
        <f>K111/$W$3</f>
        <v>-9.0388967384427543E-3</v>
      </c>
      <c r="N111">
        <f t="shared" si="18"/>
        <v>0.49777153452857614</v>
      </c>
      <c r="O111">
        <f>O110+(L111/$V$3)*D111</f>
        <v>8.3983397771917365E-2</v>
      </c>
      <c r="P111" s="1">
        <f t="shared" si="19"/>
        <v>0.73187456228334302</v>
      </c>
      <c r="Q111">
        <f t="shared" si="20"/>
        <v>0.24725396761652188</v>
      </c>
      <c r="R111">
        <f t="shared" si="21"/>
        <v>0.14413460600547831</v>
      </c>
      <c r="S111">
        <f>I111/$Z$3 * (60/(2*3.1415))</f>
        <v>45.884241331431078</v>
      </c>
      <c r="T111">
        <f>J111/$Z$3 * (60/(2*3.1415))</f>
        <v>47.68875489170626</v>
      </c>
    </row>
    <row r="112" spans="1:20" x14ac:dyDescent="0.25">
      <c r="A112">
        <v>1</v>
      </c>
      <c r="B112">
        <v>0.5</v>
      </c>
      <c r="C112">
        <v>1</v>
      </c>
      <c r="D112">
        <f t="shared" si="11"/>
        <v>1.0000000000000009E-2</v>
      </c>
      <c r="E112">
        <f t="shared" si="12"/>
        <v>0.90373316976510099</v>
      </c>
      <c r="F112">
        <f t="shared" si="13"/>
        <v>0.4367988966542527</v>
      </c>
      <c r="G112">
        <f t="shared" si="14"/>
        <v>2.2242115134360327</v>
      </c>
      <c r="H112">
        <f t="shared" si="15"/>
        <v>-2.3715982612770405</v>
      </c>
      <c r="I112">
        <f>I111+G112/$W$3*D112</f>
        <v>0.49144313144771068</v>
      </c>
      <c r="J112">
        <f>J111+H112/$W$3*D112</f>
        <v>0.50388319239202839</v>
      </c>
      <c r="K112">
        <f t="shared" si="16"/>
        <v>-7.3693373920503902E-2</v>
      </c>
      <c r="L112">
        <f t="shared" si="17"/>
        <v>-1.0506021144994084</v>
      </c>
      <c r="M112">
        <f>K112/$W$3</f>
        <v>-1.0837260870662339E-2</v>
      </c>
      <c r="N112">
        <f t="shared" si="18"/>
        <v>0.49766316191986953</v>
      </c>
      <c r="O112">
        <f>O111+(L112/$V$3)*D112</f>
        <v>5.4418464323348861E-2</v>
      </c>
      <c r="P112" s="1">
        <f t="shared" si="19"/>
        <v>0.73256657159381933</v>
      </c>
      <c r="Q112">
        <f t="shared" si="20"/>
        <v>0.25095429891104509</v>
      </c>
      <c r="R112">
        <f t="shared" si="21"/>
        <v>0.14746323998702499</v>
      </c>
      <c r="S112">
        <f>I112/$Z$3 * (60/(2*3.1415))</f>
        <v>46.191679408099482</v>
      </c>
      <c r="T112">
        <f>J112/$Z$3 * (60/(2*3.1415))</f>
        <v>47.360944517705107</v>
      </c>
    </row>
    <row r="113" spans="1:20" x14ac:dyDescent="0.25">
      <c r="A113">
        <v>1</v>
      </c>
      <c r="B113">
        <v>0.5</v>
      </c>
      <c r="C113">
        <v>1.01</v>
      </c>
      <c r="D113">
        <f t="shared" si="11"/>
        <v>1.0000000000000009E-2</v>
      </c>
      <c r="E113">
        <f t="shared" si="12"/>
        <v>0.89859895388473865</v>
      </c>
      <c r="F113">
        <f t="shared" si="13"/>
        <v>0.43953611327716235</v>
      </c>
      <c r="G113">
        <f t="shared" si="14"/>
        <v>2.1736778925663254</v>
      </c>
      <c r="H113">
        <f t="shared" si="15"/>
        <v>-2.344657152783836</v>
      </c>
      <c r="I113">
        <f>I112+G113/$W$3*D113</f>
        <v>0.49463971658383765</v>
      </c>
      <c r="J113">
        <f>J112+H113/$W$3*D113</f>
        <v>0.50043516716734626</v>
      </c>
      <c r="K113">
        <f t="shared" si="16"/>
        <v>-8.5489630108755321E-2</v>
      </c>
      <c r="L113">
        <f t="shared" si="17"/>
        <v>-1.0328913913670468</v>
      </c>
      <c r="M113">
        <f>K113/$W$3</f>
        <v>-1.2572004427758136E-2</v>
      </c>
      <c r="N113">
        <f t="shared" si="18"/>
        <v>0.49753744187559196</v>
      </c>
      <c r="O113">
        <f>O112+(L113/$V$3)*D113</f>
        <v>2.5351927311935623E-2</v>
      </c>
      <c r="P113" s="1">
        <f t="shared" si="19"/>
        <v>0.73296542355199579</v>
      </c>
      <c r="Q113">
        <f t="shared" si="20"/>
        <v>0.25465243239831059</v>
      </c>
      <c r="R113">
        <f t="shared" si="21"/>
        <v>0.15079256645873615</v>
      </c>
      <c r="S113">
        <f>I113/$Z$3 * (60/(2*3.1415))</f>
        <v>46.492132555900533</v>
      </c>
      <c r="T113">
        <f>J113/$Z$3 * (60/(2*3.1415))</f>
        <v>47.036858035307084</v>
      </c>
    </row>
    <row r="114" spans="1:20" x14ac:dyDescent="0.25">
      <c r="A114">
        <v>1</v>
      </c>
      <c r="B114">
        <v>0.5</v>
      </c>
      <c r="C114">
        <v>1.02</v>
      </c>
      <c r="D114">
        <f t="shared" si="11"/>
        <v>1.0000000000000009E-2</v>
      </c>
      <c r="E114">
        <f t="shared" si="12"/>
        <v>0.893581386316461</v>
      </c>
      <c r="F114">
        <f t="shared" si="13"/>
        <v>0.44224223540518581</v>
      </c>
      <c r="G114">
        <f t="shared" si="14"/>
        <v>2.1242923850045363</v>
      </c>
      <c r="H114">
        <f t="shared" si="15"/>
        <v>-2.3180220924686443</v>
      </c>
      <c r="I114">
        <f>I113+G114/$W$3*D114</f>
        <v>0.4977636759735502</v>
      </c>
      <c r="J114">
        <f>J113+H114/$W$3*D114</f>
        <v>0.49702631114901002</v>
      </c>
      <c r="K114">
        <f t="shared" si="16"/>
        <v>-9.6864853732054002E-2</v>
      </c>
      <c r="L114">
        <f t="shared" si="17"/>
        <v>-1.015513089550369</v>
      </c>
      <c r="M114">
        <f>K114/$W$3</f>
        <v>-1.4244831431184412E-2</v>
      </c>
      <c r="N114">
        <f t="shared" si="18"/>
        <v>0.49739499356128009</v>
      </c>
      <c r="O114">
        <f>O113+(L114/$V$3)*D114</f>
        <v>-3.2255679113749637E-3</v>
      </c>
      <c r="P114" s="1">
        <f t="shared" si="19"/>
        <v>0.73307605534899856</v>
      </c>
      <c r="Q114">
        <f t="shared" si="20"/>
        <v>0.25834920112782228</v>
      </c>
      <c r="R114">
        <f t="shared" si="21"/>
        <v>0.15412140480530892</v>
      </c>
      <c r="S114">
        <f>I114/$Z$3 * (60/(2*3.1415))</f>
        <v>46.785759470958716</v>
      </c>
      <c r="T114">
        <f>J114/$Z$3 * (60/(2*3.1415))</f>
        <v>46.716453141492607</v>
      </c>
    </row>
    <row r="115" spans="1:20" x14ac:dyDescent="0.25">
      <c r="A115">
        <v>1</v>
      </c>
      <c r="B115">
        <v>0.5</v>
      </c>
      <c r="C115">
        <v>1.03</v>
      </c>
      <c r="D115">
        <f t="shared" si="11"/>
        <v>1.0000000000000009E-2</v>
      </c>
      <c r="E115">
        <f t="shared" si="12"/>
        <v>0.88867781683498936</v>
      </c>
      <c r="F115">
        <f t="shared" si="13"/>
        <v>0.44491761626853671</v>
      </c>
      <c r="G115">
        <f t="shared" si="14"/>
        <v>2.0760289058561936</v>
      </c>
      <c r="H115">
        <f t="shared" si="15"/>
        <v>-2.2916896036561356</v>
      </c>
      <c r="I115">
        <f>I114+G115/$W$3*D115</f>
        <v>0.50081665965863287</v>
      </c>
      <c r="J115">
        <f>J114+H115/$W$3*D115</f>
        <v>0.49365617937892747</v>
      </c>
      <c r="K115">
        <f t="shared" si="16"/>
        <v>-0.10783034889997101</v>
      </c>
      <c r="L115">
        <f t="shared" si="17"/>
        <v>-0.99846045127451843</v>
      </c>
      <c r="M115">
        <f>K115/$W$3</f>
        <v>-1.5857404249995738E-2</v>
      </c>
      <c r="N115">
        <f t="shared" si="18"/>
        <v>0.49723641951878012</v>
      </c>
      <c r="O115">
        <f>O114+(L115/$V$3)*D115</f>
        <v>-3.1323185825483435E-2</v>
      </c>
      <c r="P115" s="1">
        <f t="shared" si="19"/>
        <v>0.7329033115803143</v>
      </c>
      <c r="Q115">
        <f t="shared" si="20"/>
        <v>0.26204542618629717</v>
      </c>
      <c r="R115">
        <f t="shared" si="21"/>
        <v>0.15744859754307497</v>
      </c>
      <c r="S115">
        <f>I115/$Z$3 * (60/(2*3.1415))</f>
        <v>47.072715243855704</v>
      </c>
      <c r="T115">
        <f>J115/$Z$3 * (60/(2*3.1415))</f>
        <v>46.399688013799974</v>
      </c>
    </row>
    <row r="116" spans="1:20" x14ac:dyDescent="0.25">
      <c r="A116">
        <v>1</v>
      </c>
      <c r="B116">
        <v>0.5</v>
      </c>
      <c r="C116">
        <v>1.04</v>
      </c>
      <c r="D116">
        <f t="shared" si="11"/>
        <v>1.0000000000000009E-2</v>
      </c>
      <c r="E116">
        <f t="shared" si="12"/>
        <v>0.88388565542760966</v>
      </c>
      <c r="F116">
        <f t="shared" si="13"/>
        <v>0.44756260508477019</v>
      </c>
      <c r="G116">
        <f t="shared" si="14"/>
        <v>2.028861962870173</v>
      </c>
      <c r="H116">
        <f t="shared" si="15"/>
        <v>-2.265656249165648</v>
      </c>
      <c r="I116">
        <f>I115+G116/$W$3*D116</f>
        <v>0.50380028019226553</v>
      </c>
      <c r="J116">
        <f>J115+H116/$W$3*D116</f>
        <v>0.49032433195368386</v>
      </c>
      <c r="K116">
        <f t="shared" si="16"/>
        <v>-0.11839714314773753</v>
      </c>
      <c r="L116">
        <f t="shared" si="17"/>
        <v>-0.98172686327138869</v>
      </c>
      <c r="M116">
        <f>K116/$W$3</f>
        <v>-1.7411344580549638E-2</v>
      </c>
      <c r="N116">
        <f t="shared" si="18"/>
        <v>0.49706230607297464</v>
      </c>
      <c r="O116">
        <f>O115+(L116/$V$3)*D116</f>
        <v>-5.8949904805694342E-2</v>
      </c>
      <c r="P116" s="1">
        <f t="shared" si="19"/>
        <v>0.73245194612715836</v>
      </c>
      <c r="Q116">
        <f t="shared" si="20"/>
        <v>0.26574191582071743</v>
      </c>
      <c r="R116">
        <f t="shared" si="21"/>
        <v>0.16077300926177926</v>
      </c>
      <c r="S116">
        <f>I116/$Z$3 * (60/(2*3.1415))</f>
        <v>47.353151441547581</v>
      </c>
      <c r="T116">
        <f>J116/$Z$3 * (60/(2*3.1415))</f>
        <v>46.086521304866267</v>
      </c>
    </row>
    <row r="117" spans="1:20" x14ac:dyDescent="0.25">
      <c r="A117">
        <v>1</v>
      </c>
      <c r="B117">
        <v>0.5</v>
      </c>
      <c r="C117">
        <v>1.05</v>
      </c>
      <c r="D117">
        <f t="shared" si="11"/>
        <v>1.0000000000000009E-2</v>
      </c>
      <c r="E117">
        <f t="shared" si="12"/>
        <v>0.87920237092615539</v>
      </c>
      <c r="F117">
        <f t="shared" si="13"/>
        <v>0.45017754710436664</v>
      </c>
      <c r="G117">
        <f t="shared" si="14"/>
        <v>1.9827666429739699</v>
      </c>
      <c r="H117">
        <f t="shared" si="15"/>
        <v>-2.2399186308625341</v>
      </c>
      <c r="I117">
        <f>I116+G117/$W$3*D117</f>
        <v>0.50671611349075663</v>
      </c>
      <c r="J117">
        <f>J116+H117/$W$3*D117</f>
        <v>0.48703033396712131</v>
      </c>
      <c r="K117">
        <f t="shared" si="16"/>
        <v>-0.1285759939442821</v>
      </c>
      <c r="L117">
        <f t="shared" si="17"/>
        <v>-0.96530585359902477</v>
      </c>
      <c r="M117">
        <f>K117/$W$3</f>
        <v>-1.8908234403570898E-2</v>
      </c>
      <c r="N117">
        <f t="shared" si="18"/>
        <v>0.49687322372893894</v>
      </c>
      <c r="O117">
        <f>O116+(L117/$V$3)*D117</f>
        <v>-8.6114521100767338E-2</v>
      </c>
      <c r="P117" s="1">
        <f t="shared" si="19"/>
        <v>0.731726623997626</v>
      </c>
      <c r="Q117">
        <f t="shared" si="20"/>
        <v>0.26943946462393265</v>
      </c>
      <c r="R117">
        <f t="shared" si="21"/>
        <v>0.16409352560459511</v>
      </c>
      <c r="S117">
        <f>I117/$Z$3 * (60/(2*3.1415))</f>
        <v>47.627216187420814</v>
      </c>
      <c r="T117">
        <f>J117/$Z$3 * (60/(2*3.1415))</f>
        <v>45.776912137030308</v>
      </c>
    </row>
    <row r="118" spans="1:20" x14ac:dyDescent="0.25">
      <c r="A118">
        <v>1</v>
      </c>
      <c r="B118">
        <v>0.5</v>
      </c>
      <c r="C118">
        <v>1.06</v>
      </c>
      <c r="D118">
        <f t="shared" si="11"/>
        <v>1.0000000000000009E-2</v>
      </c>
      <c r="E118">
        <f t="shared" si="12"/>
        <v>0.87462548967007236</v>
      </c>
      <c r="F118">
        <f t="shared" si="13"/>
        <v>0.45276278365579692</v>
      </c>
      <c r="G118">
        <f t="shared" si="14"/>
        <v>1.9377185991148851</v>
      </c>
      <c r="H118">
        <f t="shared" si="15"/>
        <v>-2.2144733892145982</v>
      </c>
      <c r="I118">
        <f>I117+G118/$W$3*D118</f>
        <v>0.50956569966592558</v>
      </c>
      <c r="J118">
        <f>J117+H118/$W$3*D118</f>
        <v>0.48377375545357043</v>
      </c>
      <c r="K118">
        <f t="shared" si="16"/>
        <v>-0.13837739504985658</v>
      </c>
      <c r="L118">
        <f t="shared" si="17"/>
        <v>-0.94919108853211986</v>
      </c>
      <c r="M118">
        <f>K118/$W$3</f>
        <v>-2.0349616919096557E-2</v>
      </c>
      <c r="N118">
        <f t="shared" si="18"/>
        <v>0.49666972755974798</v>
      </c>
      <c r="O118">
        <f>O117+(L118/$V$3)*D118</f>
        <v>-0.11282565272246389</v>
      </c>
      <c r="P118" s="1">
        <f t="shared" si="19"/>
        <v>0.73073192312850987</v>
      </c>
      <c r="Q118">
        <f t="shared" si="20"/>
        <v>0.27313885277904237</v>
      </c>
      <c r="R118">
        <f t="shared" si="21"/>
        <v>0.16740905228662012</v>
      </c>
      <c r="S118">
        <f>I118/$Z$3 * (60/(2*3.1415))</f>
        <v>47.895054239529514</v>
      </c>
      <c r="T118">
        <f>J118/$Z$3 * (60/(2*3.1415))</f>
        <v>45.470820096996874</v>
      </c>
    </row>
    <row r="119" spans="1:20" x14ac:dyDescent="0.25">
      <c r="A119">
        <v>1</v>
      </c>
      <c r="B119">
        <v>0.5</v>
      </c>
      <c r="C119">
        <v>1.07</v>
      </c>
      <c r="D119">
        <f t="shared" si="11"/>
        <v>1.0000000000000009E-2</v>
      </c>
      <c r="E119">
        <f t="shared" si="12"/>
        <v>0.87015259419985702</v>
      </c>
      <c r="F119">
        <f t="shared" si="13"/>
        <v>0.45531865219007606</v>
      </c>
      <c r="G119">
        <f t="shared" si="14"/>
        <v>1.8936940374001674</v>
      </c>
      <c r="H119">
        <f t="shared" si="15"/>
        <v>-2.1893172028535828</v>
      </c>
      <c r="I119">
        <f>I118+G119/$W$3*D119</f>
        <v>0.51235054383857292</v>
      </c>
      <c r="J119">
        <f>J118+H119/$W$3*D119</f>
        <v>0.4805541713317269</v>
      </c>
      <c r="K119">
        <f t="shared" si="16"/>
        <v>-0.14781158272670769</v>
      </c>
      <c r="L119">
        <f t="shared" si="17"/>
        <v>-0.93337636952200731</v>
      </c>
      <c r="M119">
        <f>K119/$W$3</f>
        <v>-2.1736997459809955E-2</v>
      </c>
      <c r="N119">
        <f t="shared" si="18"/>
        <v>0.49645235758514988</v>
      </c>
      <c r="O119">
        <f>O118+(L119/$V$3)*D119</f>
        <v>-0.13909174324954532</v>
      </c>
      <c r="P119" s="1">
        <f t="shared" si="19"/>
        <v>0.72947233614864981</v>
      </c>
      <c r="Q119">
        <f t="shared" si="20"/>
        <v>0.27684084535899312</v>
      </c>
      <c r="R119">
        <f t="shared" si="21"/>
        <v>0.17071851415194711</v>
      </c>
      <c r="S119">
        <f>I119/$Z$3 * (60/(2*3.1415))</f>
        <v>48.156807067055048</v>
      </c>
      <c r="T119">
        <f>J119/$Z$3 * (60/(2*3.1415))</f>
        <v>45.168205230561561</v>
      </c>
    </row>
    <row r="120" spans="1:20" x14ac:dyDescent="0.25">
      <c r="A120">
        <v>1</v>
      </c>
      <c r="B120">
        <v>0.5</v>
      </c>
      <c r="C120">
        <v>1.08</v>
      </c>
      <c r="D120">
        <f t="shared" si="11"/>
        <v>1.0000000000000009E-2</v>
      </c>
      <c r="E120">
        <f t="shared" si="12"/>
        <v>0.86578132198018065</v>
      </c>
      <c r="F120">
        <f t="shared" si="13"/>
        <v>0.45784548632481092</v>
      </c>
      <c r="G120">
        <f t="shared" si="14"/>
        <v>1.850669704529337</v>
      </c>
      <c r="H120">
        <f t="shared" si="15"/>
        <v>-2.1644467881416256</v>
      </c>
      <c r="I120">
        <f>I119+G120/$W$3*D120</f>
        <v>0.51507211693346899</v>
      </c>
      <c r="J120">
        <f>J119+H120/$W$3*D120</f>
        <v>0.47737116134916568</v>
      </c>
      <c r="K120">
        <f t="shared" si="16"/>
        <v>-0.15688854180614431</v>
      </c>
      <c r="L120">
        <f t="shared" si="17"/>
        <v>-0.91785563022458205</v>
      </c>
      <c r="M120">
        <f>K120/$W$3</f>
        <v>-2.3071844383256518E-2</v>
      </c>
      <c r="N120">
        <f t="shared" si="18"/>
        <v>0.49622163914131734</v>
      </c>
      <c r="O120">
        <f>O119+(L120/$V$3)*D120</f>
        <v>-0.16492106554813368</v>
      </c>
      <c r="P120" s="1">
        <f t="shared" si="19"/>
        <v>0.7279522721046614</v>
      </c>
      <c r="Q120">
        <f t="shared" si="20"/>
        <v>0.28054619167802203</v>
      </c>
      <c r="R120">
        <f t="shared" si="21"/>
        <v>0.17402085426927022</v>
      </c>
      <c r="S120">
        <f>I120/$Z$3 * (60/(2*3.1415))</f>
        <v>48.412612925028512</v>
      </c>
      <c r="T120">
        <f>J120/$Z$3 * (60/(2*3.1415))</f>
        <v>44.86902803739553</v>
      </c>
    </row>
    <row r="121" spans="1:20" x14ac:dyDescent="0.25">
      <c r="A121">
        <v>1</v>
      </c>
      <c r="B121">
        <v>0.5</v>
      </c>
      <c r="C121">
        <v>1.0900000000000001</v>
      </c>
      <c r="D121">
        <f t="shared" si="11"/>
        <v>1.0000000000000009E-2</v>
      </c>
      <c r="E121">
        <f t="shared" si="12"/>
        <v>0.86150936415202384</v>
      </c>
      <c r="F121">
        <f t="shared" si="13"/>
        <v>0.4603436158877473</v>
      </c>
      <c r="G121">
        <f t="shared" si="14"/>
        <v>1.8086228755120457</v>
      </c>
      <c r="H121">
        <f t="shared" si="15"/>
        <v>-2.139858898742645</v>
      </c>
      <c r="I121">
        <f>I120+G121/$W$3*D121</f>
        <v>0.51773185645628084</v>
      </c>
      <c r="J121">
        <f>J120+H121/$W$3*D121</f>
        <v>0.47422431002748533</v>
      </c>
      <c r="K121">
        <f t="shared" si="16"/>
        <v>-0.16561801161529965</v>
      </c>
      <c r="L121">
        <f t="shared" si="17"/>
        <v>-0.90262293359462231</v>
      </c>
      <c r="M121">
        <f>K121/$W$3</f>
        <v>-2.4355589943426421E-2</v>
      </c>
      <c r="N121">
        <f t="shared" si="18"/>
        <v>0.49597808324188308</v>
      </c>
      <c r="O121">
        <f>O120+(L121/$V$3)*D121</f>
        <v>-0.19032172541030429</v>
      </c>
      <c r="P121" s="1">
        <f t="shared" si="19"/>
        <v>0.72617605814986919</v>
      </c>
      <c r="Q121">
        <f t="shared" si="20"/>
        <v>0.28425562469177013</v>
      </c>
      <c r="R121">
        <f t="shared" si="21"/>
        <v>0.1773150330658671</v>
      </c>
      <c r="S121">
        <f>I121/$Z$3 * (60/(2*3.1415))</f>
        <v>48.662606927355611</v>
      </c>
      <c r="T121">
        <f>J121/$Z$3 * (60/(2*3.1415))</f>
        <v>44.573249465889582</v>
      </c>
    </row>
    <row r="122" spans="1:20" x14ac:dyDescent="0.25">
      <c r="A122">
        <v>1</v>
      </c>
      <c r="B122">
        <v>0.5</v>
      </c>
      <c r="C122">
        <v>1.1000000000000001</v>
      </c>
      <c r="D122">
        <f t="shared" si="11"/>
        <v>1.0000000000000009E-2</v>
      </c>
      <c r="E122">
        <f t="shared" si="12"/>
        <v>0.85733446431316129</v>
      </c>
      <c r="F122">
        <f t="shared" si="13"/>
        <v>0.46281336695982195</v>
      </c>
      <c r="G122">
        <f t="shared" si="14"/>
        <v>1.7675313416649727</v>
      </c>
      <c r="H122">
        <f t="shared" si="15"/>
        <v>-2.115550325198603</v>
      </c>
      <c r="I122">
        <f>I121+G122/$W$3*D122</f>
        <v>0.520331167252847</v>
      </c>
      <c r="J122">
        <f>J121+H122/$W$3*D122</f>
        <v>0.4711132066080756</v>
      </c>
      <c r="K122">
        <f t="shared" si="16"/>
        <v>-0.17400949176681513</v>
      </c>
      <c r="L122">
        <f t="shared" si="17"/>
        <v>-0.8876724690450134</v>
      </c>
      <c r="M122">
        <f>K122/$W$3</f>
        <v>-2.5589631142178697E-2</v>
      </c>
      <c r="N122">
        <f t="shared" si="18"/>
        <v>0.49572218693046127</v>
      </c>
      <c r="O122">
        <f>O121+(L122/$V$3)*D122</f>
        <v>-0.21530166511273585</v>
      </c>
      <c r="P122" s="1">
        <f t="shared" si="19"/>
        <v>0.72414794119725401</v>
      </c>
      <c r="Q122">
        <f t="shared" si="20"/>
        <v>0.28796986044306949</v>
      </c>
      <c r="R122">
        <f t="shared" si="21"/>
        <v>0.18060002749969298</v>
      </c>
      <c r="S122">
        <f>I122/$Z$3 * (60/(2*3.1415))</f>
        <v>48.906921118182332</v>
      </c>
      <c r="T122">
        <f>J122/$Z$3 * (60/(2*3.1415))</f>
        <v>44.2808309080567</v>
      </c>
    </row>
    <row r="123" spans="1:20" x14ac:dyDescent="0.25">
      <c r="A123">
        <v>1</v>
      </c>
      <c r="B123">
        <v>0.5</v>
      </c>
      <c r="C123">
        <v>1.1100000000000001</v>
      </c>
      <c r="D123">
        <f t="shared" si="11"/>
        <v>1.0000000000000009E-2</v>
      </c>
      <c r="E123">
        <f t="shared" si="12"/>
        <v>0.85325441732635499</v>
      </c>
      <c r="F123">
        <f t="shared" si="13"/>
        <v>0.46525506191772653</v>
      </c>
      <c r="G123">
        <f t="shared" si="14"/>
        <v>1.7273733988814461</v>
      </c>
      <c r="H123">
        <f t="shared" si="15"/>
        <v>-2.0915178945105666</v>
      </c>
      <c r="I123">
        <f>I122+G123/$W$3*D123</f>
        <v>0.52287142225120209</v>
      </c>
      <c r="J123">
        <f>J122+H123/$W$3*D123</f>
        <v>0.46803744499850125</v>
      </c>
      <c r="K123">
        <f t="shared" si="16"/>
        <v>-0.18207224781456022</v>
      </c>
      <c r="L123">
        <f t="shared" si="17"/>
        <v>-0.87299854966941415</v>
      </c>
      <c r="M123">
        <f>K123/$W$3</f>
        <v>-2.677533056096474E-2</v>
      </c>
      <c r="N123">
        <f t="shared" si="18"/>
        <v>0.49545443362485164</v>
      </c>
      <c r="O123">
        <f>O122+(L123/$V$3)*D123</f>
        <v>-0.23986866689720407</v>
      </c>
      <c r="P123" s="1">
        <f t="shared" si="19"/>
        <v>0.72187208953720428</v>
      </c>
      <c r="Q123">
        <f t="shared" si="20"/>
        <v>0.29168959755058449</v>
      </c>
      <c r="R123">
        <f t="shared" si="21"/>
        <v>0.18387483026922924</v>
      </c>
      <c r="S123">
        <f>I123/$Z$3 * (60/(2*3.1415))</f>
        <v>49.145684541639241</v>
      </c>
      <c r="T123">
        <f>J123/$Z$3 * (60/(2*3.1415))</f>
        <v>43.991734194492572</v>
      </c>
    </row>
    <row r="124" spans="1:20" x14ac:dyDescent="0.25">
      <c r="A124">
        <v>1</v>
      </c>
      <c r="B124">
        <v>0.5</v>
      </c>
      <c r="C124">
        <v>1.1200000000000001</v>
      </c>
      <c r="D124">
        <f t="shared" si="11"/>
        <v>1.0000000000000009E-2</v>
      </c>
      <c r="E124">
        <f t="shared" si="12"/>
        <v>0.8492670681546246</v>
      </c>
      <c r="F124">
        <f t="shared" si="13"/>
        <v>0.46766901947598699</v>
      </c>
      <c r="G124">
        <f t="shared" si="14"/>
        <v>1.6881278361675642</v>
      </c>
      <c r="H124">
        <f t="shared" si="15"/>
        <v>-2.0677584697245379</v>
      </c>
      <c r="I124">
        <f>I123+G124/$W$3*D124</f>
        <v>0.52535396318674266</v>
      </c>
      <c r="J124">
        <f>J123+H124/$W$3*D124</f>
        <v>0.46499662371949457</v>
      </c>
      <c r="K124">
        <f t="shared" si="16"/>
        <v>-0.18981531677848684</v>
      </c>
      <c r="L124">
        <f t="shared" si="17"/>
        <v>-0.85859560952693459</v>
      </c>
      <c r="M124">
        <f>K124/$W$3</f>
        <v>-2.7914017173306889E-2</v>
      </c>
      <c r="N124">
        <f t="shared" si="18"/>
        <v>0.49517529345311856</v>
      </c>
      <c r="O124">
        <f>O123+(L124/$V$3)*D124</f>
        <v>-0.26403035637466343</v>
      </c>
      <c r="P124" s="1">
        <f t="shared" si="19"/>
        <v>0.71935259442084498</v>
      </c>
      <c r="Q124">
        <f t="shared" si="20"/>
        <v>0.29541551673765282</v>
      </c>
      <c r="R124">
        <f t="shared" si="21"/>
        <v>0.1871384490606478</v>
      </c>
      <c r="S124">
        <f>I124/$Z$3 * (60/(2*3.1415))</f>
        <v>49.379023310001244</v>
      </c>
      <c r="T124">
        <f>J124/$Z$3 * (60/(2*3.1415))</f>
        <v>43.70592158939332</v>
      </c>
    </row>
    <row r="125" spans="1:20" x14ac:dyDescent="0.25">
      <c r="A125">
        <v>1</v>
      </c>
      <c r="B125">
        <v>0.5</v>
      </c>
      <c r="C125">
        <v>1.1299999999999999</v>
      </c>
      <c r="D125">
        <f t="shared" si="11"/>
        <v>9.9999999999997868E-3</v>
      </c>
      <c r="E125">
        <f t="shared" si="12"/>
        <v>0.84537031072297919</v>
      </c>
      <c r="F125">
        <f t="shared" si="13"/>
        <v>0.47005555472856575</v>
      </c>
      <c r="G125">
        <f t="shared" si="14"/>
        <v>1.6497739244387715</v>
      </c>
      <c r="H125">
        <f t="shared" si="15"/>
        <v>-2.0442689495219915</v>
      </c>
      <c r="I125">
        <f>I124+G125/$W$3*D125</f>
        <v>0.52778010131091724</v>
      </c>
      <c r="J125">
        <f>J124+H125/$W$3*D125</f>
        <v>0.46199034585255055</v>
      </c>
      <c r="K125">
        <f t="shared" si="16"/>
        <v>-0.19724751254160999</v>
      </c>
      <c r="L125">
        <f t="shared" si="17"/>
        <v>-0.84445820098743041</v>
      </c>
      <c r="M125">
        <f>K125/$W$3</f>
        <v>-2.9006987138472058E-2</v>
      </c>
      <c r="N125">
        <f t="shared" si="18"/>
        <v>0.49488522358173387</v>
      </c>
      <c r="O125">
        <f>O124+(L125/$V$3)*D125</f>
        <v>-0.28779420585462256</v>
      </c>
      <c r="P125" s="1">
        <f t="shared" si="19"/>
        <v>0.71659347160969866</v>
      </c>
      <c r="Q125">
        <f t="shared" si="20"/>
        <v>0.29914828039883329</v>
      </c>
      <c r="R125">
        <f t="shared" si="21"/>
        <v>0.19038990583178172</v>
      </c>
      <c r="S125">
        <f>I125/$Z$3 * (60/(2*3.1415))</f>
        <v>49.607060670298672</v>
      </c>
      <c r="T125">
        <f>J125/$Z$3 * (60/(2*3.1415))</f>
        <v>43.42335578562988</v>
      </c>
    </row>
    <row r="126" spans="1:20" x14ac:dyDescent="0.25">
      <c r="A126">
        <v>1</v>
      </c>
      <c r="B126">
        <v>0.5</v>
      </c>
      <c r="C126">
        <v>1.1399999999999999</v>
      </c>
      <c r="D126">
        <f t="shared" si="11"/>
        <v>1.0000000000000009E-2</v>
      </c>
      <c r="E126">
        <f t="shared" si="12"/>
        <v>0.84156208680601208</v>
      </c>
      <c r="F126">
        <f t="shared" si="13"/>
        <v>0.47241497918999048</v>
      </c>
      <c r="G126">
        <f t="shared" si="14"/>
        <v>1.6122914055709847</v>
      </c>
      <c r="H126">
        <f t="shared" si="15"/>
        <v>-2.0210462678150547</v>
      </c>
      <c r="I126">
        <f>I125+G126/$W$3*D126</f>
        <v>0.53015111808381576</v>
      </c>
      <c r="J126">
        <f>J125+H126/$W$3*D126</f>
        <v>0.45901821898811662</v>
      </c>
      <c r="K126">
        <f t="shared" si="16"/>
        <v>-0.20437743112203499</v>
      </c>
      <c r="L126">
        <f t="shared" si="17"/>
        <v>-0.83058099213604863</v>
      </c>
      <c r="M126">
        <f>K126/$W$3</f>
        <v>-3.0055504576769851E-2</v>
      </c>
      <c r="N126">
        <f t="shared" si="18"/>
        <v>0.49458466853596617</v>
      </c>
      <c r="O126">
        <f>O125+(L126/$V$3)*D126</f>
        <v>-0.31116753760148352</v>
      </c>
      <c r="P126" s="1">
        <f t="shared" si="19"/>
        <v>0.71359866289241813</v>
      </c>
      <c r="Q126">
        <f t="shared" si="20"/>
        <v>0.30288853220181788</v>
      </c>
      <c r="R126">
        <f t="shared" si="21"/>
        <v>0.19362823613233104</v>
      </c>
      <c r="S126">
        <f>I126/$Z$3 * (60/(2*3.1415))</f>
        <v>49.829917069415139</v>
      </c>
      <c r="T126">
        <f>J126/$Z$3 * (60/(2*3.1415))</f>
        <v>43.143999899878253</v>
      </c>
    </row>
    <row r="127" spans="1:20" x14ac:dyDescent="0.25">
      <c r="A127">
        <v>1</v>
      </c>
      <c r="B127">
        <v>0.5</v>
      </c>
      <c r="C127">
        <v>1.1499999999999999</v>
      </c>
      <c r="D127">
        <f t="shared" si="11"/>
        <v>1.0000000000000009E-2</v>
      </c>
      <c r="E127">
        <f t="shared" si="12"/>
        <v>0.83784038494076718</v>
      </c>
      <c r="F127">
        <f t="shared" si="13"/>
        <v>0.47474760083601658</v>
      </c>
      <c r="G127">
        <f t="shared" si="14"/>
        <v>1.5756604817004645</v>
      </c>
      <c r="H127">
        <f t="shared" si="15"/>
        <v>-1.9980873933462941</v>
      </c>
      <c r="I127">
        <f>I126+G127/$W$3*D127</f>
        <v>0.53246826585102236</v>
      </c>
      <c r="J127">
        <f>J126+H127/$W$3*D127</f>
        <v>0.45607985517437205</v>
      </c>
      <c r="K127">
        <f t="shared" si="16"/>
        <v>-0.21121345582291484</v>
      </c>
      <c r="L127">
        <f t="shared" si="17"/>
        <v>-0.81695876423568903</v>
      </c>
      <c r="M127">
        <f>K127/$W$3</f>
        <v>-3.1060802326899242E-2</v>
      </c>
      <c r="N127">
        <f t="shared" si="18"/>
        <v>0.49427406051269718</v>
      </c>
      <c r="O127">
        <f>O126+(L127/$V$3)*D127</f>
        <v>-0.33415752701946744</v>
      </c>
      <c r="P127" s="1">
        <f t="shared" si="19"/>
        <v>0.71037203756931333</v>
      </c>
      <c r="Q127">
        <f t="shared" si="20"/>
        <v>0.30663689672251071</v>
      </c>
      <c r="R127">
        <f t="shared" si="21"/>
        <v>0.19685248845967834</v>
      </c>
      <c r="S127">
        <f>I127/$Z$3 * (60/(2*3.1415))</f>
        <v>50.047710217706168</v>
      </c>
      <c r="T127">
        <f>J127/$Z$3 * (60/(2*3.1415))</f>
        <v>42.867817467805146</v>
      </c>
    </row>
    <row r="128" spans="1:20" x14ac:dyDescent="0.25">
      <c r="A128">
        <v>1</v>
      </c>
      <c r="B128">
        <v>0.5</v>
      </c>
      <c r="C128">
        <v>1.1599999999999999</v>
      </c>
      <c r="D128">
        <f t="shared" si="11"/>
        <v>1.0000000000000009E-2</v>
      </c>
      <c r="E128">
        <f t="shared" si="12"/>
        <v>0.83420323936430696</v>
      </c>
      <c r="F128">
        <f t="shared" si="13"/>
        <v>0.47705372414382702</v>
      </c>
      <c r="G128">
        <f t="shared" si="14"/>
        <v>1.5398618047668</v>
      </c>
      <c r="H128">
        <f t="shared" si="15"/>
        <v>-1.9753893292930416</v>
      </c>
      <c r="I128">
        <f>I127+G128/$W$3*D128</f>
        <v>0.53473276850509122</v>
      </c>
      <c r="J128">
        <f>J127+H128/$W$3*D128</f>
        <v>0.45317487086658814</v>
      </c>
      <c r="K128">
        <f t="shared" si="16"/>
        <v>-0.21776376226312077</v>
      </c>
      <c r="L128">
        <f t="shared" si="17"/>
        <v>-0.80358640924607982</v>
      </c>
      <c r="M128">
        <f>K128/$W$3</f>
        <v>-3.2024082685753054E-2</v>
      </c>
      <c r="N128">
        <f t="shared" si="18"/>
        <v>0.49395381968583962</v>
      </c>
      <c r="O128">
        <f>O127+(L128/$V$3)*D128</f>
        <v>-0.35677120576772953</v>
      </c>
      <c r="P128" s="1">
        <f t="shared" si="19"/>
        <v>0.70691739390537733</v>
      </c>
      <c r="Q128">
        <f t="shared" si="20"/>
        <v>0.31039397911121519</v>
      </c>
      <c r="R128">
        <f t="shared" si="21"/>
        <v>0.20006172364964633</v>
      </c>
      <c r="S128">
        <f>I128/$Z$3 * (60/(2*3.1415))</f>
        <v>50.260555151172639</v>
      </c>
      <c r="T128">
        <f>J128/$Z$3 * (60/(2*3.1415))</f>
        <v>42.594772439308308</v>
      </c>
    </row>
    <row r="129" spans="1:20" x14ac:dyDescent="0.25">
      <c r="A129">
        <v>1</v>
      </c>
      <c r="B129">
        <v>0.5</v>
      </c>
      <c r="C129">
        <v>1.17</v>
      </c>
      <c r="D129">
        <f t="shared" si="11"/>
        <v>1.0000000000000009E-2</v>
      </c>
      <c r="E129">
        <f t="shared" si="12"/>
        <v>0.83064872897541686</v>
      </c>
      <c r="F129">
        <f t="shared" si="13"/>
        <v>0.47933365013177559</v>
      </c>
      <c r="G129">
        <f t="shared" si="14"/>
        <v>1.5048764662934735</v>
      </c>
      <c r="H129">
        <f t="shared" si="15"/>
        <v>-1.9529491128762251</v>
      </c>
      <c r="I129">
        <f>I128+G129/$W$3*D129</f>
        <v>0.53694582213199338</v>
      </c>
      <c r="J129">
        <f>J128+H129/$W$3*D129</f>
        <v>0.45030288687706427</v>
      </c>
      <c r="K129">
        <f t="shared" si="16"/>
        <v>-0.22403632329137579</v>
      </c>
      <c r="L129">
        <f t="shared" si="17"/>
        <v>-0.79045892739819312</v>
      </c>
      <c r="M129">
        <f>K129/$W$3</f>
        <v>-3.2946518131084679E-2</v>
      </c>
      <c r="N129">
        <f t="shared" si="18"/>
        <v>0.4936243545045288</v>
      </c>
      <c r="O129">
        <f>O128+(L129/$V$3)*D129</f>
        <v>-0.37901546480721349</v>
      </c>
      <c r="P129" s="1">
        <f t="shared" si="19"/>
        <v>0.70323846055250261</v>
      </c>
      <c r="Q129">
        <f t="shared" si="20"/>
        <v>0.3141603647879998</v>
      </c>
      <c r="R129">
        <f t="shared" si="21"/>
        <v>0.20325501430148832</v>
      </c>
      <c r="S129">
        <f>I129/$Z$3 * (60/(2*3.1415))</f>
        <v>50.468564292221487</v>
      </c>
      <c r="T129">
        <f>J129/$Z$3 * (60/(2*3.1415))</f>
        <v>42.324829173810876</v>
      </c>
    </row>
    <row r="130" spans="1:20" x14ac:dyDescent="0.25">
      <c r="A130">
        <v>1</v>
      </c>
      <c r="B130">
        <v>0.5</v>
      </c>
      <c r="C130">
        <v>1.18</v>
      </c>
      <c r="D130">
        <f t="shared" si="11"/>
        <v>1.0000000000000009E-2</v>
      </c>
      <c r="E130">
        <f t="shared" si="12"/>
        <v>0.82717497631990111</v>
      </c>
      <c r="F130">
        <f t="shared" si="13"/>
        <v>0.48158767639867917</v>
      </c>
      <c r="G130">
        <f t="shared" si="14"/>
        <v>1.4706859874006009</v>
      </c>
      <c r="H130">
        <f t="shared" si="15"/>
        <v>-1.9307638149736306</v>
      </c>
      <c r="I130">
        <f>I129+G130/$W$3*D130</f>
        <v>0.53910859564287661</v>
      </c>
      <c r="J130">
        <f>J129+H130/$W$3*D130</f>
        <v>0.44746352832563246</v>
      </c>
      <c r="K130">
        <f t="shared" si="16"/>
        <v>-0.23003891378651486</v>
      </c>
      <c r="L130">
        <f t="shared" si="17"/>
        <v>-0.77757142482274932</v>
      </c>
      <c r="M130">
        <f>K130/$W$3</f>
        <v>-3.3829252027428661E-2</v>
      </c>
      <c r="N130">
        <f t="shared" si="18"/>
        <v>0.49328606198425451</v>
      </c>
      <c r="O130">
        <f>O129+(L130/$V$3)*D130</f>
        <v>-0.40089705738077014</v>
      </c>
      <c r="P130" s="1">
        <f t="shared" si="19"/>
        <v>0.69933889794156268</v>
      </c>
      <c r="Q130">
        <f t="shared" si="20"/>
        <v>0.31793661916543808</v>
      </c>
      <c r="R130">
        <f t="shared" si="21"/>
        <v>0.20643144423637277</v>
      </c>
      <c r="S130">
        <f>I130/$Z$3 * (60/(2*3.1415))</f>
        <v>50.671847509046096</v>
      </c>
      <c r="T130">
        <f>J130/$Z$3 * (60/(2*3.1415))</f>
        <v>42.057952435609195</v>
      </c>
    </row>
    <row r="131" spans="1:20" x14ac:dyDescent="0.25">
      <c r="A131">
        <v>1</v>
      </c>
      <c r="B131">
        <v>0.5</v>
      </c>
      <c r="C131">
        <v>1.19</v>
      </c>
      <c r="D131">
        <f t="shared" si="11"/>
        <v>1.0000000000000009E-2</v>
      </c>
      <c r="E131">
        <f t="shared" si="12"/>
        <v>0.82378014659893017</v>
      </c>
      <c r="F131">
        <f t="shared" si="13"/>
        <v>0.48381609716266322</v>
      </c>
      <c r="G131">
        <f t="shared" si="14"/>
        <v>1.4372723090445882</v>
      </c>
      <c r="H131">
        <f t="shared" si="15"/>
        <v>-1.9088305397375676</v>
      </c>
      <c r="I131">
        <f>I130+G131/$W$3*D131</f>
        <v>0.54122223139147163</v>
      </c>
      <c r="J131">
        <f>J130+H131/$W$3*D131</f>
        <v>0.4446564245907243</v>
      </c>
      <c r="K131">
        <f t="shared" si="16"/>
        <v>-0.23577911534648965</v>
      </c>
      <c r="L131">
        <f t="shared" si="17"/>
        <v>-0.76491911123160083</v>
      </c>
      <c r="M131">
        <f>K131/$W$3</f>
        <v>-3.4673399315660242E-2</v>
      </c>
      <c r="N131">
        <f t="shared" si="18"/>
        <v>0.49293932799109791</v>
      </c>
      <c r="O131">
        <f>O130+(L131/$V$3)*D131</f>
        <v>-0.42242260192802811</v>
      </c>
      <c r="P131" s="1">
        <f t="shared" si="19"/>
        <v>0.69522229964501869</v>
      </c>
      <c r="Q131">
        <f t="shared" si="20"/>
        <v>0.32172328739703565</v>
      </c>
      <c r="R131">
        <f t="shared" si="21"/>
        <v>0.20959010798859629</v>
      </c>
      <c r="S131">
        <f>I131/$Z$3 * (60/(2*3.1415))</f>
        <v>50.870512173657424</v>
      </c>
      <c r="T131">
        <f>J131/$Z$3 * (60/(2*3.1415))</f>
        <v>41.794107389273549</v>
      </c>
    </row>
    <row r="132" spans="1:20" x14ac:dyDescent="0.25">
      <c r="A132">
        <v>1</v>
      </c>
      <c r="B132">
        <v>0.5</v>
      </c>
      <c r="C132">
        <v>1.2</v>
      </c>
      <c r="D132">
        <f t="shared" si="11"/>
        <v>1.0000000000000009E-2</v>
      </c>
      <c r="E132">
        <f t="shared" si="12"/>
        <v>0.82046244669992097</v>
      </c>
      <c r="F132">
        <f t="shared" si="13"/>
        <v>0.48601920329956583</v>
      </c>
      <c r="G132">
        <f t="shared" si="14"/>
        <v>1.4046177824795363</v>
      </c>
      <c r="H132">
        <f t="shared" si="15"/>
        <v>-1.8871464242168727</v>
      </c>
      <c r="I132">
        <f>I131+G132/$W$3*D132</f>
        <v>0.54328784577747091</v>
      </c>
      <c r="J132">
        <f>J131+H132/$W$3*D132</f>
        <v>0.44188120926099361</v>
      </c>
      <c r="K132">
        <f t="shared" si="16"/>
        <v>-0.24126432086866823</v>
      </c>
      <c r="L132">
        <f t="shared" si="17"/>
        <v>-0.75249729765079909</v>
      </c>
      <c r="M132">
        <f>K132/$W$3</f>
        <v>-3.5480047186568858E-2</v>
      </c>
      <c r="N132">
        <f t="shared" si="18"/>
        <v>0.49258452751923221</v>
      </c>
      <c r="O132">
        <f>O131+(L132/$V$3)*D132</f>
        <v>-0.44359858493647086</v>
      </c>
      <c r="P132" s="1">
        <f t="shared" si="19"/>
        <v>0.69089219371069621</v>
      </c>
      <c r="Q132">
        <f t="shared" si="20"/>
        <v>0.32552089414976815</v>
      </c>
      <c r="R132">
        <f t="shared" si="21"/>
        <v>0.21273011032873859</v>
      </c>
      <c r="S132">
        <f>I132/$Z$3 * (60/(2*3.1415))</f>
        <v>51.064663218596763</v>
      </c>
      <c r="T132">
        <f>J132/$Z$3 * (60/(2*3.1415))</f>
        <v>41.53325959510105</v>
      </c>
    </row>
    <row r="133" spans="1:20" x14ac:dyDescent="0.25">
      <c r="A133">
        <v>1</v>
      </c>
      <c r="B133">
        <v>0.5</v>
      </c>
      <c r="C133">
        <v>1.21</v>
      </c>
      <c r="D133">
        <f t="shared" si="11"/>
        <v>1.0000000000000009E-2</v>
      </c>
      <c r="E133">
        <f t="shared" si="12"/>
        <v>0.81722012424943402</v>
      </c>
      <c r="F133">
        <f t="shared" si="13"/>
        <v>0.48819728238090621</v>
      </c>
      <c r="G133">
        <f t="shared" si="14"/>
        <v>1.3727051599353741</v>
      </c>
      <c r="H133">
        <f t="shared" si="15"/>
        <v>-1.8657086379832073</v>
      </c>
      <c r="I133">
        <f>I132+G133/$W$3*D133</f>
        <v>0.54530652983619943</v>
      </c>
      <c r="J133">
        <f>J132+H133/$W$3*D133</f>
        <v>0.43913752008748891</v>
      </c>
      <c r="K133">
        <f t="shared" si="16"/>
        <v>-0.24650173902391659</v>
      </c>
      <c r="L133">
        <f t="shared" si="17"/>
        <v>-0.74030139420418772</v>
      </c>
      <c r="M133">
        <f>K133/$W$3</f>
        <v>-3.6250255738811264E-2</v>
      </c>
      <c r="N133">
        <f t="shared" si="18"/>
        <v>0.49222202496184408</v>
      </c>
      <c r="O133">
        <f>O132+(L133/$V$3)*D133</f>
        <v>-0.46443136373014193</v>
      </c>
      <c r="P133" s="1">
        <f t="shared" si="19"/>
        <v>0.68635204396736316</v>
      </c>
      <c r="Q133">
        <f t="shared" si="20"/>
        <v>0.32932994339925947</v>
      </c>
      <c r="R133">
        <f t="shared" si="21"/>
        <v>0.21585056581795667</v>
      </c>
      <c r="S133">
        <f>I133/$Z$3 * (60/(2*3.1415))</f>
        <v>51.254403192360037</v>
      </c>
      <c r="T133">
        <f>J133/$Z$3 * (60/(2*3.1415))</f>
        <v>41.27537500462023</v>
      </c>
    </row>
    <row r="134" spans="1:20" x14ac:dyDescent="0.25">
      <c r="A134">
        <v>1</v>
      </c>
      <c r="B134">
        <v>0.5</v>
      </c>
      <c r="C134">
        <v>1.22</v>
      </c>
      <c r="D134">
        <f t="shared" si="11"/>
        <v>1.0000000000000009E-2</v>
      </c>
      <c r="E134">
        <f t="shared" si="12"/>
        <v>0.81405146668758732</v>
      </c>
      <c r="F134">
        <f t="shared" si="13"/>
        <v>0.49035061871142105</v>
      </c>
      <c r="G134">
        <f t="shared" si="14"/>
        <v>1.3415175855077495</v>
      </c>
      <c r="H134">
        <f t="shared" si="15"/>
        <v>-1.844514382761604</v>
      </c>
      <c r="I134">
        <f>I133+G134/$W$3*D134</f>
        <v>0.54727934981488735</v>
      </c>
      <c r="J134">
        <f>J133+H134/$W$3*D134</f>
        <v>0.43642499893636888</v>
      </c>
      <c r="K134">
        <f t="shared" si="16"/>
        <v>-0.25149839862692724</v>
      </c>
      <c r="L134">
        <f t="shared" si="17"/>
        <v>-0.72832690794637422</v>
      </c>
      <c r="M134">
        <f>K134/$W$3</f>
        <v>-3.6985058621606948E-2</v>
      </c>
      <c r="N134">
        <f t="shared" si="18"/>
        <v>0.491852174375628</v>
      </c>
      <c r="O134">
        <f>O133+(L134/$V$3)*D134</f>
        <v>-0.484927169197368</v>
      </c>
      <c r="P134" s="1">
        <f t="shared" si="19"/>
        <v>0.68160525130272565</v>
      </c>
      <c r="Q134">
        <f t="shared" si="20"/>
        <v>0.33315091824622872</v>
      </c>
      <c r="R134">
        <f t="shared" si="21"/>
        <v>0.21895059839260336</v>
      </c>
      <c r="S134">
        <f>I134/$Z$3 * (60/(2*3.1415))</f>
        <v>51.439832313562725</v>
      </c>
      <c r="T134">
        <f>J134/$Z$3 * (60/(2*3.1415))</f>
        <v>41.020419956146718</v>
      </c>
    </row>
    <row r="135" spans="1:20" x14ac:dyDescent="0.25">
      <c r="A135">
        <v>1</v>
      </c>
      <c r="B135">
        <v>0.5</v>
      </c>
      <c r="C135">
        <v>1.23</v>
      </c>
      <c r="D135">
        <f t="shared" si="11"/>
        <v>1.0000000000000009E-2</v>
      </c>
      <c r="E135">
        <f t="shared" si="12"/>
        <v>0.81095480036350243</v>
      </c>
      <c r="F135">
        <f t="shared" si="13"/>
        <v>0.49247949336617486</v>
      </c>
      <c r="G135">
        <f t="shared" si="14"/>
        <v>1.311038586254945</v>
      </c>
      <c r="H135">
        <f t="shared" si="15"/>
        <v>-1.8235608920652089</v>
      </c>
      <c r="I135">
        <f>I134+G135/$W$3*D135</f>
        <v>0.54920734773585056</v>
      </c>
      <c r="J135">
        <f>J134+H135/$W$3*D135</f>
        <v>0.43374329174215531</v>
      </c>
      <c r="K135">
        <f t="shared" si="16"/>
        <v>-0.25626115290513196</v>
      </c>
      <c r="L135">
        <f t="shared" si="17"/>
        <v>-0.71656944074398721</v>
      </c>
      <c r="M135">
        <f>K135/$W$3</f>
        <v>-3.768546366251941E-2</v>
      </c>
      <c r="N135">
        <f t="shared" si="18"/>
        <v>0.49147531973900282</v>
      </c>
      <c r="O135">
        <f>O134+(L135/$V$3)*D135</f>
        <v>-0.50509210845885844</v>
      </c>
      <c r="P135" s="1">
        <f t="shared" si="19"/>
        <v>0.6766551549144445</v>
      </c>
      <c r="Q135">
        <f t="shared" si="20"/>
        <v>0.33698428075292852</v>
      </c>
      <c r="R135">
        <f t="shared" si="21"/>
        <v>0.22202934097834709</v>
      </c>
      <c r="S135">
        <f>I135/$Z$3 * (60/(2*3.1415))</f>
        <v>51.621048523874308</v>
      </c>
      <c r="T135">
        <f>J135/$Z$3 * (60/(2*3.1415))</f>
        <v>40.768361170389348</v>
      </c>
    </row>
    <row r="136" spans="1:20" x14ac:dyDescent="0.25">
      <c r="A136">
        <v>1</v>
      </c>
      <c r="B136">
        <v>0.5</v>
      </c>
      <c r="C136">
        <v>1.24</v>
      </c>
      <c r="D136">
        <f t="shared" si="11"/>
        <v>1.0000000000000009E-2</v>
      </c>
      <c r="E136">
        <f t="shared" si="12"/>
        <v>0.80792848965129904</v>
      </c>
      <c r="F136">
        <f t="shared" si="13"/>
        <v>0.49458418422724892</v>
      </c>
      <c r="G136">
        <f t="shared" si="14"/>
        <v>1.2812520634970372</v>
      </c>
      <c r="H136">
        <f t="shared" si="15"/>
        <v>-1.8028454308341644</v>
      </c>
      <c r="I136">
        <f>I135+G136/$W$3*D136</f>
        <v>0.5510915419468756</v>
      </c>
      <c r="J136">
        <f>J135+H136/$W$3*D136</f>
        <v>0.43109204846151683</v>
      </c>
      <c r="K136">
        <f t="shared" si="16"/>
        <v>-0.26079668366856357</v>
      </c>
      <c r="L136">
        <f t="shared" si="17"/>
        <v>-0.70502468720411271</v>
      </c>
      <c r="M136">
        <f>K136/$W$3</f>
        <v>-3.8352453480671116E-2</v>
      </c>
      <c r="N136">
        <f t="shared" si="18"/>
        <v>0.4910917952041961</v>
      </c>
      <c r="O136">
        <f>O135+(L136/$V$3)*D136</f>
        <v>-0.52493216747750904</v>
      </c>
      <c r="P136" s="1">
        <f t="shared" si="19"/>
        <v>0.67150503353476265</v>
      </c>
      <c r="Q136">
        <f t="shared" si="20"/>
        <v>0.34083047179838571</v>
      </c>
      <c r="R136">
        <f t="shared" si="21"/>
        <v>0.22508593513296432</v>
      </c>
      <c r="S136">
        <f>I136/$Z$3 * (60/(2*3.1415))</f>
        <v>51.798147539750019</v>
      </c>
      <c r="T136">
        <f>J136/$Z$3 * (60/(2*3.1415))</f>
        <v>40.519165746106246</v>
      </c>
    </row>
    <row r="137" spans="1:20" x14ac:dyDescent="0.25">
      <c r="A137">
        <v>1</v>
      </c>
      <c r="B137">
        <v>0.5</v>
      </c>
      <c r="C137">
        <v>1.25</v>
      </c>
      <c r="D137">
        <f t="shared" si="11"/>
        <v>1.0000000000000009E-2</v>
      </c>
      <c r="E137">
        <f t="shared" si="12"/>
        <v>0.80497093608617465</v>
      </c>
      <c r="F137">
        <f t="shared" si="13"/>
        <v>0.49666496602001281</v>
      </c>
      <c r="G137">
        <f t="shared" si="14"/>
        <v>1.2521422843127423</v>
      </c>
      <c r="H137">
        <f t="shared" si="15"/>
        <v>-1.7823652950786144</v>
      </c>
      <c r="I137">
        <f>I136+G137/$W$3*D137</f>
        <v>0.55293292765910018</v>
      </c>
      <c r="J137">
        <f>J136+H137/$W$3*D137</f>
        <v>0.42847092302757767</v>
      </c>
      <c r="K137">
        <f t="shared" si="16"/>
        <v>-0.26511150538293604</v>
      </c>
      <c r="L137">
        <f t="shared" si="17"/>
        <v>-0.69368843264886415</v>
      </c>
      <c r="M137">
        <f>K137/$W$3</f>
        <v>-3.8986986085725886E-2</v>
      </c>
      <c r="N137">
        <f t="shared" si="18"/>
        <v>0.49070192534333884</v>
      </c>
      <c r="O137">
        <f>O136+(L137/$V$3)*D137</f>
        <v>-0.5444532136112088</v>
      </c>
      <c r="P137" s="1">
        <f t="shared" si="19"/>
        <v>0.66615810662931907</v>
      </c>
      <c r="Q137">
        <f t="shared" si="20"/>
        <v>0.34468991095133805</v>
      </c>
      <c r="R137">
        <f t="shared" si="21"/>
        <v>0.22811953071697399</v>
      </c>
      <c r="S137">
        <f>I137/$Z$3 * (60/(2*3.1415))</f>
        <v>51.971222902987208</v>
      </c>
      <c r="T137">
        <f>J137/$Z$3 * (60/(2*3.1415))</f>
        <v>40.272801155810171</v>
      </c>
    </row>
    <row r="138" spans="1:20" x14ac:dyDescent="0.25">
      <c r="A138">
        <v>1</v>
      </c>
      <c r="B138">
        <v>0.5</v>
      </c>
      <c r="C138">
        <v>1.26</v>
      </c>
      <c r="D138">
        <f t="shared" si="11"/>
        <v>1.0000000000000009E-2</v>
      </c>
      <c r="E138">
        <f t="shared" si="12"/>
        <v>0.80208057752011364</v>
      </c>
      <c r="F138">
        <f t="shared" si="13"/>
        <v>0.49872211034898506</v>
      </c>
      <c r="G138">
        <f t="shared" si="14"/>
        <v>1.2236938732294647</v>
      </c>
      <c r="H138">
        <f t="shared" si="15"/>
        <v>-1.7621178115257381</v>
      </c>
      <c r="I138">
        <f>I137+G138/$W$3*D138</f>
        <v>0.55473247747267296</v>
      </c>
      <c r="J138">
        <f>J137+H138/$W$3*D138</f>
        <v>0.42587957330474568</v>
      </c>
      <c r="K138">
        <f t="shared" si="16"/>
        <v>-0.26921196914813672</v>
      </c>
      <c r="L138">
        <f t="shared" si="17"/>
        <v>-0.68255655113503932</v>
      </c>
      <c r="M138">
        <f>K138/$W$3</f>
        <v>-3.9589995462961283E-2</v>
      </c>
      <c r="N138">
        <f t="shared" si="18"/>
        <v>0.49030602538870921</v>
      </c>
      <c r="O138">
        <f>O137+(L138/$V$3)*D138</f>
        <v>-0.5636609981099171</v>
      </c>
      <c r="P138" s="1">
        <f t="shared" si="19"/>
        <v>0.66061753557071345</v>
      </c>
      <c r="Q138">
        <f t="shared" si="20"/>
        <v>0.34856299635984039</v>
      </c>
      <c r="R138">
        <f t="shared" si="21"/>
        <v>0.23112928559128412</v>
      </c>
      <c r="S138">
        <f>I138/$Z$3 * (60/(2*3.1415))</f>
        <v>52.140366030133151</v>
      </c>
      <c r="T138">
        <f>J138/$Z$3 * (60/(2*3.1415))</f>
        <v>40.029235241522777</v>
      </c>
    </row>
    <row r="139" spans="1:20" x14ac:dyDescent="0.25">
      <c r="A139">
        <v>1</v>
      </c>
      <c r="B139">
        <v>0.5</v>
      </c>
      <c r="C139">
        <v>1.27</v>
      </c>
      <c r="D139">
        <f t="shared" si="11"/>
        <v>1.0000000000000009E-2</v>
      </c>
      <c r="E139">
        <f t="shared" si="12"/>
        <v>0.79925588729677632</v>
      </c>
      <c r="F139">
        <f t="shared" si="13"/>
        <v>0.50075588573328478</v>
      </c>
      <c r="G139">
        <f t="shared" si="14"/>
        <v>1.1958918041021285</v>
      </c>
      <c r="H139">
        <f t="shared" si="15"/>
        <v>-1.7421003372708199</v>
      </c>
      <c r="I139">
        <f>I138+G139/$W$3*D139</f>
        <v>0.55649114189047022</v>
      </c>
      <c r="J139">
        <f>J138+H139/$W$3*D139</f>
        <v>0.42331766104405327</v>
      </c>
      <c r="K139">
        <f t="shared" si="16"/>
        <v>-0.27310426658434572</v>
      </c>
      <c r="L139">
        <f t="shared" si="17"/>
        <v>-0.67162500351785603</v>
      </c>
      <c r="M139">
        <f>K139/$W$3</f>
        <v>-4.0162392144756726E-2</v>
      </c>
      <c r="N139">
        <f t="shared" si="18"/>
        <v>0.48990440146726166</v>
      </c>
      <c r="O139">
        <f>O138+(L139/$V$3)*D139</f>
        <v>-0.58256115855825319</v>
      </c>
      <c r="P139" s="1">
        <f t="shared" si="19"/>
        <v>0.65488642478737258</v>
      </c>
      <c r="Q139">
        <f t="shared" si="20"/>
        <v>0.35245010465658633</v>
      </c>
      <c r="R139">
        <f t="shared" si="21"/>
        <v>0.23411436534102245</v>
      </c>
      <c r="S139">
        <f>I139/$Z$3 * (60/(2*3.1415))</f>
        <v>52.305666260770238</v>
      </c>
      <c r="T139">
        <f>J139/$Z$3 * (60/(2*3.1415))</f>
        <v>39.788436210576968</v>
      </c>
    </row>
    <row r="140" spans="1:20" x14ac:dyDescent="0.25">
      <c r="A140">
        <v>1</v>
      </c>
      <c r="B140">
        <v>0.5</v>
      </c>
      <c r="C140">
        <v>1.28</v>
      </c>
      <c r="D140">
        <f t="shared" si="11"/>
        <v>1.0000000000000009E-2</v>
      </c>
      <c r="E140">
        <f t="shared" si="12"/>
        <v>0.79649537344513699</v>
      </c>
      <c r="F140">
        <f t="shared" si="13"/>
        <v>0.50276655764168221</v>
      </c>
      <c r="G140">
        <f t="shared" si="14"/>
        <v>1.1687213921765451</v>
      </c>
      <c r="H140">
        <f t="shared" si="15"/>
        <v>-1.7223102594322626</v>
      </c>
      <c r="I140">
        <f>I139+G140/$W$3*D140</f>
        <v>0.55820984982014166</v>
      </c>
      <c r="J140">
        <f>J139+H140/$W$3*D140</f>
        <v>0.42078485183900582</v>
      </c>
      <c r="K140">
        <f t="shared" si="16"/>
        <v>-0.27679443362785872</v>
      </c>
      <c r="L140">
        <f t="shared" si="17"/>
        <v>-0.66088983555777348</v>
      </c>
      <c r="M140">
        <f>K140/$W$3</f>
        <v>-4.070506376880275E-2</v>
      </c>
      <c r="N140">
        <f t="shared" si="18"/>
        <v>0.48949735082957363</v>
      </c>
      <c r="O140">
        <f>O139+(L140/$V$3)*D140</f>
        <v>-0.60115922126480981</v>
      </c>
      <c r="P140" s="1">
        <f t="shared" si="19"/>
        <v>0.64896782288825727</v>
      </c>
      <c r="Q140">
        <f t="shared" si="20"/>
        <v>0.35635159087906099</v>
      </c>
      <c r="R140">
        <f t="shared" si="21"/>
        <v>0.23707394302472889</v>
      </c>
      <c r="S140">
        <f>I140/$Z$3 * (60/(2*3.1415))</f>
        <v>52.467210904704267</v>
      </c>
      <c r="T140">
        <f>J140/$Z$3 * (60/(2*3.1415))</f>
        <v>39.550372631467035</v>
      </c>
    </row>
    <row r="141" spans="1:20" x14ac:dyDescent="0.25">
      <c r="A141">
        <v>1</v>
      </c>
      <c r="B141">
        <v>0.5</v>
      </c>
      <c r="C141">
        <v>1.29</v>
      </c>
      <c r="D141">
        <f t="shared" si="11"/>
        <v>1.0000000000000009E-2</v>
      </c>
      <c r="E141">
        <f t="shared" si="12"/>
        <v>0.79379757789143868</v>
      </c>
      <c r="F141">
        <f t="shared" si="13"/>
        <v>0.5047543885272503</v>
      </c>
      <c r="G141">
        <f t="shared" si="14"/>
        <v>1.1421682863330576</v>
      </c>
      <c r="H141">
        <f t="shared" si="15"/>
        <v>-1.7027449948105291</v>
      </c>
      <c r="I141">
        <f>I140+G141/$W$3*D141</f>
        <v>0.5598895090647491</v>
      </c>
      <c r="J141">
        <f>J140+H141/$W$3*D141</f>
        <v>0.41828081508193149</v>
      </c>
      <c r="K141">
        <f t="shared" si="16"/>
        <v>-0.28028835423873577</v>
      </c>
      <c r="L141">
        <f t="shared" si="17"/>
        <v>-0.65034717606942394</v>
      </c>
      <c r="M141">
        <f>K141/$W$3</f>
        <v>-4.1218875623343497E-2</v>
      </c>
      <c r="N141">
        <f t="shared" si="18"/>
        <v>0.48908516207334018</v>
      </c>
      <c r="O141">
        <f>O140+(L141/$V$3)*D141</f>
        <v>-0.6194606035993756</v>
      </c>
      <c r="P141" s="1">
        <f t="shared" si="19"/>
        <v>0.64286472376393633</v>
      </c>
      <c r="Q141">
        <f t="shared" si="20"/>
        <v>0.36026778840370588</v>
      </c>
      <c r="R141">
        <f t="shared" si="21"/>
        <v>0.24000719894809283</v>
      </c>
      <c r="S141">
        <f>I141/$Z$3 * (60/(2*3.1415))</f>
        <v>52.625085288080435</v>
      </c>
      <c r="T141">
        <f>J141/$Z$3 * (60/(2*3.1415))</f>
        <v>39.315013429745889</v>
      </c>
    </row>
    <row r="142" spans="1:20" x14ac:dyDescent="0.25">
      <c r="A142">
        <v>1</v>
      </c>
      <c r="B142">
        <v>0.5</v>
      </c>
      <c r="C142">
        <v>1.3</v>
      </c>
      <c r="D142">
        <f t="shared" ref="D142:D205" si="22">C142-C141</f>
        <v>1.0000000000000009E-2</v>
      </c>
      <c r="E142">
        <f t="shared" ref="E142:E205" si="23">(-($X$3/$Y$3) * ABS(S141) + $X$3) * ABS(A142)</f>
        <v>0.79116107568905669</v>
      </c>
      <c r="F142">
        <f t="shared" ref="F142:F205" si="24">(-($X$3/$Y$3) * ABS(T141) + $X$3) * ABS(B142)</f>
        <v>0.50671963786162177</v>
      </c>
      <c r="G142">
        <f t="shared" ref="G142:G205" si="25">(ABS(E142/$Z$3) - $AA$3 * $W$3 * 9.81) * A142/ABS(A142)</f>
        <v>1.1162184615064632</v>
      </c>
      <c r="H142">
        <f t="shared" ref="H142:H205" si="26">(ABS(F142/$Z$3) - $AA$3 * $W$3 * 9.81) * B142/ABS(B142)</f>
        <v>-1.6834019895509673</v>
      </c>
      <c r="I142">
        <f>I141+G142/$W$3*D142</f>
        <v>0.56153100680225865</v>
      </c>
      <c r="J142">
        <f>J141+H142/$W$3*D142</f>
        <v>0.41580522392082714</v>
      </c>
      <c r="K142">
        <f t="shared" ref="K142:K205" si="27">(G142+H142)/2</f>
        <v>-0.28359176402225206</v>
      </c>
      <c r="L142">
        <f t="shared" ref="L142:L205" si="28">(H142-G142)*$AB$3</f>
        <v>-0.63999323511172856</v>
      </c>
      <c r="M142">
        <f>K142/$W$3</f>
        <v>-4.1704671179742948E-2</v>
      </c>
      <c r="N142">
        <f t="shared" ref="N142:N205" si="29">N141+M142*D142</f>
        <v>0.48866811536154275</v>
      </c>
      <c r="O142">
        <f>O141+(L142/$V$3)*D142</f>
        <v>-0.6374706162792263</v>
      </c>
      <c r="P142" s="1">
        <f t="shared" ref="P142:P205" si="30">P141 + ((O142+O141)/2) * D142</f>
        <v>0.63658006766454334</v>
      </c>
      <c r="Q142">
        <f t="shared" ref="Q142:Q205" si="31">Q141+(((N142+N141)/2) * D142) * COS(P142)</f>
        <v>0.36419900889333773</v>
      </c>
      <c r="R142">
        <f t="shared" ref="R142:R205" si="32">R141+(((N142+N141)/2) * D142) * SIN(P142)</f>
        <v>0.24291332046142722</v>
      </c>
      <c r="S142">
        <f>I142/$Z$3 * (60/(2*3.1415))</f>
        <v>52.779372798451767</v>
      </c>
      <c r="T142">
        <f>J142/$Z$3 * (60/(2*3.1415))</f>
        <v>39.082327883968908</v>
      </c>
    </row>
    <row r="143" spans="1:20" x14ac:dyDescent="0.25">
      <c r="A143">
        <v>1</v>
      </c>
      <c r="B143">
        <v>0.5</v>
      </c>
      <c r="C143">
        <v>1.31</v>
      </c>
      <c r="D143">
        <f t="shared" si="22"/>
        <v>1.0000000000000009E-2</v>
      </c>
      <c r="E143">
        <f t="shared" si="23"/>
        <v>0.78858447426585543</v>
      </c>
      <c r="F143">
        <f t="shared" si="24"/>
        <v>0.50866256216885963</v>
      </c>
      <c r="G143">
        <f t="shared" si="25"/>
        <v>1.0908582112781042</v>
      </c>
      <c r="H143">
        <f t="shared" si="26"/>
        <v>-1.6642787188104373</v>
      </c>
      <c r="I143">
        <f>I142+G143/$W$3*D143</f>
        <v>0.56313521005413825</v>
      </c>
      <c r="J143">
        <f>J142+H143/$W$3*D143</f>
        <v>0.41335775521669416</v>
      </c>
      <c r="K143">
        <f t="shared" si="27"/>
        <v>-0.28671025376616655</v>
      </c>
      <c r="L143">
        <f t="shared" si="28"/>
        <v>-0.62982430221824059</v>
      </c>
      <c r="M143">
        <f>K143/$W$3</f>
        <v>-4.2163272612671554E-2</v>
      </c>
      <c r="N143">
        <f t="shared" si="29"/>
        <v>0.48824648263541603</v>
      </c>
      <c r="O143">
        <f>O142+(L143/$V$3)*D143</f>
        <v>-0.65519446560561545</v>
      </c>
      <c r="P143" s="1">
        <f t="shared" si="30"/>
        <v>0.63011674225511916</v>
      </c>
      <c r="Q143">
        <f t="shared" si="31"/>
        <v>0.36814554225712015</v>
      </c>
      <c r="R143">
        <f t="shared" si="32"/>
        <v>0.24579150178007991</v>
      </c>
      <c r="S143">
        <f>I143/$Z$3 * (60/(2*3.1415))</f>
        <v>52.930154928823526</v>
      </c>
      <c r="T143">
        <f>J143/$Z$3 * (60/(2*3.1415))</f>
        <v>38.852285621683883</v>
      </c>
    </row>
    <row r="144" spans="1:20" x14ac:dyDescent="0.25">
      <c r="A144">
        <v>1</v>
      </c>
      <c r="B144">
        <v>0.5</v>
      </c>
      <c r="C144">
        <v>1.32</v>
      </c>
      <c r="D144">
        <f t="shared" si="22"/>
        <v>1.0000000000000009E-2</v>
      </c>
      <c r="E144">
        <f t="shared" si="23"/>
        <v>0.78606641268864708</v>
      </c>
      <c r="F144">
        <f t="shared" si="24"/>
        <v>0.51058341505893956</v>
      </c>
      <c r="G144">
        <f t="shared" si="25"/>
        <v>1.0660741406362897</v>
      </c>
      <c r="H144">
        <f t="shared" si="26"/>
        <v>-1.6453726864277609</v>
      </c>
      <c r="I144">
        <f>I143+G144/$W$3*D144</f>
        <v>0.56470296614330928</v>
      </c>
      <c r="J144">
        <f>J143+H144/$W$3*D144</f>
        <v>0.41093808950135924</v>
      </c>
      <c r="K144">
        <f t="shared" si="27"/>
        <v>-0.28964927289573561</v>
      </c>
      <c r="L144">
        <f t="shared" si="28"/>
        <v>-0.61983674466684191</v>
      </c>
      <c r="M144">
        <f>K144/$W$3</f>
        <v>-4.2595481308196417E-2</v>
      </c>
      <c r="N144">
        <f t="shared" si="29"/>
        <v>0.48782052782233409</v>
      </c>
      <c r="O144">
        <f>O143+(L144/$V$3)*D144</f>
        <v>-0.67263725565157328</v>
      </c>
      <c r="P144" s="1">
        <f t="shared" si="30"/>
        <v>0.62347758364883321</v>
      </c>
      <c r="Q144">
        <f t="shared" si="31"/>
        <v>0.37210765662244055</v>
      </c>
      <c r="R144">
        <f t="shared" si="32"/>
        <v>0.24864094382699367</v>
      </c>
      <c r="S144">
        <f>I144/$Z$3 * (60/(2*3.1415))</f>
        <v>53.077511320696892</v>
      </c>
      <c r="T144">
        <f>J144/$Z$3 * (60/(2*3.1415))</f>
        <v>38.624856615466484</v>
      </c>
    </row>
    <row r="145" spans="1:20" x14ac:dyDescent="0.25">
      <c r="A145">
        <v>1</v>
      </c>
      <c r="B145">
        <v>0.5</v>
      </c>
      <c r="C145">
        <v>1.33</v>
      </c>
      <c r="D145">
        <f t="shared" si="22"/>
        <v>1.0000000000000009E-2</v>
      </c>
      <c r="E145">
        <f t="shared" si="23"/>
        <v>0.78360556094436185</v>
      </c>
      <c r="F145">
        <f t="shared" si="24"/>
        <v>0.5124824472608549</v>
      </c>
      <c r="G145">
        <f t="shared" si="25"/>
        <v>1.0418531589011986</v>
      </c>
      <c r="H145">
        <f t="shared" si="26"/>
        <v>-1.6266814245978853</v>
      </c>
      <c r="I145">
        <f>I144+G145/$W$3*D145</f>
        <v>0.56623510314169345</v>
      </c>
      <c r="J145">
        <f>J144+H145/$W$3*D145</f>
        <v>0.40854591093577414</v>
      </c>
      <c r="K145">
        <f t="shared" si="27"/>
        <v>-0.29241413284834339</v>
      </c>
      <c r="L145">
        <f t="shared" si="28"/>
        <v>-0.6100270057878906</v>
      </c>
      <c r="M145">
        <f>K145/$W$3</f>
        <v>-4.3002078360050502E-2</v>
      </c>
      <c r="N145">
        <f t="shared" si="29"/>
        <v>0.4873905070387336</v>
      </c>
      <c r="O145">
        <f>O144+(L145/$V$3)*D145</f>
        <v>-0.68980399040209495</v>
      </c>
      <c r="P145" s="1">
        <f t="shared" si="30"/>
        <v>0.61666537741856486</v>
      </c>
      <c r="Q145">
        <f t="shared" si="31"/>
        <v>0.37608559831809535</v>
      </c>
      <c r="R145">
        <f t="shared" si="32"/>
        <v>0.25146085409663715</v>
      </c>
      <c r="S145">
        <f>I145/$Z$3 * (60/(2*3.1415))</f>
        <v>53.221519806134808</v>
      </c>
      <c r="T145">
        <f>J145/$Z$3 * (60/(2*3.1415))</f>
        <v>38.400011179000785</v>
      </c>
    </row>
    <row r="146" spans="1:20" x14ac:dyDescent="0.25">
      <c r="A146">
        <v>1</v>
      </c>
      <c r="B146">
        <v>0.5</v>
      </c>
      <c r="C146">
        <v>1.34</v>
      </c>
      <c r="D146">
        <f t="shared" si="22"/>
        <v>1.0000000000000009E-2</v>
      </c>
      <c r="E146">
        <f t="shared" si="23"/>
        <v>0.78120061923754869</v>
      </c>
      <c r="F146">
        <f t="shared" si="24"/>
        <v>0.51435990665534348</v>
      </c>
      <c r="G146">
        <f t="shared" si="25"/>
        <v>1.0181824728105182</v>
      </c>
      <c r="H146">
        <f t="shared" si="26"/>
        <v>-1.6082024935497694</v>
      </c>
      <c r="I146">
        <f>I145+G146/$W$3*D146</f>
        <v>0.56773243030759124</v>
      </c>
      <c r="J146">
        <f>J145+H146/$W$3*D146</f>
        <v>0.40618090726878919</v>
      </c>
      <c r="K146">
        <f t="shared" si="27"/>
        <v>-0.2950100103696256</v>
      </c>
      <c r="L146">
        <f t="shared" si="28"/>
        <v>-0.60039160330996177</v>
      </c>
      <c r="M146">
        <f>K146/$W$3</f>
        <v>-4.3383825054356707E-2</v>
      </c>
      <c r="N146">
        <f t="shared" si="29"/>
        <v>0.48695666878819005</v>
      </c>
      <c r="O146">
        <f>O145+(L146/$V$3)*D146</f>
        <v>-0.70669957584777643</v>
      </c>
      <c r="P146" s="1">
        <f t="shared" si="30"/>
        <v>0.6096828595873155</v>
      </c>
      <c r="Q146">
        <f t="shared" si="31"/>
        <v>0.38007959186823248</v>
      </c>
      <c r="R146">
        <f t="shared" si="32"/>
        <v>0.25425044653954176</v>
      </c>
      <c r="S146">
        <f>I146/$Z$3 * (60/(2*3.1415))</f>
        <v>53.362256448871968</v>
      </c>
      <c r="T146">
        <f>J146/$Z$3 * (60/(2*3.1415))</f>
        <v>38.177719963204289</v>
      </c>
    </row>
    <row r="147" spans="1:20" x14ac:dyDescent="0.25">
      <c r="A147">
        <v>1</v>
      </c>
      <c r="B147">
        <v>0.5</v>
      </c>
      <c r="C147">
        <v>1.35</v>
      </c>
      <c r="D147">
        <f t="shared" si="22"/>
        <v>1.0000000000000009E-2</v>
      </c>
      <c r="E147">
        <f t="shared" si="23"/>
        <v>0.77885031730383814</v>
      </c>
      <c r="F147">
        <f t="shared" si="24"/>
        <v>0.51621603830724416</v>
      </c>
      <c r="G147">
        <f t="shared" si="25"/>
        <v>0.99504957976218567</v>
      </c>
      <c r="H147">
        <f t="shared" si="26"/>
        <v>-1.589933481227912</v>
      </c>
      <c r="I147">
        <f>I146+G147/$W$3*D147</f>
        <v>0.56919573851312388</v>
      </c>
      <c r="J147">
        <f>J146+H147/$W$3*D147</f>
        <v>0.40384276979639522</v>
      </c>
      <c r="K147">
        <f t="shared" si="27"/>
        <v>-0.29744195073286317</v>
      </c>
      <c r="L147">
        <f t="shared" si="28"/>
        <v>-0.59092712774233636</v>
      </c>
      <c r="M147">
        <f>K147/$W$3</f>
        <v>-4.3741463343068117E-2</v>
      </c>
      <c r="N147">
        <f t="shared" si="29"/>
        <v>0.48651925415475938</v>
      </c>
      <c r="O147">
        <f>O146+(L147/$V$3)*D147</f>
        <v>-0.72332882203293225</v>
      </c>
      <c r="P147" s="1">
        <f t="shared" si="30"/>
        <v>0.60253271759791194</v>
      </c>
      <c r="Q147">
        <f t="shared" si="31"/>
        <v>0.38408983999654461</v>
      </c>
      <c r="R147">
        <f t="shared" si="32"/>
        <v>0.25700894146669134</v>
      </c>
      <c r="S147">
        <f>I147/$Z$3 * (60/(2*3.1415))</f>
        <v>53.499795584490947</v>
      </c>
      <c r="T147">
        <f>J147/$Z$3 * (60/(2*3.1415))</f>
        <v>37.957953952397034</v>
      </c>
    </row>
    <row r="148" spans="1:20" x14ac:dyDescent="0.25">
      <c r="A148">
        <v>1</v>
      </c>
      <c r="B148">
        <v>0.5</v>
      </c>
      <c r="C148">
        <v>1.36</v>
      </c>
      <c r="D148">
        <f t="shared" si="22"/>
        <v>1.0000000000000009E-2</v>
      </c>
      <c r="E148">
        <f t="shared" si="23"/>
        <v>0.77655341373900111</v>
      </c>
      <c r="F148">
        <f t="shared" si="24"/>
        <v>0.51805108449748472</v>
      </c>
      <c r="G148">
        <f t="shared" si="25"/>
        <v>0.9724422612106407</v>
      </c>
      <c r="H148">
        <f t="shared" si="26"/>
        <v>-1.5718720029775133</v>
      </c>
      <c r="I148">
        <f>I147+G148/$W$3*D148</f>
        <v>0.57062580066196311</v>
      </c>
      <c r="J148">
        <f>J147+H148/$W$3*D148</f>
        <v>0.40153119332142828</v>
      </c>
      <c r="K148">
        <f t="shared" si="27"/>
        <v>-0.29971487088343629</v>
      </c>
      <c r="L148">
        <f t="shared" si="28"/>
        <v>-0.58163024079341197</v>
      </c>
      <c r="M148">
        <f>K148/$W$3</f>
        <v>-4.4075716306387694E-2</v>
      </c>
      <c r="N148">
        <f t="shared" si="29"/>
        <v>0.48607849699169553</v>
      </c>
      <c r="O148">
        <f>O147+(L148/$V$3)*D148</f>
        <v>-0.73969644505920573</v>
      </c>
      <c r="P148" s="1">
        <f t="shared" si="30"/>
        <v>0.59521759126245122</v>
      </c>
      <c r="Q148">
        <f t="shared" si="31"/>
        <v>0.38811652364024662</v>
      </c>
      <c r="R148">
        <f t="shared" si="32"/>
        <v>0.25973556547302618</v>
      </c>
      <c r="S148">
        <f>I148/$Z$3 * (60/(2*3.1415))</f>
        <v>53.634209859685413</v>
      </c>
      <c r="T148">
        <f>J148/$Z$3 * (60/(2*3.1415))</f>
        <v>37.740684460514153</v>
      </c>
    </row>
    <row r="149" spans="1:20" x14ac:dyDescent="0.25">
      <c r="A149">
        <v>1</v>
      </c>
      <c r="B149">
        <v>0.5</v>
      </c>
      <c r="C149">
        <v>1.37</v>
      </c>
      <c r="D149">
        <f t="shared" si="22"/>
        <v>1.0000000000000009E-2</v>
      </c>
      <c r="E149">
        <f t="shared" si="23"/>
        <v>0.77430869534325353</v>
      </c>
      <c r="F149">
        <f t="shared" si="24"/>
        <v>0.51986528475470672</v>
      </c>
      <c r="G149">
        <f t="shared" si="25"/>
        <v>0.95034857621312518</v>
      </c>
      <c r="H149">
        <f t="shared" si="26"/>
        <v>-1.5540157012332019</v>
      </c>
      <c r="I149">
        <f>I148+G149/$W$3*D149</f>
        <v>0.5720233720975707</v>
      </c>
      <c r="J149">
        <f>J148+H149/$W$3*D149</f>
        <v>0.39924587611373241</v>
      </c>
      <c r="K149">
        <f t="shared" si="27"/>
        <v>-0.30183356251003834</v>
      </c>
      <c r="L149">
        <f t="shared" si="28"/>
        <v>-0.57249767382423034</v>
      </c>
      <c r="M149">
        <f>K149/$W$3</f>
        <v>-4.4387288604417402E-2</v>
      </c>
      <c r="N149">
        <f t="shared" si="29"/>
        <v>0.48563462410565134</v>
      </c>
      <c r="O149">
        <f>O148+(L149/$V$3)*D149</f>
        <v>-0.75580706904565986</v>
      </c>
      <c r="P149" s="1">
        <f t="shared" si="30"/>
        <v>0.58774007369192693</v>
      </c>
      <c r="Q149">
        <f t="shared" si="31"/>
        <v>0.39215980197340983</v>
      </c>
      <c r="R149">
        <f t="shared" si="32"/>
        <v>0.26242955137933521</v>
      </c>
      <c r="S149">
        <f>I149/$Z$3 * (60/(2*3.1415))</f>
        <v>53.765570270631294</v>
      </c>
      <c r="T149">
        <f>J149/$Z$3 * (60/(2*3.1415))</f>
        <v>37.52588312736146</v>
      </c>
    </row>
    <row r="150" spans="1:20" x14ac:dyDescent="0.25">
      <c r="A150">
        <v>1</v>
      </c>
      <c r="B150">
        <v>0.5</v>
      </c>
      <c r="C150">
        <v>1.38</v>
      </c>
      <c r="D150">
        <f t="shared" si="22"/>
        <v>9.9999999999997868E-3</v>
      </c>
      <c r="E150">
        <f t="shared" si="23"/>
        <v>0.77211497648045735</v>
      </c>
      <c r="F150">
        <f t="shared" si="24"/>
        <v>0.5216588758865317</v>
      </c>
      <c r="G150">
        <f t="shared" si="25"/>
        <v>0.92875685512261086</v>
      </c>
      <c r="H150">
        <f t="shared" si="26"/>
        <v>-1.5363622452113024</v>
      </c>
      <c r="I150">
        <f>I149+G150/$W$3*D150</f>
        <v>0.57338919100216279</v>
      </c>
      <c r="J150">
        <f>J149+H150/$W$3*D150</f>
        <v>0.39698651987077466</v>
      </c>
      <c r="K150">
        <f t="shared" si="27"/>
        <v>-0.30380269504434576</v>
      </c>
      <c r="L150">
        <f t="shared" si="28"/>
        <v>-0.56352622633633254</v>
      </c>
      <c r="M150">
        <f>K150/$W$3</f>
        <v>-4.4676866918286144E-2</v>
      </c>
      <c r="N150">
        <f t="shared" si="29"/>
        <v>0.48518785543646847</v>
      </c>
      <c r="O150">
        <f>O149+(L150/$V$3)*D150</f>
        <v>-0.7716652280463151</v>
      </c>
      <c r="P150" s="1">
        <f t="shared" si="30"/>
        <v>0.58010271220646725</v>
      </c>
      <c r="Q150">
        <f t="shared" si="31"/>
        <v>0.39621981243925952</v>
      </c>
      <c r="R150">
        <f t="shared" si="32"/>
        <v>0.26509013819182559</v>
      </c>
      <c r="S150">
        <f>I150/$Z$3 * (60/(2*3.1415))</f>
        <v>53.893946200486262</v>
      </c>
      <c r="T150">
        <f>J150/$Z$3 * (60/(2*3.1415))</f>
        <v>37.313521914913636</v>
      </c>
    </row>
    <row r="151" spans="1:20" x14ac:dyDescent="0.25">
      <c r="A151">
        <v>1</v>
      </c>
      <c r="B151">
        <v>0.5</v>
      </c>
      <c r="C151">
        <v>1.39</v>
      </c>
      <c r="D151">
        <f t="shared" si="22"/>
        <v>1.0000000000000009E-2</v>
      </c>
      <c r="E151">
        <f t="shared" si="23"/>
        <v>0.76997109845187939</v>
      </c>
      <c r="F151">
        <f t="shared" si="24"/>
        <v>0.52343209201047114</v>
      </c>
      <c r="G151">
        <f t="shared" si="25"/>
        <v>0.90765569342400898</v>
      </c>
      <c r="H151">
        <f t="shared" si="26"/>
        <v>-1.5189093306055996</v>
      </c>
      <c r="I151">
        <f>I150+G151/$W$3*D151</f>
        <v>0.57472397878660986</v>
      </c>
      <c r="J151">
        <f>J150+H151/$W$3*D151</f>
        <v>0.39475282967870762</v>
      </c>
      <c r="K151">
        <f t="shared" si="27"/>
        <v>-0.30562681859079532</v>
      </c>
      <c r="L151">
        <f t="shared" si="28"/>
        <v>-0.55471276449316853</v>
      </c>
      <c r="M151">
        <f>K151/$W$3</f>
        <v>-4.4945120380999314E-2</v>
      </c>
      <c r="N151">
        <f t="shared" si="29"/>
        <v>0.48473840423265846</v>
      </c>
      <c r="O151">
        <f>O150+(L151/$V$3)*D151</f>
        <v>-0.78727536792607944</v>
      </c>
      <c r="P151" s="1">
        <f t="shared" si="30"/>
        <v>0.5723080092266053</v>
      </c>
      <c r="Q151">
        <f t="shared" si="31"/>
        <v>0.40029667079107706</v>
      </c>
      <c r="R151">
        <f t="shared" si="32"/>
        <v>0.26771657107867214</v>
      </c>
      <c r="S151">
        <f>I151/$Z$3 * (60/(2*3.1415))</f>
        <v>54.019405456037148</v>
      </c>
      <c r="T151">
        <f>J151/$Z$3 * (60/(2*3.1415))</f>
        <v>37.103573103654369</v>
      </c>
    </row>
    <row r="152" spans="1:20" x14ac:dyDescent="0.25">
      <c r="A152">
        <v>1</v>
      </c>
      <c r="B152">
        <v>0.5</v>
      </c>
      <c r="C152">
        <v>1.4</v>
      </c>
      <c r="D152">
        <f t="shared" si="22"/>
        <v>1.0000000000000009E-2</v>
      </c>
      <c r="E152">
        <f t="shared" si="23"/>
        <v>0.76787592888417955</v>
      </c>
      <c r="F152">
        <f t="shared" si="24"/>
        <v>0.52518516458448605</v>
      </c>
      <c r="G152">
        <f t="shared" si="25"/>
        <v>0.88703394571042793</v>
      </c>
      <c r="H152">
        <f t="shared" si="26"/>
        <v>-1.5016546792865553</v>
      </c>
      <c r="I152">
        <f>I151+G152/$W$3*D152</f>
        <v>0.57602844047147816</v>
      </c>
      <c r="J152">
        <f>J151+H152/$W$3*D152</f>
        <v>0.39254451397387446</v>
      </c>
      <c r="K152">
        <f t="shared" si="27"/>
        <v>-0.30731036678806367</v>
      </c>
      <c r="L152">
        <f t="shared" si="28"/>
        <v>-0.54605421967431034</v>
      </c>
      <c r="M152">
        <f>K152/$W$3</f>
        <v>-4.5192700998244656E-2</v>
      </c>
      <c r="N152">
        <f t="shared" si="29"/>
        <v>0.48428647722267604</v>
      </c>
      <c r="O152">
        <f>O151+(L152/$V$3)*D152</f>
        <v>-0.80264184819598949</v>
      </c>
      <c r="P152" s="1">
        <f t="shared" si="30"/>
        <v>0.56435842314599494</v>
      </c>
      <c r="Q152">
        <f t="shared" si="31"/>
        <v>0.40439047114137538</v>
      </c>
      <c r="R152">
        <f t="shared" si="32"/>
        <v>0.27030810136286432</v>
      </c>
      <c r="S152">
        <f>I152/$Z$3 * (60/(2*3.1415))</f>
        <v>54.142014303514749</v>
      </c>
      <c r="T152">
        <f>J152/$Z$3 * (60/(2*3.1415))</f>
        <v>36.89600928895819</v>
      </c>
    </row>
    <row r="153" spans="1:20" x14ac:dyDescent="0.25">
      <c r="A153">
        <v>1</v>
      </c>
      <c r="B153">
        <v>0.5</v>
      </c>
      <c r="C153">
        <v>1.41</v>
      </c>
      <c r="D153">
        <f t="shared" si="22"/>
        <v>1.0000000000000009E-2</v>
      </c>
      <c r="E153">
        <f t="shared" si="23"/>
        <v>0.76582836113130359</v>
      </c>
      <c r="F153">
        <f t="shared" si="24"/>
        <v>0.52691832243719916</v>
      </c>
      <c r="G153">
        <f t="shared" si="25"/>
        <v>0.86688071979629466</v>
      </c>
      <c r="H153">
        <f t="shared" si="26"/>
        <v>-1.4845960390039457</v>
      </c>
      <c r="I153">
        <f>I152+G153/$W$3*D153</f>
        <v>0.57730326505941387</v>
      </c>
      <c r="J153">
        <f>J152+H153/$W$3*D153</f>
        <v>0.39036128450475099</v>
      </c>
      <c r="K153">
        <f t="shared" si="27"/>
        <v>-0.3088576596038255</v>
      </c>
      <c r="L153">
        <f t="shared" si="28"/>
        <v>-0.53754758706173489</v>
      </c>
      <c r="M153">
        <f>K153/$W$3</f>
        <v>-4.5420244059386106E-2</v>
      </c>
      <c r="N153">
        <f t="shared" si="29"/>
        <v>0.48383227478208218</v>
      </c>
      <c r="O153">
        <f>O152+(L153/$V$3)*D153</f>
        <v>-0.81776894380867182</v>
      </c>
      <c r="P153" s="1">
        <f t="shared" si="30"/>
        <v>0.55625636918597166</v>
      </c>
      <c r="Q153">
        <f t="shared" si="31"/>
        <v>0.40850128601904934</v>
      </c>
      <c r="R153">
        <f t="shared" si="32"/>
        <v>0.27286398653068311</v>
      </c>
      <c r="S153">
        <f>I153/$Z$3 * (60/(2*3.1415))</f>
        <v>54.261837503594933</v>
      </c>
      <c r="T153">
        <f>J153/$Z$3 * (60/(2*3.1415))</f>
        <v>36.690803377513284</v>
      </c>
    </row>
    <row r="154" spans="1:20" x14ac:dyDescent="0.25">
      <c r="A154">
        <v>1</v>
      </c>
      <c r="B154">
        <v>0.5</v>
      </c>
      <c r="C154">
        <v>1.42</v>
      </c>
      <c r="D154">
        <f t="shared" si="22"/>
        <v>1.0000000000000009E-2</v>
      </c>
      <c r="E154">
        <f t="shared" si="23"/>
        <v>0.76382731368996459</v>
      </c>
      <c r="F154">
        <f t="shared" si="24"/>
        <v>0.52863179179776409</v>
      </c>
      <c r="G154">
        <f t="shared" si="25"/>
        <v>0.84718537096421809</v>
      </c>
      <c r="H154">
        <f t="shared" si="26"/>
        <v>-1.4677311830928739</v>
      </c>
      <c r="I154">
        <f>I153+G154/$W$3*D154</f>
        <v>0.57854912589906715</v>
      </c>
      <c r="J154">
        <f>J153+H154/$W$3*D154</f>
        <v>0.38820285629432028</v>
      </c>
      <c r="K154">
        <f t="shared" si="27"/>
        <v>-0.31027290606432789</v>
      </c>
      <c r="L154">
        <f t="shared" si="28"/>
        <v>-0.52918992425745126</v>
      </c>
      <c r="M154">
        <f>K154/$W$3</f>
        <v>-4.5628368538871748E-2</v>
      </c>
      <c r="N154">
        <f t="shared" si="29"/>
        <v>0.48337599109669349</v>
      </c>
      <c r="O154">
        <f>O153+(L154/$V$3)*D154</f>
        <v>-0.83266084691490083</v>
      </c>
      <c r="P154" s="1">
        <f t="shared" si="30"/>
        <v>0.54800422023235373</v>
      </c>
      <c r="Q154">
        <f t="shared" si="31"/>
        <v>0.4126291664342242</v>
      </c>
      <c r="R154">
        <f t="shared" si="32"/>
        <v>0.2753834902551538</v>
      </c>
      <c r="S154">
        <f>I154/$Z$3 * (60/(2*3.1415))</f>
        <v>54.378938345604546</v>
      </c>
      <c r="T154">
        <f>J154/$Z$3 * (60/(2*3.1415))</f>
        <v>36.487928583785049</v>
      </c>
    </row>
    <row r="155" spans="1:20" x14ac:dyDescent="0.25">
      <c r="A155">
        <v>1</v>
      </c>
      <c r="B155">
        <v>0.5</v>
      </c>
      <c r="C155">
        <v>1.43</v>
      </c>
      <c r="D155">
        <f t="shared" si="22"/>
        <v>1.0000000000000009E-2</v>
      </c>
      <c r="E155">
        <f t="shared" si="23"/>
        <v>0.76187172962840399</v>
      </c>
      <c r="F155">
        <f t="shared" si="24"/>
        <v>0.53032579632539489</v>
      </c>
      <c r="G155">
        <f t="shared" si="25"/>
        <v>0.82793749634255853</v>
      </c>
      <c r="H155">
        <f t="shared" si="26"/>
        <v>-1.4510579101831214</v>
      </c>
      <c r="I155">
        <f>I154+G155/$W$3*D155</f>
        <v>0.57976668104074736</v>
      </c>
      <c r="J155">
        <f>J154+H155/$W$3*D155</f>
        <v>0.38606894760287452</v>
      </c>
      <c r="K155">
        <f t="shared" si="27"/>
        <v>-0.31156020692028141</v>
      </c>
      <c r="L155">
        <f t="shared" si="28"/>
        <v>-0.52097834993177039</v>
      </c>
      <c r="M155">
        <f>K155/$W$3</f>
        <v>-4.5817677488276677E-2</v>
      </c>
      <c r="N155">
        <f t="shared" si="29"/>
        <v>0.48291781432181075</v>
      </c>
      <c r="O155">
        <f>O154+(L155/$V$3)*D155</f>
        <v>-0.84732166858211866</v>
      </c>
      <c r="P155" s="1">
        <f t="shared" si="30"/>
        <v>0.53960430765486866</v>
      </c>
      <c r="Q155">
        <f t="shared" si="31"/>
        <v>0.4167741419505534</v>
      </c>
      <c r="R155">
        <f t="shared" si="32"/>
        <v>0.27786588243383664</v>
      </c>
      <c r="S155">
        <f>I155/$Z$3 * (60/(2*3.1415))</f>
        <v>54.493378680950165</v>
      </c>
      <c r="T155">
        <f>J155/$Z$3 * (60/(2*3.1415))</f>
        <v>36.287358426519745</v>
      </c>
    </row>
    <row r="156" spans="1:20" x14ac:dyDescent="0.25">
      <c r="A156">
        <v>1</v>
      </c>
      <c r="B156">
        <v>0.5</v>
      </c>
      <c r="C156">
        <v>1.44</v>
      </c>
      <c r="D156">
        <f t="shared" si="22"/>
        <v>1.0000000000000009E-2</v>
      </c>
      <c r="E156">
        <f t="shared" si="23"/>
        <v>0.75996057602813216</v>
      </c>
      <c r="F156">
        <f t="shared" si="24"/>
        <v>0.53200055713856009</v>
      </c>
      <c r="G156">
        <f t="shared" si="25"/>
        <v>0.80912692941074926</v>
      </c>
      <c r="H156">
        <f t="shared" si="26"/>
        <v>-1.4345740439118106</v>
      </c>
      <c r="I156">
        <f>I155+G156/$W$3*D156</f>
        <v>0.58095657358399844</v>
      </c>
      <c r="J156">
        <f>J155+H156/$W$3*D156</f>
        <v>0.38395927989123951</v>
      </c>
      <c r="K156">
        <f t="shared" si="27"/>
        <v>-0.31272355725053069</v>
      </c>
      <c r="L156">
        <f t="shared" si="28"/>
        <v>-0.51291004250153716</v>
      </c>
      <c r="M156">
        <f>K156/$W$3</f>
        <v>-4.598875841919569E-2</v>
      </c>
      <c r="N156">
        <f t="shared" si="29"/>
        <v>0.48245792673761878</v>
      </c>
      <c r="O156">
        <f>O155+(L156/$V$3)*D156</f>
        <v>-0.86175544047575869</v>
      </c>
      <c r="P156" s="1">
        <f t="shared" si="30"/>
        <v>0.53105892210957928</v>
      </c>
      <c r="Q156">
        <f t="shared" si="31"/>
        <v>0.4209362207647368</v>
      </c>
      <c r="R156">
        <f t="shared" si="32"/>
        <v>0.28031043924033078</v>
      </c>
      <c r="S156">
        <f>I156/$Z$3 * (60/(2*3.1415))</f>
        <v>54.605218955787315</v>
      </c>
      <c r="T156">
        <f>J156/$Z$3 * (60/(2*3.1415))</f>
        <v>36.089066725287914</v>
      </c>
    </row>
    <row r="157" spans="1:20" x14ac:dyDescent="0.25">
      <c r="A157">
        <v>1</v>
      </c>
      <c r="B157">
        <v>0.5</v>
      </c>
      <c r="C157">
        <v>1.45</v>
      </c>
      <c r="D157">
        <f t="shared" si="22"/>
        <v>1.0000000000000009E-2</v>
      </c>
      <c r="E157">
        <f t="shared" si="23"/>
        <v>0.75809284343835182</v>
      </c>
      <c r="F157">
        <f t="shared" si="24"/>
        <v>0.53365629284384597</v>
      </c>
      <c r="G157">
        <f t="shared" si="25"/>
        <v>0.79074373462944614</v>
      </c>
      <c r="H157">
        <f t="shared" si="26"/>
        <v>-1.4182774326393117</v>
      </c>
      <c r="I157">
        <f>I156+G157/$W$3*D157</f>
        <v>0.58211943201727701</v>
      </c>
      <c r="J157">
        <f>J156+H157/$W$3*D157</f>
        <v>0.381873577784417</v>
      </c>
      <c r="K157">
        <f t="shared" si="27"/>
        <v>-0.31376684900493279</v>
      </c>
      <c r="L157">
        <f t="shared" si="28"/>
        <v>-0.50498223883763804</v>
      </c>
      <c r="M157">
        <f>K157/$W$3</f>
        <v>-4.6142183677195997E-2</v>
      </c>
      <c r="N157">
        <f t="shared" si="29"/>
        <v>0.48199650490084683</v>
      </c>
      <c r="O157">
        <f>O156+(L157/$V$3)*D157</f>
        <v>-0.87596611650419753</v>
      </c>
      <c r="P157" s="1">
        <f t="shared" si="30"/>
        <v>0.52237031432467951</v>
      </c>
      <c r="Q157">
        <f t="shared" si="31"/>
        <v>0.42511538979305263</v>
      </c>
      <c r="R157">
        <f t="shared" si="32"/>
        <v>0.28271644318888167</v>
      </c>
      <c r="S157">
        <f>I157/$Z$3 * (60/(2*3.1415))</f>
        <v>54.714518242947506</v>
      </c>
      <c r="T157">
        <f>J157/$Z$3 * (60/(2*3.1415))</f>
        <v>35.893027597067046</v>
      </c>
    </row>
    <row r="158" spans="1:20" x14ac:dyDescent="0.25">
      <c r="A158">
        <v>1</v>
      </c>
      <c r="B158">
        <v>0.5</v>
      </c>
      <c r="C158">
        <v>1.46</v>
      </c>
      <c r="D158">
        <f t="shared" si="22"/>
        <v>1.0000000000000009E-2</v>
      </c>
      <c r="E158">
        <f t="shared" si="23"/>
        <v>0.75626754534277663</v>
      </c>
      <c r="F158">
        <f t="shared" si="24"/>
        <v>0.53529321956449016</v>
      </c>
      <c r="G158">
        <f t="shared" si="25"/>
        <v>0.77277820219268278</v>
      </c>
      <c r="H158">
        <f t="shared" si="26"/>
        <v>-1.4021659491684044</v>
      </c>
      <c r="I158">
        <f>I157+G158/$W$3*D158</f>
        <v>0.58325587054991335</v>
      </c>
      <c r="J158">
        <f>J157+H158/$W$3*D158</f>
        <v>0.37981156903563995</v>
      </c>
      <c r="K158">
        <f t="shared" si="27"/>
        <v>-0.31469387348786082</v>
      </c>
      <c r="L158">
        <f t="shared" si="28"/>
        <v>-0.49719223300114451</v>
      </c>
      <c r="M158">
        <f>K158/$W$3</f>
        <v>-4.6278510807038355E-2</v>
      </c>
      <c r="N158">
        <f t="shared" si="29"/>
        <v>0.48153371979277643</v>
      </c>
      <c r="O158">
        <f>O157+(L158/$V$3)*D158</f>
        <v>-0.8899575744281405</v>
      </c>
      <c r="P158" s="1">
        <f t="shared" si="30"/>
        <v>0.51354069587001783</v>
      </c>
      <c r="Q158">
        <f t="shared" si="31"/>
        <v>0.42931161476471535</v>
      </c>
      <c r="R158">
        <f t="shared" si="32"/>
        <v>0.28508318321149673</v>
      </c>
      <c r="S158">
        <f>I158/$Z$3 * (60/(2*3.1415))</f>
        <v>54.821334273139875</v>
      </c>
      <c r="T158">
        <f>J158/$Z$3 * (60/(2*3.1415))</f>
        <v>35.699215452863058</v>
      </c>
    </row>
    <row r="159" spans="1:20" x14ac:dyDescent="0.25">
      <c r="A159">
        <v>1</v>
      </c>
      <c r="B159">
        <v>0.5</v>
      </c>
      <c r="C159">
        <v>1.47</v>
      </c>
      <c r="D159">
        <f t="shared" si="22"/>
        <v>1.0000000000000009E-2</v>
      </c>
      <c r="E159">
        <f t="shared" si="23"/>
        <v>0.75448371763856403</v>
      </c>
      <c r="F159">
        <f t="shared" si="24"/>
        <v>0.53691155096859344</v>
      </c>
      <c r="G159">
        <f t="shared" si="25"/>
        <v>0.75522084289925218</v>
      </c>
      <c r="H159">
        <f t="shared" si="26"/>
        <v>-1.3862374904666002</v>
      </c>
      <c r="I159">
        <f>I158+G159/$W$3*D159</f>
        <v>0.58436648943652991</v>
      </c>
      <c r="J159">
        <f>J158+H159/$W$3*D159</f>
        <v>0.37777298449083613</v>
      </c>
      <c r="K159">
        <f t="shared" si="27"/>
        <v>-0.31550832378367399</v>
      </c>
      <c r="L159">
        <f t="shared" si="28"/>
        <v>-0.48953737500743383</v>
      </c>
      <c r="M159">
        <f>K159/$W$3</f>
        <v>-4.6398282909363826E-2</v>
      </c>
      <c r="N159">
        <f t="shared" si="29"/>
        <v>0.48106973696368277</v>
      </c>
      <c r="O159">
        <f>O158+(L159/$V$3)*D159</f>
        <v>-0.90373361743522873</v>
      </c>
      <c r="P159" s="1">
        <f t="shared" si="30"/>
        <v>0.50457223991070099</v>
      </c>
      <c r="Q159">
        <f t="shared" si="31"/>
        <v>0.43352484032188843</v>
      </c>
      <c r="R159">
        <f t="shared" si="32"/>
        <v>0.28740995474698761</v>
      </c>
      <c r="S159">
        <f>I159/$Z$3 * (60/(2*3.1415))</f>
        <v>54.925723465443873</v>
      </c>
      <c r="T159">
        <f>J159/$Z$3 * (60/(2*3.1415))</f>
        <v>35.507604994370148</v>
      </c>
    </row>
    <row r="160" spans="1:20" x14ac:dyDescent="0.25">
      <c r="A160">
        <v>1</v>
      </c>
      <c r="B160">
        <v>0.5</v>
      </c>
      <c r="C160">
        <v>1.48</v>
      </c>
      <c r="D160">
        <f t="shared" si="22"/>
        <v>1.0000000000000009E-2</v>
      </c>
      <c r="E160">
        <f t="shared" si="23"/>
        <v>0.75274041812708725</v>
      </c>
      <c r="F160">
        <f t="shared" si="24"/>
        <v>0.53851149829700917</v>
      </c>
      <c r="G160">
        <f t="shared" si="25"/>
        <v>0.73806238314062256</v>
      </c>
      <c r="H160">
        <f t="shared" si="26"/>
        <v>-1.3704899773916424</v>
      </c>
      <c r="I160">
        <f>I159+G160/$W$3*D160</f>
        <v>0.58545187529408971</v>
      </c>
      <c r="J160">
        <f>J159+H160/$W$3*D160</f>
        <v>0.37575755805349548</v>
      </c>
      <c r="K160">
        <f t="shared" si="27"/>
        <v>-0.3162137971255099</v>
      </c>
      <c r="L160">
        <f t="shared" si="28"/>
        <v>-0.48201506961767576</v>
      </c>
      <c r="M160">
        <f>K160/$W$3</f>
        <v>-4.6502028989045575E-2</v>
      </c>
      <c r="N160">
        <f t="shared" si="29"/>
        <v>0.48060471667379229</v>
      </c>
      <c r="O160">
        <f>O159+(L160/$V$3)*D160</f>
        <v>-0.91729797568063731</v>
      </c>
      <c r="P160" s="1">
        <f t="shared" si="30"/>
        <v>0.49546708194512168</v>
      </c>
      <c r="Q160">
        <f t="shared" si="31"/>
        <v>0.43775499012619851</v>
      </c>
      <c r="R160">
        <f t="shared" si="32"/>
        <v>0.2896960598413717</v>
      </c>
      <c r="S160">
        <f>I160/$Z$3 * (60/(2*3.1415))</f>
        <v>55.027740957109273</v>
      </c>
      <c r="T160">
        <f>J160/$Z$3 * (60/(2*3.1415))</f>
        <v>35.318171210668666</v>
      </c>
    </row>
    <row r="161" spans="1:20" x14ac:dyDescent="0.25">
      <c r="A161">
        <v>1</v>
      </c>
      <c r="B161">
        <v>0.5</v>
      </c>
      <c r="C161">
        <v>1.49</v>
      </c>
      <c r="D161">
        <f t="shared" si="22"/>
        <v>1.0000000000000009E-2</v>
      </c>
      <c r="E161">
        <f t="shared" si="23"/>
        <v>0.75103672601627514</v>
      </c>
      <c r="F161">
        <f t="shared" si="24"/>
        <v>0.54009327039091659</v>
      </c>
      <c r="G161">
        <f t="shared" si="25"/>
        <v>0.72129376000270717</v>
      </c>
      <c r="H161">
        <f t="shared" si="26"/>
        <v>-1.3549213544201129</v>
      </c>
      <c r="I161">
        <f>I160+G161/$W$3*D161</f>
        <v>0.58651260141174077</v>
      </c>
      <c r="J161">
        <f>J160+H161/$W$3*D161</f>
        <v>0.37376502664993649</v>
      </c>
      <c r="K161">
        <f t="shared" si="27"/>
        <v>-0.31681379720870284</v>
      </c>
      <c r="L161">
        <f t="shared" si="28"/>
        <v>-0.47462277515705664</v>
      </c>
      <c r="M161">
        <f>K161/$W$3</f>
        <v>-4.6590264295397477E-2</v>
      </c>
      <c r="N161">
        <f t="shared" si="29"/>
        <v>0.4801388140308383</v>
      </c>
      <c r="O161">
        <f>O160+(L161/$V$3)*D161</f>
        <v>-0.93065430779441694</v>
      </c>
      <c r="P161" s="1">
        <f t="shared" si="30"/>
        <v>0.48622732052774642</v>
      </c>
      <c r="Q161">
        <f t="shared" si="31"/>
        <v>0.44200196697161065</v>
      </c>
      <c r="R161">
        <f t="shared" si="32"/>
        <v>0.29194080725907889</v>
      </c>
      <c r="S161">
        <f>I161/$Z$3 * (60/(2*3.1415))</f>
        <v>55.127440632679054</v>
      </c>
      <c r="T161">
        <f>J161/$Z$3 * (60/(2*3.1415))</f>
        <v>35.130889374960354</v>
      </c>
    </row>
    <row r="162" spans="1:20" x14ac:dyDescent="0.25">
      <c r="A162">
        <v>1</v>
      </c>
      <c r="B162">
        <v>0.5</v>
      </c>
      <c r="C162">
        <v>1.5</v>
      </c>
      <c r="D162">
        <f t="shared" si="22"/>
        <v>1.0000000000000009E-2</v>
      </c>
      <c r="E162">
        <f t="shared" si="23"/>
        <v>0.74937174143425977</v>
      </c>
      <c r="F162">
        <f t="shared" si="24"/>
        <v>0.54165707371908101</v>
      </c>
      <c r="G162">
        <f t="shared" si="25"/>
        <v>0.70490611647893431</v>
      </c>
      <c r="H162">
        <f t="shared" si="26"/>
        <v>-1.3395295893791248</v>
      </c>
      <c r="I162">
        <f>I161+G162/$W$3*D162</f>
        <v>0.58754922805362153</v>
      </c>
      <c r="J162">
        <f>J161+H162/$W$3*D162</f>
        <v>0.37179513019496718</v>
      </c>
      <c r="K162">
        <f t="shared" si="27"/>
        <v>-0.31731173645009525</v>
      </c>
      <c r="L162">
        <f t="shared" si="28"/>
        <v>-0.46735800235915231</v>
      </c>
      <c r="M162">
        <f>K162/$W$3</f>
        <v>-4.6663490654425772E-2</v>
      </c>
      <c r="N162">
        <f t="shared" si="29"/>
        <v>0.47967217912429405</v>
      </c>
      <c r="O162">
        <f>O161+(L162/$V$3)*D162</f>
        <v>-0.94380620235631585</v>
      </c>
      <c r="P162" s="1">
        <f t="shared" si="30"/>
        <v>0.47685501797699276</v>
      </c>
      <c r="Q162">
        <f t="shared" si="31"/>
        <v>0.44626565290353926</v>
      </c>
      <c r="R162">
        <f t="shared" si="32"/>
        <v>0.29414351260442356</v>
      </c>
      <c r="S162">
        <f>I162/$Z$3 * (60/(2*3.1415))</f>
        <v>55.224875152450643</v>
      </c>
      <c r="T162">
        <f>J162/$Z$3 * (60/(2*3.1415))</f>
        <v>34.945735041340825</v>
      </c>
    </row>
    <row r="163" spans="1:20" x14ac:dyDescent="0.25">
      <c r="A163">
        <v>1</v>
      </c>
      <c r="B163">
        <v>0.5</v>
      </c>
      <c r="C163">
        <v>1.51</v>
      </c>
      <c r="D163">
        <f t="shared" si="22"/>
        <v>1.0000000000000009E-2</v>
      </c>
      <c r="E163">
        <f t="shared" si="23"/>
        <v>0.74774458495407425</v>
      </c>
      <c r="F163">
        <f t="shared" si="24"/>
        <v>0.54320311240480401</v>
      </c>
      <c r="G163">
        <f t="shared" si="25"/>
        <v>0.68889079679206944</v>
      </c>
      <c r="H163">
        <f t="shared" si="26"/>
        <v>-1.3243126731810637</v>
      </c>
      <c r="I163">
        <f>I162+G163/$W$3*D163</f>
        <v>0.58856230275478638</v>
      </c>
      <c r="J163">
        <f>J162+H163/$W$3*D163</f>
        <v>0.36984761155793622</v>
      </c>
      <c r="K163">
        <f t="shared" si="27"/>
        <v>-0.31771093819449714</v>
      </c>
      <c r="L163">
        <f t="shared" si="28"/>
        <v>-0.46021831323585821</v>
      </c>
      <c r="M163">
        <f>K163/$W$3</f>
        <v>-4.6722196793308406E-2</v>
      </c>
      <c r="N163">
        <f t="shared" si="29"/>
        <v>0.47920495715636097</v>
      </c>
      <c r="O163">
        <f>O162+(L163/$V$3)*D163</f>
        <v>-0.95675717933879956</v>
      </c>
      <c r="P163" s="1">
        <f t="shared" si="30"/>
        <v>0.46735220106851716</v>
      </c>
      <c r="Q163">
        <f t="shared" si="31"/>
        <v>0.45054590934408084</v>
      </c>
      <c r="R163">
        <f t="shared" si="32"/>
        <v>0.29630349845281406</v>
      </c>
      <c r="S163">
        <f>I163/$Z$3 * (60/(2*3.1415))</f>
        <v>55.320095980290496</v>
      </c>
      <c r="T163">
        <f>J163/$Z$3 * (60/(2*3.1415))</f>
        <v>34.762684041608615</v>
      </c>
    </row>
    <row r="164" spans="1:20" x14ac:dyDescent="0.25">
      <c r="A164">
        <v>1</v>
      </c>
      <c r="B164">
        <v>0.5</v>
      </c>
      <c r="C164">
        <v>1.52</v>
      </c>
      <c r="D164">
        <f t="shared" si="22"/>
        <v>1.0000000000000009E-2</v>
      </c>
      <c r="E164">
        <f t="shared" si="23"/>
        <v>0.74615439712914866</v>
      </c>
      <c r="F164">
        <f t="shared" si="24"/>
        <v>0.54473158825256807</v>
      </c>
      <c r="G164">
        <f t="shared" si="25"/>
        <v>0.67323934182232925</v>
      </c>
      <c r="H164">
        <f t="shared" si="26"/>
        <v>-1.3092686195613386</v>
      </c>
      <c r="I164">
        <f>I163+G164/$W$3*D164</f>
        <v>0.5895523606104075</v>
      </c>
      <c r="J164">
        <f>J163+H164/$W$3*D164</f>
        <v>0.36792221652916957</v>
      </c>
      <c r="K164">
        <f t="shared" si="27"/>
        <v>-0.31801463886950465</v>
      </c>
      <c r="L164">
        <f t="shared" si="28"/>
        <v>-0.45320131997230645</v>
      </c>
      <c r="M164">
        <f>K164/$W$3</f>
        <v>-4.67668586572801E-2</v>
      </c>
      <c r="N164">
        <f t="shared" si="29"/>
        <v>0.47873728856978814</v>
      </c>
      <c r="O164">
        <f>O163+(L164/$V$3)*D164</f>
        <v>-0.9695106915189734</v>
      </c>
      <c r="P164" s="1">
        <f t="shared" si="30"/>
        <v>0.45772086171422827</v>
      </c>
      <c r="Q164">
        <f t="shared" si="31"/>
        <v>0.45484257722326588</v>
      </c>
      <c r="R164">
        <f t="shared" si="32"/>
        <v>0.29842009449118578</v>
      </c>
      <c r="S164">
        <f>I164/$Z$3 * (60/(2*3.1415))</f>
        <v>55.41315341081679</v>
      </c>
      <c r="T164">
        <f>J164/$Z$3 * (60/(2*3.1415))</f>
        <v>34.581712482110483</v>
      </c>
    </row>
    <row r="165" spans="1:20" x14ac:dyDescent="0.25">
      <c r="A165">
        <v>1</v>
      </c>
      <c r="B165">
        <v>0.5</v>
      </c>
      <c r="C165">
        <v>1.53</v>
      </c>
      <c r="D165">
        <f t="shared" si="22"/>
        <v>1.0000000000000009E-2</v>
      </c>
      <c r="E165">
        <f t="shared" si="23"/>
        <v>0.74460033803935954</v>
      </c>
      <c r="F165">
        <f t="shared" si="24"/>
        <v>0.54624270077437742</v>
      </c>
      <c r="G165">
        <f t="shared" si="25"/>
        <v>0.65794348463936547</v>
      </c>
      <c r="H165">
        <f t="shared" si="26"/>
        <v>-1.2943954648191207</v>
      </c>
      <c r="I165">
        <f>I164+G165/$W$3*D165</f>
        <v>0.59051992455840652</v>
      </c>
      <c r="J165">
        <f>J164+H165/$W$3*D165</f>
        <v>0.36601869378678853</v>
      </c>
      <c r="K165">
        <f t="shared" si="27"/>
        <v>-0.31822599008987762</v>
      </c>
      <c r="L165">
        <f t="shared" si="28"/>
        <v>-0.44630468384620992</v>
      </c>
      <c r="M165">
        <f>K165/$W$3</f>
        <v>-4.6797939719099652E-2</v>
      </c>
      <c r="N165">
        <f t="shared" si="29"/>
        <v>0.47826930917259713</v>
      </c>
      <c r="O165">
        <f>O164+(L165/$V$3)*D165</f>
        <v>-0.98207012586009379</v>
      </c>
      <c r="P165" s="1">
        <f t="shared" si="30"/>
        <v>0.4479629576273329</v>
      </c>
      <c r="Q165">
        <f t="shared" si="31"/>
        <v>0.45915547711623805</v>
      </c>
      <c r="R165">
        <f t="shared" si="32"/>
        <v>0.30049263766715628</v>
      </c>
      <c r="S165">
        <f>I165/$Z$3 * (60/(2*3.1415))</f>
        <v>55.504096595964477</v>
      </c>
      <c r="T165">
        <f>J165/$Z$3 * (60/(2*3.1415))</f>
        <v>34.402796740622605</v>
      </c>
    </row>
    <row r="166" spans="1:20" x14ac:dyDescent="0.25">
      <c r="A166">
        <v>1</v>
      </c>
      <c r="B166">
        <v>0.5</v>
      </c>
      <c r="C166">
        <v>1.54</v>
      </c>
      <c r="D166">
        <f t="shared" si="22"/>
        <v>1.0000000000000009E-2</v>
      </c>
      <c r="E166">
        <f t="shared" si="23"/>
        <v>0.74308158684739323</v>
      </c>
      <c r="F166">
        <f t="shared" si="24"/>
        <v>0.54773664721580118</v>
      </c>
      <c r="G166">
        <f t="shared" si="25"/>
        <v>0.64299514613575948</v>
      </c>
      <c r="H166">
        <f t="shared" si="26"/>
        <v>-1.2796912675610121</v>
      </c>
      <c r="I166">
        <f>I165+G166/$W$3*D166</f>
        <v>0.59146550565566502</v>
      </c>
      <c r="J166">
        <f>J165+H166/$W$3*D166</f>
        <v>0.36413679486390471</v>
      </c>
      <c r="K166">
        <f t="shared" si="27"/>
        <v>-0.31834806071262634</v>
      </c>
      <c r="L166">
        <f t="shared" si="28"/>
        <v>-0.43952611417108201</v>
      </c>
      <c r="M166">
        <f>K166/$W$3</f>
        <v>-4.6815891281268583E-2</v>
      </c>
      <c r="N166">
        <f t="shared" si="29"/>
        <v>0.47780115025978442</v>
      </c>
      <c r="O166">
        <f>O165+(L166/$V$3)*D166</f>
        <v>-0.99443880486334102</v>
      </c>
      <c r="P166" s="1">
        <f t="shared" si="30"/>
        <v>0.43808041297371569</v>
      </c>
      <c r="Q166">
        <f t="shared" si="31"/>
        <v>0.46348440938627727</v>
      </c>
      <c r="R166">
        <f t="shared" si="32"/>
        <v>0.30252047234641255</v>
      </c>
      <c r="S166">
        <f>I166/$Z$3 * (60/(2*3.1415))</f>
        <v>55.592973570946825</v>
      </c>
      <c r="T166">
        <f>J166/$Z$3 * (60/(2*3.1415))</f>
        <v>34.225913463267155</v>
      </c>
    </row>
    <row r="167" spans="1:20" x14ac:dyDescent="0.25">
      <c r="A167">
        <v>1</v>
      </c>
      <c r="B167">
        <v>0.5</v>
      </c>
      <c r="C167">
        <v>1.55</v>
      </c>
      <c r="D167">
        <f t="shared" si="22"/>
        <v>1.0000000000000009E-2</v>
      </c>
      <c r="E167">
        <f t="shared" si="23"/>
        <v>0.74159734136518796</v>
      </c>
      <c r="F167">
        <f t="shared" si="24"/>
        <v>0.54921362258171924</v>
      </c>
      <c r="G167">
        <f t="shared" si="25"/>
        <v>0.62838643075972378</v>
      </c>
      <c r="H167">
        <f t="shared" si="26"/>
        <v>-1.2651541084476454</v>
      </c>
      <c r="I167">
        <f>I166+G167/$W$3*D167</f>
        <v>0.59238960334795876</v>
      </c>
      <c r="J167">
        <f>J166+H167/$W$3*D167</f>
        <v>0.36227627411618757</v>
      </c>
      <c r="K167">
        <f t="shared" si="27"/>
        <v>-0.31838383884396082</v>
      </c>
      <c r="L167">
        <f t="shared" si="28"/>
        <v>-0.43286336726280461</v>
      </c>
      <c r="M167">
        <f>K167/$W$3</f>
        <v>-4.6821152771170708E-2</v>
      </c>
      <c r="N167">
        <f t="shared" si="29"/>
        <v>0.47733293873207272</v>
      </c>
      <c r="O167">
        <f>O166+(L167/$V$3)*D167</f>
        <v>-1.00661998789051</v>
      </c>
      <c r="P167" s="1">
        <f t="shared" si="30"/>
        <v>0.42807511900994644</v>
      </c>
      <c r="Q167">
        <f t="shared" si="31"/>
        <v>0.46782915433359173</v>
      </c>
      <c r="R167">
        <f t="shared" si="32"/>
        <v>0.30450295047785392</v>
      </c>
      <c r="S167">
        <f>I167/$Z$3 * (60/(2*3.1415))</f>
        <v>55.679831279627074</v>
      </c>
      <c r="T167">
        <f>J167/$Z$3 * (60/(2*3.1415))</f>
        <v>34.051039561463902</v>
      </c>
    </row>
    <row r="168" spans="1:20" x14ac:dyDescent="0.25">
      <c r="A168">
        <v>1</v>
      </c>
      <c r="B168">
        <v>0.5</v>
      </c>
      <c r="C168">
        <v>1.56</v>
      </c>
      <c r="D168">
        <f t="shared" si="22"/>
        <v>1.0000000000000009E-2</v>
      </c>
      <c r="E168">
        <f t="shared" si="23"/>
        <v>0.74014681763022783</v>
      </c>
      <c r="F168">
        <f t="shared" si="24"/>
        <v>0.55067381966177642</v>
      </c>
      <c r="G168">
        <f t="shared" si="25"/>
        <v>0.61410962234476152</v>
      </c>
      <c r="H168">
        <f t="shared" si="26"/>
        <v>-1.2507820899431463</v>
      </c>
      <c r="I168">
        <f>I167+G168/$W$3*D168</f>
        <v>0.59329270573375992</v>
      </c>
      <c r="J168">
        <f>J167+H168/$W$3*D168</f>
        <v>0.36043688868980056</v>
      </c>
      <c r="K168">
        <f t="shared" si="27"/>
        <v>-0.3183362337991924</v>
      </c>
      <c r="L168">
        <f t="shared" si="28"/>
        <v>-0.42631424542901575</v>
      </c>
      <c r="M168">
        <f>K168/$W$3</f>
        <v>-4.6814152029293003E-2</v>
      </c>
      <c r="N168">
        <f t="shared" si="29"/>
        <v>0.47686479721177977</v>
      </c>
      <c r="O168">
        <f>O167+(L168/$V$3)*D168</f>
        <v>-1.018616872458262</v>
      </c>
      <c r="P168" s="1">
        <f t="shared" si="30"/>
        <v>0.41794893470820255</v>
      </c>
      <c r="Q168">
        <f t="shared" si="31"/>
        <v>0.4721894723498119</v>
      </c>
      <c r="R168">
        <f t="shared" si="32"/>
        <v>0.30643943176602456</v>
      </c>
      <c r="S168">
        <f>I168/$Z$3 * (60/(2*3.1415))</f>
        <v>55.764715599313725</v>
      </c>
      <c r="T168">
        <f>J168/$Z$3 * (60/(2*3.1415))</f>
        <v>33.878152208916504</v>
      </c>
    </row>
    <row r="169" spans="1:20" x14ac:dyDescent="0.25">
      <c r="A169">
        <v>1</v>
      </c>
      <c r="B169">
        <v>0.5</v>
      </c>
      <c r="C169">
        <v>1.57</v>
      </c>
      <c r="D169">
        <f t="shared" si="22"/>
        <v>1.0000000000000009E-2</v>
      </c>
      <c r="E169">
        <f t="shared" si="23"/>
        <v>0.73872924949146079</v>
      </c>
      <c r="F169">
        <f t="shared" si="24"/>
        <v>0.55211742905554717</v>
      </c>
      <c r="G169">
        <f t="shared" si="25"/>
        <v>0.6001571800340626</v>
      </c>
      <c r="H169">
        <f t="shared" si="26"/>
        <v>-1.2365733360674493</v>
      </c>
      <c r="I169">
        <f>I168+G169/$W$3*D169</f>
        <v>0.59417528982204526</v>
      </c>
      <c r="J169">
        <f>J168+H169/$W$3*D169</f>
        <v>0.3586183984897014</v>
      </c>
      <c r="K169">
        <f t="shared" si="27"/>
        <v>-0.31820807801669337</v>
      </c>
      <c r="L169">
        <f t="shared" si="28"/>
        <v>-0.41987659598080562</v>
      </c>
      <c r="M169">
        <f>K169/$W$3</f>
        <v>-4.67953055906902E-2</v>
      </c>
      <c r="N169">
        <f t="shared" si="29"/>
        <v>0.47639684415587286</v>
      </c>
      <c r="O169">
        <f>O168+(L169/$V$3)*D169</f>
        <v>-1.0304325955045639</v>
      </c>
      <c r="P169" s="1">
        <f t="shared" si="30"/>
        <v>0.40770368736838841</v>
      </c>
      <c r="Q169">
        <f t="shared" si="31"/>
        <v>0.47656510407812536</v>
      </c>
      <c r="R169">
        <f t="shared" si="32"/>
        <v>0.30832928385038211</v>
      </c>
      <c r="S169">
        <f>I169/$Z$3 * (60/(2*3.1415))</f>
        <v>55.847671364992401</v>
      </c>
      <c r="T169">
        <f>J169/$Z$3 * (60/(2*3.1415))</f>
        <v>33.707228838632936</v>
      </c>
    </row>
    <row r="170" spans="1:20" x14ac:dyDescent="0.25">
      <c r="A170">
        <v>1</v>
      </c>
      <c r="B170">
        <v>0.5</v>
      </c>
      <c r="C170">
        <v>1.58</v>
      </c>
      <c r="D170">
        <f t="shared" si="22"/>
        <v>1.0000000000000009E-2</v>
      </c>
      <c r="E170">
        <f t="shared" si="23"/>
        <v>0.73734388820462682</v>
      </c>
      <c r="F170">
        <f t="shared" si="24"/>
        <v>0.55354463919741503</v>
      </c>
      <c r="G170">
        <f t="shared" si="25"/>
        <v>0.58652173429750754</v>
      </c>
      <c r="H170">
        <f t="shared" si="26"/>
        <v>-1.2225259921514278</v>
      </c>
      <c r="I170">
        <f>I169+G170/$W$3*D170</f>
        <v>0.59503782178424747</v>
      </c>
      <c r="J170">
        <f>J169+H170/$W$3*D170</f>
        <v>0.35682056614830221</v>
      </c>
      <c r="K170">
        <f t="shared" si="27"/>
        <v>-0.31800212892696011</v>
      </c>
      <c r="L170">
        <f t="shared" si="28"/>
        <v>-0.41354831026622663</v>
      </c>
      <c r="M170">
        <f>K170/$W$3</f>
        <v>-4.6765018959847075E-2</v>
      </c>
      <c r="N170">
        <f t="shared" si="29"/>
        <v>0.47592919396627437</v>
      </c>
      <c r="O170">
        <f>O169+(L170/$V$3)*D170</f>
        <v>-1.0420702346279296</v>
      </c>
      <c r="P170" s="1">
        <f t="shared" si="30"/>
        <v>0.39734117321772594</v>
      </c>
      <c r="Q170">
        <f t="shared" si="31"/>
        <v>0.4809557705789973</v>
      </c>
      <c r="R170">
        <f t="shared" si="32"/>
        <v>0.31017188249095923</v>
      </c>
      <c r="S170">
        <f>I170/$Z$3 * (60/(2*3.1415))</f>
        <v>55.928742393007205</v>
      </c>
      <c r="T170">
        <f>J170/$Z$3 * (60/(2*3.1415))</f>
        <v>33.538247139979859</v>
      </c>
    </row>
    <row r="171" spans="1:20" x14ac:dyDescent="0.25">
      <c r="A171">
        <v>1</v>
      </c>
      <c r="B171">
        <v>0.5</v>
      </c>
      <c r="C171">
        <v>1.59</v>
      </c>
      <c r="D171">
        <f t="shared" si="22"/>
        <v>1.0000000000000009E-2</v>
      </c>
      <c r="E171">
        <f t="shared" si="23"/>
        <v>0.73599000203677967</v>
      </c>
      <c r="F171">
        <f t="shared" si="24"/>
        <v>0.55495563638116807</v>
      </c>
      <c r="G171">
        <f t="shared" si="25"/>
        <v>0.57319608303916958</v>
      </c>
      <c r="H171">
        <f t="shared" si="26"/>
        <v>-1.2086382245948029</v>
      </c>
      <c r="I171">
        <f>I170+G171/$W$3*D171</f>
        <v>0.5958807572004815</v>
      </c>
      <c r="J171">
        <f>J170+H171/$W$3*D171</f>
        <v>0.3550431569944863</v>
      </c>
      <c r="K171">
        <f t="shared" si="27"/>
        <v>-0.31772107077781664</v>
      </c>
      <c r="L171">
        <f t="shared" si="28"/>
        <v>-0.40732732272512612</v>
      </c>
      <c r="M171">
        <f>K171/$W$3</f>
        <v>-4.6723686879090683E-2</v>
      </c>
      <c r="N171">
        <f t="shared" si="29"/>
        <v>0.47546195709748346</v>
      </c>
      <c r="O171">
        <f>O170+(L171/$V$3)*D171</f>
        <v>-1.0535328093000642</v>
      </c>
      <c r="P171" s="1">
        <f t="shared" si="30"/>
        <v>0.38686315799808596</v>
      </c>
      <c r="Q171">
        <f t="shared" si="31"/>
        <v>0.4853611735014276</v>
      </c>
      <c r="R171">
        <f t="shared" si="32"/>
        <v>0.31196661175998647</v>
      </c>
      <c r="S171">
        <f>I171/$Z$3 * (60/(2*3.1415))</f>
        <v>56.007971504204093</v>
      </c>
      <c r="T171">
        <f>J171/$Z$3 * (60/(2*3.1415))</f>
        <v>33.371185055770383</v>
      </c>
    </row>
    <row r="172" spans="1:20" x14ac:dyDescent="0.25">
      <c r="A172">
        <v>1</v>
      </c>
      <c r="B172">
        <v>0.5</v>
      </c>
      <c r="C172">
        <v>1.6</v>
      </c>
      <c r="D172">
        <f t="shared" si="22"/>
        <v>1.0000000000000009E-2</v>
      </c>
      <c r="E172">
        <f t="shared" si="23"/>
        <v>0.73466687587979163</v>
      </c>
      <c r="F172">
        <f t="shared" si="24"/>
        <v>0.5563506047843173</v>
      </c>
      <c r="G172">
        <f t="shared" si="25"/>
        <v>0.56017318779322434</v>
      </c>
      <c r="H172">
        <f t="shared" si="26"/>
        <v>-1.1949082206267985</v>
      </c>
      <c r="I172">
        <f>I171+G172/$W$3*D172</f>
        <v>0.59670454130017747</v>
      </c>
      <c r="J172">
        <f>J171+H172/$W$3*D172</f>
        <v>0.35328593902297628</v>
      </c>
      <c r="K172">
        <f t="shared" si="27"/>
        <v>-0.31736751641678707</v>
      </c>
      <c r="L172">
        <f t="shared" si="28"/>
        <v>-0.4012116099648172</v>
      </c>
      <c r="M172">
        <f>K172/$W$3</f>
        <v>-4.6671693590703979E-2</v>
      </c>
      <c r="N172">
        <f t="shared" si="29"/>
        <v>0.4749952401615764</v>
      </c>
      <c r="O172">
        <f>O171+(L172/$V$3)*D172</f>
        <v>-1.0648232820524961</v>
      </c>
      <c r="P172" s="1">
        <f t="shared" si="30"/>
        <v>0.37627137754132317</v>
      </c>
      <c r="Q172">
        <f t="shared" si="31"/>
        <v>0.48978099525969854</v>
      </c>
      <c r="R172">
        <f t="shared" si="32"/>
        <v>0.31371286423905514</v>
      </c>
      <c r="S172">
        <f>I172/$Z$3 * (60/(2*3.1415))</f>
        <v>56.085400546548321</v>
      </c>
      <c r="T172">
        <f>J172/$Z$3 * (60/(2*3.1415))</f>
        <v>33.206020779384971</v>
      </c>
    </row>
    <row r="173" spans="1:20" x14ac:dyDescent="0.25">
      <c r="A173">
        <v>1</v>
      </c>
      <c r="B173">
        <v>0.5</v>
      </c>
      <c r="C173">
        <v>1.61</v>
      </c>
      <c r="D173">
        <f t="shared" si="22"/>
        <v>1.0000000000000009E-2</v>
      </c>
      <c r="E173">
        <f t="shared" si="23"/>
        <v>0.73337381087264297</v>
      </c>
      <c r="F173">
        <f t="shared" si="24"/>
        <v>0.55772972649213548</v>
      </c>
      <c r="G173">
        <f t="shared" si="25"/>
        <v>0.547446170006328</v>
      </c>
      <c r="H173">
        <f t="shared" si="26"/>
        <v>-1.1813341880695329</v>
      </c>
      <c r="I173">
        <f>I172+G173/$W$3*D173</f>
        <v>0.59750960919724561</v>
      </c>
      <c r="J173">
        <f>J172+H173/$W$3*D173</f>
        <v>0.3515486828640505</v>
      </c>
      <c r="K173">
        <f t="shared" si="27"/>
        <v>-0.31694400903160247</v>
      </c>
      <c r="L173">
        <f t="shared" si="28"/>
        <v>-0.39519918985614183</v>
      </c>
      <c r="M173">
        <f>K173/$W$3</f>
        <v>-4.6609413092882718E-2</v>
      </c>
      <c r="N173">
        <f t="shared" si="29"/>
        <v>0.47452914603064755</v>
      </c>
      <c r="O173">
        <f>O172+(L173/$V$3)*D173</f>
        <v>-1.0759445596377712</v>
      </c>
      <c r="P173" s="1">
        <f t="shared" si="30"/>
        <v>0.36556753833287181</v>
      </c>
      <c r="Q173">
        <f t="shared" si="31"/>
        <v>0.49421489921557205</v>
      </c>
      <c r="R173">
        <f t="shared" si="32"/>
        <v>0.31541004122140909</v>
      </c>
      <c r="S173">
        <f>I173/$Z$3 * (60/(2*3.1415))</f>
        <v>56.161070417228117</v>
      </c>
      <c r="T173">
        <f>J173/$Z$3 * (60/(2*3.1415))</f>
        <v>33.042732751925001</v>
      </c>
    </row>
    <row r="174" spans="1:20" x14ac:dyDescent="0.25">
      <c r="A174">
        <v>1</v>
      </c>
      <c r="B174">
        <v>0.5</v>
      </c>
      <c r="C174">
        <v>1.62</v>
      </c>
      <c r="D174">
        <f t="shared" si="22"/>
        <v>1.0000000000000009E-2</v>
      </c>
      <c r="E174">
        <f t="shared" si="23"/>
        <v>0.73211012403229037</v>
      </c>
      <c r="F174">
        <f t="shared" si="24"/>
        <v>0.55909318152142617</v>
      </c>
      <c r="G174">
        <f t="shared" si="25"/>
        <v>0.53500830740443206</v>
      </c>
      <c r="H174">
        <f t="shared" si="26"/>
        <v>-1.1679143551040738</v>
      </c>
      <c r="I174">
        <f>I173+G174/$W$3*D174</f>
        <v>0.59829638611989922</v>
      </c>
      <c r="J174">
        <f>J173+H174/$W$3*D174</f>
        <v>0.34983116175360335</v>
      </c>
      <c r="K174">
        <f t="shared" si="27"/>
        <v>-0.31645302384982088</v>
      </c>
      <c r="L174">
        <f t="shared" si="28"/>
        <v>-0.38928812064944446</v>
      </c>
      <c r="M174">
        <f>K174/$W$3</f>
        <v>-4.6537209389679542E-2</v>
      </c>
      <c r="N174">
        <f t="shared" si="29"/>
        <v>0.47406377393675075</v>
      </c>
      <c r="O174">
        <f>O173+(L174/$V$3)*D174</f>
        <v>-1.086899494165771</v>
      </c>
      <c r="P174" s="1">
        <f t="shared" si="30"/>
        <v>0.35475331806385407</v>
      </c>
      <c r="Q174">
        <f t="shared" si="31"/>
        <v>0.49866252986589849</v>
      </c>
      <c r="R174">
        <f t="shared" si="32"/>
        <v>0.31705755291896504</v>
      </c>
      <c r="S174">
        <f>I174/$Z$3 * (60/(2*3.1415))</f>
        <v>56.235021084256161</v>
      </c>
      <c r="T174">
        <f>J174/$Z$3 * (60/(2*3.1415))</f>
        <v>32.881299659398692</v>
      </c>
    </row>
    <row r="175" spans="1:20" x14ac:dyDescent="0.25">
      <c r="A175">
        <v>1</v>
      </c>
      <c r="B175">
        <v>0.5</v>
      </c>
      <c r="C175">
        <v>1.63</v>
      </c>
      <c r="D175">
        <f t="shared" si="22"/>
        <v>9.9999999999997868E-3</v>
      </c>
      <c r="E175">
        <f t="shared" si="23"/>
        <v>0.73087514789292207</v>
      </c>
      <c r="F175">
        <f t="shared" si="24"/>
        <v>0.56044114784402088</v>
      </c>
      <c r="G175">
        <f t="shared" si="25"/>
        <v>0.52285303044214615</v>
      </c>
      <c r="H175">
        <f t="shared" si="26"/>
        <v>-1.1546469700391651</v>
      </c>
      <c r="I175">
        <f>I174+G175/$W$3*D175</f>
        <v>0.59906528763525535</v>
      </c>
      <c r="J175">
        <f>J174+H175/$W$3*D175</f>
        <v>0.34813315150354579</v>
      </c>
      <c r="K175">
        <f t="shared" si="27"/>
        <v>-0.31589696979850945</v>
      </c>
      <c r="L175">
        <f t="shared" si="28"/>
        <v>-0.38347650011002776</v>
      </c>
      <c r="M175">
        <f>K175/$W$3</f>
        <v>-4.645543673507492E-2</v>
      </c>
      <c r="N175">
        <f t="shared" si="29"/>
        <v>0.47359921956939999</v>
      </c>
      <c r="O175">
        <f>O174+(L175/$V$3)*D175</f>
        <v>-1.0976908842156994</v>
      </c>
      <c r="P175" s="1">
        <f t="shared" si="30"/>
        <v>0.34383036617194696</v>
      </c>
      <c r="Q175">
        <f t="shared" si="31"/>
        <v>0.50312351303560143</v>
      </c>
      <c r="R175">
        <f t="shared" si="32"/>
        <v>0.31865481867366963</v>
      </c>
      <c r="S175">
        <f>I175/$Z$3 * (60/(2*3.1415))</f>
        <v>56.307291607580204</v>
      </c>
      <c r="T175">
        <f>J175/$Z$3 * (60/(2*3.1415))</f>
        <v>32.721700429938977</v>
      </c>
    </row>
    <row r="176" spans="1:20" x14ac:dyDescent="0.25">
      <c r="A176">
        <v>1</v>
      </c>
      <c r="B176">
        <v>0.5</v>
      </c>
      <c r="C176">
        <v>1.64</v>
      </c>
      <c r="D176">
        <f t="shared" si="22"/>
        <v>1.0000000000000009E-2</v>
      </c>
      <c r="E176">
        <f t="shared" si="23"/>
        <v>0.72966823015341054</v>
      </c>
      <c r="F176">
        <f t="shared" si="24"/>
        <v>0.56177380141000954</v>
      </c>
      <c r="G176">
        <f t="shared" si="25"/>
        <v>0.51097391883278043</v>
      </c>
      <c r="H176">
        <f t="shared" si="26"/>
        <v>-1.1415303010825841</v>
      </c>
      <c r="I176">
        <f>I175+G176/$W$3*D176</f>
        <v>0.599816719868833</v>
      </c>
      <c r="J176">
        <f>J175+H176/$W$3*D176</f>
        <v>0.34645443047254199</v>
      </c>
      <c r="K176">
        <f t="shared" si="27"/>
        <v>-0.31527819112490185</v>
      </c>
      <c r="L176">
        <f t="shared" si="28"/>
        <v>-0.37776246467265234</v>
      </c>
      <c r="M176">
        <f>K176/$W$3</f>
        <v>-4.6364439871309095E-2</v>
      </c>
      <c r="N176">
        <f t="shared" si="29"/>
        <v>0.47313557517068688</v>
      </c>
      <c r="O176">
        <f>O175+(L176/$V$3)*D176</f>
        <v>-1.1083214759242794</v>
      </c>
      <c r="P176" s="1">
        <f t="shared" si="30"/>
        <v>0.33280030437124708</v>
      </c>
      <c r="Q176">
        <f t="shared" si="31"/>
        <v>0.50759745607600637</v>
      </c>
      <c r="R176">
        <f t="shared" si="32"/>
        <v>0.32020126717281244</v>
      </c>
      <c r="S176">
        <f>I176/$Z$3 * (60/(2*3.1415))</f>
        <v>56.377920159714165</v>
      </c>
      <c r="T176">
        <f>J176/$Z$3 * (60/(2*3.1415))</f>
        <v>32.563914231052991</v>
      </c>
    </row>
    <row r="177" spans="1:20" x14ac:dyDescent="0.25">
      <c r="A177">
        <v>1</v>
      </c>
      <c r="B177">
        <v>0.5</v>
      </c>
      <c r="C177">
        <v>1.65</v>
      </c>
      <c r="D177">
        <f t="shared" si="22"/>
        <v>1.0000000000000009E-2</v>
      </c>
      <c r="E177">
        <f t="shared" si="23"/>
        <v>0.72848873333277342</v>
      </c>
      <c r="F177">
        <f t="shared" si="24"/>
        <v>0.56309131617070751</v>
      </c>
      <c r="G177">
        <f t="shared" si="25"/>
        <v>0.49936469815721818</v>
      </c>
      <c r="H177">
        <f t="shared" si="26"/>
        <v>-1.1285626361150838</v>
      </c>
      <c r="I177">
        <f>I176+G177/$W$3*D177</f>
        <v>0.60055107971906418</v>
      </c>
      <c r="J177">
        <f>J176+H177/$W$3*D177</f>
        <v>0.3447947795370786</v>
      </c>
      <c r="K177">
        <f t="shared" si="27"/>
        <v>-0.3145989689789328</v>
      </c>
      <c r="L177">
        <f t="shared" si="28"/>
        <v>-0.37214418861464821</v>
      </c>
      <c r="M177">
        <f>K177/$W$3</f>
        <v>-4.626455426160777E-2</v>
      </c>
      <c r="N177">
        <f t="shared" si="29"/>
        <v>0.47267292962807078</v>
      </c>
      <c r="O177">
        <f>O176+(L177/$V$3)*D177</f>
        <v>-1.1187939640506774</v>
      </c>
      <c r="P177" s="1">
        <f t="shared" si="30"/>
        <v>0.32166472717137229</v>
      </c>
      <c r="Q177">
        <f t="shared" si="31"/>
        <v>0.51208394806848057</v>
      </c>
      <c r="R177">
        <f t="shared" si="32"/>
        <v>0.32169633666792175</v>
      </c>
      <c r="S177">
        <f>I177/$Z$3 * (60/(2*3.1415))</f>
        <v>56.446944045900402</v>
      </c>
      <c r="T177">
        <f>J177/$Z$3 * (60/(2*3.1415))</f>
        <v>32.407920466902816</v>
      </c>
    </row>
    <row r="178" spans="1:20" x14ac:dyDescent="0.25">
      <c r="A178">
        <v>1</v>
      </c>
      <c r="B178">
        <v>0.5</v>
      </c>
      <c r="C178">
        <v>1.66</v>
      </c>
      <c r="D178">
        <f t="shared" si="22"/>
        <v>1.0000000000000009E-2</v>
      </c>
      <c r="E178">
        <f t="shared" si="23"/>
        <v>0.72733603443346329</v>
      </c>
      <c r="F178">
        <f t="shared" si="24"/>
        <v>0.5643938641013615</v>
      </c>
      <c r="G178">
        <f t="shared" si="25"/>
        <v>0.48801923654983526</v>
      </c>
      <c r="H178">
        <f t="shared" si="26"/>
        <v>-1.1157422824669148</v>
      </c>
      <c r="I178">
        <f>I177+G178/$W$3*D178</f>
        <v>0.60126875506693156</v>
      </c>
      <c r="J178">
        <f>J177+H178/$W$3*D178</f>
        <v>0.34315398206286257</v>
      </c>
      <c r="K178">
        <f t="shared" si="27"/>
        <v>-0.31386152295853975</v>
      </c>
      <c r="L178">
        <f t="shared" si="28"/>
        <v>-0.36661988324722905</v>
      </c>
      <c r="M178">
        <f>K178/$W$3</f>
        <v>-4.6156106317432319E-2</v>
      </c>
      <c r="N178">
        <f t="shared" si="29"/>
        <v>0.47221136856489648</v>
      </c>
      <c r="O178">
        <f>O177+(L178/$V$3)*D178</f>
        <v>-1.1291109930186716</v>
      </c>
      <c r="P178" s="1">
        <f t="shared" si="30"/>
        <v>0.31042520238602556</v>
      </c>
      <c r="Q178">
        <f t="shared" si="31"/>
        <v>0.51658256003335645</v>
      </c>
      <c r="R178">
        <f t="shared" si="32"/>
        <v>0.3231394751968808</v>
      </c>
      <c r="S178">
        <f>I178/$Z$3 * (60/(2*3.1415))</f>
        <v>56.514399723814002</v>
      </c>
      <c r="T178">
        <f>J178/$Z$3 * (60/(2*3.1415))</f>
        <v>32.25369877561711</v>
      </c>
    </row>
    <row r="179" spans="1:20" x14ac:dyDescent="0.25">
      <c r="A179">
        <v>1</v>
      </c>
      <c r="B179">
        <v>0.5</v>
      </c>
      <c r="C179">
        <v>1.67</v>
      </c>
      <c r="D179">
        <f t="shared" si="22"/>
        <v>1.0000000000000009E-2</v>
      </c>
      <c r="E179">
        <f t="shared" si="23"/>
        <v>0.72620952461230615</v>
      </c>
      <c r="F179">
        <f t="shared" si="24"/>
        <v>0.56568161522359706</v>
      </c>
      <c r="G179">
        <f t="shared" si="25"/>
        <v>0.47693154145970595</v>
      </c>
      <c r="H179">
        <f t="shared" si="26"/>
        <v>-1.1030675666968799</v>
      </c>
      <c r="I179">
        <f>I178+G179/$W$3*D179</f>
        <v>0.6019701249808429</v>
      </c>
      <c r="J179">
        <f>J178+H179/$W$3*D179</f>
        <v>0.34153182387654363</v>
      </c>
      <c r="K179">
        <f t="shared" si="27"/>
        <v>-0.31306801261858697</v>
      </c>
      <c r="L179">
        <f t="shared" si="28"/>
        <v>-0.36118779612459551</v>
      </c>
      <c r="M179">
        <f>K179/$W$3</f>
        <v>-4.6039413620380436E-2</v>
      </c>
      <c r="N179">
        <f t="shared" si="29"/>
        <v>0.47175097442869268</v>
      </c>
      <c r="O179">
        <f>O178+(L179/$V$3)*D179</f>
        <v>-1.1392751579365643</v>
      </c>
      <c r="P179" s="1">
        <f t="shared" si="30"/>
        <v>0.29908327163124937</v>
      </c>
      <c r="Q179">
        <f t="shared" si="31"/>
        <v>0.52109284514410847</v>
      </c>
      <c r="R179">
        <f t="shared" si="32"/>
        <v>0.32453014080890902</v>
      </c>
      <c r="S179">
        <f>I179/$Z$3 * (60/(2*3.1415))</f>
        <v>56.580322822819255</v>
      </c>
      <c r="T179">
        <f>J179/$Z$3 * (60/(2*3.1415))</f>
        <v>32.101229026633263</v>
      </c>
    </row>
    <row r="180" spans="1:20" x14ac:dyDescent="0.25">
      <c r="A180">
        <v>1</v>
      </c>
      <c r="B180">
        <v>0.5</v>
      </c>
      <c r="C180">
        <v>1.68</v>
      </c>
      <c r="D180">
        <f t="shared" si="22"/>
        <v>1.0000000000000009E-2</v>
      </c>
      <c r="E180">
        <f t="shared" si="23"/>
        <v>0.72510860885891837</v>
      </c>
      <c r="F180">
        <f t="shared" si="24"/>
        <v>0.56695473762761228</v>
      </c>
      <c r="G180">
        <f t="shared" si="25"/>
        <v>0.46609575648541668</v>
      </c>
      <c r="H180">
        <f t="shared" si="26"/>
        <v>-1.0905368343738955</v>
      </c>
      <c r="I180">
        <f>I179+G180/$W$3*D180</f>
        <v>0.60265555991685082</v>
      </c>
      <c r="J180">
        <f>J179+H180/$W$3*D180</f>
        <v>0.33992809323775847</v>
      </c>
      <c r="K180">
        <f t="shared" si="27"/>
        <v>-0.3122205389442394</v>
      </c>
      <c r="L180">
        <f t="shared" si="28"/>
        <v>-0.35584621027043878</v>
      </c>
      <c r="M180">
        <f>K180/$W$3</f>
        <v>-4.5914785138858737E-2</v>
      </c>
      <c r="N180">
        <f t="shared" si="29"/>
        <v>0.47129182657730412</v>
      </c>
      <c r="O180">
        <f>O179+(L180/$V$3)*D180</f>
        <v>-1.1492890055953269</v>
      </c>
      <c r="P180" s="1">
        <f t="shared" si="30"/>
        <v>0.28764045081358991</v>
      </c>
      <c r="Q180">
        <f t="shared" si="31"/>
        <v>0.52561433894675591</v>
      </c>
      <c r="R180">
        <f t="shared" si="32"/>
        <v>0.32586780179206259</v>
      </c>
      <c r="S180">
        <f>I180/$Z$3 * (60/(2*3.1415))</f>
        <v>56.644748162788751</v>
      </c>
      <c r="T180">
        <f>J180/$Z$3 * (60/(2*3.1415))</f>
        <v>31.950491318069741</v>
      </c>
    </row>
    <row r="181" spans="1:20" x14ac:dyDescent="0.25">
      <c r="A181">
        <v>1</v>
      </c>
      <c r="B181">
        <v>0.5</v>
      </c>
      <c r="C181">
        <v>1.69</v>
      </c>
      <c r="D181">
        <f t="shared" si="22"/>
        <v>1.0000000000000009E-2</v>
      </c>
      <c r="E181">
        <f t="shared" si="23"/>
        <v>0.72403270568142786</v>
      </c>
      <c r="F181">
        <f t="shared" si="24"/>
        <v>0.5682133974941177</v>
      </c>
      <c r="G181">
        <f t="shared" si="25"/>
        <v>0.45550615828176966</v>
      </c>
      <c r="H181">
        <f t="shared" si="26"/>
        <v>-1.0781484498610467</v>
      </c>
      <c r="I181">
        <f>I180+G181/$W$3*D181</f>
        <v>0.60332542191432403</v>
      </c>
      <c r="J181">
        <f>J180+H181/$W$3*D181</f>
        <v>0.33834258081149221</v>
      </c>
      <c r="K181">
        <f t="shared" si="27"/>
        <v>-0.31132114578963854</v>
      </c>
      <c r="L181">
        <f t="shared" si="28"/>
        <v>-0.35059344342144783</v>
      </c>
      <c r="M181">
        <f>K181/$W$3</f>
        <v>-4.5782521439652731E-2</v>
      </c>
      <c r="N181">
        <f t="shared" si="29"/>
        <v>0.47083400136290759</v>
      </c>
      <c r="O181">
        <f>O180+(L181/$V$3)*D181</f>
        <v>-1.1591550354454556</v>
      </c>
      <c r="P181" s="1">
        <f t="shared" si="30"/>
        <v>0.27609823060838601</v>
      </c>
      <c r="Q181">
        <f t="shared" si="31"/>
        <v>0.53014655958446455</v>
      </c>
      <c r="R181">
        <f t="shared" si="32"/>
        <v>0.32715193690291666</v>
      </c>
      <c r="S181">
        <f>I181/$Z$3 * (60/(2*3.1415))</f>
        <v>56.707709772494837</v>
      </c>
      <c r="T181">
        <f>J181/$Z$3 * (60/(2*3.1415))</f>
        <v>31.801465974128309</v>
      </c>
    </row>
    <row r="182" spans="1:20" x14ac:dyDescent="0.25">
      <c r="A182">
        <v>1</v>
      </c>
      <c r="B182">
        <v>0.5</v>
      </c>
      <c r="C182">
        <v>1.7</v>
      </c>
      <c r="D182">
        <f t="shared" si="22"/>
        <v>1.0000000000000009E-2</v>
      </c>
      <c r="E182">
        <f t="shared" si="23"/>
        <v>0.72298124679933617</v>
      </c>
      <c r="F182">
        <f t="shared" si="24"/>
        <v>0.56945775911602858</v>
      </c>
      <c r="G182">
        <f t="shared" si="25"/>
        <v>0.44515715353677265</v>
      </c>
      <c r="H182">
        <f t="shared" si="26"/>
        <v>-1.0659007961020812</v>
      </c>
      <c r="I182">
        <f>I181+G182/$W$3*D182</f>
        <v>0.60398006478717225</v>
      </c>
      <c r="J182">
        <f>J181+H182/$W$3*D182</f>
        <v>0.33677507964075387</v>
      </c>
      <c r="K182">
        <f t="shared" si="27"/>
        <v>-0.31037182128265428</v>
      </c>
      <c r="L182">
        <f t="shared" si="28"/>
        <v>-0.34542784728744197</v>
      </c>
      <c r="M182">
        <f>K182/$W$3</f>
        <v>-4.5642914894507981E-2</v>
      </c>
      <c r="N182">
        <f t="shared" si="29"/>
        <v>0.47037757221396254</v>
      </c>
      <c r="O182">
        <f>O181+(L182/$V$3)*D182</f>
        <v>-1.1688757005530084</v>
      </c>
      <c r="P182" s="1">
        <f t="shared" si="30"/>
        <v>0.26445807692839368</v>
      </c>
      <c r="Q182">
        <f t="shared" si="31"/>
        <v>0.53468900802731845</v>
      </c>
      <c r="R182">
        <f t="shared" si="32"/>
        <v>0.32838203559809936</v>
      </c>
      <c r="S182">
        <f>I182/$Z$3 * (60/(2*3.1415))</f>
        <v>56.769240907583296</v>
      </c>
      <c r="T182">
        <f>J182/$Z$3 * (60/(2*3.1415))</f>
        <v>31.654133542525752</v>
      </c>
    </row>
    <row r="183" spans="1:20" x14ac:dyDescent="0.25">
      <c r="A183">
        <v>1</v>
      </c>
      <c r="B183">
        <v>0.5</v>
      </c>
      <c r="C183">
        <v>1.71</v>
      </c>
      <c r="D183">
        <f t="shared" si="22"/>
        <v>1.0000000000000009E-2</v>
      </c>
      <c r="E183">
        <f t="shared" si="23"/>
        <v>0.72195367684335887</v>
      </c>
      <c r="F183">
        <f t="shared" si="24"/>
        <v>0.57068798491991002</v>
      </c>
      <c r="G183">
        <f t="shared" si="25"/>
        <v>0.43504327601731152</v>
      </c>
      <c r="H183">
        <f t="shared" si="26"/>
        <v>-1.053792274410335</v>
      </c>
      <c r="I183">
        <f>I182+G183/$W$3*D183</f>
        <v>0.60461983431072708</v>
      </c>
      <c r="J183">
        <f>J182+H183/$W$3*D183</f>
        <v>0.33522538511956218</v>
      </c>
      <c r="K183">
        <f t="shared" si="27"/>
        <v>-0.30937449919651172</v>
      </c>
      <c r="L183">
        <f t="shared" si="28"/>
        <v>-0.34034780682776</v>
      </c>
      <c r="M183">
        <f>K183/$W$3</f>
        <v>-4.5496249881839958E-2</v>
      </c>
      <c r="N183">
        <f t="shared" si="29"/>
        <v>0.46992260971514416</v>
      </c>
      <c r="O183">
        <f>O182+(L183/$V$3)*D183</f>
        <v>-1.1784534085352767</v>
      </c>
      <c r="P183" s="1">
        <f t="shared" si="30"/>
        <v>0.25272143138295222</v>
      </c>
      <c r="Q183">
        <f t="shared" si="31"/>
        <v>0.5392411683072349</v>
      </c>
      <c r="R183">
        <f t="shared" si="32"/>
        <v>0.32955759826735542</v>
      </c>
      <c r="S183">
        <f>I183/$Z$3 * (60/(2*3.1415))</f>
        <v>56.829374068138542</v>
      </c>
      <c r="T183">
        <f>J183/$Z$3 * (60/(2*3.1415))</f>
        <v>31.508474791954747</v>
      </c>
    </row>
    <row r="184" spans="1:20" x14ac:dyDescent="0.25">
      <c r="A184">
        <v>1</v>
      </c>
      <c r="B184">
        <v>0.5</v>
      </c>
      <c r="C184">
        <v>1.72</v>
      </c>
      <c r="D184">
        <f t="shared" si="22"/>
        <v>1.0000000000000009E-2</v>
      </c>
      <c r="E184">
        <f t="shared" si="23"/>
        <v>0.72094945306208635</v>
      </c>
      <c r="F184">
        <f t="shared" si="24"/>
        <v>0.57190423548717784</v>
      </c>
      <c r="G184">
        <f t="shared" si="25"/>
        <v>0.42515918368195216</v>
      </c>
      <c r="H184">
        <f t="shared" si="26"/>
        <v>-1.0418213042600613</v>
      </c>
      <c r="I184">
        <f>I183+G184/$W$3*D184</f>
        <v>0.60524506840437697</v>
      </c>
      <c r="J184">
        <f>J183+H184/$W$3*D184</f>
        <v>0.33369329496623856</v>
      </c>
      <c r="K184">
        <f t="shared" si="27"/>
        <v>-0.30833106028905455</v>
      </c>
      <c r="L184">
        <f t="shared" si="28"/>
        <v>-0.33535173954354425</v>
      </c>
      <c r="M184">
        <f>K184/$W$3</f>
        <v>-4.5342802983684496E-2</v>
      </c>
      <c r="N184">
        <f t="shared" si="29"/>
        <v>0.46946918168530732</v>
      </c>
      <c r="O184">
        <f>O183+(L184/$V$3)*D184</f>
        <v>-1.1878905224765433</v>
      </c>
      <c r="P184" s="1">
        <f t="shared" si="30"/>
        <v>0.24088971172789311</v>
      </c>
      <c r="Q184">
        <f t="shared" si="31"/>
        <v>0.54380250775799388</v>
      </c>
      <c r="R184">
        <f t="shared" si="32"/>
        <v>0.33067813646782585</v>
      </c>
      <c r="S184">
        <f>I184/$Z$3 * (60/(2*3.1415))</f>
        <v>56.888141015849889</v>
      </c>
      <c r="T184">
        <f>J184/$Z$3 * (60/(2*3.1415))</f>
        <v>31.364470709573631</v>
      </c>
    </row>
    <row r="185" spans="1:20" x14ac:dyDescent="0.25">
      <c r="A185">
        <v>1</v>
      </c>
      <c r="B185">
        <v>0.5</v>
      </c>
      <c r="C185">
        <v>1.73</v>
      </c>
      <c r="D185">
        <f t="shared" si="22"/>
        <v>1.0000000000000009E-2</v>
      </c>
      <c r="E185">
        <f t="shared" si="23"/>
        <v>0.71996804503530676</v>
      </c>
      <c r="F185">
        <f t="shared" si="24"/>
        <v>0.57310666957506018</v>
      </c>
      <c r="G185">
        <f t="shared" si="25"/>
        <v>0.41549965585931847</v>
      </c>
      <c r="H185">
        <f t="shared" si="26"/>
        <v>-1.0299863230801165</v>
      </c>
      <c r="I185">
        <f>I184+G185/$W$3*D185</f>
        <v>0.60585609731005241</v>
      </c>
      <c r="J185">
        <f>J184+H185/$W$3*D185</f>
        <v>0.33217860919700309</v>
      </c>
      <c r="K185">
        <f t="shared" si="27"/>
        <v>-0.30724333361039902</v>
      </c>
      <c r="L185">
        <f t="shared" si="28"/>
        <v>-0.33043809478555486</v>
      </c>
      <c r="M185">
        <f>K185/$W$3</f>
        <v>-4.5182843177999858E-2</v>
      </c>
      <c r="N185">
        <f t="shared" si="29"/>
        <v>0.46901735325352734</v>
      </c>
      <c r="O185">
        <f>O184+(L185/$V$3)*D185</f>
        <v>-1.1971893618243601</v>
      </c>
      <c r="P185" s="1">
        <f t="shared" si="30"/>
        <v>0.22896431230638858</v>
      </c>
      <c r="Q185">
        <f t="shared" si="31"/>
        <v>0.54837247726035254</v>
      </c>
      <c r="R185">
        <f t="shared" si="32"/>
        <v>0.33174317315923585</v>
      </c>
      <c r="S185">
        <f>I185/$Z$3 * (60/(2*3.1415))</f>
        <v>56.945572790787708</v>
      </c>
      <c r="T185">
        <f>J185/$Z$3 * (60/(2*3.1415))</f>
        <v>31.22210249852462</v>
      </c>
    </row>
    <row r="186" spans="1:20" x14ac:dyDescent="0.25">
      <c r="A186">
        <v>1</v>
      </c>
      <c r="B186">
        <v>0.5</v>
      </c>
      <c r="C186">
        <v>1.74</v>
      </c>
      <c r="D186">
        <f t="shared" si="22"/>
        <v>1.0000000000000009E-2</v>
      </c>
      <c r="E186">
        <f t="shared" si="23"/>
        <v>0.71900893439384528</v>
      </c>
      <c r="F186">
        <f t="shared" si="24"/>
        <v>0.57429544413731937</v>
      </c>
      <c r="G186">
        <f t="shared" si="25"/>
        <v>0.40605959049060303</v>
      </c>
      <c r="H186">
        <f t="shared" si="26"/>
        <v>-1.018285786050007</v>
      </c>
      <c r="I186">
        <f>I185+G186/$W$3*D186</f>
        <v>0.60645324376665621</v>
      </c>
      <c r="J186">
        <f>J185+H186/$W$3*D186</f>
        <v>0.33068113009987071</v>
      </c>
      <c r="K186">
        <f t="shared" si="27"/>
        <v>-0.30611309777970197</v>
      </c>
      <c r="L186">
        <f t="shared" si="28"/>
        <v>-0.32560535307718347</v>
      </c>
      <c r="M186">
        <f>K186/$W$3</f>
        <v>-4.5016632026426764E-2</v>
      </c>
      <c r="N186">
        <f t="shared" si="29"/>
        <v>0.46856718693326305</v>
      </c>
      <c r="O186">
        <f>O185+(L186/$V$3)*D186</f>
        <v>-1.2063522032667757</v>
      </c>
      <c r="P186" s="1">
        <f t="shared" si="30"/>
        <v>0.21694660448093289</v>
      </c>
      <c r="Q186">
        <f t="shared" si="31"/>
        <v>0.55295051149221464</v>
      </c>
      <c r="R186">
        <f t="shared" si="32"/>
        <v>0.3327522429396923</v>
      </c>
      <c r="S186">
        <f>I186/$Z$3 * (60/(2*3.1415))</f>
        <v>57.001699727798446</v>
      </c>
      <c r="T186">
        <f>J186/$Z$3 * (60/(2*3.1415))</f>
        <v>31.081351575480276</v>
      </c>
    </row>
    <row r="187" spans="1:20" x14ac:dyDescent="0.25">
      <c r="A187">
        <v>1</v>
      </c>
      <c r="B187">
        <v>0.5</v>
      </c>
      <c r="C187">
        <v>1.75</v>
      </c>
      <c r="D187">
        <f t="shared" si="22"/>
        <v>1.0000000000000009E-2</v>
      </c>
      <c r="E187">
        <f t="shared" si="23"/>
        <v>0.71807161454576596</v>
      </c>
      <c r="F187">
        <f t="shared" si="24"/>
        <v>0.57547071434473973</v>
      </c>
      <c r="G187">
        <f t="shared" si="25"/>
        <v>0.39683400143470404</v>
      </c>
      <c r="H187">
        <f t="shared" si="26"/>
        <v>-1.0067181658982314</v>
      </c>
      <c r="I187">
        <f>I186+G187/$W$3*D187</f>
        <v>0.60703682318053076</v>
      </c>
      <c r="J187">
        <f>J186+H187/$W$3*D187</f>
        <v>0.32920066220884392</v>
      </c>
      <c r="K187">
        <f t="shared" si="27"/>
        <v>-0.30494208223176367</v>
      </c>
      <c r="L187">
        <f t="shared" si="28"/>
        <v>-0.32085202545230901</v>
      </c>
      <c r="M187">
        <f>K187/$W$3</f>
        <v>-4.4844423857612302E-2</v>
      </c>
      <c r="N187">
        <f t="shared" si="29"/>
        <v>0.4681187426946869</v>
      </c>
      <c r="O187">
        <f>O186+(L187/$V$3)*D187</f>
        <v>-1.2153812815909286</v>
      </c>
      <c r="P187" s="1">
        <f t="shared" si="30"/>
        <v>0.20483793705664435</v>
      </c>
      <c r="Q187">
        <f t="shared" si="31"/>
        <v>0.55753602918382383</v>
      </c>
      <c r="R187">
        <f t="shared" si="32"/>
        <v>0.33370489228179767</v>
      </c>
      <c r="S187">
        <f>I187/$Z$3 * (60/(2*3.1415))</f>
        <v>57.056551472527175</v>
      </c>
      <c r="T187">
        <f>J187/$Z$3 * (60/(2*3.1415))</f>
        <v>30.94219956821782</v>
      </c>
    </row>
    <row r="188" spans="1:20" x14ac:dyDescent="0.25">
      <c r="A188">
        <v>1</v>
      </c>
      <c r="B188">
        <v>0.5</v>
      </c>
      <c r="C188">
        <v>1.76</v>
      </c>
      <c r="D188">
        <f t="shared" si="22"/>
        <v>1.0000000000000009E-2</v>
      </c>
      <c r="E188">
        <f t="shared" si="23"/>
        <v>0.71715559040879617</v>
      </c>
      <c r="F188">
        <f t="shared" si="24"/>
        <v>0.5766326336053812</v>
      </c>
      <c r="G188">
        <f t="shared" si="25"/>
        <v>0.38781801583460762</v>
      </c>
      <c r="H188">
        <f t="shared" si="26"/>
        <v>-0.99528195270294173</v>
      </c>
      <c r="I188">
        <f>I187+G188/$W$3*D188</f>
        <v>0.60760714379205227</v>
      </c>
      <c r="J188">
        <f>J187+H188/$W$3*D188</f>
        <v>0.32773701227839841</v>
      </c>
      <c r="K188">
        <f t="shared" si="27"/>
        <v>-0.30373196843416705</v>
      </c>
      <c r="L188">
        <f t="shared" si="28"/>
        <v>-0.31617665280768376</v>
      </c>
      <c r="M188">
        <f>K188/$W$3</f>
        <v>-4.4666465946201037E-2</v>
      </c>
      <c r="N188">
        <f t="shared" si="29"/>
        <v>0.46767207803522487</v>
      </c>
      <c r="O188">
        <f>O187+(L188/$V$3)*D188</f>
        <v>-1.2242787905234176</v>
      </c>
      <c r="P188" s="1">
        <f t="shared" si="30"/>
        <v>0.19263963669607262</v>
      </c>
      <c r="Q188">
        <f t="shared" si="31"/>
        <v>0.56212843337794682</v>
      </c>
      <c r="R188">
        <f t="shared" si="32"/>
        <v>0.33460067976879465</v>
      </c>
      <c r="S188">
        <f>I188/$Z$3 * (60/(2*3.1415))</f>
        <v>57.110156997076125</v>
      </c>
      <c r="T188">
        <f>J188/$Z$3 * (60/(2*3.1415))</f>
        <v>30.804628313221006</v>
      </c>
    </row>
    <row r="189" spans="1:20" x14ac:dyDescent="0.25">
      <c r="A189">
        <v>1</v>
      </c>
      <c r="B189">
        <v>0.5</v>
      </c>
      <c r="C189">
        <v>1.77</v>
      </c>
      <c r="D189">
        <f t="shared" si="22"/>
        <v>1.0000000000000009E-2</v>
      </c>
      <c r="E189">
        <f t="shared" si="23"/>
        <v>0.7162603781488287</v>
      </c>
      <c r="F189">
        <f t="shared" si="24"/>
        <v>0.57778135358460458</v>
      </c>
      <c r="G189">
        <f t="shared" si="25"/>
        <v>0.37900687154358881</v>
      </c>
      <c r="H189">
        <f t="shared" si="26"/>
        <v>-0.98397565369483697</v>
      </c>
      <c r="I189">
        <f>I188+G189/$W$3*D189</f>
        <v>0.60816450683843992</v>
      </c>
      <c r="J189">
        <f>J188+H189/$W$3*D189</f>
        <v>0.32628998925825892</v>
      </c>
      <c r="K189">
        <f t="shared" si="27"/>
        <v>-0.30248439107562408</v>
      </c>
      <c r="L189">
        <f t="shared" si="28"/>
        <v>-0.31157780526950413</v>
      </c>
      <c r="M189">
        <f>K189/$W$3</f>
        <v>-4.4482998687591778E-2</v>
      </c>
      <c r="N189">
        <f t="shared" si="29"/>
        <v>0.46722724804834898</v>
      </c>
      <c r="O189">
        <f>O188+(L189/$V$3)*D189</f>
        <v>-1.233046883552845</v>
      </c>
      <c r="P189" s="1">
        <f t="shared" si="30"/>
        <v>0.18035300832569129</v>
      </c>
      <c r="Q189">
        <f t="shared" si="31"/>
        <v>0.56672711169501344</v>
      </c>
      <c r="R189">
        <f t="shared" si="32"/>
        <v>0.33543917633046277</v>
      </c>
      <c r="S189">
        <f>I189/$Z$3 * (60/(2*3.1415))</f>
        <v>57.162544615307397</v>
      </c>
      <c r="T189">
        <f>J189/$Z$3 * (60/(2*3.1415))</f>
        <v>30.668619853309231</v>
      </c>
    </row>
    <row r="190" spans="1:20" x14ac:dyDescent="0.25">
      <c r="A190">
        <v>1</v>
      </c>
      <c r="B190">
        <v>0.5</v>
      </c>
      <c r="C190">
        <v>1.78</v>
      </c>
      <c r="D190">
        <f t="shared" si="22"/>
        <v>1.0000000000000009E-2</v>
      </c>
      <c r="E190">
        <f t="shared" si="23"/>
        <v>0.71538550492436648</v>
      </c>
      <c r="F190">
        <f t="shared" si="24"/>
        <v>0.5789170242248679</v>
      </c>
      <c r="G190">
        <f t="shared" si="25"/>
        <v>0.3703959146099054</v>
      </c>
      <c r="H190">
        <f t="shared" si="26"/>
        <v>-0.97279779306232417</v>
      </c>
      <c r="I190">
        <f>I189+G190/$W$3*D190</f>
        <v>0.60870920671286621</v>
      </c>
      <c r="J190">
        <f>J189+H190/$W$3*D190</f>
        <v>0.32485940426846138</v>
      </c>
      <c r="K190">
        <f t="shared" si="27"/>
        <v>-0.30120093922620939</v>
      </c>
      <c r="L190">
        <f t="shared" si="28"/>
        <v>-0.30705408157387165</v>
      </c>
      <c r="M190">
        <f>K190/$W$3</f>
        <v>-4.4294255768560206E-2</v>
      </c>
      <c r="N190">
        <f t="shared" si="29"/>
        <v>0.46678430549066335</v>
      </c>
      <c r="O190">
        <f>O189+(L190/$V$3)*D190</f>
        <v>-1.2416876747349266</v>
      </c>
      <c r="P190" s="1">
        <f t="shared" si="30"/>
        <v>0.16797933553425243</v>
      </c>
      <c r="Q190">
        <f t="shared" si="31"/>
        <v>0.57133143660317587</v>
      </c>
      <c r="R190">
        <f t="shared" si="32"/>
        <v>0.33621996547849431</v>
      </c>
      <c r="S190">
        <f>I190/$Z$3 * (60/(2*3.1415))</f>
        <v>57.213741997798039</v>
      </c>
      <c r="T190">
        <f>J190/$Z$3 * (60/(2*3.1415))</f>
        <v>30.534156435293593</v>
      </c>
    </row>
    <row r="191" spans="1:20" x14ac:dyDescent="0.25">
      <c r="A191">
        <v>1</v>
      </c>
      <c r="B191">
        <v>0.5</v>
      </c>
      <c r="C191">
        <v>1.79</v>
      </c>
      <c r="D191">
        <f t="shared" si="22"/>
        <v>1.0000000000000009E-2</v>
      </c>
      <c r="E191">
        <f t="shared" si="23"/>
        <v>0.7145305086367727</v>
      </c>
      <c r="F191">
        <f t="shared" si="24"/>
        <v>0.58003979376529846</v>
      </c>
      <c r="G191">
        <f t="shared" si="25"/>
        <v>0.36198059681862826</v>
      </c>
      <c r="H191">
        <f t="shared" si="26"/>
        <v>-0.9617469117588735</v>
      </c>
      <c r="I191">
        <f>I190+G191/$W$3*D191</f>
        <v>0.60924153111995238</v>
      </c>
      <c r="J191">
        <f>J190+H191/$W$3*D191</f>
        <v>0.32344507057469835</v>
      </c>
      <c r="K191">
        <f t="shared" si="27"/>
        <v>-0.29988315747012262</v>
      </c>
      <c r="L191">
        <f t="shared" si="28"/>
        <v>-0.30260410846081692</v>
      </c>
      <c r="M191">
        <f>K191/$W$3</f>
        <v>-4.4100464333841564E-2</v>
      </c>
      <c r="N191">
        <f t="shared" si="29"/>
        <v>0.46634330084732495</v>
      </c>
      <c r="O191">
        <f>O190+(L191/$V$3)*D191</f>
        <v>-1.2502032394805489</v>
      </c>
      <c r="P191" s="1">
        <f t="shared" si="30"/>
        <v>0.15551988096317504</v>
      </c>
      <c r="Q191">
        <f t="shared" si="31"/>
        <v>0.57594076569325003</v>
      </c>
      <c r="R191">
        <f t="shared" si="32"/>
        <v>0.3369426435410835</v>
      </c>
      <c r="S191">
        <f>I191/$Z$3 * (60/(2*3.1415))</f>
        <v>57.263776186455431</v>
      </c>
      <c r="T191">
        <f>J191/$Z$3 * (60/(2*3.1415))</f>
        <v>30.401220507659559</v>
      </c>
    </row>
    <row r="192" spans="1:20" x14ac:dyDescent="0.25">
      <c r="A192">
        <v>1</v>
      </c>
      <c r="B192">
        <v>0.5</v>
      </c>
      <c r="C192">
        <v>1.8</v>
      </c>
      <c r="D192">
        <f t="shared" si="22"/>
        <v>1.0000000000000009E-2</v>
      </c>
      <c r="E192">
        <f t="shared" si="23"/>
        <v>0.7136949376861943</v>
      </c>
      <c r="F192">
        <f t="shared" si="24"/>
        <v>0.58114980876104272</v>
      </c>
      <c r="G192">
        <f t="shared" si="25"/>
        <v>0.35375647328931326</v>
      </c>
      <c r="H192">
        <f t="shared" si="26"/>
        <v>-0.95082156731257239</v>
      </c>
      <c r="I192">
        <f>I191+G192/$W$3*D192</f>
        <v>0.60976176122773074</v>
      </c>
      <c r="J192">
        <f>J191+H192/$W$3*D192</f>
        <v>0.32204680356394455</v>
      </c>
      <c r="K192">
        <f t="shared" si="27"/>
        <v>-0.29853254701162957</v>
      </c>
      <c r="L192">
        <f t="shared" si="28"/>
        <v>-0.29822654008159105</v>
      </c>
      <c r="M192">
        <f>K192/$W$3</f>
        <v>-4.3901845148769054E-2</v>
      </c>
      <c r="N192">
        <f t="shared" si="29"/>
        <v>0.46590428239583725</v>
      </c>
      <c r="O192">
        <f>O191+(L192/$V$3)*D192</f>
        <v>-1.2585956153271465</v>
      </c>
      <c r="P192" s="1">
        <f t="shared" si="30"/>
        <v>0.14297588668913655</v>
      </c>
      <c r="Q192">
        <f t="shared" si="31"/>
        <v>0.58055444195849826</v>
      </c>
      <c r="R192">
        <f t="shared" si="32"/>
        <v>0.33760681989646896</v>
      </c>
      <c r="S192">
        <f>I192/$Z$3 * (60/(2*3.1415))</f>
        <v>57.312673608800409</v>
      </c>
      <c r="T192">
        <f>J192/$Z$3 * (60/(2*3.1415))</f>
        <v>30.269794718275964</v>
      </c>
    </row>
    <row r="193" spans="1:20" x14ac:dyDescent="0.25">
      <c r="A193">
        <v>1</v>
      </c>
      <c r="B193">
        <v>0.5</v>
      </c>
      <c r="C193">
        <v>1.81</v>
      </c>
      <c r="D193">
        <f t="shared" si="22"/>
        <v>1.0000000000000009E-2</v>
      </c>
      <c r="E193">
        <f t="shared" si="23"/>
        <v>0.71287835073303307</v>
      </c>
      <c r="F193">
        <f t="shared" si="24"/>
        <v>0.58224721410239566</v>
      </c>
      <c r="G193">
        <f t="shared" si="25"/>
        <v>0.34571920012827739</v>
      </c>
      <c r="H193">
        <f t="shared" si="26"/>
        <v>-0.94002033363783877</v>
      </c>
      <c r="I193">
        <f>I192+G193/$W$3*D193</f>
        <v>0.61027017181615473</v>
      </c>
      <c r="J193">
        <f>J192+H193/$W$3*D193</f>
        <v>0.3206644207203595</v>
      </c>
      <c r="K193">
        <f t="shared" si="27"/>
        <v>-0.29715056675478069</v>
      </c>
      <c r="L193">
        <f t="shared" si="28"/>
        <v>-0.29392005741893418</v>
      </c>
      <c r="M193">
        <f>K193/$W$3</f>
        <v>-4.3698612758055984E-2</v>
      </c>
      <c r="N193">
        <f t="shared" si="29"/>
        <v>0.46546729626825667</v>
      </c>
      <c r="O193">
        <f>O192+(L193/$V$3)*D193</f>
        <v>-1.2668668026937651</v>
      </c>
      <c r="P193" s="1">
        <f t="shared" si="30"/>
        <v>0.13034857459903199</v>
      </c>
      <c r="Q193">
        <f t="shared" si="31"/>
        <v>0.58517179407921127</v>
      </c>
      <c r="R193">
        <f t="shared" si="32"/>
        <v>0.33821211720517591</v>
      </c>
      <c r="S193">
        <f>I193/$Z$3 * (60/(2*3.1415))</f>
        <v>57.3604600919261</v>
      </c>
      <c r="T193">
        <f>J193/$Z$3 * (60/(2*3.1415))</f>
        <v>30.139861912130051</v>
      </c>
    </row>
    <row r="194" spans="1:20" x14ac:dyDescent="0.25">
      <c r="A194">
        <v>1</v>
      </c>
      <c r="B194">
        <v>0.5</v>
      </c>
      <c r="C194">
        <v>1.82</v>
      </c>
      <c r="D194">
        <f t="shared" si="22"/>
        <v>1.0000000000000009E-2</v>
      </c>
      <c r="E194">
        <f t="shared" si="23"/>
        <v>0.71208031646483405</v>
      </c>
      <c r="F194">
        <f t="shared" si="24"/>
        <v>0.58333215303371411</v>
      </c>
      <c r="G194">
        <f t="shared" si="25"/>
        <v>0.33786453213419332</v>
      </c>
      <c r="H194">
        <f t="shared" si="26"/>
        <v>-0.92934180084927132</v>
      </c>
      <c r="I194">
        <f>I193+G194/$W$3*D194</f>
        <v>0.61076703142223443</v>
      </c>
      <c r="J194">
        <f>J193+H194/$W$3*D194</f>
        <v>0.31929774160146351</v>
      </c>
      <c r="K194">
        <f t="shared" si="27"/>
        <v>-0.295738634357539</v>
      </c>
      <c r="L194">
        <f t="shared" si="28"/>
        <v>-0.28968336772002001</v>
      </c>
      <c r="M194">
        <f>K194/$W$3</f>
        <v>-4.3490975640814562E-2</v>
      </c>
      <c r="N194">
        <f t="shared" si="29"/>
        <v>0.46503238651184853</v>
      </c>
      <c r="O194">
        <f>O193+(L194/$V$3)*D194</f>
        <v>-1.2750187656201679</v>
      </c>
      <c r="P194" s="1">
        <f t="shared" si="30"/>
        <v>0.11763914675746232</v>
      </c>
      <c r="Q194">
        <f t="shared" si="31"/>
        <v>0.589792136712045</v>
      </c>
      <c r="R194">
        <f t="shared" si="32"/>
        <v>0.33875817164071004</v>
      </c>
      <c r="S194">
        <f>I194/$Z$3 * (60/(2*3.1415))</f>
        <v>57.407160876139443</v>
      </c>
      <c r="T194">
        <f>J194/$Z$3 * (60/(2*3.1415))</f>
        <v>30.011405129088196</v>
      </c>
    </row>
    <row r="195" spans="1:20" x14ac:dyDescent="0.25">
      <c r="A195">
        <v>1</v>
      </c>
      <c r="B195">
        <v>0.5</v>
      </c>
      <c r="C195">
        <v>1.83</v>
      </c>
      <c r="D195">
        <f t="shared" si="22"/>
        <v>1.0000000000000009E-2</v>
      </c>
      <c r="E195">
        <f t="shared" si="23"/>
        <v>0.71130041336847127</v>
      </c>
      <c r="F195">
        <f t="shared" si="24"/>
        <v>0.58440476717211354</v>
      </c>
      <c r="G195">
        <f t="shared" si="25"/>
        <v>0.33018832055581893</v>
      </c>
      <c r="H195">
        <f t="shared" si="26"/>
        <v>-0.91878457507762334</v>
      </c>
      <c r="I195">
        <f>I194+G195/$W$3*D195</f>
        <v>0.6112526024818753</v>
      </c>
      <c r="J195">
        <f>J194+H195/$W$3*D195</f>
        <v>0.31794658781458468</v>
      </c>
      <c r="K195">
        <f t="shared" si="27"/>
        <v>-0.29429812726090221</v>
      </c>
      <c r="L195">
        <f t="shared" si="28"/>
        <v>-0.28551520394180491</v>
      </c>
      <c r="M195">
        <f>K195/$W$3</f>
        <v>-4.3279136361897383E-2</v>
      </c>
      <c r="N195">
        <f t="shared" si="29"/>
        <v>0.46459959514822957</v>
      </c>
      <c r="O195">
        <f>O194+(L195/$V$3)*D195</f>
        <v>-1.2830534324903331</v>
      </c>
      <c r="P195" s="1">
        <f t="shared" si="30"/>
        <v>0.1048487857669098</v>
      </c>
      <c r="Q195">
        <f t="shared" si="31"/>
        <v>0.59441477078406446</v>
      </c>
      <c r="R195">
        <f t="shared" si="32"/>
        <v>0.3392446331184612</v>
      </c>
      <c r="S195">
        <f>I195/$Z$3 * (60/(2*3.1415))</f>
        <v>57.452800628292884</v>
      </c>
      <c r="T195">
        <f>J195/$Z$3 * (60/(2*3.1415))</f>
        <v>29.884407601682145</v>
      </c>
    </row>
    <row r="196" spans="1:20" x14ac:dyDescent="0.25">
      <c r="A196">
        <v>1</v>
      </c>
      <c r="B196">
        <v>0.5</v>
      </c>
      <c r="C196">
        <v>1.84</v>
      </c>
      <c r="D196">
        <f t="shared" si="22"/>
        <v>1.0000000000000009E-2</v>
      </c>
      <c r="E196">
        <f t="shared" si="23"/>
        <v>0.71053822950750878</v>
      </c>
      <c r="F196">
        <f t="shared" si="24"/>
        <v>0.58546519652595408</v>
      </c>
      <c r="G196">
        <f t="shared" si="25"/>
        <v>0.32268651090067646</v>
      </c>
      <c r="H196">
        <f t="shared" si="26"/>
        <v>-0.90834727828785411</v>
      </c>
      <c r="I196">
        <f>I195+G196/$W$3*D196</f>
        <v>0.61172714146849394</v>
      </c>
      <c r="J196">
        <f>J195+H196/$W$3*D196</f>
        <v>0.31661078299357315</v>
      </c>
      <c r="K196">
        <f t="shared" si="27"/>
        <v>-0.29283038369358882</v>
      </c>
      <c r="L196">
        <f t="shared" si="28"/>
        <v>-0.2814143242084981</v>
      </c>
      <c r="M196">
        <f>K196/$W$3</f>
        <v>-4.3063291719645416E-2</v>
      </c>
      <c r="N196">
        <f t="shared" si="29"/>
        <v>0.4641689622310331</v>
      </c>
      <c r="O196">
        <f>O195+(L196/$V$3)*D196</f>
        <v>-1.2909726967406838</v>
      </c>
      <c r="P196" s="1">
        <f t="shared" si="30"/>
        <v>9.1978655120754704E-2</v>
      </c>
      <c r="Q196">
        <f t="shared" si="31"/>
        <v>0.59903898379144693</v>
      </c>
      <c r="R196">
        <f t="shared" si="32"/>
        <v>0.33967116552258042</v>
      </c>
      <c r="S196">
        <f>I196/$Z$3 * (60/(2*3.1415))</f>
        <v>57.497403454813139</v>
      </c>
      <c r="T196">
        <f>J196/$Z$3 * (60/(2*3.1415))</f>
        <v>29.758852752920312</v>
      </c>
    </row>
    <row r="197" spans="1:20" x14ac:dyDescent="0.25">
      <c r="A197">
        <v>1</v>
      </c>
      <c r="B197">
        <v>0.5</v>
      </c>
      <c r="C197">
        <v>1.85</v>
      </c>
      <c r="D197">
        <f t="shared" si="22"/>
        <v>1.0000000000000009E-2</v>
      </c>
      <c r="E197">
        <f t="shared" si="23"/>
        <v>0.70979336230462053</v>
      </c>
      <c r="F197">
        <f t="shared" si="24"/>
        <v>0.58651357951311534</v>
      </c>
      <c r="G197">
        <f t="shared" si="25"/>
        <v>0.31535514079350868</v>
      </c>
      <c r="H197">
        <f t="shared" si="26"/>
        <v>-0.89802854809925936</v>
      </c>
      <c r="I197">
        <f>I196+G197/$W$3*D197</f>
        <v>0.61219089902848445</v>
      </c>
      <c r="J197">
        <f>J196+H197/$W$3*D197</f>
        <v>0.3152901527757801</v>
      </c>
      <c r="K197">
        <f t="shared" si="27"/>
        <v>-0.29133670365287534</v>
      </c>
      <c r="L197">
        <f t="shared" si="28"/>
        <v>-0.27737951128088678</v>
      </c>
      <c r="M197">
        <f>K197/$W$3</f>
        <v>-4.2843632890128727E-2</v>
      </c>
      <c r="N197">
        <f t="shared" si="29"/>
        <v>0.46374052590213183</v>
      </c>
      <c r="O197">
        <f>O196+(L197/$V$3)*D197</f>
        <v>-1.298778417553385</v>
      </c>
      <c r="P197" s="1">
        <f t="shared" si="30"/>
        <v>7.9029899549284355E-2</v>
      </c>
      <c r="Q197">
        <f t="shared" si="31"/>
        <v>0.60366405010279078</v>
      </c>
      <c r="R197">
        <f t="shared" si="32"/>
        <v>0.34003744693059995</v>
      </c>
      <c r="S197">
        <f>I197/$Z$3 * (60/(2*3.1415))</f>
        <v>57.54099291443395</v>
      </c>
      <c r="T197">
        <f>J197/$Z$3 * (60/(2*3.1415))</f>
        <v>29.634724194124015</v>
      </c>
    </row>
    <row r="198" spans="1:20" x14ac:dyDescent="0.25">
      <c r="A198">
        <v>1</v>
      </c>
      <c r="B198">
        <v>0.5</v>
      </c>
      <c r="C198">
        <v>1.86</v>
      </c>
      <c r="D198">
        <f t="shared" si="22"/>
        <v>1.0000000000000009E-2</v>
      </c>
      <c r="E198">
        <f t="shared" si="23"/>
        <v>0.70906541832895298</v>
      </c>
      <c r="F198">
        <f t="shared" si="24"/>
        <v>0.58755005297906449</v>
      </c>
      <c r="G198">
        <f t="shared" si="25"/>
        <v>0.30819033788339478</v>
      </c>
      <c r="H198">
        <f t="shared" si="26"/>
        <v>-0.88782703760763315</v>
      </c>
      <c r="I198">
        <f>I197+G198/$W$3*D198</f>
        <v>0.61264412011360714</v>
      </c>
      <c r="J198">
        <f>J197+H198/$W$3*D198</f>
        <v>0.31398452477929828</v>
      </c>
      <c r="K198">
        <f t="shared" si="27"/>
        <v>-0.28981834986211918</v>
      </c>
      <c r="L198">
        <f t="shared" si="28"/>
        <v>-0.27340957203724897</v>
      </c>
      <c r="M198">
        <f>K198/$W$3</f>
        <v>-4.2620345567958705E-2</v>
      </c>
      <c r="N198">
        <f t="shared" si="29"/>
        <v>0.46331432244645226</v>
      </c>
      <c r="O198">
        <f>O197+(L198/$V$3)*D198</f>
        <v>-1.3064724205350318</v>
      </c>
      <c r="P198" s="1">
        <f t="shared" si="30"/>
        <v>6.6003645358842261E-2</v>
      </c>
      <c r="Q198">
        <f t="shared" si="31"/>
        <v>0.60828923126697687</v>
      </c>
      <c r="R198">
        <f t="shared" si="32"/>
        <v>0.34034316983557067</v>
      </c>
      <c r="S198">
        <f>I198/$Z$3 * (60/(2*3.1415))</f>
        <v>57.583592030639529</v>
      </c>
      <c r="T198">
        <f>J198/$Z$3 * (60/(2*3.1415))</f>
        <v>29.512005722788242</v>
      </c>
    </row>
    <row r="199" spans="1:20" x14ac:dyDescent="0.25">
      <c r="A199">
        <v>1</v>
      </c>
      <c r="B199">
        <v>0.5</v>
      </c>
      <c r="C199">
        <v>1.87</v>
      </c>
      <c r="D199">
        <f t="shared" si="22"/>
        <v>1.0000000000000009E-2</v>
      </c>
      <c r="E199">
        <f t="shared" si="23"/>
        <v>0.7083540130883198</v>
      </c>
      <c r="F199">
        <f t="shared" si="24"/>
        <v>0.58857475221471811</v>
      </c>
      <c r="G199">
        <f t="shared" si="25"/>
        <v>0.30118831779842292</v>
      </c>
      <c r="H199">
        <f t="shared" si="26"/>
        <v>-0.87774141520946802</v>
      </c>
      <c r="I199">
        <f>I198+G199/$W$3*D199</f>
        <v>0.61308704411036952</v>
      </c>
      <c r="J199">
        <f>J198+H199/$W$3*D199</f>
        <v>0.31269372858046085</v>
      </c>
      <c r="K199">
        <f t="shared" si="27"/>
        <v>-0.28827654870552255</v>
      </c>
      <c r="L199">
        <f t="shared" si="28"/>
        <v>-0.26950333696560386</v>
      </c>
      <c r="M199">
        <f>K199/$W$3</f>
        <v>-4.2393610103753317E-2</v>
      </c>
      <c r="N199">
        <f t="shared" si="29"/>
        <v>0.46289038634541474</v>
      </c>
      <c r="O199">
        <f>O198+(L199/$V$3)*D199</f>
        <v>-1.3140564983810503</v>
      </c>
      <c r="P199" s="1">
        <f t="shared" si="30"/>
        <v>5.2901000764261838E-2</v>
      </c>
      <c r="Q199">
        <f t="shared" si="31"/>
        <v>0.61291377632552446</v>
      </c>
      <c r="R199">
        <f t="shared" si="32"/>
        <v>0.34058804136549731</v>
      </c>
      <c r="S199">
        <f>I199/$Z$3 * (60/(2*3.1415))</f>
        <v>57.625223303825372</v>
      </c>
      <c r="T199">
        <f>J199/$Z$3 * (60/(2*3.1415))</f>
        <v>29.390681320466758</v>
      </c>
    </row>
    <row r="200" spans="1:20" x14ac:dyDescent="0.25">
      <c r="A200">
        <v>1</v>
      </c>
      <c r="B200">
        <v>0.5</v>
      </c>
      <c r="C200">
        <v>1.88</v>
      </c>
      <c r="D200">
        <f t="shared" si="22"/>
        <v>9.9999999999997868E-3</v>
      </c>
      <c r="E200">
        <f t="shared" si="23"/>
        <v>0.70765877082611628</v>
      </c>
      <c r="F200">
        <f t="shared" si="24"/>
        <v>0.58958781097410251</v>
      </c>
      <c r="G200">
        <f t="shared" si="25"/>
        <v>0.29434538214681361</v>
      </c>
      <c r="H200">
        <f t="shared" si="26"/>
        <v>-0.86777036442812516</v>
      </c>
      <c r="I200">
        <f>I199+G200/$W$3*D200</f>
        <v>0.6135199049664678</v>
      </c>
      <c r="J200">
        <f>J199+H200/$W$3*D200</f>
        <v>0.31141759569159599</v>
      </c>
      <c r="K200">
        <f t="shared" si="27"/>
        <v>-0.28671249114065578</v>
      </c>
      <c r="L200">
        <f t="shared" si="28"/>
        <v>-0.26565965966703098</v>
      </c>
      <c r="M200">
        <f>K200/$W$3</f>
        <v>-4.2163601638331737E-2</v>
      </c>
      <c r="N200">
        <f t="shared" si="29"/>
        <v>0.46246875032903145</v>
      </c>
      <c r="O200">
        <f>O199+(L200/$V$3)*D200</f>
        <v>-1.3215324115261209</v>
      </c>
      <c r="P200" s="1">
        <f t="shared" si="30"/>
        <v>3.9723056214726264E-2</v>
      </c>
      <c r="Q200">
        <f t="shared" si="31"/>
        <v>0.61753692212938271</v>
      </c>
      <c r="R200">
        <f t="shared" si="32"/>
        <v>0.34077178349985682</v>
      </c>
      <c r="S200">
        <f>I200/$Z$3 * (60/(2*3.1415))</f>
        <v>57.665908723182653</v>
      </c>
      <c r="T200">
        <f>J200/$Z$3 * (60/(2*3.1415))</f>
        <v>29.27073515068119</v>
      </c>
    </row>
    <row r="201" spans="1:20" x14ac:dyDescent="0.25">
      <c r="A201">
        <v>1</v>
      </c>
      <c r="B201">
        <v>0.5</v>
      </c>
      <c r="C201">
        <v>1.89</v>
      </c>
      <c r="D201">
        <f t="shared" si="22"/>
        <v>1.0000000000000009E-2</v>
      </c>
      <c r="E201">
        <f t="shared" si="23"/>
        <v>0.7069793243228496</v>
      </c>
      <c r="F201">
        <f t="shared" si="24"/>
        <v>0.59058936149181207</v>
      </c>
      <c r="G201">
        <f t="shared" si="25"/>
        <v>0.28765791656347961</v>
      </c>
      <c r="H201">
        <f t="shared" si="26"/>
        <v>-0.85791258374200741</v>
      </c>
      <c r="I201">
        <f>I200+G201/$W$3*D201</f>
        <v>0.61394293131435529</v>
      </c>
      <c r="J201">
        <f>J200+H201/$W$3*D201</f>
        <v>0.31015595953903424</v>
      </c>
      <c r="K201">
        <f t="shared" si="27"/>
        <v>-0.2851273335892639</v>
      </c>
      <c r="L201">
        <f t="shared" si="28"/>
        <v>-0.2618774163698343</v>
      </c>
      <c r="M201">
        <f>K201/$W$3</f>
        <v>-4.1930490233715277E-2</v>
      </c>
      <c r="N201">
        <f t="shared" si="29"/>
        <v>0.46204944542669429</v>
      </c>
      <c r="O201">
        <f>O200+(L201/$V$3)*D201</f>
        <v>-1.3289018887809294</v>
      </c>
      <c r="P201" s="1">
        <f t="shared" si="30"/>
        <v>2.6470884713191003E-2</v>
      </c>
      <c r="Q201">
        <f t="shared" si="31"/>
        <v>0.62215789366009489</v>
      </c>
      <c r="R201">
        <f t="shared" si="32"/>
        <v>0.34089413328299084</v>
      </c>
      <c r="S201">
        <f>I201/$Z$3 * (60/(2*3.1415))</f>
        <v>57.705669778312746</v>
      </c>
      <c r="T201">
        <f>J201/$Z$3 * (60/(2*3.1415))</f>
        <v>29.152151556853912</v>
      </c>
    </row>
    <row r="202" spans="1:20" x14ac:dyDescent="0.25">
      <c r="A202">
        <v>1</v>
      </c>
      <c r="B202">
        <v>0.5</v>
      </c>
      <c r="C202">
        <v>1.9</v>
      </c>
      <c r="D202">
        <f t="shared" si="22"/>
        <v>1.0000000000000009E-2</v>
      </c>
      <c r="E202">
        <f t="shared" si="23"/>
        <v>0.70631531470217712</v>
      </c>
      <c r="F202">
        <f t="shared" si="24"/>
        <v>0.59157953450026979</v>
      </c>
      <c r="G202">
        <f t="shared" si="25"/>
        <v>0.28112238880095575</v>
      </c>
      <c r="H202">
        <f t="shared" si="26"/>
        <v>-0.84816678641466758</v>
      </c>
      <c r="I202">
        <f>I201+G202/$W$3*D202</f>
        <v>0.61435634659200378</v>
      </c>
      <c r="J202">
        <f>J201+H202/$W$3*D202</f>
        <v>0.30890865544136559</v>
      </c>
      <c r="K202">
        <f t="shared" si="27"/>
        <v>-0.28352219880685592</v>
      </c>
      <c r="L202">
        <f t="shared" si="28"/>
        <v>-0.2581555054542915</v>
      </c>
      <c r="M202">
        <f>K202/$W$3</f>
        <v>-4.1694441001008227E-2</v>
      </c>
      <c r="N202">
        <f t="shared" si="29"/>
        <v>0.46163250101668424</v>
      </c>
      <c r="O202">
        <f>O201+(L202/$V$3)*D202</f>
        <v>-1.3361666279555449</v>
      </c>
      <c r="P202" s="1">
        <f t="shared" si="30"/>
        <v>1.314554212950862E-2</v>
      </c>
      <c r="Q202">
        <f t="shared" si="31"/>
        <v>0.62677590435526953</v>
      </c>
      <c r="R202">
        <f t="shared" si="32"/>
        <v>0.34095484303416757</v>
      </c>
      <c r="S202">
        <f>I202/$Z$3 * (60/(2*3.1415))</f>
        <v>57.744527470577751</v>
      </c>
      <c r="T202">
        <f>J202/$Z$3 * (60/(2*3.1415))</f>
        <v>29.034915060264382</v>
      </c>
    </row>
    <row r="203" spans="1:20" x14ac:dyDescent="0.25">
      <c r="A203">
        <v>1</v>
      </c>
      <c r="B203">
        <v>0.5</v>
      </c>
      <c r="C203">
        <v>1.91</v>
      </c>
      <c r="D203">
        <f t="shared" si="22"/>
        <v>1.0000000000000009E-2</v>
      </c>
      <c r="E203">
        <f t="shared" si="23"/>
        <v>0.70566639124135155</v>
      </c>
      <c r="F203">
        <f t="shared" si="24"/>
        <v>0.5925584592467924</v>
      </c>
      <c r="G203">
        <f t="shared" si="25"/>
        <v>0.27473534686369572</v>
      </c>
      <c r="H203">
        <f t="shared" si="26"/>
        <v>-0.83853170032684687</v>
      </c>
      <c r="I203">
        <f>I202+G203/$W$3*D203</f>
        <v>0.61476036916092103</v>
      </c>
      <c r="J203">
        <f>J202+H203/$W$3*D203</f>
        <v>0.30767552058794373</v>
      </c>
      <c r="K203">
        <f t="shared" si="27"/>
        <v>-0.28189817673157558</v>
      </c>
      <c r="L203">
        <f t="shared" si="28"/>
        <v>-0.25449284698775804</v>
      </c>
      <c r="M203">
        <f>K203/$W$3</f>
        <v>-4.1455614225231703E-2</v>
      </c>
      <c r="N203">
        <f t="shared" si="29"/>
        <v>0.46121794487443191</v>
      </c>
      <c r="O203">
        <f>O202+(L203/$V$3)*D203</f>
        <v>-1.343328296469714</v>
      </c>
      <c r="P203" s="1">
        <f t="shared" si="30"/>
        <v>-2.5193249261768608E-4</v>
      </c>
      <c r="Q203">
        <f t="shared" si="31"/>
        <v>0.63139015643829188</v>
      </c>
      <c r="R203">
        <f t="shared" si="32"/>
        <v>0.34095368055411412</v>
      </c>
      <c r="S203">
        <f>I203/$Z$3 * (60/(2*3.1415))</f>
        <v>57.782502324193239</v>
      </c>
      <c r="T203">
        <f>J203/$Z$3 * (60/(2*3.1415))</f>
        <v>28.919010358028704</v>
      </c>
    </row>
    <row r="204" spans="1:20" x14ac:dyDescent="0.25">
      <c r="A204">
        <v>1</v>
      </c>
      <c r="B204">
        <v>0.5</v>
      </c>
      <c r="C204">
        <v>1.92</v>
      </c>
      <c r="D204">
        <f t="shared" si="22"/>
        <v>1.0000000000000009E-2</v>
      </c>
      <c r="E204">
        <f t="shared" si="23"/>
        <v>0.70503221118597292</v>
      </c>
      <c r="F204">
        <f t="shared" si="24"/>
        <v>0.59352626351046034</v>
      </c>
      <c r="G204">
        <f t="shared" si="25"/>
        <v>0.26849341718477238</v>
      </c>
      <c r="H204">
        <f t="shared" si="26"/>
        <v>-0.82900606781042985</v>
      </c>
      <c r="I204">
        <f>I203+G204/$W$3*D204</f>
        <v>0.61515521242148685</v>
      </c>
      <c r="J204">
        <f>J203+H204/$W$3*D204</f>
        <v>0.30645639401763425</v>
      </c>
      <c r="K204">
        <f t="shared" si="27"/>
        <v>-0.28025632531282874</v>
      </c>
      <c r="L204">
        <f t="shared" si="28"/>
        <v>-0.25088838226990323</v>
      </c>
      <c r="M204">
        <f>K204/$W$3</f>
        <v>-4.1214165487180696E-2</v>
      </c>
      <c r="N204">
        <f t="shared" si="29"/>
        <v>0.46080580321956011</v>
      </c>
      <c r="O204">
        <f>O203+(L204/$V$3)*D204</f>
        <v>-1.3503885319503584</v>
      </c>
      <c r="P204" s="1">
        <f t="shared" si="30"/>
        <v>-1.372051663471806E-2</v>
      </c>
      <c r="Q204">
        <f t="shared" si="31"/>
        <v>0.63599984125220332</v>
      </c>
      <c r="R204">
        <f t="shared" si="32"/>
        <v>0.34089042932782548</v>
      </c>
      <c r="S204">
        <f>I204/$Z$3 * (60/(2*3.1415))</f>
        <v>57.819614397068847</v>
      </c>
      <c r="T204">
        <f>J204/$Z$3 * (60/(2*3.1415))</f>
        <v>28.804422321102148</v>
      </c>
    </row>
    <row r="205" spans="1:20" x14ac:dyDescent="0.25">
      <c r="A205">
        <v>1</v>
      </c>
      <c r="B205">
        <v>0.5</v>
      </c>
      <c r="C205">
        <v>1.93</v>
      </c>
      <c r="D205">
        <f t="shared" si="22"/>
        <v>1.0000000000000009E-2</v>
      </c>
      <c r="E205">
        <f t="shared" si="23"/>
        <v>0.70441243956895017</v>
      </c>
      <c r="F205">
        <f t="shared" si="24"/>
        <v>0.59448307361879704</v>
      </c>
      <c r="G205">
        <f t="shared" si="25"/>
        <v>0.26239330284399731</v>
      </c>
      <c r="H205">
        <f t="shared" si="26"/>
        <v>-0.81958864548428156</v>
      </c>
      <c r="I205">
        <f>I204+G205/$W$3*D205</f>
        <v>0.61554108492566917</v>
      </c>
      <c r="J205">
        <f>J204+H205/$W$3*D205</f>
        <v>0.30525111659780441</v>
      </c>
      <c r="K205">
        <f t="shared" si="27"/>
        <v>-0.27859767132014213</v>
      </c>
      <c r="L205">
        <f t="shared" si="28"/>
        <v>-0.24734107338784456</v>
      </c>
      <c r="M205">
        <f>K205/$W$3</f>
        <v>-4.0970245782373842E-2</v>
      </c>
      <c r="N205">
        <f t="shared" si="29"/>
        <v>0.46039610076173637</v>
      </c>
      <c r="O205">
        <f>O204+(L205/$V$3)*D205</f>
        <v>-1.3573489428165533</v>
      </c>
      <c r="P205" s="1">
        <f t="shared" si="30"/>
        <v>-2.7259204008552633E-2</v>
      </c>
      <c r="Q205">
        <f t="shared" si="31"/>
        <v>0.64060413959767626</v>
      </c>
      <c r="R205">
        <f t="shared" si="32"/>
        <v>0.34076488872345978</v>
      </c>
      <c r="S205">
        <f>I205/$Z$3 * (60/(2*3.1415))</f>
        <v>57.855883291402733</v>
      </c>
      <c r="T205">
        <f>J205/$Z$3 * (60/(2*3.1415))</f>
        <v>28.691135992304357</v>
      </c>
    </row>
    <row r="206" spans="1:20" x14ac:dyDescent="0.25">
      <c r="A206">
        <v>1</v>
      </c>
      <c r="B206">
        <v>0.5</v>
      </c>
      <c r="C206">
        <v>1.94</v>
      </c>
      <c r="D206">
        <f t="shared" ref="D206:D262" si="33">C206-C205</f>
        <v>1.0000000000000009E-2</v>
      </c>
      <c r="E206">
        <f t="shared" ref="E206:E262" si="34">(-($X$3/$Y$3) * ABS(S205) + $X$3) * ABS(A206)</f>
        <v>0.70380674903357432</v>
      </c>
      <c r="F206">
        <f t="shared" ref="F206:F262" si="35">(-($X$3/$Y$3) * ABS(T205) + $X$3) * ABS(B206)</f>
        <v>0.59542901446425855</v>
      </c>
      <c r="G206">
        <f t="shared" ref="G206:G262" si="36">(ABS(E206/$Z$3) - $AA$3 * $W$3 * 9.81) * A206/ABS(A206)</f>
        <v>0.25643178182651827</v>
      </c>
      <c r="H206">
        <f t="shared" ref="H206:H262" si="37">(ABS(F206/$Z$3) - $AA$3 * $W$3 * 9.81) * B206/ABS(B206)</f>
        <v>-0.81027820409194362</v>
      </c>
      <c r="I206">
        <f>I205+G206/$W$3*D206</f>
        <v>0.61591819048717877</v>
      </c>
      <c r="J206">
        <f>J205+H206/$W$3*D206</f>
        <v>0.30405953100355154</v>
      </c>
      <c r="K206">
        <f t="shared" ref="K206:K262" si="38">(G206+H206)/2</f>
        <v>-0.27692321113271268</v>
      </c>
      <c r="L206">
        <f t="shared" ref="L206:L262" si="39">(H206-G206)*$AB$3</f>
        <v>-0.24384990278096039</v>
      </c>
      <c r="M206">
        <f>K206/$W$3</f>
        <v>-4.072400163716363E-2</v>
      </c>
      <c r="N206">
        <f t="shared" ref="N206:N262" si="40">N205+M206*D206</f>
        <v>0.45998886074536471</v>
      </c>
      <c r="O206">
        <f>O205+(L206/$V$3)*D206</f>
        <v>-1.3642111088522595</v>
      </c>
      <c r="P206" s="1">
        <f t="shared" ref="P206:P262" si="41">P205 + ((O206+O205)/2) * D206</f>
        <v>-4.0867004266896712E-2</v>
      </c>
      <c r="Q206">
        <f t="shared" ref="Q206:Q262" si="42">Q205+(((N206+N205)/2) * D206) * COS(P206)</f>
        <v>0.64520222207500766</v>
      </c>
      <c r="R206">
        <f t="shared" ref="R206:R262" si="43">R205+(((N206+N205)/2) * D206) * SIN(P206)</f>
        <v>0.34057687418713661</v>
      </c>
      <c r="S206">
        <f>I206/$Z$3 * (60/(2*3.1415))</f>
        <v>57.891328164035194</v>
      </c>
      <c r="T206">
        <f>J206/$Z$3 * (60/(2*3.1415))</f>
        <v>28.579136584366974</v>
      </c>
    </row>
    <row r="207" spans="1:20" x14ac:dyDescent="0.25">
      <c r="A207">
        <v>1</v>
      </c>
      <c r="B207">
        <v>0.5</v>
      </c>
      <c r="C207">
        <v>1.95</v>
      </c>
      <c r="D207">
        <f t="shared" si="33"/>
        <v>1.0000000000000009E-2</v>
      </c>
      <c r="E207">
        <f t="shared" si="34"/>
        <v>0.70321481966061217</v>
      </c>
      <c r="F207">
        <f t="shared" si="35"/>
        <v>0.5963642095205357</v>
      </c>
      <c r="G207">
        <f t="shared" si="36"/>
        <v>0.25060570532098581</v>
      </c>
      <c r="H207">
        <f t="shared" si="37"/>
        <v>-0.80107352834118473</v>
      </c>
      <c r="I207">
        <f>I206+G207/$W$3*D207</f>
        <v>0.61628672828912145</v>
      </c>
      <c r="J207">
        <f>J206+H207/$W$3*D207</f>
        <v>0.30288148169716744</v>
      </c>
      <c r="K207">
        <f t="shared" si="38"/>
        <v>-0.27523391151009946</v>
      </c>
      <c r="L207">
        <f t="shared" si="39"/>
        <v>-0.24041387281517218</v>
      </c>
      <c r="M207">
        <f>K207/$W$3</f>
        <v>-4.047557522207345E-2</v>
      </c>
      <c r="N207">
        <f t="shared" si="40"/>
        <v>0.459584104993144</v>
      </c>
      <c r="O207">
        <f>O206+(L207/$V$3)*D207</f>
        <v>-1.3709765817670745</v>
      </c>
      <c r="P207" s="1">
        <f t="shared" si="41"/>
        <v>-5.4542942719993395E-2</v>
      </c>
      <c r="Q207">
        <f t="shared" si="42"/>
        <v>0.64979324943005168</v>
      </c>
      <c r="R207">
        <f t="shared" si="43"/>
        <v>0.34032621743345748</v>
      </c>
      <c r="S207">
        <f>I207/$Z$3 * (60/(2*3.1415))</f>
        <v>57.925967736567131</v>
      </c>
      <c r="T207">
        <f>J207/$Z$3 * (60/(2*3.1415))</f>
        <v>28.468409478003462</v>
      </c>
    </row>
    <row r="208" spans="1:20" x14ac:dyDescent="0.25">
      <c r="A208">
        <v>1</v>
      </c>
      <c r="B208">
        <v>0.5</v>
      </c>
      <c r="C208">
        <v>1.96</v>
      </c>
      <c r="D208">
        <f t="shared" si="33"/>
        <v>1.0000000000000009E-2</v>
      </c>
      <c r="E208">
        <f t="shared" si="34"/>
        <v>0.70263633879932885</v>
      </c>
      <c r="F208">
        <f t="shared" si="35"/>
        <v>0.5972887808586711</v>
      </c>
      <c r="G208">
        <f t="shared" si="36"/>
        <v>0.24491199605638592</v>
      </c>
      <c r="H208">
        <f t="shared" si="37"/>
        <v>-0.79197341674536403</v>
      </c>
      <c r="I208">
        <f>I207+G208/$W$3*D208</f>
        <v>0.61664689298920439</v>
      </c>
      <c r="J208">
        <f>J207+H208/$W$3*D208</f>
        <v>0.30171681490783603</v>
      </c>
      <c r="K208">
        <f t="shared" si="38"/>
        <v>-0.27353071034448906</v>
      </c>
      <c r="L208">
        <f t="shared" si="39"/>
        <v>-0.23703200536648003</v>
      </c>
      <c r="M208">
        <f>K208/$W$3</f>
        <v>-4.022510446242486E-2</v>
      </c>
      <c r="N208">
        <f t="shared" si="40"/>
        <v>0.45918185394851974</v>
      </c>
      <c r="O208">
        <f>O207+(L208/$V$3)*D208</f>
        <v>-1.3776468857452651</v>
      </c>
      <c r="P208" s="1">
        <f t="shared" si="41"/>
        <v>-6.8286060057555109E-2</v>
      </c>
      <c r="Q208">
        <f t="shared" si="42"/>
        <v>0.65437637290401007</v>
      </c>
      <c r="R208">
        <f t="shared" si="43"/>
        <v>0.34001276663157398</v>
      </c>
      <c r="S208">
        <f>I208/$Z$3 * (60/(2*3.1415))</f>
        <v>57.959820305248549</v>
      </c>
      <c r="T208">
        <f>J208/$Z$3 * (60/(2*3.1415))</f>
        <v>28.358940220000857</v>
      </c>
    </row>
    <row r="209" spans="1:20" x14ac:dyDescent="0.25">
      <c r="A209">
        <v>1</v>
      </c>
      <c r="B209">
        <v>0.5</v>
      </c>
      <c r="C209">
        <v>1.97</v>
      </c>
      <c r="D209">
        <f t="shared" si="33"/>
        <v>1.0000000000000009E-2</v>
      </c>
      <c r="E209">
        <f t="shared" si="34"/>
        <v>0.7020710009023492</v>
      </c>
      <c r="F209">
        <f t="shared" si="35"/>
        <v>0.59820284916299282</v>
      </c>
      <c r="G209">
        <f t="shared" si="36"/>
        <v>0.23934764667666464</v>
      </c>
      <c r="H209">
        <f t="shared" si="37"/>
        <v>-0.78297668146660637</v>
      </c>
      <c r="I209">
        <f>I208+G209/$W$3*D209</f>
        <v>0.61699887482255245</v>
      </c>
      <c r="J209">
        <f>J208+H209/$W$3*D209</f>
        <v>0.30056537861156163</v>
      </c>
      <c r="K209">
        <f t="shared" si="38"/>
        <v>-0.27181451739497087</v>
      </c>
      <c r="L209">
        <f t="shared" si="39"/>
        <v>-0.23370334141355176</v>
      </c>
      <c r="M209">
        <f>K209/$W$3</f>
        <v>-3.9972723146319243E-2</v>
      </c>
      <c r="N209">
        <f t="shared" si="40"/>
        <v>0.45878212671705654</v>
      </c>
      <c r="O209">
        <f>O208+(L209/$V$3)*D209</f>
        <v>-1.3842235179833335</v>
      </c>
      <c r="P209" s="1">
        <f t="shared" si="41"/>
        <v>-8.209541207619811E-2</v>
      </c>
      <c r="Q209">
        <f t="shared" si="42"/>
        <v>0.65895073458699438</v>
      </c>
      <c r="R209">
        <f t="shared" si="43"/>
        <v>0.33963638658663348</v>
      </c>
      <c r="S209">
        <f>I209/$Z$3 * (60/(2*3.1415))</f>
        <v>57.992903750642512</v>
      </c>
      <c r="T209">
        <f>J209/$Z$3 * (60/(2*3.1415))</f>
        <v>28.250714521333187</v>
      </c>
    </row>
    <row r="210" spans="1:20" x14ac:dyDescent="0.25">
      <c r="A210">
        <v>1</v>
      </c>
      <c r="B210">
        <v>0.5</v>
      </c>
      <c r="C210">
        <v>1.98</v>
      </c>
      <c r="D210">
        <f t="shared" si="33"/>
        <v>1.0000000000000009E-2</v>
      </c>
      <c r="E210">
        <f t="shared" si="34"/>
        <v>0.70151850736427002</v>
      </c>
      <c r="F210">
        <f t="shared" si="35"/>
        <v>0.59910653374686784</v>
      </c>
      <c r="G210">
        <f t="shared" si="36"/>
        <v>0.23390971815226358</v>
      </c>
      <c r="H210">
        <f t="shared" si="37"/>
        <v>-0.77408214816075027</v>
      </c>
      <c r="I210">
        <f>I209+G210/$W$3*D210</f>
        <v>0.61734285970218816</v>
      </c>
      <c r="J210">
        <f>J209+H210/$W$3*D210</f>
        <v>0.29942702251132525</v>
      </c>
      <c r="K210">
        <f t="shared" si="38"/>
        <v>-0.27008621500424335</v>
      </c>
      <c r="L210">
        <f t="shared" si="39"/>
        <v>-0.23042694063915498</v>
      </c>
      <c r="M210">
        <f>K210/$W$3</f>
        <v>-3.9718561030035786E-2</v>
      </c>
      <c r="N210">
        <f t="shared" si="40"/>
        <v>0.45838494110675621</v>
      </c>
      <c r="O210">
        <f>O209+(L210/$V$3)*D210</f>
        <v>-1.3907079492163699</v>
      </c>
      <c r="P210" s="1">
        <f t="shared" si="41"/>
        <v>-9.5970069412196643E-2</v>
      </c>
      <c r="Q210">
        <f t="shared" si="42"/>
        <v>0.66351546777527359</v>
      </c>
      <c r="R210">
        <f t="shared" si="43"/>
        <v>0.33919695891643575</v>
      </c>
      <c r="S210">
        <f>I210/$Z$3 * (60/(2*3.1415))</f>
        <v>58.025235547069414</v>
      </c>
      <c r="T210">
        <f>J210/$Z$3 * (60/(2*3.1415))</f>
        <v>28.143718255296314</v>
      </c>
    </row>
    <row r="211" spans="1:20" x14ac:dyDescent="0.25">
      <c r="A211">
        <v>1</v>
      </c>
      <c r="B211">
        <v>0.5</v>
      </c>
      <c r="C211">
        <v>1.99</v>
      </c>
      <c r="D211">
        <f t="shared" si="33"/>
        <v>1.0000000000000009E-2</v>
      </c>
      <c r="E211">
        <f t="shared" si="34"/>
        <v>0.70097856636394074</v>
      </c>
      <c r="F211">
        <f t="shared" si="35"/>
        <v>0.59999995256827576</v>
      </c>
      <c r="G211">
        <f t="shared" si="36"/>
        <v>0.22859533822776257</v>
      </c>
      <c r="H211">
        <f t="shared" si="37"/>
        <v>-0.76528865582405814</v>
      </c>
      <c r="I211">
        <f>I210+G211/$W$3*D211</f>
        <v>0.61767902931722896</v>
      </c>
      <c r="J211">
        <f>J210+H211/$W$3*D211</f>
        <v>0.29830159801746636</v>
      </c>
      <c r="K211">
        <f t="shared" si="38"/>
        <v>-0.26834665879814779</v>
      </c>
      <c r="L211">
        <f t="shared" si="39"/>
        <v>-0.22720188104024622</v>
      </c>
      <c r="M211">
        <f>K211/$W$3</f>
        <v>-3.9462743940904085E-2</v>
      </c>
      <c r="N211">
        <f t="shared" si="40"/>
        <v>0.45799031366734716</v>
      </c>
      <c r="O211">
        <f>O210+(L211/$V$3)*D211</f>
        <v>-1.3971016242334291</v>
      </c>
      <c r="P211" s="1">
        <f t="shared" si="41"/>
        <v>-0.10990911727944565</v>
      </c>
      <c r="Q211">
        <f t="shared" si="42"/>
        <v>0.66806969733211563</v>
      </c>
      <c r="R211">
        <f t="shared" si="43"/>
        <v>0.33869438222314013</v>
      </c>
      <c r="S211">
        <f>I211/$Z$3 * (60/(2*3.1415))</f>
        <v>58.056832771836731</v>
      </c>
      <c r="T211">
        <f>J211/$Z$3 * (60/(2*3.1415))</f>
        <v>28.03793745566399</v>
      </c>
    </row>
    <row r="212" spans="1:20" x14ac:dyDescent="0.25">
      <c r="A212">
        <v>1</v>
      </c>
      <c r="B212">
        <v>0.5</v>
      </c>
      <c r="C212">
        <v>2</v>
      </c>
      <c r="D212">
        <f t="shared" si="33"/>
        <v>1.0000000000000009E-2</v>
      </c>
      <c r="E212">
        <f t="shared" si="34"/>
        <v>0.70045089271032657</v>
      </c>
      <c r="F212">
        <f t="shared" si="35"/>
        <v>0.60088322224520563</v>
      </c>
      <c r="G212">
        <f t="shared" si="36"/>
        <v>0.22340169990478831</v>
      </c>
      <c r="H212">
        <f t="shared" si="37"/>
        <v>-0.75659505664167703</v>
      </c>
      <c r="I212">
        <f>I211+G212/$W$3*D212</f>
        <v>0.6180075612288537</v>
      </c>
      <c r="J212">
        <f>J211+H212/$W$3*D212</f>
        <v>0.29718895822828745</v>
      </c>
      <c r="K212">
        <f t="shared" si="38"/>
        <v>-0.26659667836844436</v>
      </c>
      <c r="L212">
        <f t="shared" si="39"/>
        <v>-0.22402725854652197</v>
      </c>
      <c r="M212">
        <f>K212/$W$3</f>
        <v>-3.9205393877712408E-2</v>
      </c>
      <c r="N212">
        <f t="shared" si="40"/>
        <v>0.45759825972857004</v>
      </c>
      <c r="O212">
        <f>O211+(L212/$V$3)*D212</f>
        <v>-1.4034059623821764</v>
      </c>
      <c r="P212" s="1">
        <f t="shared" si="41"/>
        <v>-0.12391165521252369</v>
      </c>
      <c r="Q212">
        <f t="shared" si="42"/>
        <v>0.67261254005213011</v>
      </c>
      <c r="R212">
        <f t="shared" si="43"/>
        <v>0.33812857225986592</v>
      </c>
      <c r="S212">
        <f>I212/$Z$3 * (60/(2*3.1415))</f>
        <v>58.087712114259112</v>
      </c>
      <c r="T212">
        <f>J212/$Z$3 * (60/(2*3.1415))</f>
        <v>27.933358314864833</v>
      </c>
    </row>
    <row r="213" spans="1:20" x14ac:dyDescent="0.25">
      <c r="A213">
        <v>1</v>
      </c>
      <c r="B213">
        <v>0.5</v>
      </c>
      <c r="C213">
        <v>2.0099999999999998</v>
      </c>
      <c r="D213">
        <f t="shared" si="33"/>
        <v>9.9999999999997868E-3</v>
      </c>
      <c r="E213">
        <f t="shared" si="34"/>
        <v>0.69993520769187278</v>
      </c>
      <c r="F213">
        <f t="shared" si="35"/>
        <v>0.60175645807087863</v>
      </c>
      <c r="G213">
        <f t="shared" si="36"/>
        <v>0.21832605995937726</v>
      </c>
      <c r="H213">
        <f t="shared" si="37"/>
        <v>-0.74800021583780918</v>
      </c>
      <c r="I213">
        <f>I212+G213/$W$3*D213</f>
        <v>0.61832862896408802</v>
      </c>
      <c r="J213">
        <f>J212+H213/$W$3*D213</f>
        <v>0.29608895791087891</v>
      </c>
      <c r="K213">
        <f t="shared" si="38"/>
        <v>-0.26483707793921596</v>
      </c>
      <c r="L213">
        <f t="shared" si="39"/>
        <v>-0.22090218664723682</v>
      </c>
      <c r="M213">
        <f>K213/$W$3</f>
        <v>-3.8946629108708233E-2</v>
      </c>
      <c r="N213">
        <f t="shared" si="40"/>
        <v>0.457208793437483</v>
      </c>
      <c r="O213">
        <f>O212+(L213/$V$3)*D213</f>
        <v>-1.4096223580630289</v>
      </c>
      <c r="P213" s="1">
        <f t="shared" si="41"/>
        <v>-0.13797679681474942</v>
      </c>
      <c r="Q213">
        <f t="shared" si="42"/>
        <v>0.67714310502901642</v>
      </c>
      <c r="R213">
        <f t="shared" si="43"/>
        <v>0.33749946209203419</v>
      </c>
      <c r="S213">
        <f>I213/$Z$3 * (60/(2*3.1415))</f>
        <v>58.117889884473421</v>
      </c>
      <c r="T213">
        <f>J213/$Z$3 * (60/(2*3.1415))</f>
        <v>27.829967182180035</v>
      </c>
    </row>
    <row r="214" spans="1:20" x14ac:dyDescent="0.25">
      <c r="A214">
        <v>1</v>
      </c>
      <c r="B214">
        <v>0.5</v>
      </c>
      <c r="C214">
        <v>2.02</v>
      </c>
      <c r="D214">
        <f t="shared" si="33"/>
        <v>1.0000000000000231E-2</v>
      </c>
      <c r="E214">
        <f t="shared" si="34"/>
        <v>0.69943123892929382</v>
      </c>
      <c r="F214">
        <f t="shared" si="35"/>
        <v>0.60261977402879663</v>
      </c>
      <c r="G214">
        <f t="shared" si="36"/>
        <v>0.21336573749304932</v>
      </c>
      <c r="H214">
        <f t="shared" si="37"/>
        <v>-0.73950301152759312</v>
      </c>
      <c r="I214">
        <f>I213+G214/$W$3*D214</f>
        <v>0.61864240210746013</v>
      </c>
      <c r="J214">
        <f>J213+H214/$W$3*D214</f>
        <v>0.29500145348216184</v>
      </c>
      <c r="K214">
        <f t="shared" si="38"/>
        <v>-0.2630686370172719</v>
      </c>
      <c r="L214">
        <f t="shared" si="39"/>
        <v>-0.21782579602611887</v>
      </c>
      <c r="M214">
        <f>K214/$W$3</f>
        <v>-3.8686564267245871E-2</v>
      </c>
      <c r="N214">
        <f t="shared" si="40"/>
        <v>0.45682192779481051</v>
      </c>
      <c r="O214">
        <f>O213+(L214/$V$3)*D214</f>
        <v>-1.4157521812130256</v>
      </c>
      <c r="P214" s="1">
        <f t="shared" si="41"/>
        <v>-0.15210366951113002</v>
      </c>
      <c r="Q214">
        <f t="shared" si="42"/>
        <v>0.68166049402661844</v>
      </c>
      <c r="R214">
        <f t="shared" si="43"/>
        <v>0.33680700225330285</v>
      </c>
      <c r="S214">
        <f>I214/$Z$3 * (60/(2*3.1415))</f>
        <v>58.147382022053655</v>
      </c>
      <c r="T214">
        <f>J214/$Z$3 * (60/(2*3.1415))</f>
        <v>27.727750561961525</v>
      </c>
    </row>
    <row r="215" spans="1:20" x14ac:dyDescent="0.25">
      <c r="A215">
        <v>1</v>
      </c>
      <c r="B215">
        <v>0.5</v>
      </c>
      <c r="C215">
        <v>2.0299999999999998</v>
      </c>
      <c r="D215">
        <f t="shared" si="33"/>
        <v>9.9999999999997868E-3</v>
      </c>
      <c r="E215">
        <f t="shared" si="34"/>
        <v>0.69893872023170389</v>
      </c>
      <c r="F215">
        <f t="shared" si="35"/>
        <v>0.60347328280762125</v>
      </c>
      <c r="G215">
        <f t="shared" si="36"/>
        <v>0.20851811251676988</v>
      </c>
      <c r="H215">
        <f t="shared" si="37"/>
        <v>-0.73110233457065732</v>
      </c>
      <c r="I215">
        <f>I214+G215/$W$3*D215</f>
        <v>0.61894904639057302</v>
      </c>
      <c r="J215">
        <f>J214+H215/$W$3*D215</f>
        <v>0.29392630299014616</v>
      </c>
      <c r="K215">
        <f t="shared" si="38"/>
        <v>-0.26129211102694372</v>
      </c>
      <c r="L215">
        <f t="shared" si="39"/>
        <v>-0.21479723420418587</v>
      </c>
      <c r="M215">
        <f>K215/$W$3</f>
        <v>-3.8425310445138784E-2</v>
      </c>
      <c r="N215">
        <f t="shared" si="40"/>
        <v>0.45643767469035912</v>
      </c>
      <c r="O215">
        <f>O214+(L215/$V$3)*D215</f>
        <v>-1.4217967777796421</v>
      </c>
      <c r="P215" s="1">
        <f t="shared" si="41"/>
        <v>-0.16629141430609307</v>
      </c>
      <c r="Q215">
        <f t="shared" si="42"/>
        <v>0.68616380185318337</v>
      </c>
      <c r="R215">
        <f t="shared" si="43"/>
        <v>0.33605116089595177</v>
      </c>
      <c r="S215">
        <f>I215/$Z$3 * (60/(2*3.1415))</f>
        <v>58.176204104429999</v>
      </c>
      <c r="T215">
        <f>J215/$Z$3 * (60/(2*3.1415))</f>
        <v>27.626695111870379</v>
      </c>
    </row>
    <row r="216" spans="1:20" x14ac:dyDescent="0.25">
      <c r="A216">
        <v>1</v>
      </c>
      <c r="B216">
        <v>0.5</v>
      </c>
      <c r="C216">
        <v>2.04</v>
      </c>
      <c r="D216">
        <f t="shared" si="33"/>
        <v>1.0000000000000231E-2</v>
      </c>
      <c r="E216">
        <f t="shared" si="34"/>
        <v>0.69845739145601893</v>
      </c>
      <c r="F216">
        <f t="shared" si="35"/>
        <v>0.60431709581588233</v>
      </c>
      <c r="G216">
        <f t="shared" si="36"/>
        <v>0.20378062456711454</v>
      </c>
      <c r="H216">
        <f t="shared" si="37"/>
        <v>-0.72279708842635504</v>
      </c>
      <c r="I216">
        <f>I215+G216/$W$3*D216</f>
        <v>0.61924872377964235</v>
      </c>
      <c r="J216">
        <f>J215+H216/$W$3*D216</f>
        <v>0.29286336609540148</v>
      </c>
      <c r="K216">
        <f t="shared" si="38"/>
        <v>-0.25950823192962025</v>
      </c>
      <c r="L216">
        <f t="shared" si="39"/>
        <v>-0.21181566519030715</v>
      </c>
      <c r="M216">
        <f>K216/$W$3</f>
        <v>-3.8162975283767685E-2</v>
      </c>
      <c r="N216">
        <f t="shared" si="40"/>
        <v>0.45605604493752144</v>
      </c>
      <c r="O216">
        <f>O215+(L216/$V$3)*D216</f>
        <v>-1.4277574701847775</v>
      </c>
      <c r="P216" s="1">
        <f t="shared" si="41"/>
        <v>-0.1805391855459155</v>
      </c>
      <c r="Q216">
        <f t="shared" si="42"/>
        <v>0.69065211673872429</v>
      </c>
      <c r="R216">
        <f t="shared" si="43"/>
        <v>0.33523192393557888</v>
      </c>
      <c r="S216">
        <f>I216/$Z$3 * (60/(2*3.1415))</f>
        <v>58.204371355116699</v>
      </c>
      <c r="T216">
        <f>J216/$Z$3 * (60/(2*3.1415))</f>
        <v>27.526787641135265</v>
      </c>
    </row>
    <row r="217" spans="1:20" x14ac:dyDescent="0.25">
      <c r="A217">
        <v>1</v>
      </c>
      <c r="B217">
        <v>0.5</v>
      </c>
      <c r="C217">
        <v>2.0499999999999998</v>
      </c>
      <c r="D217">
        <f t="shared" si="33"/>
        <v>9.9999999999997868E-3</v>
      </c>
      <c r="E217">
        <f t="shared" si="34"/>
        <v>0.69798699836955114</v>
      </c>
      <c r="F217">
        <f t="shared" si="35"/>
        <v>0.60515132319652054</v>
      </c>
      <c r="G217">
        <f t="shared" si="36"/>
        <v>0.19915077135384962</v>
      </c>
      <c r="H217">
        <f t="shared" si="37"/>
        <v>-0.71458618901062465</v>
      </c>
      <c r="I217">
        <f>I216+G217/$W$3*D217</f>
        <v>0.61954159256104502</v>
      </c>
      <c r="J217">
        <f>J216+H217/$W$3*D217</f>
        <v>0.29181250405273884</v>
      </c>
      <c r="K217">
        <f t="shared" si="38"/>
        <v>-0.25771770882838752</v>
      </c>
      <c r="L217">
        <f t="shared" si="39"/>
        <v>-0.20888026913931881</v>
      </c>
      <c r="M217">
        <f>K217/$W$3</f>
        <v>-3.7899663062998162E-2</v>
      </c>
      <c r="N217">
        <f t="shared" si="40"/>
        <v>0.45567704830689149</v>
      </c>
      <c r="O217">
        <f>O216+(L217/$V$3)*D217</f>
        <v>-1.4336355577791142</v>
      </c>
      <c r="P217" s="1">
        <f t="shared" si="41"/>
        <v>-0.19484615068573466</v>
      </c>
      <c r="Q217">
        <f t="shared" si="42"/>
        <v>0.69512452071537423</v>
      </c>
      <c r="R217">
        <f t="shared" si="43"/>
        <v>0.33434929518997264</v>
      </c>
      <c r="S217">
        <f>I217/$Z$3 * (60/(2*3.1415))</f>
        <v>58.231898651752921</v>
      </c>
      <c r="T217">
        <f>J217/$Z$3 * (60/(2*3.1415))</f>
        <v>27.428015108830621</v>
      </c>
    </row>
    <row r="218" spans="1:20" x14ac:dyDescent="0.25">
      <c r="A218">
        <v>1</v>
      </c>
      <c r="B218">
        <v>0.5</v>
      </c>
      <c r="C218">
        <v>2.06</v>
      </c>
      <c r="D218">
        <f t="shared" si="33"/>
        <v>1.0000000000000231E-2</v>
      </c>
      <c r="E218">
        <f t="shared" si="34"/>
        <v>0.6975272925157262</v>
      </c>
      <c r="F218">
        <f t="shared" si="35"/>
        <v>0.60597607384126428</v>
      </c>
      <c r="G218">
        <f t="shared" si="36"/>
        <v>0.19462610743824982</v>
      </c>
      <c r="H218">
        <f t="shared" si="37"/>
        <v>-0.70646856455448592</v>
      </c>
      <c r="I218">
        <f>I217+G218/$W$3*D218</f>
        <v>0.61982780742492483</v>
      </c>
      <c r="J218">
        <f>J217+H218/$W$3*D218</f>
        <v>0.29077357969309986</v>
      </c>
      <c r="K218">
        <f t="shared" si="38"/>
        <v>-0.25592122855811805</v>
      </c>
      <c r="L218">
        <f t="shared" si="39"/>
        <v>-0.20599024201753938</v>
      </c>
      <c r="M218">
        <f>K218/$W$3</f>
        <v>-3.7635474787958541E-2</v>
      </c>
      <c r="N218">
        <f t="shared" si="40"/>
        <v>0.45530069355901187</v>
      </c>
      <c r="O218">
        <f>O217+(L218/$V$3)*D218</f>
        <v>-1.4394323172870702</v>
      </c>
      <c r="P218" s="1">
        <f t="shared" si="41"/>
        <v>-0.2092114900610659</v>
      </c>
      <c r="Q218">
        <f t="shared" si="42"/>
        <v>0.69958009000062948</v>
      </c>
      <c r="R218">
        <f t="shared" si="43"/>
        <v>0.33340329651203027</v>
      </c>
      <c r="S218">
        <f>I218/$Z$3 * (60/(2*3.1415))</f>
        <v>58.258800533960986</v>
      </c>
      <c r="T218">
        <f>J218/$Z$3 * (60/(2*3.1415))</f>
        <v>27.330364622174436</v>
      </c>
    </row>
    <row r="219" spans="1:20" x14ac:dyDescent="0.25">
      <c r="A219">
        <v>1</v>
      </c>
      <c r="B219">
        <v>0.5</v>
      </c>
      <c r="C219">
        <v>2.0699999999999998</v>
      </c>
      <c r="D219">
        <f t="shared" si="33"/>
        <v>9.9999999999997868E-3</v>
      </c>
      <c r="E219">
        <f t="shared" si="34"/>
        <v>0.69707803108285149</v>
      </c>
      <c r="F219">
        <f t="shared" si="35"/>
        <v>0.60679145540484347</v>
      </c>
      <c r="G219">
        <f t="shared" si="36"/>
        <v>0.19020424294145144</v>
      </c>
      <c r="H219">
        <f t="shared" si="37"/>
        <v>-0.69844315546413949</v>
      </c>
      <c r="I219">
        <f>I218+G219/$W$3*D219</f>
        <v>0.62010751954689758</v>
      </c>
      <c r="J219">
        <f>J218+H219/$W$3*D219</f>
        <v>0.28974645740565264</v>
      </c>
      <c r="K219">
        <f t="shared" si="38"/>
        <v>-0.25411945626134402</v>
      </c>
      <c r="L219">
        <f t="shared" si="39"/>
        <v>-0.2031447952755181</v>
      </c>
      <c r="M219">
        <f>K219/$W$3</f>
        <v>-3.7370508273727066E-2</v>
      </c>
      <c r="N219">
        <f t="shared" si="40"/>
        <v>0.45492698847627461</v>
      </c>
      <c r="O219">
        <f>O218+(L219/$V$3)*D219</f>
        <v>-1.445149003242538</v>
      </c>
      <c r="P219" s="1">
        <f t="shared" si="41"/>
        <v>-0.22363439666371362</v>
      </c>
      <c r="Q219">
        <f t="shared" si="42"/>
        <v>0.70401789538336335</v>
      </c>
      <c r="R219">
        <f t="shared" si="43"/>
        <v>0.3323939679165962</v>
      </c>
      <c r="S219">
        <f>I219/$Z$3 * (60/(2*3.1415))</f>
        <v>58.285091211026028</v>
      </c>
      <c r="T219">
        <f>J219/$Z$3 * (60/(2*3.1415))</f>
        <v>27.233823434845366</v>
      </c>
    </row>
    <row r="220" spans="1:20" x14ac:dyDescent="0.25">
      <c r="A220">
        <v>1</v>
      </c>
      <c r="B220">
        <v>0.5</v>
      </c>
      <c r="C220">
        <v>2.08</v>
      </c>
      <c r="D220">
        <f t="shared" si="33"/>
        <v>1.0000000000000231E-2</v>
      </c>
      <c r="E220">
        <f t="shared" si="34"/>
        <v>0.69663897677586528</v>
      </c>
      <c r="F220">
        <f t="shared" si="35"/>
        <v>0.60759757431904116</v>
      </c>
      <c r="G220">
        <f t="shared" si="36"/>
        <v>0.18588284228213858</v>
      </c>
      <c r="H220">
        <f t="shared" si="37"/>
        <v>-0.69050891418266591</v>
      </c>
      <c r="I220">
        <f>I219+G220/$W$3*D220</f>
        <v>0.62038087666790076</v>
      </c>
      <c r="J220">
        <f>J219+H220/$W$3*D220</f>
        <v>0.28873100312008987</v>
      </c>
      <c r="K220">
        <f t="shared" si="38"/>
        <v>-0.25231303595026366</v>
      </c>
      <c r="L220">
        <f t="shared" si="39"/>
        <v>-0.20034315552785431</v>
      </c>
      <c r="M220">
        <f>K220/$W$3</f>
        <v>-3.7104858227979952E-2</v>
      </c>
      <c r="N220">
        <f t="shared" si="40"/>
        <v>0.45455593989399479</v>
      </c>
      <c r="O220">
        <f>O219+(L220/$V$3)*D220</f>
        <v>-1.4507868484156172</v>
      </c>
      <c r="P220" s="1">
        <f t="shared" si="41"/>
        <v>-0.23811407592200473</v>
      </c>
      <c r="Q220">
        <f t="shared" si="42"/>
        <v>0.70843700261250342</v>
      </c>
      <c r="R220">
        <f t="shared" si="43"/>
        <v>0.33132136770109805</v>
      </c>
      <c r="S220">
        <f>I220/$Z$3 * (60/(2*3.1415))</f>
        <v>58.310784569401193</v>
      </c>
      <c r="T220">
        <f>J220/$Z$3 * (60/(2*3.1415))</f>
        <v>27.138378945318941</v>
      </c>
    </row>
    <row r="221" spans="1:20" x14ac:dyDescent="0.25">
      <c r="A221">
        <v>1</v>
      </c>
      <c r="B221">
        <v>0.5</v>
      </c>
      <c r="C221">
        <v>2.09</v>
      </c>
      <c r="D221">
        <f t="shared" si="33"/>
        <v>9.9999999999997868E-3</v>
      </c>
      <c r="E221">
        <f t="shared" si="34"/>
        <v>0.69620989769100006</v>
      </c>
      <c r="F221">
        <f t="shared" si="35"/>
        <v>0.60839453580658676</v>
      </c>
      <c r="G221">
        <f t="shared" si="36"/>
        <v>0.18165962294291393</v>
      </c>
      <c r="H221">
        <f t="shared" si="37"/>
        <v>-0.68266480505328087</v>
      </c>
      <c r="I221">
        <f>I220+G221/$W$3*D221</f>
        <v>0.62064802317222856</v>
      </c>
      <c r="J221">
        <f>J220+H221/$W$3*D221</f>
        <v>0.28772708428912919</v>
      </c>
      <c r="K221">
        <f t="shared" si="38"/>
        <v>-0.25050259105518347</v>
      </c>
      <c r="L221">
        <f t="shared" si="39"/>
        <v>-0.19758456423993012</v>
      </c>
      <c r="M221">
        <f>K221/$W$3</f>
        <v>-3.6838616331644626E-2</v>
      </c>
      <c r="N221">
        <f t="shared" si="40"/>
        <v>0.45418755373067837</v>
      </c>
      <c r="O221">
        <f>O220+(L221/$V$3)*D221</f>
        <v>-1.4563470642305276</v>
      </c>
      <c r="P221" s="1">
        <f t="shared" si="41"/>
        <v>-0.25264974548523517</v>
      </c>
      <c r="Q221">
        <f t="shared" si="42"/>
        <v>0.71283647278824935</v>
      </c>
      <c r="R221">
        <f t="shared" si="43"/>
        <v>0.33018557255986392</v>
      </c>
      <c r="S221">
        <f>I221/$Z$3 * (60/(2*3.1415))</f>
        <v>58.335894180042317</v>
      </c>
      <c r="T221">
        <f>J221/$Z$3 * (60/(2*3.1415))</f>
        <v>27.044018695222693</v>
      </c>
    </row>
    <row r="222" spans="1:20" x14ac:dyDescent="0.25">
      <c r="A222">
        <v>1</v>
      </c>
      <c r="B222">
        <v>0.5</v>
      </c>
      <c r="C222">
        <v>2.1</v>
      </c>
      <c r="D222">
        <f t="shared" si="33"/>
        <v>1.0000000000000231E-2</v>
      </c>
      <c r="E222">
        <f t="shared" si="34"/>
        <v>0.69579056719329324</v>
      </c>
      <c r="F222">
        <f t="shared" si="35"/>
        <v>0.60918244389489051</v>
      </c>
      <c r="G222">
        <f t="shared" si="36"/>
        <v>0.17753235426469693</v>
      </c>
      <c r="H222">
        <f t="shared" si="37"/>
        <v>-0.67490980418414903</v>
      </c>
      <c r="I222">
        <f>I221+G222/$W$3*D222</f>
        <v>0.6209091001637943</v>
      </c>
      <c r="J222">
        <f>J221+H222/$W$3*D222</f>
        <v>0.28673456987121132</v>
      </c>
      <c r="K222">
        <f t="shared" si="38"/>
        <v>-0.24868872495972605</v>
      </c>
      <c r="L222">
        <f t="shared" si="39"/>
        <v>-0.19486827742140619</v>
      </c>
      <c r="M222">
        <f>K222/$W$3</f>
        <v>-3.6571871317606773E-2</v>
      </c>
      <c r="N222">
        <f t="shared" si="40"/>
        <v>0.45382183501750228</v>
      </c>
      <c r="O222">
        <f>O221+(L222/$V$3)*D222</f>
        <v>-1.4618308411749004</v>
      </c>
      <c r="P222" s="1">
        <f t="shared" si="41"/>
        <v>-0.26724063501226264</v>
      </c>
      <c r="Q222">
        <f t="shared" si="42"/>
        <v>0.71721536275571784</v>
      </c>
      <c r="R222">
        <f t="shared" si="43"/>
        <v>0.32898667769200618</v>
      </c>
      <c r="S222">
        <f>I222/$Z$3 * (60/(2*3.1415))</f>
        <v>58.360433305575945</v>
      </c>
      <c r="T222">
        <f>J222/$Z$3 * (60/(2*3.1415))</f>
        <v>26.950730367709959</v>
      </c>
    </row>
    <row r="223" spans="1:20" x14ac:dyDescent="0.25">
      <c r="A223">
        <v>1</v>
      </c>
      <c r="B223">
        <v>0.5</v>
      </c>
      <c r="C223">
        <v>2.11</v>
      </c>
      <c r="D223">
        <f t="shared" si="33"/>
        <v>9.9999999999997868E-3</v>
      </c>
      <c r="E223">
        <f t="shared" si="34"/>
        <v>0.69538076379688163</v>
      </c>
      <c r="F223">
        <f t="shared" si="35"/>
        <v>0.60996140142962185</v>
      </c>
      <c r="G223">
        <f t="shared" si="36"/>
        <v>0.17349885626851957</v>
      </c>
      <c r="H223">
        <f t="shared" si="37"/>
        <v>-0.66724289931474612</v>
      </c>
      <c r="I223">
        <f>I222+G223/$W$3*D223</f>
        <v>0.62116424554065974</v>
      </c>
      <c r="J223">
        <f>J222+H223/$W$3*D223</f>
        <v>0.28575333031339556</v>
      </c>
      <c r="K223">
        <f t="shared" si="38"/>
        <v>-0.24687202152311327</v>
      </c>
      <c r="L223">
        <f t="shared" si="39"/>
        <v>-0.19219356532633453</v>
      </c>
      <c r="M223">
        <f>K223/$W$3</f>
        <v>-3.6304709047516662E-2</v>
      </c>
      <c r="N223">
        <f t="shared" si="40"/>
        <v>0.45345878792702715</v>
      </c>
      <c r="O223">
        <f>O222+(L223/$V$3)*D223</f>
        <v>-1.4672393492006277</v>
      </c>
      <c r="P223" s="1">
        <f t="shared" si="41"/>
        <v>-0.28188598596413994</v>
      </c>
      <c r="Q223">
        <f t="shared" si="42"/>
        <v>0.72157272550088913</v>
      </c>
      <c r="R223">
        <f t="shared" si="43"/>
        <v>0.32772479690276407</v>
      </c>
      <c r="S223">
        <f>I223/$Z$3 * (60/(2*3.1415))</f>
        <v>58.384414907304532</v>
      </c>
      <c r="T223">
        <f>J223/$Z$3 * (60/(2*3.1415))</f>
        <v>26.858501785852173</v>
      </c>
    </row>
    <row r="224" spans="1:20" x14ac:dyDescent="0.25">
      <c r="A224">
        <v>1</v>
      </c>
      <c r="B224">
        <v>0.5</v>
      </c>
      <c r="C224">
        <v>2.12</v>
      </c>
      <c r="D224">
        <f t="shared" si="33"/>
        <v>1.0000000000000231E-2</v>
      </c>
      <c r="E224">
        <f t="shared" si="34"/>
        <v>0.6949802710480143</v>
      </c>
      <c r="F224">
        <f t="shared" si="35"/>
        <v>0.61073151008813431</v>
      </c>
      <c r="G224">
        <f t="shared" si="36"/>
        <v>0.16955699850407768</v>
      </c>
      <c r="H224">
        <f t="shared" si="37"/>
        <v>-0.65966308968371834</v>
      </c>
      <c r="I224">
        <f>I223+G224/$W$3*D224</f>
        <v>0.62141359406787167</v>
      </c>
      <c r="J224">
        <f>J223+H224/$W$3*D224</f>
        <v>0.2847832375344489</v>
      </c>
      <c r="K224">
        <f t="shared" si="38"/>
        <v>-0.24505304558982033</v>
      </c>
      <c r="L224">
        <f t="shared" si="39"/>
        <v>-0.18955971215973016</v>
      </c>
      <c r="M224">
        <f>K224/$W$3</f>
        <v>-3.6037212586738282E-2</v>
      </c>
      <c r="N224">
        <f t="shared" si="40"/>
        <v>0.45309841580115978</v>
      </c>
      <c r="O224">
        <f>O223+(L224/$V$3)*D224</f>
        <v>-1.472573738116457</v>
      </c>
      <c r="P224" s="1">
        <f t="shared" si="41"/>
        <v>-0.29658505140072572</v>
      </c>
      <c r="Q224">
        <f t="shared" si="42"/>
        <v>0.72590761054873565</v>
      </c>
      <c r="R224">
        <f t="shared" si="43"/>
        <v>0.3264000626981991</v>
      </c>
      <c r="S224">
        <f>I224/$Z$3 * (60/(2*3.1415))</f>
        <v>58.407851652052443</v>
      </c>
      <c r="T224">
        <f>J224/$Z$3 * (60/(2*3.1415))</f>
        <v>26.767320911049403</v>
      </c>
    </row>
    <row r="225" spans="1:20" x14ac:dyDescent="0.25">
      <c r="A225">
        <v>1</v>
      </c>
      <c r="B225">
        <v>0.5</v>
      </c>
      <c r="C225">
        <v>2.13</v>
      </c>
      <c r="D225">
        <f t="shared" si="33"/>
        <v>9.9999999999997868E-3</v>
      </c>
      <c r="E225">
        <f t="shared" si="34"/>
        <v>0.69458887741072417</v>
      </c>
      <c r="F225">
        <f t="shared" si="35"/>
        <v>0.61149287039273748</v>
      </c>
      <c r="G225">
        <f t="shared" si="36"/>
        <v>0.16570469892444972</v>
      </c>
      <c r="H225">
        <f t="shared" si="37"/>
        <v>-0.65216938589825357</v>
      </c>
      <c r="I225">
        <f>I224+G225/$W$3*D225</f>
        <v>0.62165727744864296</v>
      </c>
      <c r="J225">
        <f>J224+H225/$W$3*D225</f>
        <v>0.28382416490812795</v>
      </c>
      <c r="K225">
        <f t="shared" si="38"/>
        <v>-0.24323234348690193</v>
      </c>
      <c r="L225">
        <f t="shared" si="39"/>
        <v>-0.18696601579046998</v>
      </c>
      <c r="M225">
        <f>K225/$W$3</f>
        <v>-3.5769462277485578E-2</v>
      </c>
      <c r="N225">
        <f t="shared" si="40"/>
        <v>0.45274072117838493</v>
      </c>
      <c r="O225">
        <f>O224+(L225/$V$3)*D225</f>
        <v>-1.4778351379725032</v>
      </c>
      <c r="P225" s="1">
        <f t="shared" si="41"/>
        <v>-0.31133709578117019</v>
      </c>
      <c r="Q225">
        <f t="shared" si="42"/>
        <v>0.73021906436340323</v>
      </c>
      <c r="R225">
        <f t="shared" si="43"/>
        <v>0.3250126263731436</v>
      </c>
      <c r="S225">
        <f>I225/$Z$3 * (60/(2*3.1415))</f>
        <v>58.430755918856434</v>
      </c>
      <c r="T225">
        <f>J225/$Z$3 * (60/(2*3.1415))</f>
        <v>26.677175841458951</v>
      </c>
    </row>
    <row r="226" spans="1:20" x14ac:dyDescent="0.25">
      <c r="A226">
        <v>1</v>
      </c>
      <c r="B226">
        <v>0.5</v>
      </c>
      <c r="C226">
        <v>2.14</v>
      </c>
      <c r="D226">
        <f t="shared" si="33"/>
        <v>1.0000000000000231E-2</v>
      </c>
      <c r="E226">
        <f t="shared" si="34"/>
        <v>0.6942063761550975</v>
      </c>
      <c r="F226">
        <f t="shared" si="35"/>
        <v>0.61224558172381771</v>
      </c>
      <c r="G226">
        <f t="shared" si="36"/>
        <v>0.16193992278639247</v>
      </c>
      <c r="H226">
        <f t="shared" si="37"/>
        <v>-0.64476080980494466</v>
      </c>
      <c r="I226">
        <f>I225+G226/$W$3*D226</f>
        <v>0.6218954243939171</v>
      </c>
      <c r="J226">
        <f>J225+H226/$W$3*D226</f>
        <v>0.28287598724665008</v>
      </c>
      <c r="K226">
        <f t="shared" si="38"/>
        <v>-0.2414104435092761</v>
      </c>
      <c r="L226">
        <f t="shared" si="39"/>
        <v>-0.18441178747037967</v>
      </c>
      <c r="M226">
        <f>K226/$W$3</f>
        <v>-3.5501535810187661E-2</v>
      </c>
      <c r="N226">
        <f t="shared" si="40"/>
        <v>0.45238570582028304</v>
      </c>
      <c r="O226">
        <f>O225+(L226/$V$3)*D226</f>
        <v>-1.4830246594368601</v>
      </c>
      <c r="P226" s="1">
        <f t="shared" si="41"/>
        <v>-0.32614139476821735</v>
      </c>
      <c r="Q226">
        <f t="shared" si="42"/>
        <v>0.73450613075032167</v>
      </c>
      <c r="R226">
        <f t="shared" si="43"/>
        <v>0.32356265809230467</v>
      </c>
      <c r="S226">
        <f>I226/$Z$3 * (60/(2*3.1415))</f>
        <v>58.453139805504144</v>
      </c>
      <c r="T226">
        <f>J226/$Z$3 * (60/(2*3.1415))</f>
        <v>26.588054810441822</v>
      </c>
    </row>
    <row r="227" spans="1:20" x14ac:dyDescent="0.25">
      <c r="A227">
        <v>1</v>
      </c>
      <c r="B227">
        <v>0.5</v>
      </c>
      <c r="C227">
        <v>2.15</v>
      </c>
      <c r="D227">
        <f t="shared" si="33"/>
        <v>9.9999999999997868E-3</v>
      </c>
      <c r="E227">
        <f t="shared" si="34"/>
        <v>0.69383256524808079</v>
      </c>
      <c r="F227">
        <f t="shared" si="35"/>
        <v>0.61298974233281078</v>
      </c>
      <c r="G227">
        <f t="shared" si="36"/>
        <v>0.15826068157559803</v>
      </c>
      <c r="H227">
        <f t="shared" si="37"/>
        <v>-0.63743639436209865</v>
      </c>
      <c r="I227">
        <f>I226+G227/$W$3*D227</f>
        <v>0.62212816069035182</v>
      </c>
      <c r="J227">
        <f>J226+H227/$W$3*D227</f>
        <v>0.28193858078435291</v>
      </c>
      <c r="K227">
        <f t="shared" si="38"/>
        <v>-0.23958785639325031</v>
      </c>
      <c r="L227">
        <f t="shared" si="39"/>
        <v>-0.18189635155935746</v>
      </c>
      <c r="M227">
        <f>K227/$W$3</f>
        <v>-3.5233508293125049E-2</v>
      </c>
      <c r="N227">
        <f t="shared" si="40"/>
        <v>0.45203337073735178</v>
      </c>
      <c r="O227">
        <f>O226+(L227/$V$3)*D227</f>
        <v>-1.4881433941644711</v>
      </c>
      <c r="P227" s="1">
        <f t="shared" si="41"/>
        <v>-0.3409972350362237</v>
      </c>
      <c r="Q227">
        <f t="shared" si="42"/>
        <v>0.7387678512601098</v>
      </c>
      <c r="R227">
        <f t="shared" si="43"/>
        <v>0.32205034696443291</v>
      </c>
      <c r="S227">
        <f>I227/$Z$3 * (60/(2*3.1415))</f>
        <v>58.475015134924</v>
      </c>
      <c r="T227">
        <f>J227/$Z$3 * (60/(2*3.1415))</f>
        <v>26.499946185026801</v>
      </c>
    </row>
    <row r="228" spans="1:20" x14ac:dyDescent="0.25">
      <c r="A228">
        <v>1</v>
      </c>
      <c r="B228">
        <v>0.5</v>
      </c>
      <c r="C228">
        <v>2.16</v>
      </c>
      <c r="D228">
        <f t="shared" si="33"/>
        <v>1.0000000000000231E-2</v>
      </c>
      <c r="E228">
        <f t="shared" si="34"/>
        <v>0.69346724724676911</v>
      </c>
      <c r="F228">
        <f t="shared" si="35"/>
        <v>0.61372544935502615</v>
      </c>
      <c r="G228">
        <f t="shared" si="36"/>
        <v>0.15466503195638825</v>
      </c>
      <c r="H228">
        <f t="shared" si="37"/>
        <v>-0.63019518351352222</v>
      </c>
      <c r="I228">
        <f>I227+G228/$W$3*D228</f>
        <v>0.62235560926675826</v>
      </c>
      <c r="J228">
        <f>J227+H228/$W$3*D228</f>
        <v>0.28101182316153889</v>
      </c>
      <c r="K228">
        <f t="shared" si="38"/>
        <v>-0.23776507577856698</v>
      </c>
      <c r="L228">
        <f t="shared" si="39"/>
        <v>-0.17941904525642152</v>
      </c>
      <c r="M228">
        <f>K228/$W$3</f>
        <v>-3.4965452320377496E-2</v>
      </c>
      <c r="N228">
        <f t="shared" si="40"/>
        <v>0.45168371621414799</v>
      </c>
      <c r="O228">
        <f>O227+(L228/$V$3)*D228</f>
        <v>-1.4931924151584364</v>
      </c>
      <c r="P228" s="1">
        <f t="shared" si="41"/>
        <v>-0.35590391408283856</v>
      </c>
      <c r="Q228">
        <f t="shared" si="42"/>
        <v>0.74300326559414842</v>
      </c>
      <c r="R228">
        <f t="shared" si="43"/>
        <v>0.32047590110946572</v>
      </c>
      <c r="S228">
        <f>I228/$Z$3 * (60/(2*3.1415))</f>
        <v>58.496393461429946</v>
      </c>
      <c r="T228">
        <f>J228/$Z$3 * (60/(2*3.1415))</f>
        <v>26.412838464392003</v>
      </c>
    </row>
    <row r="229" spans="1:20" x14ac:dyDescent="0.25">
      <c r="A229">
        <v>1</v>
      </c>
      <c r="B229">
        <v>0.5</v>
      </c>
      <c r="C229">
        <v>2.17</v>
      </c>
      <c r="D229">
        <f t="shared" si="33"/>
        <v>9.9999999999997868E-3</v>
      </c>
      <c r="E229">
        <f t="shared" si="34"/>
        <v>0.69311022919411991</v>
      </c>
      <c r="F229">
        <f t="shared" si="35"/>
        <v>0.61445279882232673</v>
      </c>
      <c r="G229">
        <f t="shared" si="36"/>
        <v>0.15115107474527445</v>
      </c>
      <c r="H229">
        <f t="shared" si="37"/>
        <v>-0.62303623206371395</v>
      </c>
      <c r="I229">
        <f>I228+G229/$W$3*D229</f>
        <v>0.62257789025903076</v>
      </c>
      <c r="J229">
        <f>J228+H229/$W$3*D229</f>
        <v>0.28009559340850404</v>
      </c>
      <c r="K229">
        <f t="shared" si="38"/>
        <v>-0.23594257865921975</v>
      </c>
      <c r="L229">
        <f t="shared" si="39"/>
        <v>-0.17697921833653474</v>
      </c>
      <c r="M229">
        <f>K229/$W$3</f>
        <v>-3.4697438038120552E-2</v>
      </c>
      <c r="N229">
        <f t="shared" si="40"/>
        <v>0.45133674183376682</v>
      </c>
      <c r="O229">
        <f>O228+(L229/$V$3)*D229</f>
        <v>-1.4981727771239102</v>
      </c>
      <c r="P229" s="1">
        <f t="shared" si="41"/>
        <v>-0.37086074004424996</v>
      </c>
      <c r="Q229">
        <f t="shared" si="42"/>
        <v>0.74721141201168273</v>
      </c>
      <c r="R229">
        <f t="shared" si="43"/>
        <v>0.31883954771856304</v>
      </c>
      <c r="S229">
        <f>I229/$Z$3 * (60/(2*3.1415))</f>
        <v>58.517286076824362</v>
      </c>
      <c r="T229">
        <f>J229/$Z$3 * (60/(2*3.1415))</f>
        <v>26.326720278363695</v>
      </c>
    </row>
    <row r="230" spans="1:20" x14ac:dyDescent="0.25">
      <c r="A230">
        <v>1</v>
      </c>
      <c r="B230">
        <v>0.5</v>
      </c>
      <c r="C230">
        <v>2.1800000000000002</v>
      </c>
      <c r="D230">
        <f t="shared" si="33"/>
        <v>1.0000000000000231E-2</v>
      </c>
      <c r="E230">
        <f t="shared" si="34"/>
        <v>0.69276132251703315</v>
      </c>
      <c r="F230">
        <f t="shared" si="35"/>
        <v>0.61517188567566317</v>
      </c>
      <c r="G230">
        <f t="shared" si="36"/>
        <v>0.14771695390780604</v>
      </c>
      <c r="H230">
        <f t="shared" si="37"/>
        <v>-0.61595860555449722</v>
      </c>
      <c r="I230">
        <f>I229+G230/$W$3*D230</f>
        <v>0.62279512107360102</v>
      </c>
      <c r="J230">
        <f>J229+H230/$W$3*D230</f>
        <v>0.27918977192974742</v>
      </c>
      <c r="K230">
        <f t="shared" si="38"/>
        <v>-0.23412082582334559</v>
      </c>
      <c r="L230">
        <f t="shared" si="39"/>
        <v>-0.17457623289308252</v>
      </c>
      <c r="M230">
        <f>K230/$W$3</f>
        <v>-3.4429533209315528E-2</v>
      </c>
      <c r="N230">
        <f t="shared" si="40"/>
        <v>0.45099244650167364</v>
      </c>
      <c r="O230">
        <f>O229+(L230/$V$3)*D230</f>
        <v>-1.5030855168147541</v>
      </c>
      <c r="P230" s="1">
        <f t="shared" si="41"/>
        <v>-0.38586703151394364</v>
      </c>
      <c r="Q230">
        <f t="shared" si="42"/>
        <v>0.75139132773832307</v>
      </c>
      <c r="R230">
        <f t="shared" si="43"/>
        <v>0.31714153310695398</v>
      </c>
      <c r="S230">
        <f>I230/$Z$3 * (60/(2*3.1415))</f>
        <v>58.537704016362213</v>
      </c>
      <c r="T230">
        <f>J230/$Z$3 * (60/(2*3.1415))</f>
        <v>26.241580385932114</v>
      </c>
    </row>
    <row r="231" spans="1:20" x14ac:dyDescent="0.25">
      <c r="A231">
        <v>1</v>
      </c>
      <c r="B231">
        <v>0.5</v>
      </c>
      <c r="C231">
        <v>2.19</v>
      </c>
      <c r="D231">
        <f t="shared" si="33"/>
        <v>9.9999999999997868E-3</v>
      </c>
      <c r="E231">
        <f t="shared" si="34"/>
        <v>0.69242034292675103</v>
      </c>
      <c r="F231">
        <f t="shared" si="35"/>
        <v>0.61588280377746685</v>
      </c>
      <c r="G231">
        <f t="shared" si="36"/>
        <v>0.14436085557825784</v>
      </c>
      <c r="H231">
        <f t="shared" si="37"/>
        <v>-0.60896138014304313</v>
      </c>
      <c r="I231">
        <f>I230+G231/$W$3*D231</f>
        <v>0.62300741644945135</v>
      </c>
      <c r="J231">
        <f>J230+H231/$W$3*D231</f>
        <v>0.2782942404883606</v>
      </c>
      <c r="K231">
        <f t="shared" si="38"/>
        <v>-0.23230026228239264</v>
      </c>
      <c r="L231">
        <f t="shared" si="39"/>
        <v>-0.17220946308588941</v>
      </c>
      <c r="M231">
        <f>K231/$W$3</f>
        <v>-3.4161803276822451E-2</v>
      </c>
      <c r="N231">
        <f t="shared" si="40"/>
        <v>0.45065082846890542</v>
      </c>
      <c r="O231">
        <f>O230+(L231/$V$3)*D231</f>
        <v>-1.5079316533730971</v>
      </c>
      <c r="P231" s="1">
        <f t="shared" si="41"/>
        <v>-0.40092211736488259</v>
      </c>
      <c r="Q231">
        <f t="shared" si="42"/>
        <v>0.75554204937580172</v>
      </c>
      <c r="R231">
        <f t="shared" si="43"/>
        <v>0.31538212275952016</v>
      </c>
      <c r="S231">
        <f>I231/$Z$3 * (60/(2*3.1415))</f>
        <v>58.557658064579776</v>
      </c>
      <c r="T231">
        <f>J231/$Z$3 * (60/(2*3.1415))</f>
        <v>26.15740767378421</v>
      </c>
    </row>
    <row r="232" spans="1:20" x14ac:dyDescent="0.25">
      <c r="A232">
        <v>1</v>
      </c>
      <c r="B232">
        <v>0.5</v>
      </c>
      <c r="C232">
        <v>2.2000000000000002</v>
      </c>
      <c r="D232">
        <f t="shared" si="33"/>
        <v>1.0000000000000231E-2</v>
      </c>
      <c r="E232">
        <f t="shared" si="34"/>
        <v>0.69208711032151771</v>
      </c>
      <c r="F232">
        <f t="shared" si="35"/>
        <v>0.61658564592390186</v>
      </c>
      <c r="G232">
        <f t="shared" si="36"/>
        <v>0.14108100710155203</v>
      </c>
      <c r="H232">
        <f t="shared" si="37"/>
        <v>-0.60204364248128162</v>
      </c>
      <c r="I232">
        <f>I231+G232/$W$3*D232</f>
        <v>0.62321488851871831</v>
      </c>
      <c r="J232">
        <f>J231+H232/$W$3*D232</f>
        <v>0.27740888219059401</v>
      </c>
      <c r="K232">
        <f t="shared" si="38"/>
        <v>-0.2304813176898648</v>
      </c>
      <c r="L232">
        <f t="shared" si="39"/>
        <v>-0.16987829489463577</v>
      </c>
      <c r="M232">
        <f>K232/$W$3</f>
        <v>-3.3894311424980117E-2</v>
      </c>
      <c r="N232">
        <f t="shared" si="40"/>
        <v>0.45031188535465561</v>
      </c>
      <c r="O232">
        <f>O231+(L232/$V$3)*D232</f>
        <v>-1.5127121886619581</v>
      </c>
      <c r="P232" s="1">
        <f t="shared" si="41"/>
        <v>-0.41602533657505819</v>
      </c>
      <c r="Q232">
        <f t="shared" si="42"/>
        <v>0.75966261331285223</v>
      </c>
      <c r="R232">
        <f t="shared" si="43"/>
        <v>0.31356160136904232</v>
      </c>
      <c r="S232">
        <f>I232/$Z$3 * (60/(2*3.1415))</f>
        <v>58.577158760990947</v>
      </c>
      <c r="T232">
        <f>J232/$Z$3 * (60/(2*3.1415))</f>
        <v>26.074191154852993</v>
      </c>
    </row>
    <row r="233" spans="1:20" x14ac:dyDescent="0.25">
      <c r="A233">
        <v>1</v>
      </c>
      <c r="B233">
        <v>0.5</v>
      </c>
      <c r="C233">
        <v>2.21</v>
      </c>
      <c r="D233">
        <f t="shared" si="33"/>
        <v>9.9999999999997868E-3</v>
      </c>
      <c r="E233">
        <f t="shared" si="34"/>
        <v>0.69176144869145118</v>
      </c>
      <c r="F233">
        <f t="shared" si="35"/>
        <v>0.61728050385697752</v>
      </c>
      <c r="G233">
        <f t="shared" si="36"/>
        <v>0.13787567609695994</v>
      </c>
      <c r="H233">
        <f t="shared" si="37"/>
        <v>-0.5952044895966786</v>
      </c>
      <c r="I233">
        <f>I232+G233/$W$3*D233</f>
        <v>0.62341764686591972</v>
      </c>
      <c r="J233">
        <f>J232+H233/$W$3*D233</f>
        <v>0.27653358147059892</v>
      </c>
      <c r="K233">
        <f t="shared" si="38"/>
        <v>-0.22866440674985933</v>
      </c>
      <c r="L233">
        <f t="shared" si="39"/>
        <v>-0.16758212587756577</v>
      </c>
      <c r="M233">
        <f>K233/$W$3</f>
        <v>-3.3627118639685198E-2</v>
      </c>
      <c r="N233">
        <f t="shared" si="40"/>
        <v>0.44997561416825876</v>
      </c>
      <c r="O233">
        <f>O232+(L233/$V$3)*D233</f>
        <v>-1.5174281075910767</v>
      </c>
      <c r="P233" s="1">
        <f t="shared" si="41"/>
        <v>-0.43117603805632304</v>
      </c>
      <c r="Q233">
        <f t="shared" si="42"/>
        <v>0.76375205613706454</v>
      </c>
      <c r="R233">
        <f t="shared" si="43"/>
        <v>0.31168027286704486</v>
      </c>
      <c r="S233">
        <f>I233/$Z$3 * (60/(2*3.1415))</f>
        <v>58.596216405654033</v>
      </c>
      <c r="T233">
        <f>J233/$Z$3 * (60/(2*3.1415))</f>
        <v>25.991919966883415</v>
      </c>
    </row>
    <row r="234" spans="1:20" x14ac:dyDescent="0.25">
      <c r="A234">
        <v>1</v>
      </c>
      <c r="B234">
        <v>0.5</v>
      </c>
      <c r="C234">
        <v>2.2200000000000002</v>
      </c>
      <c r="D234">
        <f t="shared" si="33"/>
        <v>1.0000000000000231E-2</v>
      </c>
      <c r="E234">
        <f t="shared" si="34"/>
        <v>0.69144318602557764</v>
      </c>
      <c r="F234">
        <f t="shared" si="35"/>
        <v>0.61796746827652349</v>
      </c>
      <c r="G234">
        <f t="shared" si="36"/>
        <v>0.13474316954308652</v>
      </c>
      <c r="H234">
        <f t="shared" si="37"/>
        <v>-0.5884430287743756</v>
      </c>
      <c r="I234">
        <f>I233+G234/$W$3*D234</f>
        <v>0.62361579858583605</v>
      </c>
      <c r="J234">
        <f>J233+H234/$W$3*D234</f>
        <v>0.27566822407534247</v>
      </c>
      <c r="K234">
        <f t="shared" si="38"/>
        <v>-0.22684992961564454</v>
      </c>
      <c r="L234">
        <f t="shared" si="39"/>
        <v>-0.16532036493537183</v>
      </c>
      <c r="M234">
        <f>K234/$W$3</f>
        <v>-3.3360283767006553E-2</v>
      </c>
      <c r="N234">
        <f t="shared" si="40"/>
        <v>0.44964201133058868</v>
      </c>
      <c r="O234">
        <f>O233+(L234/$V$3)*D234</f>
        <v>-1.5220803784361019</v>
      </c>
      <c r="P234" s="1">
        <f t="shared" si="41"/>
        <v>-0.44637358048645931</v>
      </c>
      <c r="Q234">
        <f t="shared" si="42"/>
        <v>0.76780941504757938</v>
      </c>
      <c r="R234">
        <f t="shared" si="43"/>
        <v>0.30973846044717229</v>
      </c>
      <c r="S234">
        <f>I234/$Z$3 * (60/(2*3.1415))</f>
        <v>58.614841064612179</v>
      </c>
      <c r="T234">
        <f>J234/$Z$3 * (60/(2*3.1415))</f>
        <v>25.910583371014507</v>
      </c>
    </row>
    <row r="235" spans="1:20" x14ac:dyDescent="0.25">
      <c r="A235">
        <v>1</v>
      </c>
      <c r="B235">
        <v>0.5</v>
      </c>
      <c r="C235">
        <v>2.23</v>
      </c>
      <c r="D235">
        <f t="shared" si="33"/>
        <v>9.9999999999997868E-3</v>
      </c>
      <c r="E235">
        <f t="shared" si="34"/>
        <v>0.69113215422097651</v>
      </c>
      <c r="F235">
        <f t="shared" si="35"/>
        <v>0.61864662885202881</v>
      </c>
      <c r="G235">
        <f t="shared" si="36"/>
        <v>0.13168183288362645</v>
      </c>
      <c r="H235">
        <f t="shared" si="37"/>
        <v>-0.58175837744066161</v>
      </c>
      <c r="I235">
        <f>I234+G235/$W$3*D235</f>
        <v>0.62380944834007668</v>
      </c>
      <c r="J235">
        <f>J234+H235/$W$3*D235</f>
        <v>0.27481269704969447</v>
      </c>
      <c r="K235">
        <f t="shared" si="38"/>
        <v>-0.22503827227851758</v>
      </c>
      <c r="L235">
        <f t="shared" si="39"/>
        <v>-0.16309243208013224</v>
      </c>
      <c r="M235">
        <f>K235/$W$3</f>
        <v>-3.3093863570370231E-2</v>
      </c>
      <c r="N235">
        <f t="shared" si="40"/>
        <v>0.44931107269488496</v>
      </c>
      <c r="O235">
        <f>O234+(L235/$V$3)*D235</f>
        <v>-1.5266699531512753</v>
      </c>
      <c r="P235" s="1">
        <f t="shared" si="41"/>
        <v>-0.46161733214439588</v>
      </c>
      <c r="Q235">
        <f t="shared" si="42"/>
        <v>0.7718337282684723</v>
      </c>
      <c r="R235">
        <f t="shared" si="43"/>
        <v>0.30773650658104085</v>
      </c>
      <c r="S235">
        <f>I235/$Z$3 * (60/(2*3.1415))</f>
        <v>58.633042575210141</v>
      </c>
      <c r="T235">
        <f>J235/$Z$3 * (60/(2*3.1415))</f>
        <v>25.83017075037764</v>
      </c>
    </row>
    <row r="236" spans="1:20" x14ac:dyDescent="0.25">
      <c r="A236">
        <v>1</v>
      </c>
      <c r="B236">
        <v>0.5</v>
      </c>
      <c r="C236">
        <v>2.2400000000000002</v>
      </c>
      <c r="D236">
        <f t="shared" si="33"/>
        <v>1.0000000000000231E-2</v>
      </c>
      <c r="E236">
        <f t="shared" si="34"/>
        <v>0.69082818899399057</v>
      </c>
      <c r="F236">
        <f t="shared" si="35"/>
        <v>0.6193180742343467</v>
      </c>
      <c r="G236">
        <f t="shared" si="36"/>
        <v>0.12869004915344995</v>
      </c>
      <c r="H236">
        <f t="shared" si="37"/>
        <v>-0.57514966304776927</v>
      </c>
      <c r="I236">
        <f>I235+G236/$W$3*D236</f>
        <v>0.62399869841236122</v>
      </c>
      <c r="J236">
        <f>J235+H236/$W$3*D236</f>
        <v>0.27396688872168301</v>
      </c>
      <c r="K236">
        <f t="shared" si="38"/>
        <v>-0.22322980694715966</v>
      </c>
      <c r="L236">
        <f t="shared" si="39"/>
        <v>-0.16089775820919872</v>
      </c>
      <c r="M236">
        <f>K236/$W$3</f>
        <v>-3.2827912786347009E-2</v>
      </c>
      <c r="N236">
        <f t="shared" si="40"/>
        <v>0.44898279356702148</v>
      </c>
      <c r="O236">
        <f>O235+(L236/$V$3)*D236</f>
        <v>-1.5311977676757544</v>
      </c>
      <c r="P236" s="1">
        <f t="shared" si="41"/>
        <v>-0.47690667074853138</v>
      </c>
      <c r="Q236">
        <f t="shared" si="42"/>
        <v>0.77582403546268763</v>
      </c>
      <c r="R236">
        <f t="shared" si="43"/>
        <v>0.30567477302650764</v>
      </c>
      <c r="S236">
        <f>I236/$Z$3 * (60/(2*3.1415))</f>
        <v>58.650830551290248</v>
      </c>
      <c r="T236">
        <f>J236/$Z$3 * (60/(2*3.1415))</f>
        <v>25.750671608710704</v>
      </c>
    </row>
    <row r="237" spans="1:20" x14ac:dyDescent="0.25">
      <c r="A237">
        <v>1</v>
      </c>
      <c r="B237">
        <v>0.5</v>
      </c>
      <c r="C237">
        <v>2.25</v>
      </c>
      <c r="D237">
        <f t="shared" si="33"/>
        <v>9.9999999999997868E-3</v>
      </c>
      <c r="E237">
        <f t="shared" si="34"/>
        <v>0.69053112979345277</v>
      </c>
      <c r="F237">
        <f t="shared" si="35"/>
        <v>0.61998189206726562</v>
      </c>
      <c r="G237">
        <f t="shared" si="36"/>
        <v>0.1257662381245348</v>
      </c>
      <c r="H237">
        <f t="shared" si="37"/>
        <v>-0.56861602295998459</v>
      </c>
      <c r="I237">
        <f>I236+G237/$W$3*D237</f>
        <v>0.6241836487625444</v>
      </c>
      <c r="J237">
        <f>J236+H237/$W$3*D237</f>
        <v>0.27313068868791834</v>
      </c>
      <c r="K237">
        <f t="shared" si="38"/>
        <v>-0.22142489241772489</v>
      </c>
      <c r="L237">
        <f t="shared" si="39"/>
        <v>-0.15873578488392112</v>
      </c>
      <c r="M237">
        <f>K237/$W$3</f>
        <v>-3.2562484179077193E-2</v>
      </c>
      <c r="N237">
        <f t="shared" si="40"/>
        <v>0.4486571687252307</v>
      </c>
      <c r="O237">
        <f>O236+(L237/$V$3)*D237</f>
        <v>-1.5356647422337064</v>
      </c>
      <c r="P237" s="1">
        <f t="shared" si="41"/>
        <v>-0.49224098329807836</v>
      </c>
      <c r="Q237">
        <f t="shared" si="42"/>
        <v>0.77977937814637044</v>
      </c>
      <c r="R237">
        <f t="shared" si="43"/>
        <v>0.3035536408283086</v>
      </c>
      <c r="S237">
        <f>I237/$Z$3 * (60/(2*3.1415))</f>
        <v>58.668214388270357</v>
      </c>
      <c r="T237">
        <f>J237/$Z$3 * (60/(2*3.1415))</f>
        <v>25.672075568988028</v>
      </c>
    </row>
    <row r="238" spans="1:20" x14ac:dyDescent="0.25">
      <c r="A238">
        <v>1</v>
      </c>
      <c r="B238">
        <v>0.5</v>
      </c>
      <c r="C238">
        <v>2.2599999999999998</v>
      </c>
      <c r="D238">
        <f t="shared" si="33"/>
        <v>9.9999999999997868E-3</v>
      </c>
      <c r="E238">
        <f t="shared" si="34"/>
        <v>0.69024081971588502</v>
      </c>
      <c r="F238">
        <f t="shared" si="35"/>
        <v>0.62063816899894997</v>
      </c>
      <c r="G238">
        <f t="shared" si="36"/>
        <v>0.1229088554713087</v>
      </c>
      <c r="H238">
        <f t="shared" si="37"/>
        <v>-0.56215660434104375</v>
      </c>
      <c r="I238">
        <f>I237+G238/$W$3*D238</f>
        <v>0.62436439707941394</v>
      </c>
      <c r="J238">
        <f>J237+H238/$W$3*D238</f>
        <v>0.27230398779918152</v>
      </c>
      <c r="K238">
        <f t="shared" si="38"/>
        <v>-0.21962387443486753</v>
      </c>
      <c r="L238">
        <f t="shared" si="39"/>
        <v>-0.15660596411310376</v>
      </c>
      <c r="M238">
        <f>K238/$W$3</f>
        <v>-3.2297628593362875E-2</v>
      </c>
      <c r="N238">
        <f t="shared" si="40"/>
        <v>0.44833419243929706</v>
      </c>
      <c r="O238">
        <f>O237+(L238/$V$3)*D238</f>
        <v>-1.54007178162831</v>
      </c>
      <c r="P238" s="1">
        <f t="shared" si="41"/>
        <v>-0.50761966591738816</v>
      </c>
      <c r="Q238">
        <f t="shared" si="42"/>
        <v>0.78369880010345305</v>
      </c>
      <c r="R238">
        <f t="shared" si="43"/>
        <v>0.3013735103110155</v>
      </c>
      <c r="S238">
        <f>I238/$Z$3 * (60/(2*3.1415))</f>
        <v>58.685203268106349</v>
      </c>
      <c r="T238">
        <f>J238/$Z$3 * (60/(2*3.1415))</f>
        <v>25.594372372065873</v>
      </c>
    </row>
    <row r="239" spans="1:20" x14ac:dyDescent="0.25">
      <c r="A239">
        <v>1</v>
      </c>
      <c r="B239">
        <v>0.5</v>
      </c>
      <c r="C239">
        <v>2.27</v>
      </c>
      <c r="D239">
        <f t="shared" si="33"/>
        <v>1.0000000000000231E-2</v>
      </c>
      <c r="E239">
        <f t="shared" si="34"/>
        <v>0.6899571054226239</v>
      </c>
      <c r="F239">
        <f t="shared" si="35"/>
        <v>0.62128699069324989</v>
      </c>
      <c r="G239">
        <f t="shared" si="36"/>
        <v>0.12011639195495949</v>
      </c>
      <c r="H239">
        <f t="shared" si="37"/>
        <v>-0.55577056404281677</v>
      </c>
      <c r="I239">
        <f>I238+G239/$W$3*D239</f>
        <v>0.62454103883228884</v>
      </c>
      <c r="J239">
        <f>J238+H239/$W$3*D239</f>
        <v>0.27148667814617738</v>
      </c>
      <c r="K239">
        <f t="shared" si="38"/>
        <v>-0.21782708604392864</v>
      </c>
      <c r="L239">
        <f t="shared" si="39"/>
        <v>-0.15450775814109166</v>
      </c>
      <c r="M239">
        <f>K239/$W$3</f>
        <v>-3.2033395006460096E-2</v>
      </c>
      <c r="N239">
        <f t="shared" si="40"/>
        <v>0.44801385848923247</v>
      </c>
      <c r="O239">
        <f>O238+(L239/$V$3)*D239</f>
        <v>-1.5444197755297935</v>
      </c>
      <c r="P239" s="1">
        <f t="shared" si="41"/>
        <v>-0.52304212370317904</v>
      </c>
      <c r="Q239">
        <f t="shared" si="42"/>
        <v>0.78758134780034317</v>
      </c>
      <c r="R239">
        <f t="shared" si="43"/>
        <v>0.29913480106427115</v>
      </c>
      <c r="S239">
        <f>I239/$Z$3 * (60/(2*3.1415))</f>
        <v>58.701806164142042</v>
      </c>
      <c r="T239">
        <f>J239/$Z$3 * (60/(2*3.1415))</f>
        <v>25.517551875343297</v>
      </c>
    </row>
    <row r="240" spans="1:20" x14ac:dyDescent="0.25">
      <c r="A240">
        <v>1</v>
      </c>
      <c r="B240">
        <v>0.5</v>
      </c>
      <c r="C240">
        <v>2.2799999999999998</v>
      </c>
      <c r="D240">
        <f t="shared" si="33"/>
        <v>9.9999999999997868E-3</v>
      </c>
      <c r="E240">
        <f t="shared" si="34"/>
        <v>0.68967983705882785</v>
      </c>
      <c r="F240">
        <f t="shared" si="35"/>
        <v>0.62192844184088347</v>
      </c>
      <c r="G240">
        <f t="shared" si="36"/>
        <v>0.11738737262625776</v>
      </c>
      <c r="H240">
        <f t="shared" si="37"/>
        <v>-0.54945706849524178</v>
      </c>
      <c r="I240">
        <f>I239+G240/$W$3*D240</f>
        <v>0.62471366732144507</v>
      </c>
      <c r="J240">
        <f>J239+H240/$W$3*D240</f>
        <v>0.27067865304544908</v>
      </c>
      <c r="K240">
        <f t="shared" si="38"/>
        <v>-0.21603484793449201</v>
      </c>
      <c r="L240">
        <f t="shared" si="39"/>
        <v>-0.15244063924037479</v>
      </c>
      <c r="M240">
        <f>K240/$W$3</f>
        <v>-3.176983057860177E-2</v>
      </c>
      <c r="N240">
        <f t="shared" si="40"/>
        <v>0.44769616018344649</v>
      </c>
      <c r="O240">
        <f>O239+(L240/$V$3)*D240</f>
        <v>-1.5487095987576349</v>
      </c>
      <c r="P240" s="1">
        <f t="shared" si="41"/>
        <v>-0.53850777057461585</v>
      </c>
      <c r="Q240">
        <f t="shared" si="42"/>
        <v>0.79142607080056504</v>
      </c>
      <c r="R240">
        <f t="shared" si="43"/>
        <v>0.29683795192026341</v>
      </c>
      <c r="S240">
        <f>I240/$Z$3 * (60/(2*3.1415))</f>
        <v>58.718031845848728</v>
      </c>
      <c r="T240">
        <f>J240/$Z$3 * (60/(2*3.1415))</f>
        <v>25.441604051438244</v>
      </c>
    </row>
    <row r="241" spans="1:20" x14ac:dyDescent="0.25">
      <c r="A241">
        <v>1</v>
      </c>
      <c r="B241">
        <v>0.5</v>
      </c>
      <c r="C241">
        <v>2.29</v>
      </c>
      <c r="D241">
        <f t="shared" si="33"/>
        <v>1.0000000000000231E-2</v>
      </c>
      <c r="E241">
        <f t="shared" si="34"/>
        <v>0.68940886817432623</v>
      </c>
      <c r="F241">
        <f t="shared" si="35"/>
        <v>0.62256260617049064</v>
      </c>
      <c r="G241">
        <f t="shared" si="36"/>
        <v>0.11472035604651776</v>
      </c>
      <c r="H241">
        <f t="shared" si="37"/>
        <v>-0.54321529359753384</v>
      </c>
      <c r="I241">
        <f>I240+G241/$W$3*D241</f>
        <v>0.62488237372739586</v>
      </c>
      <c r="J241">
        <f>J240+H241/$W$3*D241</f>
        <v>0.26987980702545267</v>
      </c>
      <c r="K241">
        <f t="shared" si="38"/>
        <v>-0.21424746877550804</v>
      </c>
      <c r="L241">
        <f t="shared" si="39"/>
        <v>-0.15040408950863018</v>
      </c>
      <c r="M241">
        <f>K241/$W$3</f>
        <v>-3.1506980702280599E-2</v>
      </c>
      <c r="N241">
        <f t="shared" si="40"/>
        <v>0.44738109037642365</v>
      </c>
      <c r="O241">
        <f>O240+(L241/$V$3)*D241</f>
        <v>-1.5529421115570539</v>
      </c>
      <c r="P241" s="1">
        <f t="shared" si="41"/>
        <v>-0.55401602912618964</v>
      </c>
      <c r="Q241">
        <f t="shared" si="42"/>
        <v>0.79523202217920375</v>
      </c>
      <c r="R241">
        <f t="shared" si="43"/>
        <v>0.29448342092340141</v>
      </c>
      <c r="S241">
        <f>I241/$Z$3 * (60/(2*3.1415))</f>
        <v>58.733888883457169</v>
      </c>
      <c r="T241">
        <f>J241/$Z$3 * (60/(2*3.1415))</f>
        <v>25.36651898687867</v>
      </c>
    </row>
    <row r="242" spans="1:20" x14ac:dyDescent="0.25">
      <c r="A242">
        <v>1</v>
      </c>
      <c r="B242">
        <v>0.5</v>
      </c>
      <c r="C242">
        <v>2.2999999999999998</v>
      </c>
      <c r="D242">
        <f t="shared" si="33"/>
        <v>9.9999999999997868E-3</v>
      </c>
      <c r="E242">
        <f t="shared" si="34"/>
        <v>0.68914405564626524</v>
      </c>
      <c r="F242">
        <f t="shared" si="35"/>
        <v>0.62318956645956303</v>
      </c>
      <c r="G242">
        <f t="shared" si="36"/>
        <v>0.11211393352623222</v>
      </c>
      <c r="H242">
        <f t="shared" si="37"/>
        <v>-0.53704442461060076</v>
      </c>
      <c r="I242">
        <f>I241+G242/$W$3*D242</f>
        <v>0.62504724715905202</v>
      </c>
      <c r="J242">
        <f>J241+H242/$W$3*D242</f>
        <v>0.26909003581279006</v>
      </c>
      <c r="K242">
        <f t="shared" si="38"/>
        <v>-0.21246524554218427</v>
      </c>
      <c r="L242">
        <f t="shared" si="39"/>
        <v>-0.14839760067008001</v>
      </c>
      <c r="M242">
        <f>K242/$W$3</f>
        <v>-3.1244889050321217E-2</v>
      </c>
      <c r="N242">
        <f t="shared" si="40"/>
        <v>0.44706864148592046</v>
      </c>
      <c r="O242">
        <f>O241+(L242/$V$3)*D242</f>
        <v>-1.5571181598699098</v>
      </c>
      <c r="P242" s="1">
        <f t="shared" si="41"/>
        <v>-0.56956633048332417</v>
      </c>
      <c r="Q242">
        <f t="shared" si="42"/>
        <v>0.79899825893699572</v>
      </c>
      <c r="R242">
        <f t="shared" si="43"/>
        <v>0.29207168529216593</v>
      </c>
      <c r="S242">
        <f>I242/$Z$3 * (60/(2*3.1415))</f>
        <v>58.749385652484207</v>
      </c>
      <c r="T242">
        <f>J242/$Z$3 * (60/(2*3.1415))</f>
        <v>25.292286880808554</v>
      </c>
    </row>
    <row r="243" spans="1:20" x14ac:dyDescent="0.25">
      <c r="A243">
        <v>1</v>
      </c>
      <c r="B243">
        <v>0.5</v>
      </c>
      <c r="C243">
        <v>2.31</v>
      </c>
      <c r="D243">
        <f t="shared" si="33"/>
        <v>1.0000000000000231E-2</v>
      </c>
      <c r="E243">
        <f t="shared" si="34"/>
        <v>0.68888525960351366</v>
      </c>
      <c r="F243">
        <f t="shared" si="35"/>
        <v>0.62380940454524858</v>
      </c>
      <c r="G243">
        <f t="shared" si="36"/>
        <v>0.10956672838103909</v>
      </c>
      <c r="H243">
        <f t="shared" si="37"/>
        <v>-0.53094365605070326</v>
      </c>
      <c r="I243">
        <f>I242+G243/$W$3*D243</f>
        <v>0.62520837470078883</v>
      </c>
      <c r="J243">
        <f>J242+H243/$W$3*D243</f>
        <v>0.26830923631859782</v>
      </c>
      <c r="K243">
        <f t="shared" si="38"/>
        <v>-0.21068846383483208</v>
      </c>
      <c r="L243">
        <f t="shared" si="39"/>
        <v>-0.14642067388109631</v>
      </c>
      <c r="M243">
        <f>K243/$W$3</f>
        <v>-3.0983597622769424E-2</v>
      </c>
      <c r="N243">
        <f t="shared" si="40"/>
        <v>0.44675880550969277</v>
      </c>
      <c r="O243">
        <f>O242+(L243/$V$3)*D243</f>
        <v>-1.561238575600133</v>
      </c>
      <c r="P243" s="1">
        <f t="shared" si="41"/>
        <v>-0.58515811416067476</v>
      </c>
      <c r="Q243">
        <f t="shared" si="42"/>
        <v>0.80272384241391792</v>
      </c>
      <c r="R243">
        <f t="shared" si="43"/>
        <v>0.28960324137310428</v>
      </c>
      <c r="S243">
        <f>I243/$Z$3 * (60/(2*3.1415))</f>
        <v>58.764530338156789</v>
      </c>
      <c r="T243">
        <f>J243/$Z$3 * (60/(2*3.1415))</f>
        <v>25.218898043708542</v>
      </c>
    </row>
    <row r="244" spans="1:20" x14ac:dyDescent="0.25">
      <c r="A244">
        <v>1</v>
      </c>
      <c r="B244">
        <v>0.5</v>
      </c>
      <c r="C244">
        <v>2.3199999999999998</v>
      </c>
      <c r="D244">
        <f t="shared" si="33"/>
        <v>9.9999999999997868E-3</v>
      </c>
      <c r="E244">
        <f t="shared" si="34"/>
        <v>0.68863234335278156</v>
      </c>
      <c r="F244">
        <f t="shared" si="35"/>
        <v>0.62442220133503368</v>
      </c>
      <c r="G244">
        <f t="shared" si="36"/>
        <v>0.10707739520454229</v>
      </c>
      <c r="H244">
        <f t="shared" si="37"/>
        <v>-0.52491219158431424</v>
      </c>
      <c r="I244">
        <f>I243+G244/$W$3*D244</f>
        <v>0.62536584145844254</v>
      </c>
      <c r="J244">
        <f>J243+H244/$W$3*D244</f>
        <v>0.26753730662509151</v>
      </c>
      <c r="K244">
        <f t="shared" si="38"/>
        <v>-0.20891739818988597</v>
      </c>
      <c r="L244">
        <f t="shared" si="39"/>
        <v>-0.1444728195399326</v>
      </c>
      <c r="M244">
        <f>K244/$W$3</f>
        <v>-3.0723146792630291E-2</v>
      </c>
      <c r="N244">
        <f t="shared" si="40"/>
        <v>0.4464515740417665</v>
      </c>
      <c r="O244">
        <f>O243+(L244/$V$3)*D244</f>
        <v>-1.5653041768737992</v>
      </c>
      <c r="P244" s="1">
        <f t="shared" si="41"/>
        <v>-0.60079082792304406</v>
      </c>
      <c r="Q244">
        <f t="shared" si="42"/>
        <v>0.80640783870211574</v>
      </c>
      <c r="R244">
        <f t="shared" si="43"/>
        <v>0.28707860458694967</v>
      </c>
      <c r="S244">
        <f>I244/$Z$3 * (60/(2*3.1415))</f>
        <v>58.779330939735132</v>
      </c>
      <c r="T244">
        <f>J244/$Z$3 * (60/(2*3.1415))</f>
        <v>25.146342896131248</v>
      </c>
    </row>
    <row r="245" spans="1:20" x14ac:dyDescent="0.25">
      <c r="A245">
        <v>1</v>
      </c>
      <c r="B245">
        <v>0.5</v>
      </c>
      <c r="C245">
        <v>2.33</v>
      </c>
      <c r="D245">
        <f t="shared" si="33"/>
        <v>1.0000000000000231E-2</v>
      </c>
      <c r="E245">
        <f t="shared" si="34"/>
        <v>0.68838517330642324</v>
      </c>
      <c r="F245">
        <f t="shared" si="35"/>
        <v>0.62502803681730401</v>
      </c>
      <c r="G245">
        <f t="shared" si="36"/>
        <v>0.10464461915770862</v>
      </c>
      <c r="H245">
        <f t="shared" si="37"/>
        <v>-0.51894924392417341</v>
      </c>
      <c r="I245">
        <f>I244+G245/$W$3*D245</f>
        <v>0.62551973060426269</v>
      </c>
      <c r="J245">
        <f>J244+H245/$W$3*D245</f>
        <v>0.26677414597226184</v>
      </c>
      <c r="K245">
        <f t="shared" si="38"/>
        <v>-0.2071523123832324</v>
      </c>
      <c r="L245">
        <f t="shared" si="39"/>
        <v>-0.14255355710051823</v>
      </c>
      <c r="M245">
        <f>K245/$W$3</f>
        <v>-3.0463575350475353E-2</v>
      </c>
      <c r="N245">
        <f t="shared" si="40"/>
        <v>0.44614693828826174</v>
      </c>
      <c r="O245">
        <f>O244+(L245/$V$3)*D245</f>
        <v>-1.5693157682939647</v>
      </c>
      <c r="P245" s="1">
        <f t="shared" si="41"/>
        <v>-0.61646392764888325</v>
      </c>
      <c r="Q245">
        <f t="shared" si="42"/>
        <v>0.81004931905802047</v>
      </c>
      <c r="R245">
        <f t="shared" si="43"/>
        <v>0.28449830936684301</v>
      </c>
      <c r="S245">
        <f>I245/$Z$3 * (60/(2*3.1415))</f>
        <v>58.793795274737988</v>
      </c>
      <c r="T245">
        <f>J245/$Z$3 * (60/(2*3.1415))</f>
        <v>25.074611967450775</v>
      </c>
    </row>
    <row r="246" spans="1:20" x14ac:dyDescent="0.25">
      <c r="A246">
        <v>1</v>
      </c>
      <c r="B246">
        <v>0.5</v>
      </c>
      <c r="C246">
        <v>2.34</v>
      </c>
      <c r="D246">
        <f t="shared" si="33"/>
        <v>9.9999999999997868E-3</v>
      </c>
      <c r="E246">
        <f t="shared" si="34"/>
        <v>0.68814361891187559</v>
      </c>
      <c r="F246">
        <f t="shared" si="35"/>
        <v>0.62562699007178602</v>
      </c>
      <c r="G246">
        <f t="shared" si="36"/>
        <v>0.10226711527436549</v>
      </c>
      <c r="H246">
        <f t="shared" si="37"/>
        <v>-0.51305403472651623</v>
      </c>
      <c r="I246">
        <f>I245+G246/$W$3*D246</f>
        <v>0.62567012342084261</v>
      </c>
      <c r="J246">
        <f>J245+H246/$W$3*D246</f>
        <v>0.26601965474472289</v>
      </c>
      <c r="K246">
        <f t="shared" si="38"/>
        <v>-0.20539345972607537</v>
      </c>
      <c r="L246">
        <f t="shared" si="39"/>
        <v>-0.14066241489020156</v>
      </c>
      <c r="M246">
        <f>K246/$W$3</f>
        <v>-3.020492054795226E-2</v>
      </c>
      <c r="N246">
        <f t="shared" si="40"/>
        <v>0.44584488908278225</v>
      </c>
      <c r="O246">
        <f>O245+(L246/$V$3)*D246</f>
        <v>-1.573274141190373</v>
      </c>
      <c r="P246" s="1">
        <f t="shared" si="41"/>
        <v>-0.63217687719630455</v>
      </c>
      <c r="Q246">
        <f t="shared" si="42"/>
        <v>0.81364736031349516</v>
      </c>
      <c r="R246">
        <f t="shared" si="43"/>
        <v>0.28186290908864631</v>
      </c>
      <c r="S246">
        <f>I246/$Z$3 * (60/(2*3.1415))</f>
        <v>58.807930983071678</v>
      </c>
      <c r="T246">
        <f>J246/$Z$3 * (60/(2*3.1415))</f>
        <v>25.003695894626567</v>
      </c>
    </row>
    <row r="247" spans="1:20" x14ac:dyDescent="0.25">
      <c r="A247">
        <v>1</v>
      </c>
      <c r="B247">
        <v>0.5</v>
      </c>
      <c r="C247">
        <v>2.35</v>
      </c>
      <c r="D247">
        <f t="shared" si="33"/>
        <v>1.0000000000000231E-2</v>
      </c>
      <c r="E247">
        <f t="shared" si="34"/>
        <v>0.68790755258270297</v>
      </c>
      <c r="F247">
        <f t="shared" si="35"/>
        <v>0.62621913927986816</v>
      </c>
      <c r="G247">
        <f t="shared" si="36"/>
        <v>9.9943627782509203E-2</v>
      </c>
      <c r="H247">
        <f t="shared" si="37"/>
        <v>-0.50722579448948668</v>
      </c>
      <c r="I247">
        <f>I246+G247/$W$3*D247</f>
        <v>0.62581709934405216</v>
      </c>
      <c r="J247">
        <f>J246+H247/$W$3*D247</f>
        <v>0.26527373445870894</v>
      </c>
      <c r="K247">
        <f t="shared" si="38"/>
        <v>-0.20364108335348874</v>
      </c>
      <c r="L247">
        <f t="shared" si="39"/>
        <v>-0.13879892993137827</v>
      </c>
      <c r="M247">
        <f>K247/$W$3</f>
        <v>-2.9947218140218931E-2</v>
      </c>
      <c r="N247">
        <f t="shared" si="40"/>
        <v>0.44554541690138005</v>
      </c>
      <c r="O247">
        <f>O246+(L247/$V$3)*D247</f>
        <v>-1.5771800738641417</v>
      </c>
      <c r="P247" s="1">
        <f t="shared" si="41"/>
        <v>-0.64792914827157744</v>
      </c>
      <c r="Q247">
        <f t="shared" si="42"/>
        <v>0.81720104528585835</v>
      </c>
      <c r="R247">
        <f t="shared" si="43"/>
        <v>0.27917297599333252</v>
      </c>
      <c r="S247">
        <f>I247/$Z$3 * (60/(2*3.1415))</f>
        <v>58.821745531065474</v>
      </c>
      <c r="T247">
        <f>J247/$Z$3 * (60/(2*3.1415))</f>
        <v>24.933585420981213</v>
      </c>
    </row>
    <row r="248" spans="1:20" x14ac:dyDescent="0.25">
      <c r="A248">
        <v>1</v>
      </c>
      <c r="B248">
        <v>0.5</v>
      </c>
      <c r="C248">
        <v>2.36</v>
      </c>
      <c r="D248">
        <f t="shared" si="33"/>
        <v>9.9999999999997868E-3</v>
      </c>
      <c r="E248">
        <f t="shared" si="34"/>
        <v>0.68767684963120657</v>
      </c>
      <c r="F248">
        <f t="shared" si="35"/>
        <v>0.62680456173480681</v>
      </c>
      <c r="G248">
        <f t="shared" si="36"/>
        <v>9.7672929441008804E-2</v>
      </c>
      <c r="H248">
        <f t="shared" si="37"/>
        <v>-0.50146376245268964</v>
      </c>
      <c r="I248">
        <f>I247+G248/$W$3*D248</f>
        <v>0.6259607360049948</v>
      </c>
      <c r="J248">
        <f>J247+H248/$W$3*D248</f>
        <v>0.26453628774921972</v>
      </c>
      <c r="K248">
        <f t="shared" si="38"/>
        <v>-0.20189541650584042</v>
      </c>
      <c r="L248">
        <f t="shared" si="39"/>
        <v>-0.13696264776689945</v>
      </c>
      <c r="M248">
        <f>K248/$W$3</f>
        <v>-2.9690502427329474E-2</v>
      </c>
      <c r="N248">
        <f t="shared" si="40"/>
        <v>0.44524851187710679</v>
      </c>
      <c r="O248">
        <f>O247+(L248/$V$3)*D248</f>
        <v>-1.5810343318275357</v>
      </c>
      <c r="P248" s="1">
        <f t="shared" si="41"/>
        <v>-0.66372022030003552</v>
      </c>
      <c r="Q248">
        <f t="shared" si="42"/>
        <v>0.82070946318662341</v>
      </c>
      <c r="R248">
        <f t="shared" si="43"/>
        <v>0.27642910110144947</v>
      </c>
      <c r="S248">
        <f>I248/$Z$3 * (60/(2*3.1415))</f>
        <v>58.835246215415197</v>
      </c>
      <c r="T248">
        <f>J248/$Z$3 * (60/(2*3.1415))</f>
        <v>24.864271394992212</v>
      </c>
    </row>
    <row r="249" spans="1:20" x14ac:dyDescent="0.25">
      <c r="A249">
        <v>1</v>
      </c>
      <c r="B249">
        <v>0.5</v>
      </c>
      <c r="C249">
        <v>2.37</v>
      </c>
      <c r="D249">
        <f t="shared" si="33"/>
        <v>1.0000000000000231E-2</v>
      </c>
      <c r="E249">
        <f t="shared" si="34"/>
        <v>0.68745138820256613</v>
      </c>
      <c r="F249">
        <f t="shared" si="35"/>
        <v>0.62738333385181499</v>
      </c>
      <c r="G249">
        <f t="shared" si="36"/>
        <v>9.5453820891398422E-2</v>
      </c>
      <c r="H249">
        <f t="shared" si="37"/>
        <v>-0.49576718649788454</v>
      </c>
      <c r="I249">
        <f>I248+G249/$W$3*D249</f>
        <v>0.62610110927101159</v>
      </c>
      <c r="J249">
        <f>J248+H249/$W$3*D249</f>
        <v>0.26380721835731108</v>
      </c>
      <c r="K249">
        <f t="shared" si="38"/>
        <v>-0.20015668280324306</v>
      </c>
      <c r="L249">
        <f t="shared" si="39"/>
        <v>-0.13515312228919008</v>
      </c>
      <c r="M249">
        <f>K249/$W$3</f>
        <v>-2.9434806294594568E-2</v>
      </c>
      <c r="N249">
        <f t="shared" si="40"/>
        <v>0.44495416381416086</v>
      </c>
      <c r="O249">
        <f>O248+(L249/$V$3)*D249</f>
        <v>-1.5848376680389331</v>
      </c>
      <c r="P249" s="1">
        <f t="shared" si="41"/>
        <v>-0.67954958029936818</v>
      </c>
      <c r="Q249">
        <f t="shared" si="42"/>
        <v>0.82417171002880196</v>
      </c>
      <c r="R249">
        <f t="shared" si="43"/>
        <v>0.27363189411965089</v>
      </c>
      <c r="S249">
        <f>I249/$Z$3 * (60/(2*3.1415))</f>
        <v>58.848440167037253</v>
      </c>
      <c r="T249">
        <f>J249/$Z$3 * (60/(2*3.1415))</f>
        <v>24.795744769097382</v>
      </c>
    </row>
    <row r="250" spans="1:20" x14ac:dyDescent="0.25">
      <c r="A250">
        <v>1</v>
      </c>
      <c r="B250">
        <v>0.5</v>
      </c>
      <c r="C250">
        <v>2.38</v>
      </c>
      <c r="D250">
        <f t="shared" si="33"/>
        <v>9.9999999999997868E-3</v>
      </c>
      <c r="E250">
        <f t="shared" si="34"/>
        <v>0.68723104921047784</v>
      </c>
      <c r="F250">
        <f t="shared" si="35"/>
        <v>0.62795553117803682</v>
      </c>
      <c r="G250">
        <f t="shared" si="36"/>
        <v>9.3285130024387541E-2</v>
      </c>
      <c r="H250">
        <f t="shared" si="37"/>
        <v>-0.49013532305081942</v>
      </c>
      <c r="I250">
        <f>I249+G250/$W$3*D250</f>
        <v>0.62623829328575331</v>
      </c>
      <c r="J250">
        <f>J249+H250/$W$3*D250</f>
        <v>0.26308643111753049</v>
      </c>
      <c r="K250">
        <f t="shared" si="38"/>
        <v>-0.19842509651321594</v>
      </c>
      <c r="L250">
        <f t="shared" si="39"/>
        <v>-0.1333699155729923</v>
      </c>
      <c r="M250">
        <f>K250/$W$3</f>
        <v>-2.9180161251943521E-2</v>
      </c>
      <c r="N250">
        <f t="shared" si="40"/>
        <v>0.44466236220164146</v>
      </c>
      <c r="O250">
        <f>O249+(L250/$V$3)*D250</f>
        <v>-1.5885908231330816</v>
      </c>
      <c r="P250" s="1">
        <f t="shared" si="41"/>
        <v>-0.69541672275522792</v>
      </c>
      <c r="Q250">
        <f t="shared" si="42"/>
        <v>0.82758688903260924</v>
      </c>
      <c r="R250">
        <f t="shared" si="43"/>
        <v>0.27078198333929937</v>
      </c>
      <c r="S250">
        <f>I250/$Z$3 * (60/(2*3.1415))</f>
        <v>58.861334354835137</v>
      </c>
      <c r="T250">
        <f>J250/$Z$3 * (60/(2*3.1415))</f>
        <v>24.727996598513911</v>
      </c>
    </row>
    <row r="251" spans="1:20" x14ac:dyDescent="0.25">
      <c r="A251">
        <v>1</v>
      </c>
      <c r="B251">
        <v>0.5</v>
      </c>
      <c r="C251">
        <v>2.39</v>
      </c>
      <c r="D251">
        <f t="shared" si="33"/>
        <v>1.0000000000000231E-2</v>
      </c>
      <c r="E251">
        <f t="shared" si="34"/>
        <v>0.68701571627425317</v>
      </c>
      <c r="F251">
        <f t="shared" si="35"/>
        <v>0.62852122840240887</v>
      </c>
      <c r="G251">
        <f t="shared" si="36"/>
        <v>9.1165711360758905E-2</v>
      </c>
      <c r="H251">
        <f t="shared" si="37"/>
        <v>-0.48456743698416549</v>
      </c>
      <c r="I251">
        <f>I250+G251/$W$3*D251</f>
        <v>0.62637236050834266</v>
      </c>
      <c r="J251">
        <f>J250+H251/$W$3*D251</f>
        <v>0.26237383194549496</v>
      </c>
      <c r="K251">
        <f t="shared" si="38"/>
        <v>-0.19670086281170329</v>
      </c>
      <c r="L251">
        <f t="shared" si="39"/>
        <v>-0.13161259771164971</v>
      </c>
      <c r="M251">
        <f>K251/$W$3</f>
        <v>-2.8926597472309308E-2</v>
      </c>
      <c r="N251">
        <f t="shared" si="40"/>
        <v>0.44437309622691834</v>
      </c>
      <c r="O251">
        <f>O250+(L251/$V$3)*D251</f>
        <v>-1.5922945256467513</v>
      </c>
      <c r="P251" s="1">
        <f t="shared" si="41"/>
        <v>-0.7113211494991275</v>
      </c>
      <c r="Q251">
        <f t="shared" si="42"/>
        <v>0.83095411102941774</v>
      </c>
      <c r="R251">
        <f t="shared" si="43"/>
        <v>0.26788001552714297</v>
      </c>
      <c r="S251">
        <f>I251/$Z$3 * (60/(2*3.1415))</f>
        <v>58.873935589380295</v>
      </c>
      <c r="T251">
        <f>J251/$Z$3 * (60/(2*3.1415))</f>
        <v>24.66101804007079</v>
      </c>
    </row>
    <row r="252" spans="1:20" x14ac:dyDescent="0.25">
      <c r="A252">
        <v>1</v>
      </c>
      <c r="B252">
        <v>0.5</v>
      </c>
      <c r="C252">
        <v>2.4</v>
      </c>
      <c r="D252">
        <f t="shared" si="33"/>
        <v>9.9999999999997868E-3</v>
      </c>
      <c r="E252">
        <f t="shared" si="34"/>
        <v>0.68680527565734906</v>
      </c>
      <c r="F252">
        <f t="shared" si="35"/>
        <v>0.62908049936540889</v>
      </c>
      <c r="G252">
        <f t="shared" si="36"/>
        <v>8.909444544634848E-2</v>
      </c>
      <c r="H252">
        <f t="shared" si="37"/>
        <v>-0.47906280152156633</v>
      </c>
      <c r="I252">
        <f>I251+G252/$W$3*D252</f>
        <v>0.6265033817516461</v>
      </c>
      <c r="J252">
        <f>J251+H252/$W$3*D252</f>
        <v>0.26166932782561031</v>
      </c>
      <c r="K252">
        <f t="shared" si="38"/>
        <v>-0.19498417803760892</v>
      </c>
      <c r="L252">
        <f t="shared" si="39"/>
        <v>-0.12988074665686533</v>
      </c>
      <c r="M252">
        <f>K252/$W$3</f>
        <v>-2.8674143829060136E-2</v>
      </c>
      <c r="N252">
        <f t="shared" si="40"/>
        <v>0.44408635478862774</v>
      </c>
      <c r="O252">
        <f>O251+(L252/$V$3)*D252</f>
        <v>-1.5959494922398751</v>
      </c>
      <c r="P252" s="1">
        <f t="shared" si="41"/>
        <v>-0.72726236958856028</v>
      </c>
      <c r="Q252">
        <f t="shared" si="42"/>
        <v>0.83427249486379762</v>
      </c>
      <c r="R252">
        <f t="shared" si="43"/>
        <v>0.26492665580807784</v>
      </c>
      <c r="S252">
        <f>I252/$Z$3 * (60/(2*3.1415))</f>
        <v>58.886250526509436</v>
      </c>
      <c r="T252">
        <f>J252/$Z$3 * (60/(2*3.1415))</f>
        <v>24.594800351054495</v>
      </c>
    </row>
    <row r="253" spans="1:20" x14ac:dyDescent="0.25">
      <c r="A253">
        <v>1</v>
      </c>
      <c r="B253">
        <v>0.5</v>
      </c>
      <c r="C253">
        <v>2.41</v>
      </c>
      <c r="D253">
        <f t="shared" si="33"/>
        <v>1.0000000000000231E-2</v>
      </c>
      <c r="E253">
        <f t="shared" si="34"/>
        <v>0.68659961620729237</v>
      </c>
      <c r="F253">
        <f t="shared" si="35"/>
        <v>0.62963341706869491</v>
      </c>
      <c r="G253">
        <f t="shared" si="36"/>
        <v>8.7070238260751331E-2</v>
      </c>
      <c r="H253">
        <f t="shared" si="37"/>
        <v>-0.47362069814276708</v>
      </c>
      <c r="I253">
        <f>I252+G253/$W$3*D253</f>
        <v>0.6266314262196766</v>
      </c>
      <c r="J253">
        <f>J252+H253/$W$3*D253</f>
        <v>0.26097282679892975</v>
      </c>
      <c r="K253">
        <f t="shared" si="38"/>
        <v>-0.19327522994100788</v>
      </c>
      <c r="L253">
        <f t="shared" si="39"/>
        <v>-0.12817394806184432</v>
      </c>
      <c r="M253">
        <f>K253/$W$3</f>
        <v>-2.8422827932501157E-2</v>
      </c>
      <c r="N253">
        <f t="shared" si="40"/>
        <v>0.44380212650930273</v>
      </c>
      <c r="O253">
        <f>O252+(L253/$V$3)*D253</f>
        <v>-1.5995564279122771</v>
      </c>
      <c r="P253" s="1">
        <f t="shared" si="41"/>
        <v>-0.74323989918932143</v>
      </c>
      <c r="Q253">
        <f t="shared" si="42"/>
        <v>0.83754116779349019</v>
      </c>
      <c r="R253">
        <f t="shared" si="43"/>
        <v>0.26192258754000625</v>
      </c>
      <c r="S253">
        <f>I253/$Z$3 * (60/(2*3.1415))</f>
        <v>58.898285670840011</v>
      </c>
      <c r="T253">
        <f>J253/$Z$3 * (60/(2*3.1415))</f>
        <v>24.529334888067829</v>
      </c>
    </row>
    <row r="254" spans="1:20" x14ac:dyDescent="0.25">
      <c r="A254">
        <v>1</v>
      </c>
      <c r="B254">
        <v>0.5</v>
      </c>
      <c r="C254">
        <v>2.42</v>
      </c>
      <c r="D254">
        <f t="shared" si="33"/>
        <v>9.9999999999997868E-3</v>
      </c>
      <c r="E254">
        <f t="shared" si="34"/>
        <v>0.68639862929697182</v>
      </c>
      <c r="F254">
        <f t="shared" si="35"/>
        <v>0.63018005368463359</v>
      </c>
      <c r="G254">
        <f t="shared" si="36"/>
        <v>8.5092020639486066E-2</v>
      </c>
      <c r="H254">
        <f t="shared" si="37"/>
        <v>-0.46824041648982728</v>
      </c>
      <c r="I254">
        <f>I253+G254/$W$3*D254</f>
        <v>0.62675656154414638</v>
      </c>
      <c r="J254">
        <f>J253+H254/$W$3*D254</f>
        <v>0.26028423795115058</v>
      </c>
      <c r="K254">
        <f t="shared" si="38"/>
        <v>-0.19157419792517061</v>
      </c>
      <c r="L254">
        <f t="shared" si="39"/>
        <v>-0.12649179512776104</v>
      </c>
      <c r="M254">
        <f>K254/$W$3</f>
        <v>-2.8172676165466266E-2</v>
      </c>
      <c r="N254">
        <f t="shared" si="40"/>
        <v>0.44352039974764806</v>
      </c>
      <c r="O254">
        <f>O253+(L254/$V$3)*D254</f>
        <v>-1.6031160262160784</v>
      </c>
      <c r="P254" s="1">
        <f t="shared" si="41"/>
        <v>-0.75925326145996286</v>
      </c>
      <c r="Q254">
        <f t="shared" si="42"/>
        <v>0.84075926588715155</v>
      </c>
      <c r="R254">
        <f t="shared" si="43"/>
        <v>0.25886851218081036</v>
      </c>
      <c r="S254">
        <f>I254/$Z$3 * (60/(2*3.1415))</f>
        <v>58.910047379205956</v>
      </c>
      <c r="T254">
        <f>J254/$Z$3 * (60/(2*3.1415))</f>
        <v>24.46461310590168</v>
      </c>
    </row>
    <row r="255" spans="1:20" x14ac:dyDescent="0.25">
      <c r="A255">
        <v>1</v>
      </c>
      <c r="B255">
        <v>0.5</v>
      </c>
      <c r="C255">
        <v>2.4300000000000002</v>
      </c>
      <c r="D255">
        <f t="shared" si="33"/>
        <v>1.0000000000000231E-2</v>
      </c>
      <c r="E255">
        <f t="shared" si="34"/>
        <v>0.68620220876726046</v>
      </c>
      <c r="F255">
        <f t="shared" si="35"/>
        <v>0.63072048056572094</v>
      </c>
      <c r="G255">
        <f t="shared" si="36"/>
        <v>8.3158747709256353E-2</v>
      </c>
      <c r="H255">
        <f t="shared" si="37"/>
        <v>-0.46292125427440034</v>
      </c>
      <c r="I255">
        <f>I254+G255/$W$3*D255</f>
        <v>0.62687885382018937</v>
      </c>
      <c r="J255">
        <f>J254+H255/$W$3*D255</f>
        <v>0.25960347140074702</v>
      </c>
      <c r="K255">
        <f t="shared" si="38"/>
        <v>-0.18988125328257199</v>
      </c>
      <c r="L255">
        <f t="shared" si="39"/>
        <v>-0.12483388845346392</v>
      </c>
      <c r="M255">
        <f>K255/$W$3</f>
        <v>-2.7923713718025295E-2</v>
      </c>
      <c r="N255">
        <f t="shared" si="40"/>
        <v>0.44324116261046781</v>
      </c>
      <c r="O255">
        <f>O254+(L255/$V$3)*D255</f>
        <v>-1.6066289694638762</v>
      </c>
      <c r="P255" s="1">
        <f t="shared" si="41"/>
        <v>-0.77530198643836301</v>
      </c>
      <c r="Q255">
        <f t="shared" si="42"/>
        <v>0.84392593441971464</v>
      </c>
      <c r="R255">
        <f t="shared" si="43"/>
        <v>0.25576514914745913</v>
      </c>
      <c r="S255">
        <f>I255/$Z$3 * (60/(2*3.1415))</f>
        <v>58.921541864015268</v>
      </c>
      <c r="T255">
        <f>J255/$Z$3 * (60/(2*3.1415))</f>
        <v>24.400626556419621</v>
      </c>
    </row>
    <row r="256" spans="1:20" x14ac:dyDescent="0.25">
      <c r="A256">
        <v>1</v>
      </c>
      <c r="B256">
        <v>0.5</v>
      </c>
      <c r="C256">
        <v>2.44</v>
      </c>
      <c r="D256">
        <f t="shared" si="33"/>
        <v>9.9999999999997868E-3</v>
      </c>
      <c r="E256">
        <f t="shared" si="34"/>
        <v>0.68601025087094503</v>
      </c>
      <c r="F256">
        <f t="shared" si="35"/>
        <v>0.63125476825389615</v>
      </c>
      <c r="G256">
        <f t="shared" si="36"/>
        <v>8.1269398336072385E-2</v>
      </c>
      <c r="H256">
        <f t="shared" si="37"/>
        <v>-0.45766251718606199</v>
      </c>
      <c r="I256">
        <f>I255+G256/$W$3*D256</f>
        <v>0.62699836764127181</v>
      </c>
      <c r="J256">
        <f>J255+H256/$W$3*D256</f>
        <v>0.25893043828723811</v>
      </c>
      <c r="K256">
        <f t="shared" si="38"/>
        <v>-0.1881965594249948</v>
      </c>
      <c r="L256">
        <f t="shared" si="39"/>
        <v>-0.12319983588835992</v>
      </c>
      <c r="M256">
        <f>K256/$W$3</f>
        <v>-2.7675964621322765E-2</v>
      </c>
      <c r="N256">
        <f t="shared" si="40"/>
        <v>0.4429644029642546</v>
      </c>
      <c r="O256">
        <f>O255+(L256/$V$3)*D256</f>
        <v>-1.6100959289327799</v>
      </c>
      <c r="P256" s="1">
        <f t="shared" si="41"/>
        <v>-0.79138561093034598</v>
      </c>
      <c r="Q256">
        <f t="shared" si="42"/>
        <v>0.84704032826520537</v>
      </c>
      <c r="R256">
        <f t="shared" si="43"/>
        <v>0.25261323566727617</v>
      </c>
      <c r="S256">
        <f>I256/$Z$3 * (60/(2*3.1415))</f>
        <v>58.93277519653131</v>
      </c>
      <c r="T256">
        <f>J256/$Z$3 * (60/(2*3.1415))</f>
        <v>24.337366887455161</v>
      </c>
    </row>
    <row r="257" spans="1:20" x14ac:dyDescent="0.25">
      <c r="A257">
        <v>1</v>
      </c>
      <c r="B257">
        <v>0.5</v>
      </c>
      <c r="C257">
        <v>2.4500000000000002</v>
      </c>
      <c r="D257">
        <f t="shared" si="33"/>
        <v>1.0000000000000231E-2</v>
      </c>
      <c r="E257">
        <f t="shared" si="34"/>
        <v>0.6858226542179271</v>
      </c>
      <c r="F257">
        <f t="shared" si="35"/>
        <v>0.6317829864897494</v>
      </c>
      <c r="G257">
        <f t="shared" si="36"/>
        <v>7.9422974585896533E-2</v>
      </c>
      <c r="H257">
        <f t="shared" si="37"/>
        <v>-0.45246351880167968</v>
      </c>
      <c r="I257">
        <f>I256+G257/$W$3*D257</f>
        <v>0.62711516613330986</v>
      </c>
      <c r="J257">
        <f>J256+H257/$W$3*D257</f>
        <v>0.25826505075958855</v>
      </c>
      <c r="K257">
        <f t="shared" si="38"/>
        <v>-0.18652027210789157</v>
      </c>
      <c r="L257">
        <f t="shared" si="39"/>
        <v>-0.12158925238839992</v>
      </c>
      <c r="M257">
        <f>K257/$W$3</f>
        <v>-2.7429451780572291E-2</v>
      </c>
      <c r="N257">
        <f t="shared" si="40"/>
        <v>0.44269010844644885</v>
      </c>
      <c r="O257">
        <f>O256+(L257/$V$3)*D257</f>
        <v>-1.6135175650643967</v>
      </c>
      <c r="P257" s="1">
        <f t="shared" si="41"/>
        <v>-0.80750367840033221</v>
      </c>
      <c r="Q257">
        <f t="shared" si="42"/>
        <v>0.85010161228686187</v>
      </c>
      <c r="R257">
        <f t="shared" si="43"/>
        <v>0.24941352662139327</v>
      </c>
      <c r="S257">
        <f>I257/$Z$3 * (60/(2*3.1415))</f>
        <v>58.943753310079622</v>
      </c>
      <c r="T257">
        <f>J257/$Z$3 * (60/(2*3.1415))</f>
        <v>24.274825841721562</v>
      </c>
    </row>
    <row r="258" spans="1:20" x14ac:dyDescent="0.25">
      <c r="A258">
        <v>1</v>
      </c>
      <c r="B258">
        <v>0.5</v>
      </c>
      <c r="C258">
        <v>2.46</v>
      </c>
      <c r="D258">
        <f t="shared" si="33"/>
        <v>9.9999999999997868E-3</v>
      </c>
      <c r="E258">
        <f t="shared" si="34"/>
        <v>0.68563931972167025</v>
      </c>
      <c r="F258">
        <f t="shared" si="35"/>
        <v>0.63230520422162495</v>
      </c>
      <c r="G258">
        <f t="shared" si="36"/>
        <v>7.7618501197541434E-2</v>
      </c>
      <c r="H258">
        <f t="shared" si="37"/>
        <v>-0.44732358049581755</v>
      </c>
      <c r="I258">
        <f>I257+G258/$W$3*D258</f>
        <v>0.62722931098801216</v>
      </c>
      <c r="J258">
        <f>J257+H258/$W$3*D258</f>
        <v>0.25760722196474178</v>
      </c>
      <c r="K258">
        <f t="shared" si="38"/>
        <v>-0.18485253964913806</v>
      </c>
      <c r="L258">
        <f t="shared" si="39"/>
        <v>-0.12000175987510187</v>
      </c>
      <c r="M258">
        <f>K258/$W$3</f>
        <v>-2.7184197007226185E-2</v>
      </c>
      <c r="N258">
        <f t="shared" si="40"/>
        <v>0.44241826647637661</v>
      </c>
      <c r="O258">
        <f>O257+(L258/$V$3)*D258</f>
        <v>-1.6168945276608493</v>
      </c>
      <c r="P258" s="1">
        <f t="shared" si="41"/>
        <v>-0.82365573886395815</v>
      </c>
      <c r="Q258">
        <f t="shared" si="42"/>
        <v>0.85310896172439432</v>
      </c>
      <c r="R258">
        <f t="shared" si="43"/>
        <v>0.24616679438042616</v>
      </c>
      <c r="S258">
        <f>I258/$Z$3 * (60/(2*3.1415))</f>
        <v>58.95448200318183</v>
      </c>
      <c r="T258">
        <f>J258/$Z$3 * (60/(2*3.1415))</f>
        <v>24.21299525573399</v>
      </c>
    </row>
    <row r="259" spans="1:20" x14ac:dyDescent="0.25">
      <c r="A259">
        <v>1</v>
      </c>
      <c r="B259">
        <v>0.5</v>
      </c>
      <c r="C259">
        <v>2.4700000000000002</v>
      </c>
      <c r="D259">
        <f t="shared" si="33"/>
        <v>1.0000000000000231E-2</v>
      </c>
      <c r="E259">
        <f t="shared" si="34"/>
        <v>0.68546015054686338</v>
      </c>
      <c r="F259">
        <f t="shared" si="35"/>
        <v>0.63282148961462115</v>
      </c>
      <c r="G259">
        <f t="shared" si="36"/>
        <v>7.5855025067552262E-2</v>
      </c>
      <c r="H259">
        <f t="shared" si="37"/>
        <v>-0.4422420313521549</v>
      </c>
      <c r="I259">
        <f>I258+G259/$W$3*D259</f>
        <v>0.62734086249546439</v>
      </c>
      <c r="J259">
        <f>J258+H259/$W$3*D259</f>
        <v>0.25695686603628271</v>
      </c>
      <c r="K259">
        <f t="shared" si="38"/>
        <v>-0.18319350314230132</v>
      </c>
      <c r="L259">
        <f t="shared" si="39"/>
        <v>-0.11843698709754505</v>
      </c>
      <c r="M259">
        <f>K259/$W$3</f>
        <v>-2.6940221050338428E-2</v>
      </c>
      <c r="N259">
        <f t="shared" si="40"/>
        <v>0.44214886426587324</v>
      </c>
      <c r="O259">
        <f>O258+(L259/$V$3)*D259</f>
        <v>-1.6202274560769094</v>
      </c>
      <c r="P259" s="1">
        <f t="shared" si="41"/>
        <v>-0.83984134878264727</v>
      </c>
      <c r="Q259">
        <f t="shared" si="42"/>
        <v>0.8560615625782334</v>
      </c>
      <c r="R259">
        <f t="shared" si="43"/>
        <v>0.24287382863240373</v>
      </c>
      <c r="S259">
        <f>I259/$Z$3 * (60/(2*3.1415))</f>
        <v>58.964966942618354</v>
      </c>
      <c r="T259">
        <f>J259/$Z$3 * (60/(2*3.1415))</f>
        <v>24.151867058743946</v>
      </c>
    </row>
    <row r="260" spans="1:20" x14ac:dyDescent="0.25">
      <c r="A260">
        <v>1</v>
      </c>
      <c r="B260">
        <v>0.5</v>
      </c>
      <c r="C260">
        <v>2.48</v>
      </c>
      <c r="D260">
        <f t="shared" si="33"/>
        <v>9.9999999999997868E-3</v>
      </c>
      <c r="E260">
        <f t="shared" si="34"/>
        <v>0.6852850520582735</v>
      </c>
      <c r="F260">
        <f t="shared" si="35"/>
        <v>0.63333191005948808</v>
      </c>
      <c r="G260">
        <f t="shared" si="36"/>
        <v>7.4131614746786312E-2</v>
      </c>
      <c r="H260">
        <f t="shared" si="37"/>
        <v>-0.4372182080759055</v>
      </c>
      <c r="I260">
        <f>I259+G260/$W$3*D260</f>
        <v>0.62744987957597442</v>
      </c>
      <c r="J260">
        <f>J259+H260/$W$3*D260</f>
        <v>0.25631389808322991</v>
      </c>
      <c r="K260">
        <f t="shared" si="38"/>
        <v>-0.18154329666455959</v>
      </c>
      <c r="L260">
        <f t="shared" si="39"/>
        <v>-0.11689456949726734</v>
      </c>
      <c r="M260">
        <f>K260/$W$3</f>
        <v>-2.6697543627141117E-2</v>
      </c>
      <c r="N260">
        <f t="shared" si="40"/>
        <v>0.44188188882960183</v>
      </c>
      <c r="O260">
        <f>O259+(L260/$V$3)*D260</f>
        <v>-1.6235169794083302</v>
      </c>
      <c r="P260" s="1">
        <f t="shared" si="41"/>
        <v>-0.85606007096007308</v>
      </c>
      <c r="Q260">
        <f t="shared" si="42"/>
        <v>0.85895861199060641</v>
      </c>
      <c r="R260">
        <f t="shared" si="43"/>
        <v>0.23953543620299522</v>
      </c>
      <c r="S260">
        <f>I260/$Z$3 * (60/(2*3.1415))</f>
        <v>58.97521366642156</v>
      </c>
      <c r="T260">
        <f>J260/$Z$3 * (60/(2*3.1415))</f>
        <v>24.091433271685805</v>
      </c>
    </row>
    <row r="261" spans="1:20" x14ac:dyDescent="0.25">
      <c r="A261">
        <v>1</v>
      </c>
      <c r="B261">
        <v>0.5</v>
      </c>
      <c r="C261">
        <v>2.4900000000000002</v>
      </c>
      <c r="D261">
        <f t="shared" si="33"/>
        <v>1.0000000000000231E-2</v>
      </c>
      <c r="E261">
        <f t="shared" si="34"/>
        <v>0.68511393177075985</v>
      </c>
      <c r="F261">
        <f t="shared" si="35"/>
        <v>0.63383653218142344</v>
      </c>
      <c r="G261">
        <f t="shared" si="36"/>
        <v>7.244735994842344E-2</v>
      </c>
      <c r="H261">
        <f t="shared" si="37"/>
        <v>-0.43225145490725048</v>
      </c>
      <c r="I261">
        <f>I260+G261/$W$3*D261</f>
        <v>0.6275564198111927</v>
      </c>
      <c r="J261">
        <f>J260+H261/$W$3*D261</f>
        <v>0.25567823417895452</v>
      </c>
      <c r="K261">
        <f t="shared" si="38"/>
        <v>-0.17990204747941352</v>
      </c>
      <c r="L261">
        <f t="shared" si="39"/>
        <v>-0.11537414907600706</v>
      </c>
      <c r="M261">
        <f>K261/$W$3</f>
        <v>-2.6456183452854928E-2</v>
      </c>
      <c r="N261">
        <f t="shared" si="40"/>
        <v>0.44161732699507328</v>
      </c>
      <c r="O261">
        <f>O260+(L261/$V$3)*D261</f>
        <v>-1.6267637166764564</v>
      </c>
      <c r="P261" s="1">
        <f t="shared" si="41"/>
        <v>-0.87231147444049739</v>
      </c>
      <c r="Q261">
        <f t="shared" si="42"/>
        <v>0.86179931862329051</v>
      </c>
      <c r="R261">
        <f t="shared" si="43"/>
        <v>0.23615244086807446</v>
      </c>
      <c r="S261">
        <f>I261/$Z$3 * (60/(2*3.1415))</f>
        <v>58.985227586800853</v>
      </c>
      <c r="T261">
        <f>J261/$Z$3 * (60/(2*3.1415))</f>
        <v>24.031686006135281</v>
      </c>
    </row>
    <row r="262" spans="1:20" x14ac:dyDescent="0.25">
      <c r="A262">
        <v>1</v>
      </c>
      <c r="B262">
        <v>0.5</v>
      </c>
      <c r="C262">
        <v>2.5</v>
      </c>
      <c r="D262">
        <f t="shared" si="33"/>
        <v>9.9999999999997868E-3</v>
      </c>
      <c r="E262">
        <f t="shared" si="34"/>
        <v>0.68494669930042573</v>
      </c>
      <c r="F262">
        <f t="shared" si="35"/>
        <v>0.63433542184877034</v>
      </c>
      <c r="G262">
        <f t="shared" si="36"/>
        <v>7.0801371067181762E-2</v>
      </c>
      <c r="H262">
        <f t="shared" si="37"/>
        <v>-0.42734112353572584</v>
      </c>
      <c r="I262">
        <f>I261+G262/$W$3*D262</f>
        <v>0.62766053947452682</v>
      </c>
      <c r="J262">
        <f>J261+H262/$W$3*D262</f>
        <v>0.25504979135022554</v>
      </c>
      <c r="K262">
        <f t="shared" si="38"/>
        <v>-0.17826987623427204</v>
      </c>
      <c r="L262">
        <f t="shared" si="39"/>
        <v>-0.11387537426622468</v>
      </c>
      <c r="M262">
        <f>K262/$W$3</f>
        <v>-2.6216158269745889E-2</v>
      </c>
      <c r="N262">
        <f t="shared" si="40"/>
        <v>0.44135516541237585</v>
      </c>
      <c r="O262">
        <f>O261+(L262/$V$3)*D262</f>
        <v>-1.6299682770091908</v>
      </c>
      <c r="P262" s="1">
        <f t="shared" si="41"/>
        <v>-0.88859513440892524</v>
      </c>
      <c r="Q262">
        <f t="shared" si="42"/>
        <v>0.86458290303188334</v>
      </c>
      <c r="R262">
        <f t="shared" si="43"/>
        <v>0.23272568315867279</v>
      </c>
      <c r="S262">
        <f>I262/$Z$3 * (60/(2*3.1415))</f>
        <v>58.995013993001379</v>
      </c>
      <c r="T262">
        <f>J262/$Z$3 * (60/(2*3.1415))</f>
        <v>23.972617463279761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</dc:creator>
  <cp:lastModifiedBy>Sanjiv</cp:lastModifiedBy>
  <dcterms:created xsi:type="dcterms:W3CDTF">2018-11-11T22:29:46Z</dcterms:created>
  <dcterms:modified xsi:type="dcterms:W3CDTF">2018-11-13T20:53:25Z</dcterms:modified>
</cp:coreProperties>
</file>