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 &amp; A\Huza Network\Compta\"/>
    </mc:Choice>
  </mc:AlternateContent>
  <xr:revisionPtr revIDLastSave="0" documentId="13_ncr:1_{0AB78352-ED71-49A7-842F-3519D75FB79E}" xr6:coauthVersionLast="47" xr6:coauthVersionMax="47" xr10:uidLastSave="{00000000-0000-0000-0000-000000000000}"/>
  <bookViews>
    <workbookView xWindow="-120" yWindow="-120" windowWidth="20730" windowHeight="11160" tabRatio="503" firstSheet="11" activeTab="11" xr2:uid="{BC4010AD-D64F-4779-97B8-B1B173728C0A}"/>
  </bookViews>
  <sheets>
    <sheet name="A B (RWF) - Aug 2023" sheetId="6" r:id="rId1"/>
    <sheet name="A B (USD) - Aug 2023" sheetId="12" r:id="rId2"/>
    <sheet name="A B (RWF) - Sept 2023" sheetId="13" r:id="rId3"/>
    <sheet name="A B (USD) - Sept 2023" sheetId="14" r:id="rId4"/>
    <sheet name="A B (RWF) - Oct 2023" sheetId="15" r:id="rId5"/>
    <sheet name="A B (USD) - Oct 2023" sheetId="16" r:id="rId6"/>
    <sheet name="A B (RWF) - Nov 2023" sheetId="17" r:id="rId7"/>
    <sheet name="A B (USD) - Nov 2023" sheetId="19" r:id="rId8"/>
    <sheet name="A B (RWF) - Dec 2023" sheetId="20" r:id="rId9"/>
    <sheet name="A B (USD) - Dec 2023" sheetId="18" r:id="rId10"/>
    <sheet name="A B (RWF) - Jan 2024" sheetId="21" r:id="rId11"/>
    <sheet name="A B (USD)  - Jan 2024" sheetId="22" r:id="rId12"/>
    <sheet name="A B (RWF) - Feb 2024" sheetId="23" r:id="rId13"/>
    <sheet name="A B (USD)  - Feb 2024" sheetId="24" r:id="rId14"/>
    <sheet name="A B (RWF) - Mar 2024" sheetId="25" r:id="rId15"/>
    <sheet name="A B (USD) - Mar 2024" sheetId="26" r:id="rId16"/>
    <sheet name="A B (RWF) - Apr 2024" sheetId="27" r:id="rId17"/>
    <sheet name="A B (USD) - Apr 2024" sheetId="28" r:id="rId18"/>
    <sheet name="A B (RWF) - May 2024" sheetId="29" r:id="rId19"/>
    <sheet name="A B (USD) - May 2024" sheetId="30" r:id="rId20"/>
    <sheet name="A B (RWF) - June 2024" sheetId="31" r:id="rId21"/>
    <sheet name="A B (USD) - June 2024" sheetId="32" r:id="rId22"/>
    <sheet name="A B (RWF) - July 2024" sheetId="33" r:id="rId23"/>
    <sheet name="A B (USD) - July 2024" sheetId="34" r:id="rId24"/>
    <sheet name=" A B (RWF) - August 2024" sheetId="35" r:id="rId25"/>
    <sheet name="A B (USD) - August 2024" sheetId="36" r:id="rId26"/>
    <sheet name="A B (RWF) - September 2024" sheetId="37" r:id="rId27"/>
    <sheet name="A B (USD) - September 2024" sheetId="3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38" l="1"/>
  <c r="H8" i="38"/>
  <c r="H14" i="38"/>
  <c r="E8" i="38"/>
  <c r="H17" i="37"/>
  <c r="H14" i="37"/>
  <c r="H11" i="37"/>
  <c r="H8" i="37"/>
  <c r="H20" i="37"/>
  <c r="E8" i="37"/>
  <c r="H14" i="36"/>
  <c r="H8" i="36"/>
  <c r="H11" i="36"/>
  <c r="E8" i="36"/>
  <c r="H20" i="35" l="1"/>
  <c r="H17" i="35"/>
  <c r="H8" i="35"/>
  <c r="H11" i="35"/>
  <c r="E8" i="35"/>
  <c r="H18" i="34"/>
  <c r="H15" i="34"/>
  <c r="H14" i="35" l="1"/>
  <c r="H23" i="35" s="1"/>
  <c r="H20" i="33"/>
  <c r="H23" i="33"/>
  <c r="H26" i="33" s="1"/>
  <c r="H8" i="33"/>
  <c r="H11" i="33" s="1"/>
  <c r="H14" i="33" s="1"/>
  <c r="H16" i="33" s="1"/>
  <c r="H29" i="33"/>
  <c r="E8" i="33"/>
  <c r="H8" i="34"/>
  <c r="H11" i="34" s="1"/>
  <c r="H21" i="34" s="1"/>
  <c r="H24" i="34" s="1"/>
  <c r="H27" i="34" s="1"/>
  <c r="H30" i="34" s="1"/>
  <c r="H33" i="34"/>
  <c r="E8" i="34"/>
  <c r="H8" i="31"/>
  <c r="H11" i="31"/>
  <c r="H14" i="31" s="1"/>
  <c r="H17" i="31" s="1"/>
  <c r="H20" i="31" s="1"/>
  <c r="E8" i="31"/>
  <c r="H8" i="32"/>
  <c r="H11" i="32"/>
  <c r="H14" i="32" s="1"/>
  <c r="E8" i="32"/>
  <c r="H8" i="30"/>
  <c r="H11" i="30"/>
  <c r="H14" i="30" s="1"/>
  <c r="E8" i="30"/>
  <c r="H20" i="29"/>
  <c r="H17" i="29"/>
  <c r="H8" i="29"/>
  <c r="H11" i="29"/>
  <c r="E8" i="29"/>
  <c r="H8" i="28"/>
  <c r="H11" i="28"/>
  <c r="H14" i="28" s="1"/>
  <c r="E8" i="28"/>
  <c r="H20" i="27"/>
  <c r="H17" i="27"/>
  <c r="H14" i="27"/>
  <c r="H8" i="27"/>
  <c r="H11" i="27"/>
  <c r="H23" i="27" s="1"/>
  <c r="E8" i="27"/>
  <c r="E8" i="15"/>
  <c r="H8" i="15"/>
  <c r="H11" i="15"/>
  <c r="H14" i="15"/>
  <c r="H11" i="26"/>
  <c r="H8" i="26"/>
  <c r="H14" i="26"/>
  <c r="E8" i="26"/>
  <c r="E8" i="25"/>
  <c r="H14" i="24"/>
  <c r="H23" i="24"/>
  <c r="H20" i="24"/>
  <c r="H17" i="24"/>
  <c r="H8" i="24"/>
  <c r="H11" i="24"/>
  <c r="E8" i="24"/>
  <c r="H14" i="29" l="1"/>
  <c r="E8" i="23"/>
  <c r="H8" i="22"/>
  <c r="H11" i="22" s="1"/>
  <c r="H15" i="22" s="1"/>
  <c r="H18" i="22" s="1"/>
  <c r="H21" i="22" s="1"/>
  <c r="H24" i="22" s="1"/>
  <c r="H27" i="22" s="1"/>
  <c r="H30" i="22" s="1"/>
  <c r="H33" i="22" s="1"/>
  <c r="E8" i="21"/>
  <c r="E8" i="22"/>
  <c r="H8" i="17" l="1"/>
  <c r="H11" i="17" s="1"/>
  <c r="H14" i="17" s="1"/>
  <c r="H8" i="20" s="1"/>
  <c r="H11" i="20" s="1"/>
  <c r="H14" i="20" s="1"/>
  <c r="H8" i="21" s="1"/>
  <c r="H11" i="21" s="1"/>
  <c r="H14" i="21" s="1"/>
  <c r="H8" i="23" s="1"/>
  <c r="H11" i="23" s="1"/>
  <c r="H14" i="23" s="1"/>
  <c r="H17" i="23" s="1"/>
  <c r="H21" i="23" s="1"/>
  <c r="H25" i="23" s="1"/>
  <c r="H28" i="23" s="1"/>
  <c r="H31" i="23" s="1"/>
  <c r="H34" i="23" s="1"/>
  <c r="H8" i="13"/>
  <c r="H11" i="13" s="1"/>
  <c r="H14" i="13" s="1"/>
  <c r="H17" i="6"/>
  <c r="H14" i="6"/>
  <c r="H8" i="18"/>
  <c r="H11" i="18" s="1"/>
  <c r="E8" i="18"/>
  <c r="H8" i="19"/>
  <c r="H11" i="19" s="1"/>
  <c r="E8" i="19"/>
  <c r="E8" i="20"/>
  <c r="E8" i="17"/>
  <c r="H8" i="16"/>
  <c r="H11" i="16"/>
  <c r="E8" i="16"/>
  <c r="H11" i="14"/>
  <c r="H11" i="12"/>
  <c r="H11" i="6"/>
  <c r="H36" i="23" l="1"/>
  <c r="H40" i="23" s="1"/>
  <c r="H43" i="23" s="1"/>
  <c r="H46" i="23" s="1"/>
  <c r="H8" i="25" s="1"/>
  <c r="H11" i="25" s="1"/>
  <c r="H14" i="25" s="1"/>
  <c r="H17" i="25" s="1"/>
  <c r="H20" i="25" s="1"/>
  <c r="H23" i="25" s="1"/>
  <c r="H26" i="25" s="1"/>
  <c r="H29" i="25" s="1"/>
  <c r="E8" i="14"/>
  <c r="E8" i="13"/>
  <c r="E8" i="12"/>
  <c r="E8" i="6"/>
  <c r="H8" i="14"/>
</calcChain>
</file>

<file path=xl/sharedStrings.xml><?xml version="1.0" encoding="utf-8"?>
<sst xmlns="http://schemas.openxmlformats.org/spreadsheetml/2006/main" count="656" uniqueCount="81">
  <si>
    <t>BANK RECONCILIATION</t>
  </si>
  <si>
    <t>Description</t>
  </si>
  <si>
    <t>Accounts</t>
  </si>
  <si>
    <t>Amount</t>
  </si>
  <si>
    <t>Balance</t>
  </si>
  <si>
    <t>Dr</t>
  </si>
  <si>
    <t>Cr</t>
  </si>
  <si>
    <t>Balance  B/f</t>
  </si>
  <si>
    <t xml:space="preserve">Bank account - Access Bank </t>
  </si>
  <si>
    <t>31st August 2023</t>
  </si>
  <si>
    <t>Balance as at 31/08/2023</t>
  </si>
  <si>
    <t>30th September 2023</t>
  </si>
  <si>
    <t>Balance as at 30/09/2023</t>
  </si>
  <si>
    <t>HUZA NETWORK CBC</t>
  </si>
  <si>
    <t>Deposit from petty cash</t>
  </si>
  <si>
    <t>Cash</t>
  </si>
  <si>
    <t>Replenish bank account</t>
  </si>
  <si>
    <t>#7002100102111101</t>
  </si>
  <si>
    <t>#7002100102111101 - RWF</t>
  </si>
  <si>
    <t>#7002100202111101 - USD</t>
  </si>
  <si>
    <t>31st October 2023</t>
  </si>
  <si>
    <t>Balance as at 31/10/2023</t>
  </si>
  <si>
    <t>30th November 2023</t>
  </si>
  <si>
    <t>Balance as at 30/11/2023</t>
  </si>
  <si>
    <t>31st December 2023</t>
  </si>
  <si>
    <t>Balance as at 31/12/2023</t>
  </si>
  <si>
    <t>Monthly fees</t>
  </si>
  <si>
    <t>Bank charges</t>
  </si>
  <si>
    <t>Bank service charges</t>
  </si>
  <si>
    <t>31st January 2024</t>
  </si>
  <si>
    <t>Balance as at 31/01/2024</t>
  </si>
  <si>
    <t>Fund transfer received</t>
  </si>
  <si>
    <t>Department Foreign Affairs</t>
  </si>
  <si>
    <t>#7002100202111101</t>
  </si>
  <si>
    <t>Donations/charitable contributions</t>
  </si>
  <si>
    <t>Monthly fees - October 2023</t>
  </si>
  <si>
    <t>Monthly fees - November 2023</t>
  </si>
  <si>
    <t>Monthly fees - September 2023</t>
  </si>
  <si>
    <t>Monthly fees - December 2023</t>
  </si>
  <si>
    <t>Monthly fees - January 2024</t>
  </si>
  <si>
    <t>29th February 2024</t>
  </si>
  <si>
    <t xml:space="preserve">Large cheque corporate </t>
  </si>
  <si>
    <t xml:space="preserve">Reverse the transaction wrongly charged </t>
  </si>
  <si>
    <t xml:space="preserve">Payment of consultancy fee  </t>
  </si>
  <si>
    <t>Consulting fees/expenses</t>
  </si>
  <si>
    <t>Rusagara Umutesi Happy</t>
  </si>
  <si>
    <t>Withdrawal of petty cash</t>
  </si>
  <si>
    <t xml:space="preserve">Cash </t>
  </si>
  <si>
    <t>Petty cash</t>
  </si>
  <si>
    <t>Exchange rate of 1295</t>
  </si>
  <si>
    <t>Conversion of $ 5,000 into Rwf 6,475,000</t>
  </si>
  <si>
    <t xml:space="preserve">Monthly fees </t>
  </si>
  <si>
    <t>Miscallaneous Customer Debit</t>
  </si>
  <si>
    <t>Balance as at 29/02/2024</t>
  </si>
  <si>
    <t>Equivalent (5,000$)</t>
  </si>
  <si>
    <t>Equivalent (6,475,000 Rwf)</t>
  </si>
  <si>
    <t>31st March 2024</t>
  </si>
  <si>
    <t>Balance as at 31/03/2024</t>
  </si>
  <si>
    <t>Withdrawal charges</t>
  </si>
  <si>
    <t>30th April 2024</t>
  </si>
  <si>
    <t>Balance as at 30/04/2024</t>
  </si>
  <si>
    <t>31st May 2024</t>
  </si>
  <si>
    <t>Balance as at 31/05/2024</t>
  </si>
  <si>
    <t>30th June 2024</t>
  </si>
  <si>
    <t>Balance as at 30/06/2024</t>
  </si>
  <si>
    <t>31st July 2024</t>
  </si>
  <si>
    <t>Balance as at 31/07/2024</t>
  </si>
  <si>
    <t>Exchange rate of 1330</t>
  </si>
  <si>
    <t>Conversion of $ 5,000 into Rwf 6,650,000</t>
  </si>
  <si>
    <t>OP charges</t>
  </si>
  <si>
    <t>Transfer fee</t>
  </si>
  <si>
    <t>Training Expenses</t>
  </si>
  <si>
    <t>Training  Expenses</t>
  </si>
  <si>
    <t>Personal brand workshop</t>
  </si>
  <si>
    <t>Yazhougushi Pte Ltd - Stories of Asia</t>
  </si>
  <si>
    <t>31st August 2024</t>
  </si>
  <si>
    <t>Balance as at 31/08/2024</t>
  </si>
  <si>
    <t>#7002100202111101 - RWF</t>
  </si>
  <si>
    <t>30th September 2024</t>
  </si>
  <si>
    <t>Balance as at 30/09/2024</t>
  </si>
  <si>
    <t>Equivalent (6,650,000 Rwf)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</si>
</sst>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4"/>
      <color rgb="FFFFFFFF"/>
      <name val="Tahoma"/>
      <family val="2"/>
    </font>
    <font>
      <sz val="10"/>
      <color rgb="FFFF0000"/>
      <name val="Calibri"/>
      <family val="2"/>
      <scheme val="minor"/>
    </font>
    <font>
      <sz val="10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/>
    <xf numFmtId="14" fontId="2" fillId="0" borderId="0" xfId="0" applyNumberFormat="1" applyFont="1"/>
    <xf numFmtId="3" fontId="2" fillId="0" borderId="0" xfId="0" applyNumberFormat="1" applyFont="1" applyAlignment="1">
      <alignment horizontal="left"/>
    </xf>
    <xf numFmtId="3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3" fontId="2" fillId="0" borderId="0" xfId="0" applyNumberFormat="1" applyFont="1" applyAlignment="1" applyProtection="1">
      <alignment horizontal="left" vertical="top"/>
      <protection locked="0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horizontal="left" vertical="center"/>
    </xf>
    <xf numFmtId="3" fontId="2" fillId="0" borderId="0" xfId="0" applyNumberFormat="1" applyFont="1" applyAlignment="1" applyProtection="1">
      <alignment vertical="center"/>
      <protection locked="0"/>
    </xf>
    <xf numFmtId="3" fontId="2" fillId="0" borderId="0" xfId="0" applyNumberFormat="1" applyFont="1" applyAlignment="1" applyProtection="1">
      <alignment horizontal="left" vertical="center"/>
      <protection locked="0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horizontal="left" vertical="center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center"/>
    </xf>
    <xf numFmtId="0" fontId="5" fillId="0" borderId="0" xfId="0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/>
    <xf numFmtId="4" fontId="1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 vertical="center"/>
    </xf>
    <xf numFmtId="3" fontId="1" fillId="0" borderId="2" xfId="0" applyNumberFormat="1" applyFont="1" applyBorder="1" applyAlignment="1">
      <alignment horizontal="right" vertical="center"/>
    </xf>
    <xf numFmtId="4" fontId="2" fillId="0" borderId="0" xfId="0" applyNumberFormat="1" applyFont="1" applyAlignment="1">
      <alignment horizontal="left"/>
    </xf>
    <xf numFmtId="1" fontId="1" fillId="0" borderId="0" xfId="0" applyNumberFormat="1" applyFont="1"/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1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2" fontId="1" fillId="0" borderId="0" xfId="0" applyNumberFormat="1" applyFont="1"/>
    <xf numFmtId="4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>
      <alignment horizontal="righ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3" fontId="6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3" fontId="6" fillId="0" borderId="0" xfId="0" applyNumberFormat="1" applyFont="1" applyAlignment="1" applyProtection="1">
      <alignment horizontal="left" vertical="top"/>
      <protection locked="0"/>
    </xf>
    <xf numFmtId="0" fontId="6" fillId="0" borderId="0" xfId="0" applyFont="1" applyAlignment="1">
      <alignment horizontal="left"/>
    </xf>
    <xf numFmtId="14" fontId="3" fillId="0" borderId="0" xfId="0" applyNumberFormat="1" applyFont="1"/>
    <xf numFmtId="14" fontId="3" fillId="0" borderId="0" xfId="0" applyNumberFormat="1" applyFont="1" applyAlignment="1">
      <alignment horizontal="left"/>
    </xf>
    <xf numFmtId="4" fontId="3" fillId="0" borderId="0" xfId="0" applyNumberFormat="1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" fontId="3" fillId="0" borderId="0" xfId="0" applyNumberFormat="1" applyFont="1" applyAlignment="1">
      <alignment horizontal="right"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horizontal="right" wrapText="1"/>
    </xf>
    <xf numFmtId="4" fontId="3" fillId="0" borderId="0" xfId="0" applyNumberFormat="1" applyFont="1" applyAlignment="1">
      <alignment horizontal="left" wrapText="1"/>
    </xf>
    <xf numFmtId="4" fontId="3" fillId="0" borderId="0" xfId="0" applyNumberFormat="1" applyFont="1" applyAlignment="1">
      <alignment wrapText="1"/>
    </xf>
    <xf numFmtId="3" fontId="2" fillId="0" borderId="0" xfId="0" applyNumberFormat="1" applyFont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3" fontId="2" fillId="0" borderId="0" xfId="0" applyNumberFormat="1" applyFont="1" applyAlignment="1" applyProtection="1">
      <alignment horizontal="left" vertical="top" wrapText="1"/>
      <protection locked="0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horizontal="left" vertical="top"/>
    </xf>
    <xf numFmtId="4" fontId="3" fillId="0" borderId="0" xfId="0" applyNumberFormat="1" applyFont="1" applyAlignment="1">
      <alignment horizontal="left" vertical="top" wrapText="1"/>
    </xf>
    <xf numFmtId="4" fontId="3" fillId="0" borderId="0" xfId="0" applyNumberFormat="1" applyFont="1" applyAlignment="1">
      <alignment horizontal="right" vertical="top"/>
    </xf>
    <xf numFmtId="4" fontId="3" fillId="0" borderId="0" xfId="0" applyNumberFormat="1" applyFont="1" applyAlignment="1">
      <alignment vertical="top"/>
    </xf>
    <xf numFmtId="3" fontId="6" fillId="0" borderId="0" xfId="0" applyNumberFormat="1" applyFont="1" applyAlignment="1" applyProtection="1">
      <alignment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top"/>
    </xf>
    <xf numFmtId="1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4" fontId="3" fillId="0" borderId="0" xfId="0" applyNumberFormat="1" applyFont="1" applyAlignment="1">
      <alignment horizontal="left" vertical="center" wrapText="1"/>
    </xf>
    <xf numFmtId="4" fontId="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left" vertical="center"/>
    </xf>
    <xf numFmtId="4" fontId="3" fillId="0" borderId="0" xfId="0" applyNumberFormat="1" applyFont="1" applyAlignment="1">
      <alignment vertical="center"/>
    </xf>
    <xf numFmtId="3" fontId="3" fillId="0" borderId="0" xfId="0" applyNumberFormat="1" applyFont="1"/>
    <xf numFmtId="4" fontId="2" fillId="0" borderId="0" xfId="0" applyNumberFormat="1" applyFont="1" applyAlignment="1">
      <alignment horizontal="left" vertical="center"/>
    </xf>
    <xf numFmtId="4" fontId="7" fillId="0" borderId="0" xfId="0" applyNumberFormat="1" applyFont="1" applyAlignment="1">
      <alignment horizontal="left"/>
    </xf>
    <xf numFmtId="4" fontId="7" fillId="0" borderId="0" xfId="0" applyNumberFormat="1" applyFont="1"/>
    <xf numFmtId="0" fontId="7" fillId="0" borderId="0" xfId="0" applyFont="1" applyAlignment="1">
      <alignment horizontal="left"/>
    </xf>
    <xf numFmtId="14" fontId="7" fillId="0" borderId="0" xfId="0" applyNumberFormat="1" applyFont="1"/>
    <xf numFmtId="3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3" fontId="3" fillId="0" borderId="0" xfId="0" applyNumberFormat="1" applyFont="1" applyAlignment="1" applyProtection="1">
      <alignment horizontal="left" vertical="top"/>
      <protection locked="0"/>
    </xf>
    <xf numFmtId="4" fontId="2" fillId="0" borderId="0" xfId="0" applyNumberFormat="1" applyFont="1" applyProtection="1">
      <protection locked="0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A9A6-C532-4850-8F52-B114ABBBE006}">
  <dimension ref="A1:L45"/>
  <sheetViews>
    <sheetView workbookViewId="0">
      <selection activeCell="B4" sqref="B4:I21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8.5703125" style="2" customWidth="1"/>
    <col min="4" max="4" width="33.42578125" style="2" customWidth="1"/>
    <col min="5" max="5" width="9.85546875" style="3" bestFit="1" customWidth="1"/>
    <col min="6" max="6" width="9.85546875" style="4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9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45139</v>
      </c>
      <c r="C8" s="3" t="s">
        <v>7</v>
      </c>
      <c r="D8" s="5"/>
      <c r="E8" s="33">
        <f>+E5</f>
        <v>0</v>
      </c>
      <c r="F8" s="31"/>
      <c r="G8" s="32"/>
      <c r="H8" s="33">
        <v>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3"/>
      <c r="F9" s="31"/>
      <c r="G9" s="32"/>
      <c r="H9" s="33"/>
      <c r="I9" s="7"/>
      <c r="J9" s="8"/>
      <c r="K9" s="9"/>
      <c r="L9" s="3"/>
    </row>
    <row r="10" spans="1:12" ht="13.5" customHeight="1" x14ac:dyDescent="0.2">
      <c r="B10" s="40">
        <v>45168</v>
      </c>
      <c r="C10" s="3" t="s">
        <v>14</v>
      </c>
      <c r="D10" s="5" t="s">
        <v>17</v>
      </c>
      <c r="E10" s="36">
        <v>558000</v>
      </c>
      <c r="F10" s="31"/>
      <c r="G10" s="32"/>
      <c r="H10" s="33"/>
      <c r="I10" s="7"/>
      <c r="J10" s="8"/>
      <c r="K10" s="9"/>
      <c r="L10" s="3"/>
    </row>
    <row r="11" spans="1:12" ht="13.5" customHeight="1" x14ac:dyDescent="0.2">
      <c r="B11" s="5"/>
      <c r="C11" s="3" t="s">
        <v>16</v>
      </c>
      <c r="D11" s="40" t="s">
        <v>15</v>
      </c>
      <c r="E11" s="36"/>
      <c r="F11" s="31">
        <v>558000</v>
      </c>
      <c r="G11" s="32"/>
      <c r="H11" s="36">
        <f>+H8+F11</f>
        <v>558000</v>
      </c>
      <c r="I11" s="7"/>
      <c r="J11" s="8"/>
      <c r="K11" s="9"/>
      <c r="L11" s="3"/>
    </row>
    <row r="12" spans="1:12" x14ac:dyDescent="0.2">
      <c r="H12" s="36"/>
    </row>
    <row r="13" spans="1:12" x14ac:dyDescent="0.2">
      <c r="B13" s="5">
        <v>45169</v>
      </c>
      <c r="C13" s="2" t="s">
        <v>26</v>
      </c>
      <c r="D13" s="2" t="s">
        <v>27</v>
      </c>
      <c r="E13" s="36">
        <v>3000</v>
      </c>
      <c r="H13" s="36"/>
    </row>
    <row r="14" spans="1:12" x14ac:dyDescent="0.2">
      <c r="B14" s="5"/>
      <c r="C14" s="2" t="s">
        <v>28</v>
      </c>
      <c r="D14" s="40" t="s">
        <v>17</v>
      </c>
      <c r="F14" s="32">
        <v>3000</v>
      </c>
      <c r="H14" s="36">
        <f>+H11-F14</f>
        <v>555000</v>
      </c>
    </row>
    <row r="15" spans="1:12" x14ac:dyDescent="0.2">
      <c r="B15" s="5"/>
      <c r="H15" s="36"/>
    </row>
    <row r="16" spans="1:12" x14ac:dyDescent="0.2">
      <c r="B16" s="5"/>
      <c r="H16" s="36"/>
    </row>
    <row r="17" spans="3:8" x14ac:dyDescent="0.2">
      <c r="C17" s="28" t="s">
        <v>10</v>
      </c>
      <c r="D17" s="6"/>
      <c r="E17" s="24"/>
      <c r="F17" s="25"/>
      <c r="H17" s="33">
        <f>+H14</f>
        <v>555000</v>
      </c>
    </row>
    <row r="18" spans="3:8" x14ac:dyDescent="0.2">
      <c r="C18" s="24"/>
      <c r="D18" s="22"/>
      <c r="E18" s="24"/>
      <c r="F18" s="25"/>
    </row>
    <row r="19" spans="3:8" x14ac:dyDescent="0.2">
      <c r="C19" s="27"/>
      <c r="D19" s="27"/>
      <c r="E19" s="24"/>
      <c r="F19" s="25"/>
    </row>
    <row r="20" spans="3:8" x14ac:dyDescent="0.2">
      <c r="C20" s="3"/>
      <c r="D20" s="3"/>
      <c r="E20" s="24"/>
      <c r="F20" s="25"/>
    </row>
    <row r="21" spans="3:8" x14ac:dyDescent="0.2">
      <c r="D21" s="22"/>
      <c r="E21" s="27"/>
      <c r="F21" s="25"/>
    </row>
    <row r="22" spans="3:8" x14ac:dyDescent="0.2">
      <c r="C22" s="26"/>
      <c r="D22" s="25"/>
      <c r="E22" s="24"/>
      <c r="F22" s="25"/>
    </row>
    <row r="23" spans="3:8" x14ac:dyDescent="0.2">
      <c r="C23" s="24"/>
      <c r="D23" s="6"/>
      <c r="E23" s="24"/>
      <c r="F23" s="25"/>
    </row>
    <row r="24" spans="3:8" x14ac:dyDescent="0.2">
      <c r="C24" s="24"/>
      <c r="D24" s="22"/>
      <c r="E24" s="24"/>
      <c r="F24" s="25"/>
    </row>
    <row r="25" spans="3:8" x14ac:dyDescent="0.2">
      <c r="C25" s="27"/>
      <c r="D25" s="27"/>
      <c r="E25" s="24"/>
      <c r="F25" s="25"/>
    </row>
    <row r="26" spans="3:8" x14ac:dyDescent="0.2">
      <c r="C26" s="24"/>
      <c r="D26" s="6"/>
      <c r="E26" s="24"/>
      <c r="F26" s="25"/>
    </row>
    <row r="27" spans="3:8" x14ac:dyDescent="0.2">
      <c r="C27" s="24"/>
      <c r="D27" s="22"/>
      <c r="E27" s="27"/>
      <c r="F27" s="25"/>
    </row>
    <row r="28" spans="3:8" x14ac:dyDescent="0.2">
      <c r="C28" s="29"/>
      <c r="D28" s="29"/>
      <c r="E28" s="29"/>
      <c r="F28" s="29"/>
    </row>
    <row r="29" spans="3:8" x14ac:dyDescent="0.2">
      <c r="C29" s="3"/>
      <c r="D29" s="3"/>
      <c r="E29" s="24"/>
      <c r="F29" s="25"/>
    </row>
    <row r="30" spans="3:8" x14ac:dyDescent="0.2">
      <c r="D30" s="22"/>
      <c r="E30" s="27"/>
      <c r="F30" s="25"/>
    </row>
    <row r="32" spans="3:8" x14ac:dyDescent="0.2">
      <c r="C32" s="24"/>
      <c r="D32" s="3"/>
      <c r="E32" s="24"/>
      <c r="F32" s="25"/>
    </row>
    <row r="33" spans="3:6" x14ac:dyDescent="0.2">
      <c r="D33" s="22"/>
      <c r="E33" s="24"/>
      <c r="F33" s="25"/>
    </row>
    <row r="34" spans="3:6" x14ac:dyDescent="0.2">
      <c r="E34" s="24"/>
      <c r="F34" s="25"/>
    </row>
    <row r="35" spans="3:6" x14ac:dyDescent="0.2">
      <c r="E35" s="24"/>
      <c r="F35" s="25"/>
    </row>
    <row r="36" spans="3:6" ht="18" x14ac:dyDescent="0.25">
      <c r="D36" s="22"/>
      <c r="E36" s="30"/>
      <c r="F36" s="25"/>
    </row>
    <row r="38" spans="3:6" x14ac:dyDescent="0.2">
      <c r="C38" s="3"/>
      <c r="D38" s="3"/>
      <c r="E38" s="6"/>
      <c r="F38" s="3"/>
    </row>
    <row r="39" spans="3:6" x14ac:dyDescent="0.2">
      <c r="D39" s="22"/>
      <c r="E39" s="2"/>
      <c r="F39" s="22"/>
    </row>
    <row r="41" spans="3:6" x14ac:dyDescent="0.2">
      <c r="C41" s="24"/>
      <c r="D41" s="3"/>
      <c r="E41" s="24"/>
      <c r="F41" s="25"/>
    </row>
    <row r="42" spans="3:6" x14ac:dyDescent="0.2">
      <c r="D42" s="25"/>
      <c r="E42" s="24"/>
      <c r="F42" s="25"/>
    </row>
    <row r="43" spans="3:6" x14ac:dyDescent="0.2">
      <c r="C43" s="26"/>
      <c r="D43" s="22"/>
      <c r="E43" s="27"/>
      <c r="F43" s="25"/>
    </row>
    <row r="44" spans="3:6" x14ac:dyDescent="0.2">
      <c r="C44" s="24"/>
      <c r="D44" s="3"/>
      <c r="E44" s="24"/>
      <c r="F44" s="25"/>
    </row>
    <row r="45" spans="3:6" x14ac:dyDescent="0.2">
      <c r="C45" s="26"/>
      <c r="D45" s="25"/>
      <c r="E45" s="24"/>
      <c r="F45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589D-1D60-4228-AFDB-84B19E252F92}">
  <dimension ref="A1:L33"/>
  <sheetViews>
    <sheetView workbookViewId="0">
      <selection activeCell="C19" sqref="C19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39.7109375" style="2" customWidth="1"/>
    <col min="4" max="4" width="33.42578125" style="2" customWidth="1"/>
    <col min="5" max="5" width="7.140625" style="3" customWidth="1"/>
    <col min="6" max="6" width="6.42578125" style="4" customWidth="1"/>
    <col min="7" max="7" width="3.28515625" style="2" customWidth="1"/>
    <col min="8" max="8" width="8.140625" style="3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24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19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45261</v>
      </c>
      <c r="C8" s="3" t="s">
        <v>7</v>
      </c>
      <c r="D8" s="5"/>
      <c r="E8" s="33">
        <f>+E5</f>
        <v>0</v>
      </c>
      <c r="F8" s="31"/>
      <c r="G8" s="32"/>
      <c r="H8" s="33">
        <f>+'A B (USD) - Sept 2023'!H11</f>
        <v>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3"/>
      <c r="F9" s="31"/>
      <c r="G9" s="32"/>
      <c r="H9" s="33"/>
      <c r="I9" s="7"/>
      <c r="J9" s="8"/>
      <c r="K9" s="9"/>
      <c r="L9" s="3"/>
    </row>
    <row r="10" spans="1:12" x14ac:dyDescent="0.2">
      <c r="C10" s="26"/>
      <c r="D10" s="25"/>
      <c r="E10" s="24"/>
      <c r="F10" s="25"/>
    </row>
    <row r="11" spans="1:12" x14ac:dyDescent="0.2">
      <c r="C11" s="28" t="s">
        <v>25</v>
      </c>
      <c r="D11" s="27"/>
      <c r="E11" s="24"/>
      <c r="F11" s="25"/>
      <c r="H11" s="33">
        <f>+H8</f>
        <v>0</v>
      </c>
    </row>
    <row r="12" spans="1:12" x14ac:dyDescent="0.2">
      <c r="C12" s="24"/>
      <c r="D12" s="22"/>
      <c r="E12" s="24"/>
      <c r="F12" s="25"/>
    </row>
    <row r="13" spans="1:12" x14ac:dyDescent="0.2">
      <c r="C13" s="27"/>
      <c r="D13" s="27"/>
      <c r="E13" s="24"/>
      <c r="F13" s="25"/>
    </row>
    <row r="14" spans="1:12" x14ac:dyDescent="0.2">
      <c r="C14" s="24"/>
      <c r="D14" s="6"/>
      <c r="E14" s="24"/>
      <c r="F14" s="25"/>
    </row>
    <row r="15" spans="1:12" x14ac:dyDescent="0.2">
      <c r="C15" s="24"/>
      <c r="D15" s="22"/>
      <c r="E15" s="27"/>
      <c r="F15" s="25"/>
    </row>
    <row r="16" spans="1:12" x14ac:dyDescent="0.2">
      <c r="C16" s="29"/>
      <c r="D16" s="29"/>
      <c r="E16" s="29"/>
      <c r="F16" s="29"/>
    </row>
    <row r="17" spans="3:6" x14ac:dyDescent="0.2">
      <c r="C17" s="3"/>
      <c r="D17" s="3"/>
      <c r="E17" s="24"/>
      <c r="F17" s="25"/>
    </row>
    <row r="18" spans="3:6" x14ac:dyDescent="0.2">
      <c r="D18" s="22"/>
      <c r="E18" s="27"/>
      <c r="F18" s="25"/>
    </row>
    <row r="20" spans="3:6" x14ac:dyDescent="0.2">
      <c r="C20" s="24"/>
      <c r="D20" s="3"/>
      <c r="E20" s="24"/>
      <c r="F20" s="25"/>
    </row>
    <row r="21" spans="3:6" x14ac:dyDescent="0.2">
      <c r="D21" s="22"/>
      <c r="E21" s="24"/>
      <c r="F21" s="25"/>
    </row>
    <row r="22" spans="3:6" x14ac:dyDescent="0.2">
      <c r="E22" s="24"/>
      <c r="F22" s="25"/>
    </row>
    <row r="23" spans="3:6" x14ac:dyDescent="0.2">
      <c r="E23" s="24"/>
      <c r="F23" s="25"/>
    </row>
    <row r="24" spans="3:6" ht="18" x14ac:dyDescent="0.25">
      <c r="D24" s="22"/>
      <c r="E24" s="30"/>
      <c r="F24" s="25"/>
    </row>
    <row r="26" spans="3:6" x14ac:dyDescent="0.2">
      <c r="C26" s="3"/>
      <c r="D26" s="3"/>
      <c r="E26" s="6"/>
      <c r="F26" s="3"/>
    </row>
    <row r="27" spans="3:6" x14ac:dyDescent="0.2">
      <c r="D27" s="22"/>
      <c r="E27" s="2"/>
      <c r="F27" s="22"/>
    </row>
    <row r="29" spans="3:6" x14ac:dyDescent="0.2">
      <c r="C29" s="24"/>
      <c r="D29" s="3"/>
      <c r="E29" s="24"/>
      <c r="F29" s="25"/>
    </row>
    <row r="30" spans="3:6" x14ac:dyDescent="0.2">
      <c r="D30" s="25"/>
      <c r="E30" s="24"/>
      <c r="F30" s="25"/>
    </row>
    <row r="31" spans="3:6" x14ac:dyDescent="0.2">
      <c r="C31" s="26"/>
      <c r="D31" s="22"/>
      <c r="E31" s="27"/>
      <c r="F31" s="25"/>
    </row>
    <row r="32" spans="3:6" x14ac:dyDescent="0.2">
      <c r="C32" s="24"/>
      <c r="D32" s="3"/>
      <c r="E32" s="24"/>
      <c r="F32" s="25"/>
    </row>
    <row r="33" spans="3:6" x14ac:dyDescent="0.2">
      <c r="C33" s="26"/>
      <c r="D33" s="25"/>
      <c r="E33" s="24"/>
      <c r="F33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6EBB-B243-454A-9FAB-970651F8EB12}">
  <dimension ref="A1:L40"/>
  <sheetViews>
    <sheetView workbookViewId="0">
      <selection activeCell="C20" sqref="C20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0.28515625" style="2" customWidth="1"/>
    <col min="4" max="4" width="33.42578125" style="2" customWidth="1"/>
    <col min="5" max="5" width="9.28515625" style="3" customWidth="1"/>
    <col min="6" max="6" width="8.85546875" style="4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29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45292</v>
      </c>
      <c r="C8" s="3" t="s">
        <v>7</v>
      </c>
      <c r="D8" s="5"/>
      <c r="E8" s="42">
        <f>+E5</f>
        <v>0</v>
      </c>
      <c r="F8" s="31"/>
      <c r="G8" s="32"/>
      <c r="H8" s="33">
        <f>+'A B (RWF) - Dec 2023'!H14</f>
        <v>543000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2"/>
      <c r="F9" s="31"/>
      <c r="G9" s="32"/>
      <c r="H9" s="33"/>
      <c r="I9" s="7"/>
      <c r="J9" s="8"/>
      <c r="K9" s="9"/>
      <c r="L9" s="3"/>
    </row>
    <row r="10" spans="1:12" ht="13.5" customHeight="1" x14ac:dyDescent="0.2">
      <c r="B10" s="5">
        <v>45322</v>
      </c>
      <c r="C10" s="2" t="s">
        <v>26</v>
      </c>
      <c r="D10" s="2" t="s">
        <v>27</v>
      </c>
      <c r="E10" s="36">
        <v>3000</v>
      </c>
      <c r="F10" s="32"/>
      <c r="G10" s="32"/>
      <c r="H10" s="33"/>
      <c r="I10" s="7"/>
      <c r="J10" s="8"/>
      <c r="K10" s="9"/>
      <c r="L10" s="3"/>
    </row>
    <row r="11" spans="1:12" ht="13.5" customHeight="1" x14ac:dyDescent="0.2">
      <c r="B11" s="5"/>
      <c r="C11" s="2" t="s">
        <v>28</v>
      </c>
      <c r="D11" s="40" t="s">
        <v>17</v>
      </c>
      <c r="E11" s="36"/>
      <c r="F11" s="32">
        <v>3000</v>
      </c>
      <c r="G11" s="32"/>
      <c r="H11" s="36">
        <f>+H8-F11</f>
        <v>540000</v>
      </c>
      <c r="I11" s="7"/>
      <c r="J11" s="8"/>
      <c r="K11" s="9"/>
      <c r="L11" s="3"/>
    </row>
    <row r="12" spans="1:12" ht="13.5" customHeight="1" x14ac:dyDescent="0.2">
      <c r="B12" s="5"/>
      <c r="D12" s="40"/>
      <c r="E12" s="36"/>
      <c r="F12" s="32"/>
      <c r="G12" s="32"/>
      <c r="H12" s="36"/>
      <c r="I12" s="7"/>
      <c r="J12" s="8"/>
      <c r="K12" s="9"/>
      <c r="L12" s="3"/>
    </row>
    <row r="13" spans="1:12" x14ac:dyDescent="0.2">
      <c r="D13" s="22"/>
      <c r="E13" s="44"/>
      <c r="F13" s="45"/>
      <c r="G13" s="32"/>
      <c r="H13" s="36"/>
    </row>
    <row r="14" spans="1:12" x14ac:dyDescent="0.2">
      <c r="C14" s="28" t="s">
        <v>30</v>
      </c>
      <c r="D14" s="27"/>
      <c r="E14" s="44"/>
      <c r="F14" s="45"/>
      <c r="G14" s="32"/>
      <c r="H14" s="33">
        <f>+H11</f>
        <v>540000</v>
      </c>
    </row>
    <row r="15" spans="1:12" x14ac:dyDescent="0.2">
      <c r="C15" s="3"/>
      <c r="D15" s="3"/>
      <c r="E15" s="44"/>
      <c r="F15" s="45"/>
      <c r="G15" s="32"/>
      <c r="H15" s="36"/>
    </row>
    <row r="16" spans="1:12" x14ac:dyDescent="0.2">
      <c r="D16" s="22"/>
      <c r="E16" s="27"/>
      <c r="F16" s="25"/>
    </row>
    <row r="17" spans="3:6" x14ac:dyDescent="0.2">
      <c r="C17" s="26"/>
      <c r="D17" s="25"/>
      <c r="E17" s="24"/>
      <c r="F17" s="25"/>
    </row>
    <row r="18" spans="3:6" x14ac:dyDescent="0.2">
      <c r="C18" s="24"/>
      <c r="D18" s="6"/>
      <c r="E18" s="24"/>
      <c r="F18" s="25"/>
    </row>
    <row r="19" spans="3:6" x14ac:dyDescent="0.2">
      <c r="C19" s="24"/>
      <c r="D19" s="22"/>
      <c r="E19" s="24"/>
      <c r="F19" s="25"/>
    </row>
    <row r="20" spans="3:6" x14ac:dyDescent="0.2">
      <c r="C20" s="27"/>
      <c r="D20" s="27"/>
      <c r="E20" s="24"/>
      <c r="F20" s="25"/>
    </row>
    <row r="21" spans="3:6" x14ac:dyDescent="0.2">
      <c r="C21" s="24"/>
      <c r="D21" s="6"/>
      <c r="E21" s="24"/>
      <c r="F21" s="25"/>
    </row>
    <row r="22" spans="3:6" x14ac:dyDescent="0.2">
      <c r="C22" s="24"/>
      <c r="D22" s="22"/>
      <c r="E22" s="27"/>
      <c r="F22" s="25"/>
    </row>
    <row r="23" spans="3:6" x14ac:dyDescent="0.2">
      <c r="C23" s="29"/>
      <c r="D23" s="29"/>
      <c r="E23" s="29"/>
      <c r="F23" s="29"/>
    </row>
    <row r="24" spans="3:6" x14ac:dyDescent="0.2">
      <c r="C24" s="3"/>
      <c r="D24" s="3"/>
      <c r="E24" s="24"/>
      <c r="F24" s="25"/>
    </row>
    <row r="25" spans="3:6" x14ac:dyDescent="0.2">
      <c r="D25" s="22"/>
      <c r="E25" s="27"/>
      <c r="F25" s="25"/>
    </row>
    <row r="27" spans="3:6" x14ac:dyDescent="0.2">
      <c r="C27" s="24"/>
      <c r="D27" s="3"/>
      <c r="E27" s="24"/>
      <c r="F27" s="25"/>
    </row>
    <row r="28" spans="3:6" x14ac:dyDescent="0.2">
      <c r="D28" s="22"/>
      <c r="E28" s="24"/>
      <c r="F28" s="25"/>
    </row>
    <row r="29" spans="3:6" x14ac:dyDescent="0.2">
      <c r="E29" s="24"/>
      <c r="F29" s="25"/>
    </row>
    <row r="30" spans="3:6" x14ac:dyDescent="0.2">
      <c r="E30" s="24"/>
      <c r="F30" s="25"/>
    </row>
    <row r="31" spans="3:6" ht="18" x14ac:dyDescent="0.25">
      <c r="D31" s="22"/>
      <c r="E31" s="30"/>
      <c r="F31" s="25"/>
    </row>
    <row r="33" spans="3:6" x14ac:dyDescent="0.2">
      <c r="C33" s="3"/>
      <c r="D33" s="3"/>
      <c r="E33" s="6"/>
      <c r="F33" s="3"/>
    </row>
    <row r="34" spans="3:6" x14ac:dyDescent="0.2">
      <c r="D34" s="22"/>
      <c r="E34" s="2"/>
      <c r="F34" s="22"/>
    </row>
    <row r="36" spans="3:6" x14ac:dyDescent="0.2">
      <c r="C36" s="24"/>
      <c r="D36" s="3"/>
      <c r="E36" s="24"/>
      <c r="F36" s="25"/>
    </row>
    <row r="37" spans="3:6" x14ac:dyDescent="0.2">
      <c r="D37" s="25"/>
      <c r="E37" s="24"/>
      <c r="F37" s="25"/>
    </row>
    <row r="38" spans="3:6" x14ac:dyDescent="0.2">
      <c r="C38" s="26"/>
      <c r="D38" s="22"/>
      <c r="E38" s="27"/>
      <c r="F38" s="25"/>
    </row>
    <row r="39" spans="3:6" x14ac:dyDescent="0.2">
      <c r="C39" s="24"/>
      <c r="D39" s="3"/>
      <c r="E39" s="24"/>
      <c r="F39" s="25"/>
    </row>
    <row r="40" spans="3:6" x14ac:dyDescent="0.2">
      <c r="C40" s="26"/>
      <c r="D40" s="25"/>
      <c r="E40" s="24"/>
      <c r="F40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0509-28EA-48E7-BF0A-56AEDBC414EE}">
  <dimension ref="A1:L55"/>
  <sheetViews>
    <sheetView tabSelected="1" workbookViewId="0">
      <selection activeCell="K14" sqref="K14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39.7109375" style="2" customWidth="1"/>
    <col min="4" max="4" width="36.85546875" style="2" customWidth="1"/>
    <col min="5" max="5" width="8.85546875" style="3" bestFit="1" customWidth="1"/>
    <col min="6" max="6" width="8.85546875" style="22" bestFit="1" customWidth="1"/>
    <col min="7" max="7" width="3.28515625" style="2" customWidth="1"/>
    <col min="8" max="8" width="8.8554687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29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19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45292</v>
      </c>
      <c r="C8" s="3" t="s">
        <v>7</v>
      </c>
      <c r="D8" s="5"/>
      <c r="E8" s="33">
        <f>+E5</f>
        <v>0</v>
      </c>
      <c r="F8" s="31"/>
      <c r="G8" s="32"/>
      <c r="H8" s="33">
        <f>+'A B (USD) - Dec 2023'!H11</f>
        <v>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3"/>
      <c r="F9" s="31"/>
      <c r="G9" s="32"/>
      <c r="H9" s="33"/>
      <c r="I9" s="7"/>
      <c r="J9" s="8"/>
      <c r="K9" s="9"/>
      <c r="L9" s="3"/>
    </row>
    <row r="10" spans="1:12" ht="13.5" customHeight="1" x14ac:dyDescent="0.2">
      <c r="B10" s="5">
        <v>45302</v>
      </c>
      <c r="C10" s="3" t="s">
        <v>31</v>
      </c>
      <c r="D10" s="2" t="s">
        <v>27</v>
      </c>
      <c r="E10" s="36">
        <v>78.38</v>
      </c>
      <c r="F10" s="31"/>
      <c r="G10" s="32"/>
      <c r="H10" s="36"/>
      <c r="I10" s="7"/>
      <c r="J10" s="8"/>
      <c r="K10" s="9"/>
      <c r="L10" s="3"/>
    </row>
    <row r="11" spans="1:12" ht="13.5" customHeight="1" x14ac:dyDescent="0.2">
      <c r="B11" s="5"/>
      <c r="C11" s="3" t="s">
        <v>32</v>
      </c>
      <c r="D11" s="40" t="s">
        <v>33</v>
      </c>
      <c r="E11" s="36"/>
      <c r="F11" s="31">
        <v>78.38</v>
      </c>
      <c r="G11" s="32"/>
      <c r="H11" s="31">
        <f>+H8-F11</f>
        <v>-78.38</v>
      </c>
      <c r="I11" s="7"/>
      <c r="K11" s="9"/>
      <c r="L11" s="3"/>
    </row>
    <row r="12" spans="1:12" ht="13.5" customHeight="1" x14ac:dyDescent="0.2">
      <c r="B12" s="5"/>
      <c r="C12" s="2" t="s">
        <v>28</v>
      </c>
      <c r="D12" s="5"/>
      <c r="E12" s="36"/>
      <c r="F12" s="31"/>
      <c r="G12" s="32"/>
      <c r="H12" s="31"/>
      <c r="I12" s="7"/>
      <c r="J12" s="8"/>
      <c r="K12" s="9"/>
      <c r="L12" s="3"/>
    </row>
    <row r="13" spans="1:12" ht="13.5" customHeight="1" x14ac:dyDescent="0.2">
      <c r="B13" s="5"/>
      <c r="D13" s="5"/>
      <c r="E13" s="36"/>
      <c r="F13" s="31"/>
      <c r="G13" s="32"/>
      <c r="H13" s="31"/>
      <c r="I13" s="7"/>
      <c r="J13" s="8"/>
      <c r="K13" s="9"/>
      <c r="L13" s="3"/>
    </row>
    <row r="14" spans="1:12" ht="13.5" customHeight="1" x14ac:dyDescent="0.2">
      <c r="B14" s="5">
        <v>45302</v>
      </c>
      <c r="C14" s="3" t="s">
        <v>31</v>
      </c>
      <c r="D14" s="46" t="s">
        <v>33</v>
      </c>
      <c r="E14" s="36">
        <v>20142</v>
      </c>
      <c r="F14" s="31"/>
      <c r="G14" s="32"/>
      <c r="H14" s="31"/>
      <c r="I14" s="7"/>
      <c r="J14" s="8"/>
      <c r="K14" s="9"/>
      <c r="L14" s="3"/>
    </row>
    <row r="15" spans="1:12" ht="13.5" customHeight="1" x14ac:dyDescent="0.2">
      <c r="B15" s="5"/>
      <c r="C15" s="3" t="s">
        <v>32</v>
      </c>
      <c r="D15" s="47" t="s">
        <v>34</v>
      </c>
      <c r="E15" s="36"/>
      <c r="F15" s="31">
        <v>20142</v>
      </c>
      <c r="G15" s="32"/>
      <c r="H15" s="31">
        <f>+H11+F15</f>
        <v>20063.62</v>
      </c>
      <c r="I15" s="7"/>
      <c r="J15" s="8"/>
      <c r="K15" s="9"/>
      <c r="L15" s="3"/>
    </row>
    <row r="16" spans="1:12" ht="13.5" customHeight="1" x14ac:dyDescent="0.2">
      <c r="B16" s="5"/>
      <c r="C16" s="3"/>
      <c r="D16" s="5"/>
      <c r="E16" s="36"/>
      <c r="F16" s="31"/>
      <c r="G16" s="32"/>
      <c r="H16" s="31"/>
      <c r="I16" s="7"/>
      <c r="J16" s="8"/>
      <c r="K16" s="9"/>
      <c r="L16" s="3"/>
    </row>
    <row r="17" spans="2:12" ht="13.5" customHeight="1" x14ac:dyDescent="0.2">
      <c r="B17" s="5">
        <v>45315</v>
      </c>
      <c r="C17" s="3" t="s">
        <v>35</v>
      </c>
      <c r="D17" s="2" t="s">
        <v>27</v>
      </c>
      <c r="E17" s="36">
        <v>3</v>
      </c>
      <c r="F17" s="31"/>
      <c r="G17" s="32"/>
      <c r="H17" s="31"/>
      <c r="I17" s="7"/>
      <c r="J17" s="8"/>
      <c r="K17" s="9"/>
      <c r="L17" s="3"/>
    </row>
    <row r="18" spans="2:12" ht="13.5" customHeight="1" x14ac:dyDescent="0.2">
      <c r="B18" s="5"/>
      <c r="C18" s="2" t="s">
        <v>28</v>
      </c>
      <c r="D18" s="40" t="s">
        <v>33</v>
      </c>
      <c r="E18" s="36"/>
      <c r="F18" s="31">
        <v>3</v>
      </c>
      <c r="G18" s="32"/>
      <c r="H18" s="31">
        <f>+H15-F18</f>
        <v>20060.62</v>
      </c>
      <c r="I18" s="7"/>
      <c r="J18" s="8"/>
      <c r="K18" s="9"/>
      <c r="L18" s="3"/>
    </row>
    <row r="19" spans="2:12" ht="13.5" customHeight="1" x14ac:dyDescent="0.2">
      <c r="B19" s="5"/>
      <c r="D19" s="5"/>
      <c r="E19" s="36"/>
      <c r="F19" s="31"/>
      <c r="G19" s="32"/>
      <c r="H19" s="31"/>
      <c r="I19" s="7"/>
      <c r="J19" s="8"/>
      <c r="K19" s="9"/>
      <c r="L19" s="3"/>
    </row>
    <row r="20" spans="2:12" ht="13.5" customHeight="1" x14ac:dyDescent="0.2">
      <c r="B20" s="5">
        <v>45315</v>
      </c>
      <c r="C20" s="3" t="s">
        <v>36</v>
      </c>
      <c r="D20" s="2" t="s">
        <v>27</v>
      </c>
      <c r="E20" s="36">
        <v>3</v>
      </c>
      <c r="F20" s="31"/>
      <c r="G20" s="32"/>
      <c r="H20" s="31"/>
      <c r="I20" s="7"/>
      <c r="J20" s="8"/>
      <c r="K20" s="9"/>
      <c r="L20" s="3"/>
    </row>
    <row r="21" spans="2:12" ht="13.5" customHeight="1" x14ac:dyDescent="0.2">
      <c r="B21" s="5"/>
      <c r="C21" s="2" t="s">
        <v>28</v>
      </c>
      <c r="D21" s="40" t="s">
        <v>33</v>
      </c>
      <c r="E21" s="36"/>
      <c r="F21" s="31">
        <v>3</v>
      </c>
      <c r="G21" s="32"/>
      <c r="H21" s="31">
        <f>+H18-F21</f>
        <v>20057.62</v>
      </c>
      <c r="I21" s="7"/>
      <c r="J21" s="8"/>
      <c r="K21" s="9"/>
      <c r="L21" s="3"/>
    </row>
    <row r="22" spans="2:12" ht="13.5" customHeight="1" x14ac:dyDescent="0.2">
      <c r="B22" s="5"/>
      <c r="D22" s="5"/>
      <c r="E22" s="36"/>
      <c r="F22" s="31"/>
      <c r="G22" s="32"/>
      <c r="H22" s="31"/>
      <c r="I22" s="7"/>
      <c r="J22" s="8"/>
      <c r="K22" s="9"/>
      <c r="L22" s="3"/>
    </row>
    <row r="23" spans="2:12" ht="13.5" customHeight="1" x14ac:dyDescent="0.2">
      <c r="B23" s="5">
        <v>45316</v>
      </c>
      <c r="C23" s="3" t="s">
        <v>37</v>
      </c>
      <c r="D23" s="2" t="s">
        <v>27</v>
      </c>
      <c r="E23" s="36">
        <v>3</v>
      </c>
      <c r="F23" s="31"/>
      <c r="G23" s="32"/>
      <c r="H23" s="31"/>
      <c r="I23" s="7"/>
      <c r="J23" s="8"/>
      <c r="K23" s="9"/>
      <c r="L23" s="3"/>
    </row>
    <row r="24" spans="2:12" ht="13.5" customHeight="1" x14ac:dyDescent="0.2">
      <c r="B24" s="5"/>
      <c r="C24" s="2" t="s">
        <v>28</v>
      </c>
      <c r="D24" s="40" t="s">
        <v>33</v>
      </c>
      <c r="E24" s="36"/>
      <c r="F24" s="31">
        <v>3</v>
      </c>
      <c r="G24" s="32"/>
      <c r="H24" s="31">
        <f>+H21-F24</f>
        <v>20054.62</v>
      </c>
      <c r="I24" s="7"/>
      <c r="J24" s="8"/>
      <c r="K24" s="9"/>
      <c r="L24" s="3"/>
    </row>
    <row r="25" spans="2:12" ht="13.5" customHeight="1" x14ac:dyDescent="0.2">
      <c r="B25" s="5"/>
      <c r="E25" s="36"/>
      <c r="F25" s="31"/>
      <c r="G25" s="32"/>
      <c r="H25" s="31"/>
      <c r="I25" s="7"/>
      <c r="J25" s="8"/>
      <c r="K25" s="9"/>
      <c r="L25" s="3"/>
    </row>
    <row r="26" spans="2:12" ht="13.5" customHeight="1" x14ac:dyDescent="0.2">
      <c r="B26" s="5">
        <v>45317</v>
      </c>
      <c r="C26" s="3" t="s">
        <v>38</v>
      </c>
      <c r="D26" s="2" t="s">
        <v>27</v>
      </c>
      <c r="E26" s="36">
        <v>3</v>
      </c>
      <c r="F26" s="31"/>
      <c r="G26" s="32"/>
      <c r="H26" s="31"/>
      <c r="I26" s="7"/>
      <c r="J26" s="8"/>
      <c r="K26" s="9"/>
      <c r="L26" s="3"/>
    </row>
    <row r="27" spans="2:12" ht="13.5" customHeight="1" x14ac:dyDescent="0.2">
      <c r="B27" s="5"/>
      <c r="C27" s="2" t="s">
        <v>28</v>
      </c>
      <c r="D27" s="40" t="s">
        <v>33</v>
      </c>
      <c r="E27" s="36"/>
      <c r="F27" s="31">
        <v>3</v>
      </c>
      <c r="G27" s="32"/>
      <c r="H27" s="31">
        <f>+H24-F27</f>
        <v>20051.62</v>
      </c>
      <c r="I27" s="7"/>
      <c r="J27" s="8"/>
      <c r="K27" s="9"/>
      <c r="L27" s="3"/>
    </row>
    <row r="28" spans="2:12" ht="13.5" customHeight="1" x14ac:dyDescent="0.2">
      <c r="B28" s="5"/>
      <c r="D28" s="5"/>
      <c r="E28" s="36"/>
      <c r="F28" s="31"/>
      <c r="G28" s="32"/>
      <c r="H28" s="31"/>
      <c r="I28" s="7"/>
      <c r="J28" s="8"/>
      <c r="K28" s="9"/>
      <c r="L28" s="3"/>
    </row>
    <row r="29" spans="2:12" ht="13.5" customHeight="1" x14ac:dyDescent="0.2">
      <c r="B29" s="5">
        <v>45322</v>
      </c>
      <c r="C29" s="3" t="s">
        <v>39</v>
      </c>
      <c r="D29" s="2" t="s">
        <v>27</v>
      </c>
      <c r="E29" s="36">
        <v>3</v>
      </c>
      <c r="F29" s="31"/>
      <c r="G29" s="32"/>
      <c r="H29" s="31"/>
      <c r="I29" s="7"/>
      <c r="J29" s="8"/>
      <c r="K29" s="9"/>
      <c r="L29" s="3"/>
    </row>
    <row r="30" spans="2:12" ht="13.5" customHeight="1" x14ac:dyDescent="0.2">
      <c r="B30" s="5"/>
      <c r="C30" s="2" t="s">
        <v>28</v>
      </c>
      <c r="D30" s="40" t="s">
        <v>33</v>
      </c>
      <c r="E30" s="36"/>
      <c r="F30" s="31">
        <v>3</v>
      </c>
      <c r="G30" s="32"/>
      <c r="H30" s="31">
        <f>+H27-F30</f>
        <v>20048.62</v>
      </c>
      <c r="I30" s="7"/>
      <c r="J30" s="8"/>
      <c r="K30" s="9"/>
      <c r="L30" s="3"/>
    </row>
    <row r="31" spans="2:12" x14ac:dyDescent="0.2">
      <c r="C31" s="26"/>
      <c r="D31" s="25"/>
      <c r="E31" s="24"/>
      <c r="F31" s="25"/>
      <c r="H31" s="48"/>
    </row>
    <row r="32" spans="2:12" x14ac:dyDescent="0.2">
      <c r="C32" s="26"/>
      <c r="D32" s="25"/>
      <c r="E32" s="24"/>
      <c r="F32" s="25"/>
      <c r="H32" s="48"/>
    </row>
    <row r="33" spans="3:8" x14ac:dyDescent="0.2">
      <c r="C33" s="28" t="s">
        <v>30</v>
      </c>
      <c r="D33" s="27"/>
      <c r="E33" s="24"/>
      <c r="F33" s="25"/>
      <c r="H33" s="41">
        <f>+H30</f>
        <v>20048.62</v>
      </c>
    </row>
    <row r="34" spans="3:8" x14ac:dyDescent="0.2">
      <c r="C34" s="24"/>
      <c r="D34" s="22"/>
      <c r="E34" s="24"/>
      <c r="F34" s="25"/>
      <c r="H34" s="48"/>
    </row>
    <row r="35" spans="3:8" x14ac:dyDescent="0.2">
      <c r="C35" s="27"/>
      <c r="D35" s="27"/>
      <c r="E35" s="24"/>
      <c r="F35" s="25"/>
      <c r="H35" s="48"/>
    </row>
    <row r="36" spans="3:8" x14ac:dyDescent="0.2">
      <c r="C36" s="24"/>
      <c r="D36" s="6"/>
      <c r="E36" s="24"/>
      <c r="F36" s="25"/>
      <c r="H36" s="48"/>
    </row>
    <row r="37" spans="3:8" x14ac:dyDescent="0.2">
      <c r="C37" s="24"/>
      <c r="D37" s="22"/>
      <c r="E37" s="24"/>
      <c r="F37" s="25"/>
      <c r="H37" s="48"/>
    </row>
    <row r="38" spans="3:8" x14ac:dyDescent="0.2">
      <c r="C38" s="29"/>
      <c r="D38" s="29"/>
      <c r="E38" s="49"/>
      <c r="F38" s="28"/>
      <c r="H38" s="48"/>
    </row>
    <row r="39" spans="3:8" x14ac:dyDescent="0.2">
      <c r="C39" s="3"/>
      <c r="D39" s="3"/>
      <c r="E39" s="24"/>
      <c r="F39" s="25"/>
      <c r="H39" s="48"/>
    </row>
    <row r="40" spans="3:8" x14ac:dyDescent="0.2">
      <c r="D40" s="22"/>
      <c r="E40" s="24"/>
      <c r="F40" s="25"/>
      <c r="H40" s="48"/>
    </row>
    <row r="41" spans="3:8" x14ac:dyDescent="0.2">
      <c r="H41" s="48"/>
    </row>
    <row r="42" spans="3:8" x14ac:dyDescent="0.2">
      <c r="C42" s="24"/>
      <c r="D42" s="3"/>
      <c r="E42" s="24"/>
      <c r="F42" s="25"/>
    </row>
    <row r="43" spans="3:8" x14ac:dyDescent="0.2">
      <c r="D43" s="22"/>
      <c r="E43" s="24"/>
      <c r="F43" s="25"/>
    </row>
    <row r="44" spans="3:8" x14ac:dyDescent="0.2">
      <c r="E44" s="24"/>
      <c r="F44" s="25"/>
    </row>
    <row r="45" spans="3:8" x14ac:dyDescent="0.2">
      <c r="E45" s="24"/>
      <c r="F45" s="25"/>
    </row>
    <row r="46" spans="3:8" ht="18" x14ac:dyDescent="0.25">
      <c r="D46" s="22"/>
      <c r="E46" s="50"/>
      <c r="F46" s="25"/>
    </row>
    <row r="48" spans="3:8" x14ac:dyDescent="0.2">
      <c r="C48" s="3"/>
      <c r="D48" s="3"/>
      <c r="E48" s="6"/>
      <c r="F48" s="48"/>
    </row>
    <row r="49" spans="3:6" x14ac:dyDescent="0.2">
      <c r="D49" s="22"/>
    </row>
    <row r="51" spans="3:6" x14ac:dyDescent="0.2">
      <c r="C51" s="24"/>
      <c r="D51" s="3"/>
      <c r="E51" s="24"/>
      <c r="F51" s="25"/>
    </row>
    <row r="52" spans="3:6" x14ac:dyDescent="0.2">
      <c r="D52" s="25"/>
      <c r="E52" s="24"/>
      <c r="F52" s="25"/>
    </row>
    <row r="53" spans="3:6" x14ac:dyDescent="0.2">
      <c r="C53" s="26"/>
      <c r="D53" s="22"/>
      <c r="E53" s="24"/>
      <c r="F53" s="25"/>
    </row>
    <row r="54" spans="3:6" x14ac:dyDescent="0.2">
      <c r="C54" s="24"/>
      <c r="D54" s="3"/>
      <c r="E54" s="24"/>
      <c r="F54" s="25"/>
    </row>
    <row r="55" spans="3:6" x14ac:dyDescent="0.2">
      <c r="C55" s="26"/>
      <c r="D55" s="25"/>
      <c r="E55" s="24"/>
      <c r="F55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F229-9A13-49C3-844C-4DCDEF84695A}">
  <dimension ref="A1:L72"/>
  <sheetViews>
    <sheetView topLeftCell="A22" workbookViewId="0">
      <selection activeCell="C33" sqref="C33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4.140625" style="2" bestFit="1" customWidth="1"/>
    <col min="4" max="4" width="33.42578125" style="2" customWidth="1"/>
    <col min="5" max="5" width="11.28515625" style="3" bestFit="1" customWidth="1"/>
    <col min="6" max="6" width="9.85546875" style="4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40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45323</v>
      </c>
      <c r="C8" s="3" t="s">
        <v>7</v>
      </c>
      <c r="D8" s="5"/>
      <c r="E8" s="42">
        <f>+E5</f>
        <v>0</v>
      </c>
      <c r="F8" s="31"/>
      <c r="G8" s="32"/>
      <c r="H8" s="33">
        <f>+'A B (RWF) - Jan 2024'!H14</f>
        <v>540000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2"/>
      <c r="F9" s="31"/>
      <c r="G9" s="32"/>
      <c r="H9" s="33"/>
      <c r="I9" s="7"/>
      <c r="J9" s="8"/>
      <c r="K9" s="9"/>
      <c r="L9" s="3"/>
    </row>
    <row r="10" spans="1:12" ht="13.5" customHeight="1" x14ac:dyDescent="0.2">
      <c r="B10" s="5">
        <v>45338</v>
      </c>
      <c r="C10" s="2" t="s">
        <v>41</v>
      </c>
      <c r="D10" s="2" t="s">
        <v>27</v>
      </c>
      <c r="E10" s="36">
        <v>15000</v>
      </c>
      <c r="F10" s="32"/>
      <c r="G10" s="32"/>
      <c r="H10" s="33"/>
      <c r="I10" s="7"/>
      <c r="J10" s="8"/>
      <c r="K10" s="9"/>
      <c r="L10" s="3"/>
    </row>
    <row r="11" spans="1:12" ht="13.5" customHeight="1" x14ac:dyDescent="0.2">
      <c r="B11" s="5"/>
      <c r="C11" s="2" t="s">
        <v>28</v>
      </c>
      <c r="D11" s="40" t="s">
        <v>17</v>
      </c>
      <c r="E11" s="36"/>
      <c r="F11" s="32">
        <v>15000</v>
      </c>
      <c r="G11" s="32"/>
      <c r="H11" s="36">
        <f>+H8-F11</f>
        <v>525000</v>
      </c>
      <c r="I11" s="7"/>
      <c r="J11" s="8"/>
      <c r="K11" s="9"/>
      <c r="L11" s="3"/>
    </row>
    <row r="12" spans="1:12" ht="13.5" customHeight="1" x14ac:dyDescent="0.2">
      <c r="B12" s="5"/>
      <c r="D12" s="40"/>
      <c r="E12" s="36"/>
      <c r="F12" s="32"/>
      <c r="G12" s="32"/>
      <c r="H12" s="36"/>
      <c r="I12" s="7"/>
      <c r="J12" s="8"/>
      <c r="K12" s="9"/>
      <c r="L12" s="3"/>
    </row>
    <row r="13" spans="1:12" ht="13.5" customHeight="1" x14ac:dyDescent="0.2">
      <c r="B13" s="5">
        <v>45338</v>
      </c>
      <c r="C13" s="2" t="s">
        <v>41</v>
      </c>
      <c r="D13" s="2" t="s">
        <v>27</v>
      </c>
      <c r="E13" s="36">
        <v>15000</v>
      </c>
      <c r="F13" s="32"/>
      <c r="G13" s="32"/>
      <c r="H13" s="36"/>
      <c r="I13" s="7"/>
      <c r="J13" s="8"/>
      <c r="K13" s="9"/>
      <c r="L13" s="3"/>
    </row>
    <row r="14" spans="1:12" ht="13.5" customHeight="1" x14ac:dyDescent="0.2">
      <c r="B14" s="5"/>
      <c r="C14" s="2" t="s">
        <v>28</v>
      </c>
      <c r="D14" s="40" t="s">
        <v>17</v>
      </c>
      <c r="E14" s="36"/>
      <c r="F14" s="32">
        <v>15000</v>
      </c>
      <c r="G14" s="32"/>
      <c r="H14" s="36">
        <f>+H11-F14</f>
        <v>510000</v>
      </c>
      <c r="I14" s="7"/>
      <c r="J14" s="8"/>
      <c r="K14" s="9"/>
      <c r="L14" s="3"/>
    </row>
    <row r="15" spans="1:12" ht="13.5" customHeight="1" x14ac:dyDescent="0.2">
      <c r="B15" s="5"/>
      <c r="D15" s="40"/>
      <c r="E15" s="36"/>
      <c r="F15" s="32"/>
      <c r="G15" s="32"/>
      <c r="H15" s="36"/>
      <c r="I15" s="7"/>
      <c r="J15" s="8"/>
      <c r="K15" s="9"/>
      <c r="L15" s="3"/>
    </row>
    <row r="16" spans="1:12" ht="13.5" customHeight="1" x14ac:dyDescent="0.2">
      <c r="B16" s="5">
        <v>45338</v>
      </c>
      <c r="C16" s="2" t="s">
        <v>41</v>
      </c>
      <c r="D16" s="2" t="s">
        <v>27</v>
      </c>
      <c r="E16" s="36">
        <v>15000</v>
      </c>
      <c r="F16" s="32"/>
      <c r="G16" s="32"/>
      <c r="H16" s="36"/>
      <c r="I16" s="7"/>
      <c r="J16" s="8"/>
      <c r="K16" s="9"/>
      <c r="L16" s="3"/>
    </row>
    <row r="17" spans="2:12" ht="13.5" customHeight="1" x14ac:dyDescent="0.2">
      <c r="B17" s="5"/>
      <c r="C17" s="2" t="s">
        <v>28</v>
      </c>
      <c r="D17" s="40" t="s">
        <v>17</v>
      </c>
      <c r="E17" s="36"/>
      <c r="F17" s="32">
        <v>15000</v>
      </c>
      <c r="G17" s="32"/>
      <c r="H17" s="36">
        <f>+H14-F17</f>
        <v>495000</v>
      </c>
      <c r="I17" s="7"/>
      <c r="J17" s="8"/>
      <c r="K17" s="9"/>
      <c r="L17" s="3"/>
    </row>
    <row r="18" spans="2:12" ht="13.5" customHeight="1" x14ac:dyDescent="0.2">
      <c r="B18" s="5"/>
      <c r="D18" s="40"/>
      <c r="E18" s="36"/>
      <c r="F18" s="32"/>
      <c r="G18" s="32"/>
      <c r="H18" s="36"/>
      <c r="I18" s="7"/>
      <c r="J18" s="8"/>
      <c r="K18" s="9"/>
      <c r="L18" s="3"/>
    </row>
    <row r="19" spans="2:12" ht="13.5" customHeight="1" x14ac:dyDescent="0.2">
      <c r="B19" s="5">
        <v>45341</v>
      </c>
      <c r="C19" s="2" t="s">
        <v>42</v>
      </c>
      <c r="D19" s="46"/>
      <c r="E19" s="36"/>
      <c r="F19" s="32"/>
      <c r="G19" s="32"/>
      <c r="H19" s="36"/>
      <c r="I19" s="7"/>
      <c r="J19" s="8"/>
      <c r="K19" s="9"/>
      <c r="L19" s="3"/>
    </row>
    <row r="20" spans="2:12" ht="13.5" customHeight="1" x14ac:dyDescent="0.2">
      <c r="B20" s="5"/>
      <c r="C20" s="46" t="s">
        <v>41</v>
      </c>
      <c r="D20" s="46" t="s">
        <v>17</v>
      </c>
      <c r="E20" s="36">
        <v>15000</v>
      </c>
      <c r="F20" s="32"/>
      <c r="G20" s="32"/>
      <c r="H20" s="36"/>
      <c r="I20" s="7"/>
      <c r="J20" s="8"/>
      <c r="K20" s="9"/>
      <c r="L20" s="3"/>
    </row>
    <row r="21" spans="2:12" ht="13.5" customHeight="1" x14ac:dyDescent="0.2">
      <c r="B21" s="5"/>
      <c r="C21" s="2" t="s">
        <v>28</v>
      </c>
      <c r="D21" s="48" t="s">
        <v>27</v>
      </c>
      <c r="E21" s="36"/>
      <c r="F21" s="32">
        <v>15000</v>
      </c>
      <c r="G21" s="32"/>
      <c r="H21" s="36">
        <f>+H17+F21</f>
        <v>510000</v>
      </c>
      <c r="I21" s="7"/>
      <c r="J21" s="8"/>
      <c r="K21" s="9"/>
      <c r="L21" s="3"/>
    </row>
    <row r="22" spans="2:12" ht="13.5" customHeight="1" x14ac:dyDescent="0.2">
      <c r="B22" s="5"/>
      <c r="D22" s="48"/>
      <c r="E22" s="36"/>
      <c r="F22" s="32"/>
      <c r="G22" s="32"/>
      <c r="H22" s="36"/>
      <c r="I22" s="7"/>
      <c r="J22" s="8"/>
      <c r="K22" s="9"/>
      <c r="L22" s="3"/>
    </row>
    <row r="23" spans="2:12" ht="13.5" customHeight="1" x14ac:dyDescent="0.2">
      <c r="B23" s="5">
        <v>45341</v>
      </c>
      <c r="C23" s="2" t="s">
        <v>42</v>
      </c>
      <c r="D23" s="46"/>
      <c r="E23" s="36"/>
      <c r="F23" s="32"/>
      <c r="G23" s="32"/>
      <c r="H23" s="36"/>
      <c r="I23" s="7"/>
      <c r="J23" s="8"/>
      <c r="K23" s="9"/>
      <c r="L23" s="3"/>
    </row>
    <row r="24" spans="2:12" ht="13.5" customHeight="1" x14ac:dyDescent="0.2">
      <c r="B24" s="5"/>
      <c r="C24" s="46" t="s">
        <v>41</v>
      </c>
      <c r="D24" s="46" t="s">
        <v>17</v>
      </c>
      <c r="E24" s="36">
        <v>15000</v>
      </c>
      <c r="F24" s="32"/>
      <c r="G24" s="32"/>
      <c r="H24" s="36"/>
      <c r="I24" s="7"/>
      <c r="J24" s="8"/>
      <c r="K24" s="9"/>
      <c r="L24" s="3"/>
    </row>
    <row r="25" spans="2:12" ht="13.5" customHeight="1" x14ac:dyDescent="0.2">
      <c r="B25" s="5"/>
      <c r="C25" s="2" t="s">
        <v>28</v>
      </c>
      <c r="D25" s="48" t="s">
        <v>27</v>
      </c>
      <c r="E25" s="36"/>
      <c r="F25" s="32">
        <v>15000</v>
      </c>
      <c r="G25" s="32"/>
      <c r="H25" s="36">
        <f>+H21+F25</f>
        <v>525000</v>
      </c>
      <c r="I25" s="7"/>
      <c r="J25" s="8"/>
      <c r="K25" s="9"/>
      <c r="L25" s="3"/>
    </row>
    <row r="26" spans="2:12" ht="13.5" customHeight="1" x14ac:dyDescent="0.2">
      <c r="B26" s="5"/>
      <c r="D26" s="48"/>
      <c r="E26" s="36"/>
      <c r="F26" s="32"/>
      <c r="G26" s="32"/>
      <c r="H26" s="36"/>
      <c r="I26" s="7"/>
      <c r="J26" s="8"/>
      <c r="K26" s="9"/>
      <c r="L26" s="3"/>
    </row>
    <row r="27" spans="2:12" ht="13.5" customHeight="1" x14ac:dyDescent="0.2">
      <c r="B27" s="5">
        <v>45343</v>
      </c>
      <c r="C27" s="24" t="s">
        <v>43</v>
      </c>
      <c r="D27" s="26" t="s">
        <v>44</v>
      </c>
      <c r="E27" s="36">
        <v>300000</v>
      </c>
      <c r="F27" s="32"/>
      <c r="G27" s="32"/>
      <c r="H27" s="36"/>
      <c r="I27" s="7"/>
      <c r="J27" s="8"/>
      <c r="K27" s="9"/>
      <c r="L27" s="3"/>
    </row>
    <row r="28" spans="2:12" ht="13.5" customHeight="1" x14ac:dyDescent="0.2">
      <c r="B28" s="5"/>
      <c r="C28" s="51" t="s">
        <v>45</v>
      </c>
      <c r="D28" s="40" t="s">
        <v>17</v>
      </c>
      <c r="E28" s="44"/>
      <c r="F28" s="32">
        <v>300000</v>
      </c>
      <c r="G28" s="32"/>
      <c r="H28" s="36">
        <f>+H25-F28</f>
        <v>225000</v>
      </c>
      <c r="I28" s="7"/>
      <c r="J28" s="8"/>
      <c r="K28" s="9"/>
      <c r="L28" s="3"/>
    </row>
    <row r="29" spans="2:12" ht="13.5" customHeight="1" x14ac:dyDescent="0.2">
      <c r="B29" s="5"/>
      <c r="D29" s="48"/>
      <c r="E29" s="36"/>
      <c r="F29" s="32"/>
      <c r="G29" s="32"/>
      <c r="H29" s="36"/>
      <c r="I29" s="7"/>
      <c r="J29" s="8"/>
      <c r="K29" s="9"/>
      <c r="L29" s="3"/>
    </row>
    <row r="30" spans="2:12" ht="13.5" customHeight="1" x14ac:dyDescent="0.2">
      <c r="B30" s="5">
        <v>45344</v>
      </c>
      <c r="C30" s="26" t="s">
        <v>46</v>
      </c>
      <c r="D30" s="26" t="s">
        <v>47</v>
      </c>
      <c r="E30" s="24">
        <v>100000</v>
      </c>
      <c r="F30" s="25"/>
      <c r="G30" s="32"/>
      <c r="H30" s="36"/>
      <c r="I30" s="7"/>
      <c r="J30" s="8"/>
      <c r="K30" s="9"/>
      <c r="L30" s="3"/>
    </row>
    <row r="31" spans="2:12" ht="13.5" customHeight="1" x14ac:dyDescent="0.2">
      <c r="B31" s="5"/>
      <c r="C31" s="51" t="s">
        <v>48</v>
      </c>
      <c r="D31" s="40" t="s">
        <v>17</v>
      </c>
      <c r="E31" s="24"/>
      <c r="F31" s="25">
        <v>100000</v>
      </c>
      <c r="G31" s="32"/>
      <c r="H31" s="36">
        <f>+H28-F31</f>
        <v>125000</v>
      </c>
      <c r="I31" s="7"/>
      <c r="J31" s="8"/>
      <c r="K31" s="9"/>
      <c r="L31" s="3"/>
    </row>
    <row r="32" spans="2:12" ht="13.5" customHeight="1" x14ac:dyDescent="0.2">
      <c r="B32" s="5"/>
      <c r="D32" s="48"/>
      <c r="E32" s="36"/>
      <c r="F32" s="32"/>
      <c r="G32" s="32"/>
      <c r="H32" s="36"/>
      <c r="I32" s="7"/>
      <c r="J32" s="8"/>
      <c r="K32" s="9"/>
      <c r="L32" s="3"/>
    </row>
    <row r="33" spans="2:12" ht="13.5" customHeight="1" x14ac:dyDescent="0.2">
      <c r="B33" s="5">
        <v>45344</v>
      </c>
      <c r="C33" s="2" t="s">
        <v>58</v>
      </c>
      <c r="D33" s="51" t="s">
        <v>27</v>
      </c>
      <c r="E33" s="36">
        <v>500</v>
      </c>
      <c r="F33" s="32"/>
      <c r="G33" s="32"/>
      <c r="H33" s="36"/>
      <c r="I33" s="7"/>
      <c r="J33" s="8"/>
      <c r="K33" s="9"/>
      <c r="L33" s="3"/>
    </row>
    <row r="34" spans="2:12" ht="13.5" customHeight="1" x14ac:dyDescent="0.2">
      <c r="B34" s="5"/>
      <c r="C34" s="51" t="s">
        <v>28</v>
      </c>
      <c r="D34" s="40" t="s">
        <v>17</v>
      </c>
      <c r="E34" s="36"/>
      <c r="F34" s="32">
        <v>500</v>
      </c>
      <c r="G34" s="32"/>
      <c r="H34" s="36">
        <f>+H31-F34</f>
        <v>124500</v>
      </c>
      <c r="I34" s="7"/>
      <c r="J34" s="8"/>
      <c r="K34" s="9"/>
      <c r="L34" s="3"/>
    </row>
    <row r="35" spans="2:12" ht="13.5" customHeight="1" x14ac:dyDescent="0.2">
      <c r="B35" s="5"/>
      <c r="D35" s="48"/>
      <c r="E35" s="36"/>
      <c r="F35" s="32"/>
      <c r="G35" s="32"/>
      <c r="H35" s="36"/>
      <c r="I35" s="7"/>
      <c r="J35" s="8"/>
      <c r="K35" s="9"/>
      <c r="L35" s="3"/>
    </row>
    <row r="36" spans="2:12" ht="13.5" customHeight="1" x14ac:dyDescent="0.2">
      <c r="B36" s="57">
        <v>45348</v>
      </c>
      <c r="C36" s="51" t="s">
        <v>50</v>
      </c>
      <c r="D36" s="58" t="s">
        <v>17</v>
      </c>
      <c r="E36" s="44">
        <v>6475000</v>
      </c>
      <c r="F36" s="59"/>
      <c r="G36" s="59"/>
      <c r="H36" s="44">
        <f>+H34+E36</f>
        <v>6599500</v>
      </c>
      <c r="I36" s="7"/>
      <c r="J36" s="8"/>
      <c r="K36" s="9"/>
      <c r="L36" s="3"/>
    </row>
    <row r="37" spans="2:12" s="72" customFormat="1" ht="25.5" x14ac:dyDescent="0.2">
      <c r="B37" s="63"/>
      <c r="C37" s="64" t="s">
        <v>49</v>
      </c>
      <c r="D37" s="65" t="s">
        <v>33</v>
      </c>
      <c r="E37" s="66"/>
      <c r="F37" s="62" t="s">
        <v>54</v>
      </c>
      <c r="G37" s="67"/>
      <c r="H37" s="66"/>
      <c r="I37" s="68"/>
      <c r="J37" s="69"/>
      <c r="K37" s="70"/>
      <c r="L37" s="71"/>
    </row>
    <row r="38" spans="2:12" ht="13.5" customHeight="1" x14ac:dyDescent="0.2">
      <c r="B38" s="57"/>
      <c r="C38" s="51"/>
      <c r="D38" s="61"/>
      <c r="E38" s="44"/>
      <c r="F38" s="59"/>
      <c r="G38" s="59"/>
      <c r="H38" s="44"/>
      <c r="I38" s="7"/>
      <c r="J38" s="8"/>
      <c r="K38" s="9"/>
      <c r="L38" s="3"/>
    </row>
    <row r="39" spans="2:12" ht="13.5" customHeight="1" x14ac:dyDescent="0.2">
      <c r="B39" s="5">
        <v>45350</v>
      </c>
      <c r="C39" s="24" t="s">
        <v>43</v>
      </c>
      <c r="D39" s="26" t="s">
        <v>44</v>
      </c>
      <c r="E39" s="36">
        <v>300000</v>
      </c>
      <c r="F39" s="32"/>
      <c r="G39" s="32"/>
      <c r="H39" s="36"/>
      <c r="I39" s="7"/>
      <c r="J39" s="8"/>
      <c r="K39" s="9"/>
      <c r="L39" s="3"/>
    </row>
    <row r="40" spans="2:12" ht="13.5" customHeight="1" x14ac:dyDescent="0.2">
      <c r="B40" s="5"/>
      <c r="C40" s="51" t="s">
        <v>45</v>
      </c>
      <c r="D40" s="40" t="s">
        <v>17</v>
      </c>
      <c r="E40" s="36"/>
      <c r="F40" s="32">
        <v>300000</v>
      </c>
      <c r="G40" s="32"/>
      <c r="H40" s="36">
        <f>+H36-F40</f>
        <v>6299500</v>
      </c>
      <c r="I40" s="7"/>
      <c r="J40" s="8"/>
      <c r="K40" s="9"/>
      <c r="L40" s="3"/>
    </row>
    <row r="41" spans="2:12" ht="13.5" customHeight="1" x14ac:dyDescent="0.2">
      <c r="B41" s="5"/>
      <c r="D41" s="48"/>
      <c r="E41" s="36"/>
      <c r="F41" s="32"/>
      <c r="G41" s="32"/>
      <c r="H41" s="36"/>
      <c r="I41" s="7"/>
      <c r="J41" s="8"/>
      <c r="K41" s="9"/>
      <c r="L41" s="3"/>
    </row>
    <row r="42" spans="2:12" ht="13.5" customHeight="1" x14ac:dyDescent="0.2">
      <c r="B42" s="5">
        <v>45351</v>
      </c>
      <c r="C42" s="2" t="s">
        <v>26</v>
      </c>
      <c r="D42" s="2" t="s">
        <v>27</v>
      </c>
      <c r="E42" s="36">
        <v>3000</v>
      </c>
      <c r="F42" s="32"/>
      <c r="G42" s="32"/>
      <c r="H42" s="36"/>
      <c r="I42" s="7"/>
      <c r="J42" s="8"/>
      <c r="K42" s="9"/>
      <c r="L42" s="3"/>
    </row>
    <row r="43" spans="2:12" ht="13.5" customHeight="1" x14ac:dyDescent="0.2">
      <c r="B43" s="5"/>
      <c r="C43" s="2" t="s">
        <v>28</v>
      </c>
      <c r="D43" s="40" t="s">
        <v>17</v>
      </c>
      <c r="E43" s="36"/>
      <c r="F43" s="32">
        <v>3000</v>
      </c>
      <c r="G43" s="32"/>
      <c r="H43" s="36">
        <f>+H40-F43</f>
        <v>6296500</v>
      </c>
      <c r="I43" s="7"/>
      <c r="J43" s="8"/>
      <c r="K43" s="9"/>
      <c r="L43" s="3"/>
    </row>
    <row r="44" spans="2:12" ht="13.5" customHeight="1" x14ac:dyDescent="0.2">
      <c r="B44" s="5"/>
      <c r="D44" s="48"/>
      <c r="E44" s="36"/>
      <c r="F44" s="32"/>
      <c r="G44" s="32"/>
      <c r="H44" s="36"/>
      <c r="I44" s="7"/>
      <c r="J44" s="8"/>
      <c r="K44" s="9"/>
      <c r="L44" s="3"/>
    </row>
    <row r="45" spans="2:12" x14ac:dyDescent="0.2">
      <c r="D45" s="22"/>
      <c r="E45" s="44"/>
      <c r="F45" s="45"/>
      <c r="G45" s="32"/>
      <c r="H45" s="36"/>
    </row>
    <row r="46" spans="2:12" x14ac:dyDescent="0.2">
      <c r="C46" s="28" t="s">
        <v>53</v>
      </c>
      <c r="D46" s="27"/>
      <c r="E46" s="44"/>
      <c r="F46" s="45"/>
      <c r="G46" s="32"/>
      <c r="H46" s="33">
        <f>+H43</f>
        <v>6296500</v>
      </c>
    </row>
    <row r="47" spans="2:12" x14ac:dyDescent="0.2">
      <c r="C47" s="3"/>
      <c r="D47" s="3"/>
      <c r="E47" s="44"/>
      <c r="F47" s="45"/>
      <c r="G47" s="32"/>
      <c r="H47" s="36"/>
    </row>
    <row r="48" spans="2:12" x14ac:dyDescent="0.2">
      <c r="D48" s="22"/>
      <c r="E48" s="27"/>
      <c r="F48" s="25"/>
    </row>
    <row r="49" spans="3:6" x14ac:dyDescent="0.2">
      <c r="C49" s="26"/>
      <c r="D49" s="25"/>
      <c r="E49" s="24"/>
      <c r="F49" s="25"/>
    </row>
    <row r="50" spans="3:6" x14ac:dyDescent="0.2">
      <c r="C50" s="24"/>
      <c r="D50" s="6"/>
      <c r="E50" s="24"/>
      <c r="F50" s="25"/>
    </row>
    <row r="51" spans="3:6" x14ac:dyDescent="0.2">
      <c r="C51" s="24"/>
      <c r="D51" s="22"/>
      <c r="E51" s="24"/>
      <c r="F51" s="25"/>
    </row>
    <row r="52" spans="3:6" x14ac:dyDescent="0.2">
      <c r="C52" s="27"/>
      <c r="D52" s="27"/>
      <c r="E52" s="24"/>
      <c r="F52" s="25"/>
    </row>
    <row r="53" spans="3:6" x14ac:dyDescent="0.2">
      <c r="C53" s="24"/>
      <c r="D53" s="6"/>
      <c r="E53" s="24"/>
      <c r="F53" s="25"/>
    </row>
    <row r="54" spans="3:6" x14ac:dyDescent="0.2">
      <c r="C54" s="24"/>
      <c r="D54" s="22"/>
      <c r="E54" s="27"/>
      <c r="F54" s="25"/>
    </row>
    <row r="55" spans="3:6" x14ac:dyDescent="0.2">
      <c r="C55" s="29"/>
      <c r="D55" s="29"/>
      <c r="E55" s="29"/>
      <c r="F55" s="29"/>
    </row>
    <row r="56" spans="3:6" x14ac:dyDescent="0.2">
      <c r="C56" s="3"/>
      <c r="D56" s="3"/>
      <c r="E56" s="24"/>
      <c r="F56" s="25"/>
    </row>
    <row r="57" spans="3:6" x14ac:dyDescent="0.2">
      <c r="D57" s="22"/>
      <c r="E57" s="27"/>
      <c r="F57" s="25"/>
    </row>
    <row r="59" spans="3:6" x14ac:dyDescent="0.2">
      <c r="C59" s="24"/>
      <c r="D59" s="3"/>
      <c r="E59" s="24"/>
      <c r="F59" s="25"/>
    </row>
    <row r="60" spans="3:6" x14ac:dyDescent="0.2">
      <c r="D60" s="22"/>
      <c r="E60" s="24"/>
      <c r="F60" s="25"/>
    </row>
    <row r="61" spans="3:6" x14ac:dyDescent="0.2">
      <c r="E61" s="24"/>
      <c r="F61" s="25"/>
    </row>
    <row r="62" spans="3:6" x14ac:dyDescent="0.2">
      <c r="E62" s="24"/>
      <c r="F62" s="25"/>
    </row>
    <row r="63" spans="3:6" ht="18" x14ac:dyDescent="0.25">
      <c r="D63" s="22"/>
      <c r="E63" s="30"/>
      <c r="F63" s="25"/>
    </row>
    <row r="65" spans="3:6" x14ac:dyDescent="0.2">
      <c r="C65" s="3"/>
      <c r="D65" s="3"/>
      <c r="E65" s="6"/>
      <c r="F65" s="3"/>
    </row>
    <row r="66" spans="3:6" x14ac:dyDescent="0.2">
      <c r="D66" s="22"/>
      <c r="E66" s="2"/>
      <c r="F66" s="22"/>
    </row>
    <row r="68" spans="3:6" x14ac:dyDescent="0.2">
      <c r="C68" s="24"/>
      <c r="D68" s="3"/>
      <c r="E68" s="24"/>
      <c r="F68" s="25"/>
    </row>
    <row r="69" spans="3:6" x14ac:dyDescent="0.2">
      <c r="D69" s="25"/>
      <c r="E69" s="24"/>
      <c r="F69" s="25"/>
    </row>
    <row r="70" spans="3:6" x14ac:dyDescent="0.2">
      <c r="C70" s="26"/>
      <c r="D70" s="22"/>
      <c r="E70" s="27"/>
      <c r="F70" s="25"/>
    </row>
    <row r="71" spans="3:6" x14ac:dyDescent="0.2">
      <c r="C71" s="24"/>
      <c r="D71" s="3"/>
      <c r="E71" s="24"/>
      <c r="F71" s="25"/>
    </row>
    <row r="72" spans="3:6" x14ac:dyDescent="0.2">
      <c r="C72" s="26"/>
      <c r="D72" s="25"/>
      <c r="E72" s="24"/>
      <c r="F72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628F-C088-4A5F-AE05-2185CDED484A}">
  <dimension ref="A1:L45"/>
  <sheetViews>
    <sheetView topLeftCell="A7" workbookViewId="0">
      <selection activeCell="C13" sqref="C13:F14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39.7109375" style="2" customWidth="1"/>
    <col min="4" max="4" width="35.42578125" style="2" customWidth="1"/>
    <col min="5" max="5" width="13.42578125" style="3" bestFit="1" customWidth="1"/>
    <col min="6" max="6" width="8.85546875" style="22" bestFit="1" customWidth="1"/>
    <col min="7" max="7" width="3.28515625" style="2" customWidth="1"/>
    <col min="8" max="8" width="8.8554687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40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19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45323</v>
      </c>
      <c r="C8" s="3" t="s">
        <v>7</v>
      </c>
      <c r="D8" s="5"/>
      <c r="E8" s="33">
        <f>+E5</f>
        <v>0</v>
      </c>
      <c r="F8" s="31"/>
      <c r="G8" s="32"/>
      <c r="H8" s="33">
        <f>+'A B (USD)  - Jan 2024'!H33</f>
        <v>20048.62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3"/>
      <c r="F9" s="31"/>
      <c r="G9" s="32"/>
      <c r="H9" s="33"/>
      <c r="I9" s="7"/>
      <c r="J9" s="8"/>
      <c r="K9" s="9"/>
      <c r="L9" s="3"/>
    </row>
    <row r="10" spans="1:12" ht="13.5" customHeight="1" x14ac:dyDescent="0.2">
      <c r="B10" s="5">
        <v>45341</v>
      </c>
      <c r="C10" s="2" t="s">
        <v>41</v>
      </c>
      <c r="D10" s="2" t="s">
        <v>27</v>
      </c>
      <c r="E10" s="36">
        <v>11.74</v>
      </c>
      <c r="F10" s="31"/>
      <c r="G10" s="32"/>
      <c r="H10" s="36"/>
      <c r="I10" s="7"/>
      <c r="J10" s="8"/>
      <c r="K10" s="9"/>
      <c r="L10" s="3"/>
    </row>
    <row r="11" spans="1:12" ht="13.5" customHeight="1" x14ac:dyDescent="0.2">
      <c r="B11" s="5"/>
      <c r="C11" s="2" t="s">
        <v>28</v>
      </c>
      <c r="D11" s="40" t="s">
        <v>33</v>
      </c>
      <c r="E11" s="36"/>
      <c r="F11" s="31">
        <v>11.74</v>
      </c>
      <c r="G11" s="32"/>
      <c r="H11" s="31">
        <f>+H8-F11</f>
        <v>20036.879999999997</v>
      </c>
      <c r="I11" s="7"/>
      <c r="K11" s="9"/>
      <c r="L11" s="3"/>
    </row>
    <row r="12" spans="1:12" ht="13.5" customHeight="1" x14ac:dyDescent="0.2">
      <c r="B12" s="5"/>
      <c r="D12" s="5"/>
      <c r="E12" s="36"/>
      <c r="F12" s="31"/>
      <c r="G12" s="32"/>
      <c r="H12" s="31"/>
      <c r="I12" s="7"/>
      <c r="J12" s="8"/>
      <c r="K12" s="9"/>
      <c r="L12" s="3"/>
    </row>
    <row r="13" spans="1:12" s="73" customFormat="1" ht="26.25" customHeight="1" x14ac:dyDescent="0.25">
      <c r="B13" s="74">
        <v>45348</v>
      </c>
      <c r="C13" s="75" t="s">
        <v>50</v>
      </c>
      <c r="D13" s="76" t="s">
        <v>17</v>
      </c>
      <c r="E13" s="77" t="s">
        <v>55</v>
      </c>
      <c r="F13" s="78"/>
      <c r="G13" s="79"/>
      <c r="H13" s="78"/>
      <c r="I13" s="80"/>
      <c r="J13" s="81"/>
      <c r="K13" s="55"/>
      <c r="L13" s="82"/>
    </row>
    <row r="14" spans="1:12" s="52" customFormat="1" ht="13.5" customHeight="1" x14ac:dyDescent="0.2">
      <c r="B14" s="57"/>
      <c r="C14" s="51" t="s">
        <v>49</v>
      </c>
      <c r="D14" s="60" t="s">
        <v>33</v>
      </c>
      <c r="E14" s="44"/>
      <c r="F14" s="45">
        <v>5000</v>
      </c>
      <c r="G14" s="59"/>
      <c r="H14" s="45">
        <f>+H11-F14</f>
        <v>15036.879999999997</v>
      </c>
      <c r="I14" s="53"/>
      <c r="J14" s="54"/>
      <c r="K14" s="55"/>
      <c r="L14" s="56"/>
    </row>
    <row r="15" spans="1:12" ht="13.5" customHeight="1" x14ac:dyDescent="0.2">
      <c r="B15" s="5"/>
      <c r="C15" s="3"/>
      <c r="D15" s="5"/>
      <c r="E15" s="36"/>
      <c r="F15" s="31"/>
      <c r="G15" s="32"/>
      <c r="H15" s="31"/>
      <c r="I15" s="7"/>
      <c r="J15" s="8"/>
      <c r="K15" s="9"/>
      <c r="L15" s="3"/>
    </row>
    <row r="16" spans="1:12" ht="13.5" customHeight="1" x14ac:dyDescent="0.2">
      <c r="B16" s="5">
        <v>45348</v>
      </c>
      <c r="C16" s="3" t="s">
        <v>52</v>
      </c>
      <c r="D16" s="2" t="s">
        <v>27</v>
      </c>
      <c r="E16" s="36">
        <v>1.57</v>
      </c>
      <c r="F16" s="31"/>
      <c r="G16" s="32"/>
      <c r="H16" s="31"/>
      <c r="I16" s="7"/>
      <c r="J16" s="8"/>
      <c r="K16" s="9"/>
      <c r="L16" s="3"/>
    </row>
    <row r="17" spans="2:12" ht="13.5" customHeight="1" x14ac:dyDescent="0.2">
      <c r="B17" s="5"/>
      <c r="C17" s="2" t="s">
        <v>28</v>
      </c>
      <c r="D17" s="40" t="s">
        <v>33</v>
      </c>
      <c r="E17" s="36"/>
      <c r="F17" s="31">
        <v>1.57</v>
      </c>
      <c r="G17" s="32"/>
      <c r="H17" s="31">
        <f>+H14-F17</f>
        <v>15035.309999999998</v>
      </c>
      <c r="I17" s="7"/>
      <c r="J17" s="8"/>
      <c r="K17" s="9"/>
      <c r="L17" s="3"/>
    </row>
    <row r="18" spans="2:12" ht="13.5" customHeight="1" x14ac:dyDescent="0.2">
      <c r="B18" s="5"/>
      <c r="D18" s="5"/>
      <c r="E18" s="36"/>
      <c r="F18" s="31"/>
      <c r="G18" s="32"/>
      <c r="H18" s="31"/>
      <c r="I18" s="7"/>
      <c r="J18" s="8"/>
      <c r="K18" s="9"/>
      <c r="L18" s="3"/>
    </row>
    <row r="19" spans="2:12" ht="13.5" customHeight="1" x14ac:dyDescent="0.2">
      <c r="B19" s="5">
        <v>45351</v>
      </c>
      <c r="C19" s="3" t="s">
        <v>51</v>
      </c>
      <c r="D19" s="2" t="s">
        <v>27</v>
      </c>
      <c r="E19" s="36">
        <v>3</v>
      </c>
      <c r="F19" s="31"/>
      <c r="G19" s="32"/>
      <c r="H19" s="31"/>
      <c r="I19" s="7"/>
      <c r="J19" s="8"/>
      <c r="K19" s="9"/>
      <c r="L19" s="3"/>
    </row>
    <row r="20" spans="2:12" ht="13.5" customHeight="1" x14ac:dyDescent="0.2">
      <c r="B20" s="5"/>
      <c r="C20" s="2" t="s">
        <v>28</v>
      </c>
      <c r="D20" s="40" t="s">
        <v>33</v>
      </c>
      <c r="E20" s="36"/>
      <c r="F20" s="31">
        <v>3</v>
      </c>
      <c r="G20" s="32"/>
      <c r="H20" s="31">
        <f>+H17-F20</f>
        <v>15032.309999999998</v>
      </c>
      <c r="I20" s="7"/>
      <c r="J20" s="8"/>
      <c r="K20" s="9"/>
      <c r="L20" s="3"/>
    </row>
    <row r="21" spans="2:12" ht="13.5" customHeight="1" x14ac:dyDescent="0.2">
      <c r="B21" s="5"/>
      <c r="D21" s="5"/>
      <c r="E21" s="36"/>
      <c r="F21" s="31"/>
      <c r="G21" s="32"/>
      <c r="H21" s="31"/>
      <c r="I21" s="7"/>
      <c r="J21" s="8"/>
      <c r="K21" s="9"/>
      <c r="L21" s="3"/>
    </row>
    <row r="22" spans="2:12" x14ac:dyDescent="0.2">
      <c r="C22" s="26"/>
      <c r="D22" s="25"/>
      <c r="E22" s="24"/>
      <c r="F22" s="25"/>
      <c r="H22" s="48"/>
    </row>
    <row r="23" spans="2:12" x14ac:dyDescent="0.2">
      <c r="C23" s="28" t="s">
        <v>53</v>
      </c>
      <c r="D23" s="27"/>
      <c r="E23" s="24"/>
      <c r="F23" s="25"/>
      <c r="H23" s="41">
        <f>+H20</f>
        <v>15032.309999999998</v>
      </c>
    </row>
    <row r="24" spans="2:12" x14ac:dyDescent="0.2">
      <c r="C24" s="24"/>
      <c r="D24" s="22"/>
      <c r="E24" s="24"/>
      <c r="F24" s="25"/>
      <c r="H24" s="48"/>
    </row>
    <row r="25" spans="2:12" x14ac:dyDescent="0.2">
      <c r="C25" s="27"/>
      <c r="D25" s="27"/>
      <c r="E25" s="24"/>
      <c r="F25" s="25"/>
      <c r="H25" s="48"/>
    </row>
    <row r="26" spans="2:12" x14ac:dyDescent="0.2">
      <c r="C26" s="24"/>
      <c r="D26" s="6"/>
      <c r="E26" s="24"/>
      <c r="F26" s="25"/>
      <c r="H26" s="48"/>
    </row>
    <row r="27" spans="2:12" x14ac:dyDescent="0.2">
      <c r="C27" s="24"/>
      <c r="D27" s="22"/>
      <c r="E27" s="24"/>
      <c r="F27" s="25"/>
      <c r="H27" s="48"/>
    </row>
    <row r="28" spans="2:12" x14ac:dyDescent="0.2">
      <c r="C28" s="29"/>
      <c r="D28" s="29"/>
      <c r="E28" s="49"/>
      <c r="F28" s="28"/>
      <c r="H28" s="48"/>
    </row>
    <row r="29" spans="2:12" x14ac:dyDescent="0.2">
      <c r="C29" s="3"/>
      <c r="D29" s="3"/>
      <c r="E29" s="24"/>
      <c r="F29" s="25"/>
      <c r="H29" s="48"/>
    </row>
    <row r="30" spans="2:12" x14ac:dyDescent="0.2">
      <c r="D30" s="22"/>
      <c r="E30" s="24"/>
      <c r="F30" s="25"/>
      <c r="H30" s="48"/>
    </row>
    <row r="31" spans="2:12" x14ac:dyDescent="0.2">
      <c r="H31" s="48"/>
    </row>
    <row r="32" spans="2:12" x14ac:dyDescent="0.2">
      <c r="C32" s="24"/>
      <c r="D32" s="3"/>
      <c r="E32" s="24"/>
      <c r="F32" s="25"/>
    </row>
    <row r="33" spans="3:6" x14ac:dyDescent="0.2">
      <c r="D33" s="22"/>
      <c r="E33" s="24"/>
      <c r="F33" s="25"/>
    </row>
    <row r="34" spans="3:6" x14ac:dyDescent="0.2">
      <c r="E34" s="24"/>
      <c r="F34" s="25"/>
    </row>
    <row r="35" spans="3:6" x14ac:dyDescent="0.2">
      <c r="E35" s="24"/>
      <c r="F35" s="25"/>
    </row>
    <row r="36" spans="3:6" ht="18" x14ac:dyDescent="0.25">
      <c r="D36" s="22"/>
      <c r="E36" s="50"/>
      <c r="F36" s="25"/>
    </row>
    <row r="38" spans="3:6" x14ac:dyDescent="0.2">
      <c r="C38" s="3"/>
      <c r="D38" s="3"/>
      <c r="E38" s="6"/>
      <c r="F38" s="48"/>
    </row>
    <row r="39" spans="3:6" x14ac:dyDescent="0.2">
      <c r="D39" s="22"/>
    </row>
    <row r="41" spans="3:6" x14ac:dyDescent="0.2">
      <c r="C41" s="24"/>
      <c r="D41" s="3"/>
      <c r="E41" s="24"/>
      <c r="F41" s="25"/>
    </row>
    <row r="42" spans="3:6" x14ac:dyDescent="0.2">
      <c r="D42" s="25"/>
      <c r="E42" s="24"/>
      <c r="F42" s="25"/>
    </row>
    <row r="43" spans="3:6" x14ac:dyDescent="0.2">
      <c r="C43" s="26"/>
      <c r="D43" s="22"/>
      <c r="E43" s="24"/>
      <c r="F43" s="25"/>
    </row>
    <row r="44" spans="3:6" x14ac:dyDescent="0.2">
      <c r="C44" s="24"/>
      <c r="D44" s="3"/>
      <c r="E44" s="24"/>
      <c r="F44" s="25"/>
    </row>
    <row r="45" spans="3:6" x14ac:dyDescent="0.2">
      <c r="C45" s="26"/>
      <c r="D45" s="25"/>
      <c r="E45" s="24"/>
      <c r="F45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6A39-850F-4357-8269-6A11F1178777}">
  <dimension ref="A1:L55"/>
  <sheetViews>
    <sheetView topLeftCell="A7" workbookViewId="0">
      <selection activeCell="I16" sqref="I16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4.140625" style="2" bestFit="1" customWidth="1"/>
    <col min="4" max="4" width="33.42578125" style="2" customWidth="1"/>
    <col min="5" max="5" width="10.5703125" style="3" customWidth="1"/>
    <col min="6" max="6" width="9.85546875" style="4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56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45352</v>
      </c>
      <c r="C8" s="3" t="s">
        <v>7</v>
      </c>
      <c r="D8" s="5"/>
      <c r="E8" s="42">
        <f>+E5</f>
        <v>0</v>
      </c>
      <c r="F8" s="31"/>
      <c r="G8" s="32"/>
      <c r="H8" s="33">
        <f>+'A B (RWF) - Feb 2024'!H46</f>
        <v>6296500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2"/>
      <c r="F9" s="31"/>
      <c r="G9" s="32"/>
      <c r="H9" s="33"/>
      <c r="I9" s="7"/>
      <c r="J9" s="8"/>
      <c r="K9" s="9"/>
      <c r="L9" s="3"/>
    </row>
    <row r="10" spans="1:12" ht="13.5" customHeight="1" x14ac:dyDescent="0.2">
      <c r="B10" s="5">
        <v>45358</v>
      </c>
      <c r="C10" s="26" t="s">
        <v>46</v>
      </c>
      <c r="D10" s="26" t="s">
        <v>47</v>
      </c>
      <c r="E10" s="44">
        <v>100000</v>
      </c>
      <c r="F10" s="45"/>
      <c r="G10" s="32"/>
      <c r="H10" s="33"/>
      <c r="I10" s="7"/>
      <c r="J10" s="8"/>
      <c r="K10" s="9"/>
      <c r="L10" s="3"/>
    </row>
    <row r="11" spans="1:12" ht="13.5" customHeight="1" x14ac:dyDescent="0.2">
      <c r="B11" s="5"/>
      <c r="C11" s="51" t="s">
        <v>48</v>
      </c>
      <c r="D11" s="40" t="s">
        <v>17</v>
      </c>
      <c r="E11" s="44"/>
      <c r="F11" s="45">
        <v>100000</v>
      </c>
      <c r="G11" s="32"/>
      <c r="H11" s="36">
        <f>+H8-F11</f>
        <v>6196500</v>
      </c>
      <c r="I11" s="7"/>
      <c r="J11" s="8"/>
      <c r="K11" s="9"/>
      <c r="L11" s="3"/>
    </row>
    <row r="12" spans="1:12" ht="13.5" customHeight="1" x14ac:dyDescent="0.2">
      <c r="B12" s="5"/>
      <c r="D12" s="40"/>
      <c r="E12" s="36"/>
      <c r="F12" s="32"/>
      <c r="G12" s="32"/>
      <c r="H12" s="36"/>
      <c r="I12" s="7"/>
      <c r="J12" s="8"/>
      <c r="K12" s="9"/>
      <c r="L12" s="3"/>
    </row>
    <row r="13" spans="1:12" ht="13.5" customHeight="1" x14ac:dyDescent="0.2">
      <c r="B13" s="5">
        <v>45358</v>
      </c>
      <c r="C13" s="2" t="s">
        <v>58</v>
      </c>
      <c r="D13" s="2" t="s">
        <v>27</v>
      </c>
      <c r="E13" s="36">
        <v>500</v>
      </c>
      <c r="F13" s="32"/>
      <c r="G13" s="32"/>
      <c r="H13" s="36"/>
      <c r="I13" s="7"/>
      <c r="J13" s="8"/>
      <c r="K13" s="9"/>
      <c r="L13" s="3"/>
    </row>
    <row r="14" spans="1:12" ht="13.5" customHeight="1" x14ac:dyDescent="0.2">
      <c r="B14" s="5"/>
      <c r="C14" s="2" t="s">
        <v>28</v>
      </c>
      <c r="D14" s="40" t="s">
        <v>17</v>
      </c>
      <c r="E14" s="36"/>
      <c r="F14" s="32">
        <v>500</v>
      </c>
      <c r="G14" s="32"/>
      <c r="H14" s="36">
        <f>+H11-F14</f>
        <v>6196000</v>
      </c>
      <c r="I14" s="7"/>
      <c r="J14" s="8"/>
      <c r="K14" s="9"/>
      <c r="L14" s="3"/>
    </row>
    <row r="15" spans="1:12" ht="13.5" customHeight="1" x14ac:dyDescent="0.2">
      <c r="B15" s="5"/>
      <c r="D15" s="40"/>
      <c r="E15" s="36"/>
      <c r="F15" s="32"/>
      <c r="G15" s="32"/>
      <c r="H15" s="36"/>
      <c r="I15" s="7"/>
      <c r="J15" s="8"/>
      <c r="K15" s="9"/>
      <c r="L15" s="3"/>
    </row>
    <row r="16" spans="1:12" ht="13.5" customHeight="1" x14ac:dyDescent="0.2">
      <c r="B16" s="5">
        <v>45371</v>
      </c>
      <c r="C16" s="26" t="s">
        <v>46</v>
      </c>
      <c r="D16" s="26" t="s">
        <v>47</v>
      </c>
      <c r="E16" s="44">
        <v>100000</v>
      </c>
      <c r="F16" s="45"/>
      <c r="G16" s="32"/>
      <c r="H16" s="36"/>
      <c r="I16" s="7"/>
      <c r="J16" s="8"/>
      <c r="K16" s="9"/>
      <c r="L16" s="3"/>
    </row>
    <row r="17" spans="2:12" ht="13.5" customHeight="1" x14ac:dyDescent="0.2">
      <c r="B17" s="5"/>
      <c r="C17" s="51" t="s">
        <v>48</v>
      </c>
      <c r="D17" s="40" t="s">
        <v>17</v>
      </c>
      <c r="E17" s="44"/>
      <c r="F17" s="45">
        <v>100000</v>
      </c>
      <c r="G17" s="32"/>
      <c r="H17" s="36">
        <f>+H14-F17</f>
        <v>6096000</v>
      </c>
      <c r="I17" s="7"/>
      <c r="J17" s="8"/>
      <c r="K17" s="9"/>
      <c r="L17" s="3"/>
    </row>
    <row r="18" spans="2:12" ht="13.5" customHeight="1" x14ac:dyDescent="0.2">
      <c r="B18" s="5"/>
      <c r="D18" s="40"/>
      <c r="E18" s="36"/>
      <c r="F18" s="32"/>
      <c r="G18" s="32"/>
      <c r="H18" s="36"/>
      <c r="I18" s="7"/>
      <c r="J18" s="8"/>
      <c r="K18" s="9"/>
      <c r="L18" s="3"/>
    </row>
    <row r="19" spans="2:12" ht="13.5" customHeight="1" x14ac:dyDescent="0.2">
      <c r="B19" s="5">
        <v>45371</v>
      </c>
      <c r="C19" s="2" t="s">
        <v>58</v>
      </c>
      <c r="D19" s="2" t="s">
        <v>27</v>
      </c>
      <c r="E19" s="36">
        <v>500</v>
      </c>
      <c r="F19" s="32"/>
      <c r="G19" s="32"/>
      <c r="H19" s="36"/>
      <c r="I19" s="7"/>
      <c r="J19" s="8"/>
      <c r="K19" s="9"/>
      <c r="L19" s="3"/>
    </row>
    <row r="20" spans="2:12" ht="13.5" customHeight="1" x14ac:dyDescent="0.2">
      <c r="B20" s="5"/>
      <c r="C20" s="2" t="s">
        <v>28</v>
      </c>
      <c r="D20" s="40" t="s">
        <v>17</v>
      </c>
      <c r="E20" s="36"/>
      <c r="F20" s="32">
        <v>500</v>
      </c>
      <c r="G20" s="32"/>
      <c r="H20" s="36">
        <f>+H17-F20</f>
        <v>6095500</v>
      </c>
      <c r="I20" s="7"/>
      <c r="J20" s="8"/>
      <c r="K20" s="9"/>
      <c r="L20" s="3"/>
    </row>
    <row r="21" spans="2:12" ht="13.5" customHeight="1" x14ac:dyDescent="0.2">
      <c r="B21" s="5"/>
      <c r="D21" s="48"/>
      <c r="E21" s="36"/>
      <c r="F21" s="32"/>
      <c r="G21" s="32"/>
      <c r="H21" s="36"/>
      <c r="I21" s="7"/>
      <c r="J21" s="8"/>
      <c r="K21" s="9"/>
      <c r="L21" s="3"/>
    </row>
    <row r="22" spans="2:12" ht="13.5" customHeight="1" x14ac:dyDescent="0.2">
      <c r="B22" s="5">
        <v>45377</v>
      </c>
      <c r="C22" s="24" t="s">
        <v>43</v>
      </c>
      <c r="D22" s="26" t="s">
        <v>44</v>
      </c>
      <c r="E22" s="36">
        <v>300000</v>
      </c>
      <c r="F22" s="32"/>
      <c r="G22" s="32"/>
      <c r="H22" s="36"/>
      <c r="I22" s="7"/>
      <c r="J22" s="8"/>
      <c r="K22" s="9"/>
      <c r="L22" s="3"/>
    </row>
    <row r="23" spans="2:12" ht="13.5" customHeight="1" x14ac:dyDescent="0.2">
      <c r="B23" s="5"/>
      <c r="C23" s="51" t="s">
        <v>45</v>
      </c>
      <c r="D23" s="40" t="s">
        <v>17</v>
      </c>
      <c r="E23" s="44"/>
      <c r="F23" s="32">
        <v>300000</v>
      </c>
      <c r="G23" s="32"/>
      <c r="H23" s="36">
        <f>+H20-F23</f>
        <v>5795500</v>
      </c>
      <c r="I23" s="7"/>
      <c r="J23" s="8"/>
      <c r="K23" s="9"/>
      <c r="L23" s="3"/>
    </row>
    <row r="24" spans="2:12" ht="13.5" customHeight="1" x14ac:dyDescent="0.2">
      <c r="B24" s="5"/>
      <c r="D24" s="48"/>
      <c r="E24" s="36"/>
      <c r="F24" s="32"/>
      <c r="G24" s="32"/>
      <c r="H24" s="36"/>
      <c r="I24" s="7"/>
      <c r="J24" s="8"/>
      <c r="K24" s="9"/>
      <c r="L24" s="3"/>
    </row>
    <row r="25" spans="2:12" ht="13.5" customHeight="1" x14ac:dyDescent="0.2">
      <c r="B25" s="5">
        <v>45380</v>
      </c>
      <c r="C25" s="2" t="s">
        <v>26</v>
      </c>
      <c r="D25" s="2" t="s">
        <v>27</v>
      </c>
      <c r="E25" s="36">
        <v>3000</v>
      </c>
      <c r="F25" s="32"/>
      <c r="G25" s="32"/>
      <c r="H25" s="36"/>
      <c r="I25" s="7"/>
      <c r="J25" s="8"/>
      <c r="K25" s="9"/>
      <c r="L25" s="3"/>
    </row>
    <row r="26" spans="2:12" ht="13.5" customHeight="1" x14ac:dyDescent="0.2">
      <c r="B26" s="5"/>
      <c r="C26" s="2" t="s">
        <v>28</v>
      </c>
      <c r="D26" s="40" t="s">
        <v>17</v>
      </c>
      <c r="E26" s="36"/>
      <c r="F26" s="32">
        <v>3000</v>
      </c>
      <c r="G26" s="32"/>
      <c r="H26" s="36">
        <f>+H23-F26</f>
        <v>5792500</v>
      </c>
      <c r="I26" s="7"/>
      <c r="J26" s="8"/>
      <c r="K26" s="9"/>
      <c r="L26" s="3"/>
    </row>
    <row r="27" spans="2:12" ht="13.5" customHeight="1" x14ac:dyDescent="0.2">
      <c r="B27" s="5"/>
      <c r="D27" s="48"/>
      <c r="E27" s="36"/>
      <c r="F27" s="32"/>
      <c r="G27" s="32"/>
      <c r="H27" s="36"/>
      <c r="I27" s="7"/>
      <c r="J27" s="8"/>
      <c r="K27" s="9"/>
      <c r="L27" s="3"/>
    </row>
    <row r="28" spans="2:12" x14ac:dyDescent="0.2">
      <c r="D28" s="22"/>
      <c r="E28" s="44"/>
      <c r="F28" s="45"/>
      <c r="G28" s="32"/>
      <c r="H28" s="36"/>
    </row>
    <row r="29" spans="2:12" x14ac:dyDescent="0.2">
      <c r="C29" s="28" t="s">
        <v>57</v>
      </c>
      <c r="D29" s="27"/>
      <c r="E29" s="44"/>
      <c r="F29" s="45"/>
      <c r="G29" s="32"/>
      <c r="H29" s="33">
        <f>+H26</f>
        <v>5792500</v>
      </c>
    </row>
    <row r="30" spans="2:12" x14ac:dyDescent="0.2">
      <c r="C30" s="3"/>
      <c r="D30" s="3"/>
      <c r="E30" s="44"/>
      <c r="F30" s="45"/>
      <c r="G30" s="32"/>
      <c r="H30" s="36"/>
    </row>
    <row r="31" spans="2:12" x14ac:dyDescent="0.2">
      <c r="D31" s="22"/>
      <c r="E31" s="27"/>
      <c r="F31" s="25"/>
    </row>
    <row r="32" spans="2:12" x14ac:dyDescent="0.2">
      <c r="C32" s="26"/>
      <c r="D32" s="25"/>
      <c r="E32" s="24"/>
      <c r="F32" s="25"/>
    </row>
    <row r="33" spans="3:6" x14ac:dyDescent="0.2">
      <c r="C33" s="24"/>
      <c r="D33" s="6"/>
      <c r="E33" s="24"/>
      <c r="F33" s="25"/>
    </row>
    <row r="34" spans="3:6" x14ac:dyDescent="0.2">
      <c r="C34" s="24"/>
      <c r="D34" s="22"/>
      <c r="E34" s="24"/>
      <c r="F34" s="25"/>
    </row>
    <row r="35" spans="3:6" x14ac:dyDescent="0.2">
      <c r="C35" s="27"/>
      <c r="D35" s="27"/>
      <c r="E35" s="24"/>
      <c r="F35" s="25"/>
    </row>
    <row r="36" spans="3:6" x14ac:dyDescent="0.2">
      <c r="C36" s="24"/>
      <c r="D36" s="6"/>
      <c r="E36" s="24"/>
      <c r="F36" s="25"/>
    </row>
    <row r="37" spans="3:6" x14ac:dyDescent="0.2">
      <c r="C37" s="24"/>
      <c r="D37" s="22"/>
      <c r="E37" s="27"/>
      <c r="F37" s="25"/>
    </row>
    <row r="38" spans="3:6" x14ac:dyDescent="0.2">
      <c r="C38" s="29"/>
      <c r="D38" s="29"/>
      <c r="E38" s="29"/>
      <c r="F38" s="29"/>
    </row>
    <row r="39" spans="3:6" x14ac:dyDescent="0.2">
      <c r="C39" s="3"/>
      <c r="D39" s="3"/>
      <c r="E39" s="24"/>
      <c r="F39" s="25"/>
    </row>
    <row r="40" spans="3:6" x14ac:dyDescent="0.2">
      <c r="D40" s="22"/>
      <c r="E40" s="27"/>
      <c r="F40" s="25"/>
    </row>
    <row r="42" spans="3:6" x14ac:dyDescent="0.2">
      <c r="C42" s="24"/>
      <c r="D42" s="3"/>
      <c r="E42" s="24"/>
      <c r="F42" s="25"/>
    </row>
    <row r="43" spans="3:6" x14ac:dyDescent="0.2">
      <c r="D43" s="22"/>
      <c r="E43" s="24"/>
      <c r="F43" s="25"/>
    </row>
    <row r="44" spans="3:6" x14ac:dyDescent="0.2">
      <c r="E44" s="24"/>
      <c r="F44" s="25"/>
    </row>
    <row r="45" spans="3:6" x14ac:dyDescent="0.2">
      <c r="E45" s="24"/>
      <c r="F45" s="25"/>
    </row>
    <row r="46" spans="3:6" ht="18" x14ac:dyDescent="0.25">
      <c r="D46" s="22"/>
      <c r="E46" s="30"/>
      <c r="F46" s="25"/>
    </row>
    <row r="48" spans="3:6" x14ac:dyDescent="0.2">
      <c r="C48" s="3"/>
      <c r="D48" s="3"/>
      <c r="E48" s="6"/>
      <c r="F48" s="3"/>
    </row>
    <row r="49" spans="3:6" x14ac:dyDescent="0.2">
      <c r="D49" s="22"/>
      <c r="E49" s="2"/>
      <c r="F49" s="22"/>
    </row>
    <row r="51" spans="3:6" x14ac:dyDescent="0.2">
      <c r="C51" s="24"/>
      <c r="D51" s="3"/>
      <c r="E51" s="24"/>
      <c r="F51" s="25"/>
    </row>
    <row r="52" spans="3:6" x14ac:dyDescent="0.2">
      <c r="D52" s="25"/>
      <c r="E52" s="24"/>
      <c r="F52" s="25"/>
    </row>
    <row r="53" spans="3:6" x14ac:dyDescent="0.2">
      <c r="C53" s="26"/>
      <c r="D53" s="22"/>
      <c r="E53" s="27"/>
      <c r="F53" s="25"/>
    </row>
    <row r="54" spans="3:6" x14ac:dyDescent="0.2">
      <c r="C54" s="24"/>
      <c r="D54" s="3"/>
      <c r="E54" s="24"/>
      <c r="F54" s="25"/>
    </row>
    <row r="55" spans="3:6" x14ac:dyDescent="0.2">
      <c r="C55" s="26"/>
      <c r="D55" s="25"/>
      <c r="E55" s="24"/>
      <c r="F55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5351-A415-4A63-A7B6-B9CBACC405ED}">
  <dimension ref="A1:L36"/>
  <sheetViews>
    <sheetView workbookViewId="0">
      <selection sqref="A1:XFD1048576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39.7109375" style="2" customWidth="1"/>
    <col min="4" max="4" width="35.42578125" style="2" customWidth="1"/>
    <col min="5" max="5" width="13.42578125" style="3" bestFit="1" customWidth="1"/>
    <col min="6" max="6" width="8.85546875" style="22" bestFit="1" customWidth="1"/>
    <col min="7" max="7" width="3.28515625" style="2" customWidth="1"/>
    <col min="8" max="8" width="8.8554687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56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19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45352</v>
      </c>
      <c r="C8" s="3" t="s">
        <v>7</v>
      </c>
      <c r="D8" s="5"/>
      <c r="E8" s="33">
        <f>+E5</f>
        <v>0</v>
      </c>
      <c r="F8" s="31"/>
      <c r="G8" s="32"/>
      <c r="H8" s="33">
        <f>+'A B (USD)  - Feb 2024'!H23</f>
        <v>15032.309999999998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3"/>
      <c r="F9" s="31"/>
      <c r="G9" s="32"/>
      <c r="H9" s="33"/>
      <c r="I9" s="7"/>
      <c r="J9" s="8"/>
      <c r="K9" s="9"/>
      <c r="L9" s="3"/>
    </row>
    <row r="10" spans="1:12" ht="13.5" customHeight="1" x14ac:dyDescent="0.2">
      <c r="B10" s="5">
        <v>45380</v>
      </c>
      <c r="C10" s="3" t="s">
        <v>51</v>
      </c>
      <c r="D10" s="2" t="s">
        <v>27</v>
      </c>
      <c r="E10" s="36">
        <v>3</v>
      </c>
      <c r="F10" s="31"/>
      <c r="G10" s="32"/>
      <c r="H10" s="31"/>
      <c r="I10" s="7"/>
      <c r="J10" s="8"/>
      <c r="K10" s="9"/>
      <c r="L10" s="3"/>
    </row>
    <row r="11" spans="1:12" ht="13.5" customHeight="1" x14ac:dyDescent="0.2">
      <c r="B11" s="5"/>
      <c r="C11" s="2" t="s">
        <v>28</v>
      </c>
      <c r="D11" s="40" t="s">
        <v>33</v>
      </c>
      <c r="E11" s="36"/>
      <c r="F11" s="31">
        <v>3</v>
      </c>
      <c r="G11" s="32"/>
      <c r="H11" s="31">
        <f>+H8-F11</f>
        <v>15029.309999999998</v>
      </c>
      <c r="I11" s="7"/>
      <c r="J11" s="8"/>
      <c r="K11" s="9"/>
      <c r="L11" s="3"/>
    </row>
    <row r="12" spans="1:12" ht="13.5" customHeight="1" x14ac:dyDescent="0.2">
      <c r="B12" s="5"/>
      <c r="D12" s="5"/>
      <c r="E12" s="36"/>
      <c r="F12" s="31"/>
      <c r="G12" s="32"/>
      <c r="H12" s="31"/>
      <c r="I12" s="7"/>
      <c r="J12" s="8"/>
      <c r="K12" s="9"/>
      <c r="L12" s="3"/>
    </row>
    <row r="13" spans="1:12" x14ac:dyDescent="0.2">
      <c r="C13" s="26"/>
      <c r="D13" s="25"/>
      <c r="E13" s="24"/>
      <c r="F13" s="25"/>
      <c r="H13" s="48"/>
    </row>
    <row r="14" spans="1:12" x14ac:dyDescent="0.2">
      <c r="C14" s="28" t="s">
        <v>57</v>
      </c>
      <c r="D14" s="27"/>
      <c r="E14" s="24"/>
      <c r="F14" s="25"/>
      <c r="H14" s="41">
        <f>+H11</f>
        <v>15029.309999999998</v>
      </c>
    </row>
    <row r="15" spans="1:12" x14ac:dyDescent="0.2">
      <c r="C15" s="24"/>
      <c r="D15" s="22"/>
      <c r="E15" s="24"/>
      <c r="F15" s="25"/>
      <c r="H15" s="48"/>
    </row>
    <row r="16" spans="1:12" x14ac:dyDescent="0.2">
      <c r="C16" s="27"/>
      <c r="D16" s="27"/>
      <c r="E16" s="24"/>
      <c r="F16" s="25"/>
      <c r="H16" s="48"/>
    </row>
    <row r="17" spans="3:8" x14ac:dyDescent="0.2">
      <c r="C17" s="24"/>
      <c r="D17" s="6"/>
      <c r="E17" s="24"/>
      <c r="F17" s="25"/>
      <c r="H17" s="48"/>
    </row>
    <row r="18" spans="3:8" x14ac:dyDescent="0.2">
      <c r="C18" s="24"/>
      <c r="D18" s="22"/>
      <c r="E18" s="24"/>
      <c r="F18" s="25"/>
      <c r="H18" s="48"/>
    </row>
    <row r="19" spans="3:8" x14ac:dyDescent="0.2">
      <c r="C19" s="29"/>
      <c r="D19" s="29"/>
      <c r="E19" s="49"/>
      <c r="F19" s="28"/>
      <c r="H19" s="48"/>
    </row>
    <row r="20" spans="3:8" x14ac:dyDescent="0.2">
      <c r="C20" s="3"/>
      <c r="D20" s="3"/>
      <c r="E20" s="24"/>
      <c r="F20" s="25"/>
      <c r="H20" s="48"/>
    </row>
    <row r="21" spans="3:8" x14ac:dyDescent="0.2">
      <c r="D21" s="22"/>
      <c r="E21" s="24"/>
      <c r="F21" s="25"/>
      <c r="H21" s="48"/>
    </row>
    <row r="22" spans="3:8" x14ac:dyDescent="0.2">
      <c r="H22" s="48"/>
    </row>
    <row r="23" spans="3:8" x14ac:dyDescent="0.2">
      <c r="C23" s="24"/>
      <c r="D23" s="3"/>
      <c r="E23" s="24"/>
      <c r="F23" s="25"/>
    </row>
    <row r="24" spans="3:8" x14ac:dyDescent="0.2">
      <c r="D24" s="22"/>
      <c r="E24" s="24"/>
      <c r="F24" s="25"/>
    </row>
    <row r="25" spans="3:8" x14ac:dyDescent="0.2">
      <c r="E25" s="24"/>
      <c r="F25" s="25"/>
    </row>
    <row r="26" spans="3:8" x14ac:dyDescent="0.2">
      <c r="E26" s="24"/>
      <c r="F26" s="25"/>
    </row>
    <row r="27" spans="3:8" ht="18" x14ac:dyDescent="0.25">
      <c r="D27" s="22"/>
      <c r="E27" s="50"/>
      <c r="F27" s="25"/>
    </row>
    <row r="29" spans="3:8" x14ac:dyDescent="0.2">
      <c r="C29" s="3"/>
      <c r="D29" s="3"/>
      <c r="E29" s="6"/>
      <c r="F29" s="48"/>
    </row>
    <row r="30" spans="3:8" x14ac:dyDescent="0.2">
      <c r="D30" s="22"/>
    </row>
    <row r="32" spans="3:8" x14ac:dyDescent="0.2">
      <c r="C32" s="24"/>
      <c r="D32" s="3"/>
      <c r="E32" s="24"/>
      <c r="F32" s="25"/>
    </row>
    <row r="33" spans="3:6" x14ac:dyDescent="0.2">
      <c r="D33" s="25"/>
      <c r="E33" s="24"/>
      <c r="F33" s="25"/>
    </row>
    <row r="34" spans="3:6" x14ac:dyDescent="0.2">
      <c r="C34" s="26"/>
      <c r="D34" s="22"/>
      <c r="E34" s="24"/>
      <c r="F34" s="25"/>
    </row>
    <row r="35" spans="3:6" x14ac:dyDescent="0.2">
      <c r="C35" s="24"/>
      <c r="D35" s="3"/>
      <c r="E35" s="24"/>
      <c r="F35" s="25"/>
    </row>
    <row r="36" spans="3:6" x14ac:dyDescent="0.2">
      <c r="C36" s="26"/>
      <c r="D36" s="25"/>
      <c r="E36" s="24"/>
      <c r="F36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4675-B9CB-4462-A6CF-2C4B9419C959}">
  <dimension ref="A1:L49"/>
  <sheetViews>
    <sheetView workbookViewId="0">
      <selection activeCell="C19" sqref="C19:F20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4.140625" style="2" bestFit="1" customWidth="1"/>
    <col min="4" max="4" width="33.42578125" style="2" customWidth="1"/>
    <col min="5" max="5" width="10.5703125" style="3" customWidth="1"/>
    <col min="6" max="6" width="9.85546875" style="4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59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45383</v>
      </c>
      <c r="C8" s="3" t="s">
        <v>7</v>
      </c>
      <c r="D8" s="5"/>
      <c r="E8" s="42">
        <f>+E5</f>
        <v>0</v>
      </c>
      <c r="F8" s="31"/>
      <c r="G8" s="32"/>
      <c r="H8" s="33">
        <f>+'A B (RWF) - Mar 2024'!H29</f>
        <v>5792500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2"/>
      <c r="F9" s="31"/>
      <c r="G9" s="32"/>
      <c r="H9" s="33"/>
      <c r="I9" s="7"/>
      <c r="J9" s="8"/>
      <c r="K9" s="9"/>
      <c r="L9" s="3"/>
    </row>
    <row r="10" spans="1:12" ht="13.5" customHeight="1" x14ac:dyDescent="0.2">
      <c r="B10" s="5">
        <v>45386</v>
      </c>
      <c r="C10" s="26" t="s">
        <v>46</v>
      </c>
      <c r="D10" s="26" t="s">
        <v>47</v>
      </c>
      <c r="E10" s="44">
        <v>800000</v>
      </c>
      <c r="F10" s="45"/>
      <c r="G10" s="32"/>
      <c r="H10" s="33"/>
      <c r="I10" s="7"/>
      <c r="J10" s="8"/>
      <c r="K10" s="9"/>
      <c r="L10" s="3"/>
    </row>
    <row r="11" spans="1:12" ht="13.5" customHeight="1" x14ac:dyDescent="0.2">
      <c r="B11" s="5"/>
      <c r="C11" s="51" t="s">
        <v>48</v>
      </c>
      <c r="D11" s="40" t="s">
        <v>17</v>
      </c>
      <c r="E11" s="44"/>
      <c r="F11" s="45">
        <v>800000</v>
      </c>
      <c r="G11" s="32"/>
      <c r="H11" s="36">
        <f>+H8-F11</f>
        <v>4992500</v>
      </c>
      <c r="I11" s="7"/>
      <c r="J11" s="8"/>
      <c r="K11" s="9"/>
      <c r="L11" s="3"/>
    </row>
    <row r="12" spans="1:12" ht="13.5" customHeight="1" x14ac:dyDescent="0.2">
      <c r="B12" s="5"/>
      <c r="D12" s="40"/>
      <c r="E12" s="36"/>
      <c r="F12" s="32"/>
      <c r="G12" s="32"/>
      <c r="H12" s="36"/>
      <c r="I12" s="7"/>
      <c r="J12" s="8"/>
      <c r="K12" s="9"/>
      <c r="L12" s="3"/>
    </row>
    <row r="13" spans="1:12" ht="13.5" customHeight="1" x14ac:dyDescent="0.2">
      <c r="B13" s="5">
        <v>45394</v>
      </c>
      <c r="C13" s="26" t="s">
        <v>46</v>
      </c>
      <c r="D13" s="26" t="s">
        <v>47</v>
      </c>
      <c r="E13" s="44">
        <v>650000</v>
      </c>
      <c r="F13" s="45"/>
      <c r="G13" s="32"/>
      <c r="H13" s="36"/>
      <c r="I13" s="7"/>
      <c r="J13" s="8"/>
      <c r="K13" s="9"/>
      <c r="L13" s="3"/>
    </row>
    <row r="14" spans="1:12" ht="13.5" customHeight="1" x14ac:dyDescent="0.2">
      <c r="B14" s="5"/>
      <c r="C14" s="51" t="s">
        <v>48</v>
      </c>
      <c r="D14" s="40" t="s">
        <v>17</v>
      </c>
      <c r="E14" s="44"/>
      <c r="F14" s="45">
        <v>650000</v>
      </c>
      <c r="G14" s="32"/>
      <c r="H14" s="36">
        <f>+H11-F14</f>
        <v>4342500</v>
      </c>
      <c r="I14" s="7"/>
      <c r="J14" s="8"/>
      <c r="K14" s="9"/>
      <c r="L14" s="3"/>
    </row>
    <row r="15" spans="1:12" ht="13.5" customHeight="1" x14ac:dyDescent="0.2">
      <c r="B15" s="5"/>
      <c r="D15" s="40"/>
      <c r="E15" s="36"/>
      <c r="F15" s="32"/>
      <c r="G15" s="32"/>
      <c r="H15" s="36"/>
      <c r="I15" s="7"/>
      <c r="J15" s="8"/>
      <c r="K15" s="9"/>
      <c r="L15" s="3"/>
    </row>
    <row r="16" spans="1:12" ht="13.5" customHeight="1" x14ac:dyDescent="0.2">
      <c r="B16" s="5">
        <v>45408</v>
      </c>
      <c r="C16" s="24" t="s">
        <v>43</v>
      </c>
      <c r="D16" s="26" t="s">
        <v>44</v>
      </c>
      <c r="E16" s="36">
        <v>300000</v>
      </c>
      <c r="F16" s="32"/>
      <c r="G16" s="32"/>
      <c r="H16" s="36"/>
      <c r="I16" s="7"/>
      <c r="J16" s="8"/>
      <c r="K16" s="9"/>
      <c r="L16" s="3"/>
    </row>
    <row r="17" spans="2:12" ht="13.5" customHeight="1" x14ac:dyDescent="0.2">
      <c r="B17" s="5"/>
      <c r="C17" s="51" t="s">
        <v>45</v>
      </c>
      <c r="D17" s="40" t="s">
        <v>17</v>
      </c>
      <c r="E17" s="44"/>
      <c r="F17" s="32">
        <v>300000</v>
      </c>
      <c r="G17" s="32"/>
      <c r="H17" s="36">
        <f>+H14-F17</f>
        <v>4042500</v>
      </c>
      <c r="I17" s="7"/>
      <c r="J17" s="8"/>
      <c r="K17" s="9"/>
      <c r="L17" s="3"/>
    </row>
    <row r="18" spans="2:12" ht="13.5" customHeight="1" x14ac:dyDescent="0.2">
      <c r="B18" s="5"/>
      <c r="D18" s="48"/>
      <c r="E18" s="36"/>
      <c r="F18" s="32"/>
      <c r="G18" s="32"/>
      <c r="H18" s="36"/>
      <c r="I18" s="7"/>
      <c r="J18" s="8"/>
      <c r="K18" s="9"/>
      <c r="L18" s="3"/>
    </row>
    <row r="19" spans="2:12" ht="13.5" customHeight="1" x14ac:dyDescent="0.2">
      <c r="B19" s="5">
        <v>45412</v>
      </c>
      <c r="C19" s="2" t="s">
        <v>26</v>
      </c>
      <c r="D19" s="2" t="s">
        <v>27</v>
      </c>
      <c r="E19" s="36">
        <v>3000</v>
      </c>
      <c r="F19" s="32"/>
      <c r="G19" s="32"/>
      <c r="H19" s="36"/>
      <c r="I19" s="7"/>
      <c r="J19" s="8"/>
      <c r="K19" s="9"/>
      <c r="L19" s="3"/>
    </row>
    <row r="20" spans="2:12" ht="13.5" customHeight="1" x14ac:dyDescent="0.2">
      <c r="B20" s="5"/>
      <c r="C20" s="2" t="s">
        <v>28</v>
      </c>
      <c r="D20" s="40" t="s">
        <v>17</v>
      </c>
      <c r="E20" s="36"/>
      <c r="F20" s="32">
        <v>3000</v>
      </c>
      <c r="G20" s="32"/>
      <c r="H20" s="36">
        <f>+H17-F20</f>
        <v>4039500</v>
      </c>
      <c r="I20" s="7"/>
      <c r="J20" s="8"/>
      <c r="K20" s="9"/>
      <c r="L20" s="3"/>
    </row>
    <row r="21" spans="2:12" ht="13.5" customHeight="1" x14ac:dyDescent="0.2">
      <c r="B21" s="5"/>
      <c r="D21" s="48"/>
      <c r="E21" s="36"/>
      <c r="F21" s="32"/>
      <c r="G21" s="32"/>
      <c r="H21" s="36"/>
      <c r="I21" s="7"/>
      <c r="J21" s="8"/>
      <c r="K21" s="9"/>
      <c r="L21" s="3"/>
    </row>
    <row r="22" spans="2:12" x14ac:dyDescent="0.2">
      <c r="D22" s="22"/>
      <c r="E22" s="44"/>
      <c r="F22" s="45"/>
      <c r="G22" s="32"/>
      <c r="H22" s="36"/>
    </row>
    <row r="23" spans="2:12" x14ac:dyDescent="0.2">
      <c r="C23" s="28" t="s">
        <v>60</v>
      </c>
      <c r="D23" s="27"/>
      <c r="E23" s="44"/>
      <c r="F23" s="45"/>
      <c r="G23" s="32"/>
      <c r="H23" s="33">
        <f>+H20</f>
        <v>4039500</v>
      </c>
    </row>
    <row r="24" spans="2:12" x14ac:dyDescent="0.2">
      <c r="C24" s="3"/>
      <c r="D24" s="3"/>
      <c r="E24" s="44"/>
      <c r="F24" s="45"/>
      <c r="G24" s="32"/>
      <c r="H24" s="36"/>
    </row>
    <row r="25" spans="2:12" x14ac:dyDescent="0.2">
      <c r="D25" s="22"/>
      <c r="E25" s="27"/>
      <c r="F25" s="25"/>
    </row>
    <row r="26" spans="2:12" x14ac:dyDescent="0.2">
      <c r="C26" s="26"/>
      <c r="D26" s="25"/>
      <c r="E26" s="24"/>
      <c r="F26" s="25"/>
    </row>
    <row r="27" spans="2:12" x14ac:dyDescent="0.2">
      <c r="C27" s="24"/>
      <c r="D27" s="6"/>
      <c r="E27" s="24"/>
      <c r="F27" s="25"/>
    </row>
    <row r="28" spans="2:12" x14ac:dyDescent="0.2">
      <c r="C28" s="24"/>
      <c r="D28" s="22"/>
      <c r="E28" s="24"/>
      <c r="F28" s="25"/>
    </row>
    <row r="29" spans="2:12" x14ac:dyDescent="0.2">
      <c r="C29" s="27"/>
      <c r="D29" s="27"/>
      <c r="E29" s="24"/>
      <c r="F29" s="25"/>
    </row>
    <row r="30" spans="2:12" x14ac:dyDescent="0.2">
      <c r="C30" s="24"/>
      <c r="D30" s="6"/>
      <c r="E30" s="24"/>
      <c r="F30" s="25"/>
    </row>
    <row r="31" spans="2:12" x14ac:dyDescent="0.2">
      <c r="C31" s="24"/>
      <c r="D31" s="22"/>
      <c r="E31" s="27"/>
      <c r="F31" s="25"/>
    </row>
    <row r="32" spans="2:12" x14ac:dyDescent="0.2">
      <c r="C32" s="29"/>
      <c r="D32" s="29"/>
      <c r="E32" s="29"/>
      <c r="F32" s="29"/>
    </row>
    <row r="33" spans="3:6" x14ac:dyDescent="0.2">
      <c r="C33" s="3"/>
      <c r="D33" s="3"/>
      <c r="E33" s="24"/>
      <c r="F33" s="25"/>
    </row>
    <row r="34" spans="3:6" x14ac:dyDescent="0.2">
      <c r="D34" s="22"/>
      <c r="E34" s="27"/>
      <c r="F34" s="25"/>
    </row>
    <row r="36" spans="3:6" x14ac:dyDescent="0.2">
      <c r="C36" s="24"/>
      <c r="D36" s="3"/>
      <c r="E36" s="24"/>
      <c r="F36" s="25"/>
    </row>
    <row r="37" spans="3:6" x14ac:dyDescent="0.2">
      <c r="D37" s="22"/>
      <c r="E37" s="24"/>
      <c r="F37" s="25"/>
    </row>
    <row r="38" spans="3:6" x14ac:dyDescent="0.2">
      <c r="E38" s="24"/>
      <c r="F38" s="25"/>
    </row>
    <row r="39" spans="3:6" x14ac:dyDescent="0.2">
      <c r="E39" s="24"/>
      <c r="F39" s="25"/>
    </row>
    <row r="40" spans="3:6" ht="18" x14ac:dyDescent="0.25">
      <c r="D40" s="22"/>
      <c r="E40" s="30"/>
      <c r="F40" s="25"/>
    </row>
    <row r="42" spans="3:6" x14ac:dyDescent="0.2">
      <c r="C42" s="3"/>
      <c r="D42" s="3"/>
      <c r="E42" s="6"/>
      <c r="F42" s="3"/>
    </row>
    <row r="43" spans="3:6" x14ac:dyDescent="0.2">
      <c r="D43" s="22"/>
      <c r="E43" s="2"/>
      <c r="F43" s="22"/>
    </row>
    <row r="45" spans="3:6" x14ac:dyDescent="0.2">
      <c r="C45" s="24"/>
      <c r="D45" s="3"/>
      <c r="E45" s="24"/>
      <c r="F45" s="25"/>
    </row>
    <row r="46" spans="3:6" x14ac:dyDescent="0.2">
      <c r="D46" s="25"/>
      <c r="E46" s="24"/>
      <c r="F46" s="25"/>
    </row>
    <row r="47" spans="3:6" x14ac:dyDescent="0.2">
      <c r="C47" s="26"/>
      <c r="D47" s="22"/>
      <c r="E47" s="27"/>
      <c r="F47" s="25"/>
    </row>
    <row r="48" spans="3:6" x14ac:dyDescent="0.2">
      <c r="C48" s="24"/>
      <c r="D48" s="3"/>
      <c r="E48" s="24"/>
      <c r="F48" s="25"/>
    </row>
    <row r="49" spans="3:6" x14ac:dyDescent="0.2">
      <c r="C49" s="26"/>
      <c r="D49" s="25"/>
      <c r="E49" s="24"/>
      <c r="F49" s="25"/>
    </row>
  </sheetData>
  <mergeCells count="1">
    <mergeCell ref="E6:F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DB2A-294C-4E91-AD71-492E877D0C43}">
  <dimension ref="A1:L36"/>
  <sheetViews>
    <sheetView workbookViewId="0">
      <selection sqref="A1:XFD1048576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39.7109375" style="2" customWidth="1"/>
    <col min="4" max="4" width="35.42578125" style="2" customWidth="1"/>
    <col min="5" max="5" width="13.42578125" style="3" bestFit="1" customWidth="1"/>
    <col min="6" max="6" width="8.85546875" style="22" bestFit="1" customWidth="1"/>
    <col min="7" max="7" width="3.28515625" style="2" customWidth="1"/>
    <col min="8" max="8" width="8.8554687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59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19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45383</v>
      </c>
      <c r="C8" s="3" t="s">
        <v>7</v>
      </c>
      <c r="D8" s="5"/>
      <c r="E8" s="33">
        <f>+E5</f>
        <v>0</v>
      </c>
      <c r="F8" s="31"/>
      <c r="G8" s="32"/>
      <c r="H8" s="33">
        <f>+'A B (USD) - Mar 2024'!H14</f>
        <v>15029.309999999998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3"/>
      <c r="F9" s="31"/>
      <c r="G9" s="32"/>
      <c r="H9" s="33"/>
      <c r="I9" s="7"/>
      <c r="J9" s="8"/>
      <c r="K9" s="9"/>
      <c r="L9" s="3"/>
    </row>
    <row r="10" spans="1:12" ht="13.5" customHeight="1" x14ac:dyDescent="0.2">
      <c r="B10" s="5">
        <v>45412</v>
      </c>
      <c r="C10" s="3" t="s">
        <v>51</v>
      </c>
      <c r="D10" s="2" t="s">
        <v>27</v>
      </c>
      <c r="E10" s="36">
        <v>3</v>
      </c>
      <c r="F10" s="31"/>
      <c r="G10" s="32"/>
      <c r="H10" s="31"/>
      <c r="I10" s="7"/>
      <c r="J10" s="8"/>
      <c r="K10" s="9"/>
      <c r="L10" s="3"/>
    </row>
    <row r="11" spans="1:12" ht="13.5" customHeight="1" x14ac:dyDescent="0.2">
      <c r="B11" s="5"/>
      <c r="C11" s="2" t="s">
        <v>28</v>
      </c>
      <c r="D11" s="40" t="s">
        <v>33</v>
      </c>
      <c r="E11" s="36"/>
      <c r="F11" s="31">
        <v>3</v>
      </c>
      <c r="G11" s="32"/>
      <c r="H11" s="31">
        <f>+H8-F11</f>
        <v>15026.309999999998</v>
      </c>
      <c r="I11" s="7"/>
      <c r="J11" s="8"/>
      <c r="K11" s="9"/>
      <c r="L11" s="3"/>
    </row>
    <row r="12" spans="1:12" ht="13.5" customHeight="1" x14ac:dyDescent="0.2">
      <c r="B12" s="5"/>
      <c r="D12" s="5"/>
      <c r="E12" s="36"/>
      <c r="F12" s="31"/>
      <c r="G12" s="32"/>
      <c r="H12" s="31"/>
      <c r="I12" s="7"/>
      <c r="J12" s="8"/>
      <c r="K12" s="9"/>
      <c r="L12" s="3"/>
    </row>
    <row r="13" spans="1:12" x14ac:dyDescent="0.2">
      <c r="C13" s="26"/>
      <c r="D13" s="25"/>
      <c r="E13" s="24"/>
      <c r="F13" s="25"/>
      <c r="H13" s="48"/>
    </row>
    <row r="14" spans="1:12" x14ac:dyDescent="0.2">
      <c r="C14" s="28" t="s">
        <v>60</v>
      </c>
      <c r="D14" s="27"/>
      <c r="E14" s="24"/>
      <c r="F14" s="25"/>
      <c r="H14" s="41">
        <f>+H11</f>
        <v>15026.309999999998</v>
      </c>
    </row>
    <row r="15" spans="1:12" x14ac:dyDescent="0.2">
      <c r="C15" s="24"/>
      <c r="D15" s="22"/>
      <c r="E15" s="24"/>
      <c r="F15" s="25"/>
      <c r="H15" s="48"/>
    </row>
    <row r="16" spans="1:12" x14ac:dyDescent="0.2">
      <c r="C16" s="27"/>
      <c r="D16" s="27"/>
      <c r="E16" s="24"/>
      <c r="F16" s="25"/>
      <c r="H16" s="48"/>
    </row>
    <row r="17" spans="3:8" x14ac:dyDescent="0.2">
      <c r="C17" s="24"/>
      <c r="D17" s="6"/>
      <c r="E17" s="24"/>
      <c r="F17" s="25"/>
      <c r="H17" s="48"/>
    </row>
    <row r="18" spans="3:8" x14ac:dyDescent="0.2">
      <c r="C18" s="24"/>
      <c r="D18" s="22"/>
      <c r="E18" s="24"/>
      <c r="F18" s="25"/>
      <c r="H18" s="48"/>
    </row>
    <row r="19" spans="3:8" x14ac:dyDescent="0.2">
      <c r="C19" s="29"/>
      <c r="D19" s="29"/>
      <c r="E19" s="49"/>
      <c r="F19" s="28"/>
      <c r="H19" s="48"/>
    </row>
    <row r="20" spans="3:8" x14ac:dyDescent="0.2">
      <c r="C20" s="3"/>
      <c r="D20" s="3"/>
      <c r="E20" s="24"/>
      <c r="F20" s="25"/>
      <c r="H20" s="48"/>
    </row>
    <row r="21" spans="3:8" x14ac:dyDescent="0.2">
      <c r="D21" s="22"/>
      <c r="E21" s="24"/>
      <c r="F21" s="25"/>
      <c r="H21" s="48"/>
    </row>
    <row r="22" spans="3:8" x14ac:dyDescent="0.2">
      <c r="H22" s="48"/>
    </row>
    <row r="23" spans="3:8" x14ac:dyDescent="0.2">
      <c r="C23" s="24"/>
      <c r="D23" s="3"/>
      <c r="E23" s="24"/>
      <c r="F23" s="25"/>
    </row>
    <row r="24" spans="3:8" x14ac:dyDescent="0.2">
      <c r="D24" s="22"/>
      <c r="E24" s="24"/>
      <c r="F24" s="25"/>
    </row>
    <row r="25" spans="3:8" x14ac:dyDescent="0.2">
      <c r="E25" s="24"/>
      <c r="F25" s="25"/>
    </row>
    <row r="26" spans="3:8" x14ac:dyDescent="0.2">
      <c r="E26" s="24"/>
      <c r="F26" s="25"/>
    </row>
    <row r="27" spans="3:8" ht="18" x14ac:dyDescent="0.25">
      <c r="D27" s="22"/>
      <c r="E27" s="50"/>
      <c r="F27" s="25"/>
    </row>
    <row r="29" spans="3:8" x14ac:dyDescent="0.2">
      <c r="C29" s="3"/>
      <c r="D29" s="3"/>
      <c r="E29" s="6"/>
      <c r="F29" s="48"/>
    </row>
    <row r="30" spans="3:8" x14ac:dyDescent="0.2">
      <c r="D30" s="22"/>
    </row>
    <row r="32" spans="3:8" x14ac:dyDescent="0.2">
      <c r="C32" s="24"/>
      <c r="D32" s="3"/>
      <c r="E32" s="24"/>
      <c r="F32" s="25"/>
    </row>
    <row r="33" spans="3:6" x14ac:dyDescent="0.2">
      <c r="D33" s="25"/>
      <c r="E33" s="24"/>
      <c r="F33" s="25"/>
    </row>
    <row r="34" spans="3:6" x14ac:dyDescent="0.2">
      <c r="C34" s="26"/>
      <c r="D34" s="22"/>
      <c r="E34" s="24"/>
      <c r="F34" s="25"/>
    </row>
    <row r="35" spans="3:6" x14ac:dyDescent="0.2">
      <c r="C35" s="24"/>
      <c r="D35" s="3"/>
      <c r="E35" s="24"/>
      <c r="F35" s="25"/>
    </row>
    <row r="36" spans="3:6" x14ac:dyDescent="0.2">
      <c r="C36" s="26"/>
      <c r="D36" s="25"/>
      <c r="E36" s="24"/>
      <c r="F36" s="25"/>
    </row>
  </sheetData>
  <mergeCells count="1">
    <mergeCell ref="E6:F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A62A-99E2-456B-97DE-212784037117}">
  <dimension ref="A1:L46"/>
  <sheetViews>
    <sheetView workbookViewId="0">
      <selection sqref="A1:XFD1048576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4.140625" style="2" bestFit="1" customWidth="1"/>
    <col min="4" max="4" width="33.42578125" style="2" customWidth="1"/>
    <col min="5" max="5" width="10.5703125" style="3" customWidth="1"/>
    <col min="6" max="6" width="11.28515625" style="4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61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45413</v>
      </c>
      <c r="C8" s="3" t="s">
        <v>7</v>
      </c>
      <c r="D8" s="5"/>
      <c r="E8" s="42">
        <f>+E5</f>
        <v>0</v>
      </c>
      <c r="F8" s="31"/>
      <c r="G8" s="32"/>
      <c r="H8" s="33">
        <f>+'A B (RWF) - Apr 2024'!H23</f>
        <v>4039500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2"/>
      <c r="F9" s="31"/>
      <c r="G9" s="32"/>
      <c r="H9" s="33"/>
      <c r="I9" s="7"/>
      <c r="J9" s="8"/>
      <c r="K9" s="9"/>
      <c r="L9" s="3"/>
    </row>
    <row r="10" spans="1:12" ht="13.5" customHeight="1" x14ac:dyDescent="0.2">
      <c r="B10" s="5">
        <v>45421</v>
      </c>
      <c r="C10" s="26" t="s">
        <v>46</v>
      </c>
      <c r="D10" s="26" t="s">
        <v>47</v>
      </c>
      <c r="E10" s="44">
        <v>900000</v>
      </c>
      <c r="F10" s="45"/>
      <c r="G10" s="32"/>
      <c r="H10" s="33"/>
      <c r="I10" s="7"/>
      <c r="J10" s="8"/>
      <c r="K10" s="9"/>
      <c r="L10" s="3"/>
    </row>
    <row r="11" spans="1:12" ht="13.5" customHeight="1" x14ac:dyDescent="0.2">
      <c r="B11" s="5"/>
      <c r="C11" s="51" t="s">
        <v>48</v>
      </c>
      <c r="D11" s="40" t="s">
        <v>17</v>
      </c>
      <c r="E11" s="44"/>
      <c r="F11" s="45">
        <v>900000</v>
      </c>
      <c r="G11" s="32"/>
      <c r="H11" s="36">
        <f>+H8-F11</f>
        <v>3139500</v>
      </c>
      <c r="I11" s="7"/>
      <c r="J11" s="8"/>
      <c r="K11" s="9"/>
      <c r="L11" s="3"/>
    </row>
    <row r="12" spans="1:12" ht="13.5" customHeight="1" x14ac:dyDescent="0.2">
      <c r="B12" s="5"/>
      <c r="D12" s="40"/>
      <c r="E12" s="36"/>
      <c r="F12" s="32"/>
      <c r="G12" s="32"/>
      <c r="H12" s="36"/>
      <c r="I12" s="7"/>
      <c r="J12" s="8"/>
      <c r="K12" s="9"/>
      <c r="L12" s="3"/>
    </row>
    <row r="13" spans="1:12" ht="13.5" customHeight="1" x14ac:dyDescent="0.2">
      <c r="B13" s="5">
        <v>45440</v>
      </c>
      <c r="C13" s="24" t="s">
        <v>43</v>
      </c>
      <c r="D13" s="26" t="s">
        <v>44</v>
      </c>
      <c r="E13" s="36">
        <v>300000</v>
      </c>
      <c r="F13" s="32"/>
      <c r="G13" s="32"/>
      <c r="H13" s="36"/>
      <c r="I13" s="7"/>
      <c r="J13" s="8"/>
      <c r="K13" s="9"/>
      <c r="L13" s="3"/>
    </row>
    <row r="14" spans="1:12" ht="13.5" customHeight="1" x14ac:dyDescent="0.2">
      <c r="B14" s="5"/>
      <c r="C14" s="51" t="s">
        <v>45</v>
      </c>
      <c r="D14" s="40" t="s">
        <v>17</v>
      </c>
      <c r="E14" s="44"/>
      <c r="F14" s="32">
        <v>300000</v>
      </c>
      <c r="G14" s="32"/>
      <c r="H14" s="36">
        <f>+H11-F14</f>
        <v>2839500</v>
      </c>
      <c r="I14" s="7"/>
      <c r="J14" s="8"/>
      <c r="K14" s="9"/>
      <c r="L14" s="3"/>
    </row>
    <row r="15" spans="1:12" ht="13.5" customHeight="1" x14ac:dyDescent="0.2">
      <c r="B15" s="5"/>
      <c r="C15" s="51"/>
      <c r="D15" s="40"/>
      <c r="E15" s="44"/>
      <c r="F15" s="32"/>
      <c r="G15" s="32"/>
      <c r="H15" s="36"/>
      <c r="I15" s="7"/>
      <c r="J15" s="8"/>
      <c r="K15" s="9"/>
      <c r="L15" s="3"/>
    </row>
    <row r="16" spans="1:12" ht="13.5" customHeight="1" x14ac:dyDescent="0.2">
      <c r="B16" s="5">
        <v>45443</v>
      </c>
      <c r="C16" s="2" t="s">
        <v>26</v>
      </c>
      <c r="D16" s="2" t="s">
        <v>27</v>
      </c>
      <c r="E16" s="36">
        <v>3000</v>
      </c>
      <c r="F16" s="32"/>
      <c r="G16" s="32"/>
      <c r="H16" s="36"/>
      <c r="I16" s="7"/>
      <c r="J16" s="8"/>
      <c r="K16" s="9"/>
      <c r="L16" s="3"/>
    </row>
    <row r="17" spans="2:12" ht="13.5" customHeight="1" x14ac:dyDescent="0.2">
      <c r="B17" s="5"/>
      <c r="C17" s="2" t="s">
        <v>28</v>
      </c>
      <c r="D17" s="40" t="s">
        <v>17</v>
      </c>
      <c r="E17" s="36"/>
      <c r="F17" s="32">
        <v>3000</v>
      </c>
      <c r="G17" s="32"/>
      <c r="H17" s="36">
        <f>+H14-F17</f>
        <v>2836500</v>
      </c>
      <c r="I17" s="7"/>
      <c r="J17" s="8"/>
      <c r="K17" s="9"/>
      <c r="L17" s="3"/>
    </row>
    <row r="18" spans="2:12" ht="13.5" customHeight="1" x14ac:dyDescent="0.2">
      <c r="B18" s="5"/>
      <c r="D18" s="48"/>
      <c r="E18" s="36"/>
      <c r="F18" s="32"/>
      <c r="G18" s="32"/>
      <c r="H18" s="36"/>
      <c r="I18" s="7"/>
      <c r="J18" s="8"/>
      <c r="K18" s="9"/>
      <c r="L18" s="3"/>
    </row>
    <row r="19" spans="2:12" x14ac:dyDescent="0.2">
      <c r="D19" s="22"/>
      <c r="E19" s="44"/>
      <c r="F19" s="45"/>
      <c r="G19" s="32"/>
      <c r="H19" s="36"/>
    </row>
    <row r="20" spans="2:12" x14ac:dyDescent="0.2">
      <c r="C20" s="28" t="s">
        <v>62</v>
      </c>
      <c r="D20" s="27"/>
      <c r="E20" s="44"/>
      <c r="F20" s="45"/>
      <c r="G20" s="32"/>
      <c r="H20" s="33">
        <f>+H17</f>
        <v>2836500</v>
      </c>
    </row>
    <row r="21" spans="2:12" x14ac:dyDescent="0.2">
      <c r="C21" s="3"/>
      <c r="D21" s="3"/>
      <c r="E21" s="44"/>
      <c r="F21" s="45"/>
      <c r="G21" s="32"/>
      <c r="H21" s="36"/>
    </row>
    <row r="22" spans="2:12" x14ac:dyDescent="0.2">
      <c r="D22" s="22"/>
      <c r="E22" s="27"/>
      <c r="F22" s="25"/>
    </row>
    <row r="23" spans="2:12" x14ac:dyDescent="0.2">
      <c r="C23" s="26"/>
      <c r="D23" s="25"/>
      <c r="E23" s="24"/>
      <c r="F23" s="25"/>
    </row>
    <row r="24" spans="2:12" x14ac:dyDescent="0.2">
      <c r="C24" s="24"/>
      <c r="D24" s="6"/>
      <c r="E24" s="24"/>
      <c r="F24" s="25"/>
    </row>
    <row r="25" spans="2:12" x14ac:dyDescent="0.2">
      <c r="C25" s="24"/>
      <c r="D25" s="22"/>
      <c r="E25" s="24"/>
      <c r="F25" s="25"/>
    </row>
    <row r="26" spans="2:12" x14ac:dyDescent="0.2">
      <c r="C26" s="27"/>
      <c r="D26" s="27"/>
      <c r="E26" s="24"/>
      <c r="F26" s="25"/>
    </row>
    <row r="27" spans="2:12" x14ac:dyDescent="0.2">
      <c r="C27" s="24"/>
      <c r="D27" s="6"/>
      <c r="E27" s="24"/>
      <c r="F27" s="25"/>
    </row>
    <row r="28" spans="2:12" x14ac:dyDescent="0.2">
      <c r="C28" s="24"/>
      <c r="D28" s="22"/>
      <c r="E28" s="27"/>
      <c r="F28" s="25"/>
    </row>
    <row r="29" spans="2:12" x14ac:dyDescent="0.2">
      <c r="C29" s="29"/>
      <c r="D29" s="29"/>
      <c r="E29" s="29"/>
      <c r="F29" s="29"/>
    </row>
    <row r="30" spans="2:12" x14ac:dyDescent="0.2">
      <c r="C30" s="3"/>
      <c r="D30" s="3"/>
      <c r="E30" s="24"/>
      <c r="F30" s="25"/>
    </row>
    <row r="31" spans="2:12" x14ac:dyDescent="0.2">
      <c r="D31" s="22"/>
      <c r="E31" s="27"/>
      <c r="F31" s="25"/>
    </row>
    <row r="33" spans="3:6" x14ac:dyDescent="0.2">
      <c r="C33" s="24"/>
      <c r="D33" s="3"/>
      <c r="E33" s="24"/>
      <c r="F33" s="25"/>
    </row>
    <row r="34" spans="3:6" x14ac:dyDescent="0.2">
      <c r="D34" s="22"/>
      <c r="E34" s="24"/>
      <c r="F34" s="25"/>
    </row>
    <row r="35" spans="3:6" x14ac:dyDescent="0.2">
      <c r="E35" s="24"/>
      <c r="F35" s="25"/>
    </row>
    <row r="36" spans="3:6" x14ac:dyDescent="0.2">
      <c r="E36" s="24"/>
      <c r="F36" s="25"/>
    </row>
    <row r="37" spans="3:6" ht="18" x14ac:dyDescent="0.25">
      <c r="D37" s="22"/>
      <c r="E37" s="30"/>
      <c r="F37" s="25"/>
    </row>
    <row r="39" spans="3:6" x14ac:dyDescent="0.2">
      <c r="C39" s="3"/>
      <c r="D39" s="3"/>
      <c r="E39" s="6"/>
      <c r="F39" s="3"/>
    </row>
    <row r="40" spans="3:6" x14ac:dyDescent="0.2">
      <c r="D40" s="22"/>
      <c r="E40" s="2"/>
      <c r="F40" s="22"/>
    </row>
    <row r="42" spans="3:6" x14ac:dyDescent="0.2">
      <c r="C42" s="24"/>
      <c r="D42" s="3"/>
      <c r="E42" s="24"/>
      <c r="F42" s="25"/>
    </row>
    <row r="43" spans="3:6" x14ac:dyDescent="0.2">
      <c r="D43" s="25"/>
      <c r="E43" s="24"/>
      <c r="F43" s="25"/>
    </row>
    <row r="44" spans="3:6" x14ac:dyDescent="0.2">
      <c r="C44" s="26"/>
      <c r="D44" s="22"/>
      <c r="E44" s="27"/>
      <c r="F44" s="25"/>
    </row>
    <row r="45" spans="3:6" x14ac:dyDescent="0.2">
      <c r="C45" s="24"/>
      <c r="D45" s="3"/>
      <c r="E45" s="24"/>
      <c r="F45" s="25"/>
    </row>
    <row r="46" spans="3:6" x14ac:dyDescent="0.2">
      <c r="C46" s="26"/>
      <c r="D46" s="25"/>
      <c r="E46" s="24"/>
      <c r="F46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9B47-A46E-46ED-9273-1584F8D2628B}">
  <dimension ref="A1:L39"/>
  <sheetViews>
    <sheetView workbookViewId="0">
      <selection sqref="A1:B3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46.7109375" style="2" customWidth="1"/>
    <col min="4" max="4" width="33.42578125" style="2" customWidth="1"/>
    <col min="5" max="5" width="7.140625" style="3" customWidth="1"/>
    <col min="6" max="6" width="6.42578125" style="4" customWidth="1"/>
    <col min="7" max="7" width="3.28515625" style="2" customWidth="1"/>
    <col min="8" max="8" width="8.140625" style="3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9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19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45139</v>
      </c>
      <c r="C8" s="3" t="s">
        <v>7</v>
      </c>
      <c r="D8" s="5"/>
      <c r="E8" s="33">
        <f>+E5</f>
        <v>0</v>
      </c>
      <c r="F8" s="41"/>
      <c r="G8" s="42"/>
      <c r="H8" s="33">
        <v>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3"/>
      <c r="F9" s="41"/>
      <c r="G9" s="42"/>
      <c r="H9" s="33"/>
      <c r="I9" s="7"/>
      <c r="J9" s="8"/>
      <c r="K9" s="9"/>
      <c r="L9" s="3"/>
    </row>
    <row r="10" spans="1:12" x14ac:dyDescent="0.2">
      <c r="H10" s="33"/>
    </row>
    <row r="11" spans="1:12" x14ac:dyDescent="0.2">
      <c r="C11" s="28" t="s">
        <v>10</v>
      </c>
      <c r="D11" s="6"/>
      <c r="E11" s="24"/>
      <c r="F11" s="25"/>
      <c r="H11" s="33">
        <f>+H8</f>
        <v>0</v>
      </c>
    </row>
    <row r="12" spans="1:12" x14ac:dyDescent="0.2">
      <c r="C12" s="24"/>
      <c r="D12" s="22"/>
      <c r="E12" s="24"/>
      <c r="F12" s="25"/>
    </row>
    <row r="13" spans="1:12" x14ac:dyDescent="0.2">
      <c r="C13" s="27"/>
      <c r="D13" s="27"/>
      <c r="E13" s="24"/>
      <c r="F13" s="25"/>
    </row>
    <row r="14" spans="1:12" x14ac:dyDescent="0.2">
      <c r="C14" s="3"/>
      <c r="D14" s="3"/>
      <c r="E14" s="24"/>
      <c r="F14" s="25"/>
    </row>
    <row r="15" spans="1:12" x14ac:dyDescent="0.2">
      <c r="D15" s="22"/>
      <c r="E15" s="27"/>
      <c r="F15" s="25"/>
    </row>
    <row r="16" spans="1:12" x14ac:dyDescent="0.2">
      <c r="C16" s="26"/>
      <c r="D16" s="25"/>
      <c r="E16" s="24"/>
      <c r="F16" s="25"/>
    </row>
    <row r="17" spans="3:6" x14ac:dyDescent="0.2">
      <c r="C17" s="24"/>
      <c r="D17" s="6"/>
      <c r="E17" s="24"/>
      <c r="F17" s="25"/>
    </row>
    <row r="18" spans="3:6" x14ac:dyDescent="0.2">
      <c r="C18" s="24"/>
      <c r="D18" s="22"/>
      <c r="E18" s="24"/>
      <c r="F18" s="25"/>
    </row>
    <row r="19" spans="3:6" x14ac:dyDescent="0.2">
      <c r="C19" s="27"/>
      <c r="D19" s="27"/>
      <c r="E19" s="24"/>
      <c r="F19" s="25"/>
    </row>
    <row r="20" spans="3:6" x14ac:dyDescent="0.2">
      <c r="C20" s="24"/>
      <c r="D20" s="6"/>
      <c r="E20" s="24"/>
      <c r="F20" s="25"/>
    </row>
    <row r="21" spans="3:6" x14ac:dyDescent="0.2">
      <c r="C21" s="24"/>
      <c r="D21" s="22"/>
      <c r="E21" s="27"/>
      <c r="F21" s="25"/>
    </row>
    <row r="22" spans="3:6" x14ac:dyDescent="0.2">
      <c r="C22" s="29"/>
      <c r="D22" s="29"/>
      <c r="E22" s="29"/>
      <c r="F22" s="29"/>
    </row>
    <row r="23" spans="3:6" x14ac:dyDescent="0.2">
      <c r="C23" s="3"/>
      <c r="D23" s="3"/>
      <c r="E23" s="24"/>
      <c r="F23" s="25"/>
    </row>
    <row r="24" spans="3:6" x14ac:dyDescent="0.2">
      <c r="D24" s="22"/>
      <c r="E24" s="27"/>
      <c r="F24" s="25"/>
    </row>
    <row r="26" spans="3:6" x14ac:dyDescent="0.2">
      <c r="C26" s="24"/>
      <c r="D26" s="3"/>
      <c r="E26" s="24"/>
      <c r="F26" s="25"/>
    </row>
    <row r="27" spans="3:6" x14ac:dyDescent="0.2">
      <c r="D27" s="22"/>
      <c r="E27" s="24"/>
      <c r="F27" s="25"/>
    </row>
    <row r="28" spans="3:6" x14ac:dyDescent="0.2">
      <c r="E28" s="24"/>
      <c r="F28" s="25"/>
    </row>
    <row r="29" spans="3:6" x14ac:dyDescent="0.2">
      <c r="E29" s="24"/>
      <c r="F29" s="25"/>
    </row>
    <row r="30" spans="3:6" ht="18" x14ac:dyDescent="0.25">
      <c r="D30" s="22"/>
      <c r="E30" s="30"/>
      <c r="F30" s="25"/>
    </row>
    <row r="32" spans="3:6" x14ac:dyDescent="0.2">
      <c r="C32" s="3"/>
      <c r="D32" s="3"/>
      <c r="E32" s="6"/>
      <c r="F32" s="3"/>
    </row>
    <row r="33" spans="3:6" x14ac:dyDescent="0.2">
      <c r="D33" s="22"/>
      <c r="E33" s="2"/>
      <c r="F33" s="22"/>
    </row>
    <row r="35" spans="3:6" x14ac:dyDescent="0.2">
      <c r="C35" s="24"/>
      <c r="D35" s="3"/>
      <c r="E35" s="24"/>
      <c r="F35" s="25"/>
    </row>
    <row r="36" spans="3:6" x14ac:dyDescent="0.2">
      <c r="D36" s="25"/>
      <c r="E36" s="24"/>
      <c r="F36" s="25"/>
    </row>
    <row r="37" spans="3:6" x14ac:dyDescent="0.2">
      <c r="C37" s="26"/>
      <c r="D37" s="22"/>
      <c r="E37" s="27"/>
      <c r="F37" s="25"/>
    </row>
    <row r="38" spans="3:6" x14ac:dyDescent="0.2">
      <c r="C38" s="24"/>
      <c r="D38" s="3"/>
      <c r="E38" s="24"/>
      <c r="F38" s="25"/>
    </row>
    <row r="39" spans="3:6" x14ac:dyDescent="0.2">
      <c r="C39" s="26"/>
      <c r="D39" s="25"/>
      <c r="E39" s="24"/>
      <c r="F39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DEBDA-38B1-4C6E-9CA4-8335B4C8CCE7}">
  <dimension ref="A1:L36"/>
  <sheetViews>
    <sheetView workbookViewId="0">
      <selection sqref="A1:XFD1048576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39.7109375" style="2" customWidth="1"/>
    <col min="4" max="4" width="35.42578125" style="2" customWidth="1"/>
    <col min="5" max="5" width="13.42578125" style="3" bestFit="1" customWidth="1"/>
    <col min="6" max="6" width="8.85546875" style="22" bestFit="1" customWidth="1"/>
    <col min="7" max="7" width="3.28515625" style="2" customWidth="1"/>
    <col min="8" max="8" width="8.8554687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61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19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45413</v>
      </c>
      <c r="C8" s="3" t="s">
        <v>7</v>
      </c>
      <c r="D8" s="5"/>
      <c r="E8" s="33">
        <f>+E5</f>
        <v>0</v>
      </c>
      <c r="F8" s="31"/>
      <c r="G8" s="32"/>
      <c r="H8" s="33">
        <f>+'A B (USD) - Apr 2024'!H14</f>
        <v>15026.309999999998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3"/>
      <c r="F9" s="31"/>
      <c r="G9" s="32"/>
      <c r="H9" s="33"/>
      <c r="I9" s="7"/>
      <c r="J9" s="8"/>
      <c r="K9" s="9"/>
      <c r="L9" s="3"/>
    </row>
    <row r="10" spans="1:12" ht="13.5" customHeight="1" x14ac:dyDescent="0.2">
      <c r="B10" s="5">
        <v>45443</v>
      </c>
      <c r="C10" s="3" t="s">
        <v>51</v>
      </c>
      <c r="D10" s="2" t="s">
        <v>27</v>
      </c>
      <c r="E10" s="36">
        <v>3</v>
      </c>
      <c r="F10" s="31"/>
      <c r="G10" s="32"/>
      <c r="H10" s="31"/>
      <c r="I10" s="7"/>
      <c r="J10" s="8"/>
      <c r="K10" s="9"/>
      <c r="L10" s="3"/>
    </row>
    <row r="11" spans="1:12" ht="13.5" customHeight="1" x14ac:dyDescent="0.2">
      <c r="B11" s="5"/>
      <c r="C11" s="2" t="s">
        <v>28</v>
      </c>
      <c r="D11" s="40" t="s">
        <v>33</v>
      </c>
      <c r="E11" s="36"/>
      <c r="F11" s="31">
        <v>3</v>
      </c>
      <c r="G11" s="32"/>
      <c r="H11" s="31">
        <f>+H8-F11</f>
        <v>15023.309999999998</v>
      </c>
      <c r="I11" s="7"/>
      <c r="J11" s="8"/>
      <c r="K11" s="9"/>
      <c r="L11" s="3"/>
    </row>
    <row r="12" spans="1:12" ht="13.5" customHeight="1" x14ac:dyDescent="0.2">
      <c r="B12" s="5"/>
      <c r="D12" s="5"/>
      <c r="E12" s="36"/>
      <c r="F12" s="31"/>
      <c r="G12" s="32"/>
      <c r="H12" s="31"/>
      <c r="I12" s="7"/>
      <c r="J12" s="8"/>
      <c r="K12" s="9"/>
      <c r="L12" s="3"/>
    </row>
    <row r="13" spans="1:12" x14ac:dyDescent="0.2">
      <c r="C13" s="26"/>
      <c r="D13" s="25"/>
      <c r="E13" s="24"/>
      <c r="F13" s="25"/>
      <c r="H13" s="48"/>
    </row>
    <row r="14" spans="1:12" x14ac:dyDescent="0.2">
      <c r="C14" s="28" t="s">
        <v>62</v>
      </c>
      <c r="D14" s="27"/>
      <c r="E14" s="24"/>
      <c r="F14" s="25"/>
      <c r="H14" s="41">
        <f>+H11</f>
        <v>15023.309999999998</v>
      </c>
    </row>
    <row r="15" spans="1:12" x14ac:dyDescent="0.2">
      <c r="C15" s="24"/>
      <c r="D15" s="22"/>
      <c r="E15" s="24"/>
      <c r="F15" s="25"/>
      <c r="H15" s="48"/>
    </row>
    <row r="16" spans="1:12" x14ac:dyDescent="0.2">
      <c r="C16" s="27"/>
      <c r="D16" s="27"/>
      <c r="E16" s="24"/>
      <c r="F16" s="25"/>
      <c r="H16" s="48"/>
    </row>
    <row r="17" spans="3:8" x14ac:dyDescent="0.2">
      <c r="C17" s="24"/>
      <c r="D17" s="6"/>
      <c r="E17" s="24"/>
      <c r="F17" s="25"/>
      <c r="H17" s="48"/>
    </row>
    <row r="18" spans="3:8" x14ac:dyDescent="0.2">
      <c r="C18" s="24"/>
      <c r="D18" s="22"/>
      <c r="E18" s="24"/>
      <c r="F18" s="25"/>
      <c r="H18" s="48"/>
    </row>
    <row r="19" spans="3:8" x14ac:dyDescent="0.2">
      <c r="C19" s="29"/>
      <c r="D19" s="29"/>
      <c r="E19" s="49"/>
      <c r="F19" s="28"/>
      <c r="H19" s="48"/>
    </row>
    <row r="20" spans="3:8" x14ac:dyDescent="0.2">
      <c r="C20" s="3"/>
      <c r="D20" s="3"/>
      <c r="E20" s="24"/>
      <c r="F20" s="25"/>
      <c r="H20" s="48"/>
    </row>
    <row r="21" spans="3:8" x14ac:dyDescent="0.2">
      <c r="D21" s="22"/>
      <c r="E21" s="24"/>
      <c r="F21" s="25"/>
      <c r="H21" s="48"/>
    </row>
    <row r="22" spans="3:8" x14ac:dyDescent="0.2">
      <c r="H22" s="48"/>
    </row>
    <row r="23" spans="3:8" x14ac:dyDescent="0.2">
      <c r="C23" s="24"/>
      <c r="D23" s="3"/>
      <c r="E23" s="24"/>
      <c r="F23" s="25"/>
    </row>
    <row r="24" spans="3:8" x14ac:dyDescent="0.2">
      <c r="D24" s="22"/>
      <c r="E24" s="24"/>
      <c r="F24" s="25"/>
    </row>
    <row r="25" spans="3:8" x14ac:dyDescent="0.2">
      <c r="E25" s="24"/>
      <c r="F25" s="25"/>
    </row>
    <row r="26" spans="3:8" x14ac:dyDescent="0.2">
      <c r="E26" s="24"/>
      <c r="F26" s="25"/>
    </row>
    <row r="27" spans="3:8" ht="18" x14ac:dyDescent="0.25">
      <c r="D27" s="22"/>
      <c r="E27" s="50"/>
      <c r="F27" s="25"/>
    </row>
    <row r="29" spans="3:8" x14ac:dyDescent="0.2">
      <c r="C29" s="3"/>
      <c r="D29" s="3"/>
      <c r="E29" s="6"/>
      <c r="F29" s="48"/>
    </row>
    <row r="30" spans="3:8" x14ac:dyDescent="0.2">
      <c r="D30" s="22"/>
    </row>
    <row r="32" spans="3:8" x14ac:dyDescent="0.2">
      <c r="C32" s="24"/>
      <c r="D32" s="3"/>
      <c r="E32" s="24"/>
      <c r="F32" s="25"/>
    </row>
    <row r="33" spans="3:6" x14ac:dyDescent="0.2">
      <c r="D33" s="25"/>
      <c r="E33" s="24"/>
      <c r="F33" s="25"/>
    </row>
    <row r="34" spans="3:6" x14ac:dyDescent="0.2">
      <c r="C34" s="26"/>
      <c r="D34" s="22"/>
      <c r="E34" s="24"/>
      <c r="F34" s="25"/>
    </row>
    <row r="35" spans="3:6" x14ac:dyDescent="0.2">
      <c r="C35" s="24"/>
      <c r="D35" s="3"/>
      <c r="E35" s="24"/>
      <c r="F35" s="25"/>
    </row>
    <row r="36" spans="3:6" x14ac:dyDescent="0.2">
      <c r="C36" s="26"/>
      <c r="D36" s="25"/>
      <c r="E36" s="24"/>
      <c r="F36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3880-6C21-494D-B535-D5DDB44105ED}">
  <dimension ref="A1:L46"/>
  <sheetViews>
    <sheetView workbookViewId="0">
      <selection activeCell="H13" sqref="H13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4.140625" style="2" bestFit="1" customWidth="1"/>
    <col min="4" max="4" width="33.42578125" style="2" customWidth="1"/>
    <col min="5" max="5" width="10.5703125" style="3" customWidth="1"/>
    <col min="6" max="6" width="11.28515625" style="22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63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45444</v>
      </c>
      <c r="C8" s="3" t="s">
        <v>7</v>
      </c>
      <c r="D8" s="5"/>
      <c r="E8" s="42">
        <f>+E5</f>
        <v>0</v>
      </c>
      <c r="F8" s="31"/>
      <c r="G8" s="32"/>
      <c r="H8" s="33">
        <f>+'A B (RWF) - May 2024'!H20</f>
        <v>2836500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2"/>
      <c r="F9" s="31"/>
      <c r="G9" s="32"/>
      <c r="H9" s="33"/>
      <c r="I9" s="7"/>
      <c r="J9" s="8"/>
      <c r="K9" s="9"/>
      <c r="L9" s="3"/>
    </row>
    <row r="10" spans="1:12" ht="13.5" customHeight="1" x14ac:dyDescent="0.2">
      <c r="B10" s="5">
        <v>45471</v>
      </c>
      <c r="C10" s="24" t="s">
        <v>43</v>
      </c>
      <c r="D10" s="26" t="s">
        <v>44</v>
      </c>
      <c r="E10" s="44">
        <v>300000</v>
      </c>
      <c r="F10" s="45"/>
      <c r="G10" s="32"/>
      <c r="H10" s="33"/>
      <c r="I10" s="7"/>
      <c r="J10" s="8"/>
      <c r="K10" s="9"/>
      <c r="L10" s="3"/>
    </row>
    <row r="11" spans="1:12" ht="13.5" customHeight="1" x14ac:dyDescent="0.2">
      <c r="B11" s="5"/>
      <c r="C11" s="51" t="s">
        <v>45</v>
      </c>
      <c r="D11" s="40" t="s">
        <v>17</v>
      </c>
      <c r="E11" s="44"/>
      <c r="F11" s="45">
        <v>300000</v>
      </c>
      <c r="G11" s="32"/>
      <c r="H11" s="36">
        <f>+H8-F11</f>
        <v>2536500</v>
      </c>
      <c r="I11" s="7"/>
      <c r="J11" s="8"/>
      <c r="K11" s="9"/>
      <c r="L11" s="3"/>
    </row>
    <row r="12" spans="1:12" ht="13.5" customHeight="1" x14ac:dyDescent="0.2">
      <c r="B12" s="5"/>
      <c r="D12" s="40"/>
      <c r="E12" s="36"/>
      <c r="F12" s="31"/>
      <c r="G12" s="32"/>
      <c r="H12" s="36"/>
      <c r="I12" s="7"/>
      <c r="J12" s="8"/>
      <c r="K12" s="9"/>
      <c r="L12" s="3"/>
    </row>
    <row r="13" spans="1:12" ht="13.5" customHeight="1" x14ac:dyDescent="0.2">
      <c r="B13" s="5">
        <v>45471</v>
      </c>
      <c r="C13" s="26" t="s">
        <v>46</v>
      </c>
      <c r="D13" s="26" t="s">
        <v>47</v>
      </c>
      <c r="E13" s="36">
        <v>900000</v>
      </c>
      <c r="F13" s="31"/>
      <c r="G13" s="32"/>
      <c r="H13" s="36"/>
      <c r="I13" s="7"/>
      <c r="J13" s="8"/>
      <c r="K13" s="9"/>
      <c r="L13" s="3"/>
    </row>
    <row r="14" spans="1:12" ht="13.5" customHeight="1" x14ac:dyDescent="0.2">
      <c r="B14" s="5"/>
      <c r="C14" s="51" t="s">
        <v>48</v>
      </c>
      <c r="D14" s="40" t="s">
        <v>17</v>
      </c>
      <c r="E14" s="44"/>
      <c r="F14" s="31">
        <v>900000</v>
      </c>
      <c r="G14" s="32"/>
      <c r="H14" s="36">
        <f>+H11-F14</f>
        <v>1636500</v>
      </c>
      <c r="I14" s="7"/>
      <c r="J14" s="8"/>
      <c r="K14" s="9"/>
      <c r="L14" s="3"/>
    </row>
    <row r="15" spans="1:12" ht="13.5" customHeight="1" x14ac:dyDescent="0.2">
      <c r="B15" s="5"/>
      <c r="C15" s="51"/>
      <c r="D15" s="40"/>
      <c r="E15" s="44"/>
      <c r="F15" s="31"/>
      <c r="G15" s="32"/>
      <c r="H15" s="36"/>
      <c r="I15" s="7"/>
      <c r="J15" s="8"/>
      <c r="K15" s="9"/>
      <c r="L15" s="3"/>
    </row>
    <row r="16" spans="1:12" ht="13.5" customHeight="1" x14ac:dyDescent="0.2">
      <c r="B16" s="5">
        <v>45471</v>
      </c>
      <c r="C16" s="2" t="s">
        <v>26</v>
      </c>
      <c r="D16" s="2" t="s">
        <v>27</v>
      </c>
      <c r="E16" s="36">
        <v>3000</v>
      </c>
      <c r="F16" s="31"/>
      <c r="G16" s="32"/>
      <c r="H16" s="36"/>
      <c r="I16" s="7"/>
      <c r="J16" s="8"/>
      <c r="K16" s="9"/>
      <c r="L16" s="3"/>
    </row>
    <row r="17" spans="2:12" ht="13.5" customHeight="1" x14ac:dyDescent="0.2">
      <c r="B17" s="5"/>
      <c r="C17" s="2" t="s">
        <v>28</v>
      </c>
      <c r="D17" s="40" t="s">
        <v>17</v>
      </c>
      <c r="E17" s="36"/>
      <c r="F17" s="31">
        <v>3000</v>
      </c>
      <c r="G17" s="32"/>
      <c r="H17" s="36">
        <f>+H14-F17</f>
        <v>1633500</v>
      </c>
      <c r="I17" s="7"/>
      <c r="J17" s="8"/>
      <c r="K17" s="9"/>
      <c r="L17" s="3"/>
    </row>
    <row r="18" spans="2:12" ht="13.5" customHeight="1" x14ac:dyDescent="0.2">
      <c r="B18" s="5"/>
      <c r="D18" s="48"/>
      <c r="E18" s="36"/>
      <c r="F18" s="31"/>
      <c r="G18" s="32"/>
      <c r="H18" s="36"/>
      <c r="I18" s="7"/>
      <c r="J18" s="8"/>
      <c r="K18" s="9"/>
      <c r="L18" s="3"/>
    </row>
    <row r="19" spans="2:12" x14ac:dyDescent="0.2">
      <c r="D19" s="22"/>
      <c r="E19" s="44"/>
      <c r="F19" s="45"/>
      <c r="G19" s="32"/>
      <c r="H19" s="36"/>
    </row>
    <row r="20" spans="2:12" x14ac:dyDescent="0.2">
      <c r="C20" s="28" t="s">
        <v>64</v>
      </c>
      <c r="D20" s="27"/>
      <c r="E20" s="44"/>
      <c r="F20" s="45"/>
      <c r="G20" s="32"/>
      <c r="H20" s="33">
        <f>+H17</f>
        <v>1633500</v>
      </c>
    </row>
    <row r="21" spans="2:12" x14ac:dyDescent="0.2">
      <c r="C21" s="3"/>
      <c r="D21" s="3"/>
      <c r="E21" s="44"/>
      <c r="F21" s="45"/>
      <c r="G21" s="32"/>
      <c r="H21" s="36"/>
    </row>
    <row r="22" spans="2:12" x14ac:dyDescent="0.2">
      <c r="C22" s="26"/>
      <c r="D22" s="26"/>
      <c r="E22" s="27"/>
      <c r="F22" s="25"/>
    </row>
    <row r="23" spans="2:12" x14ac:dyDescent="0.2">
      <c r="C23" s="51"/>
      <c r="D23" s="40"/>
      <c r="E23" s="24"/>
      <c r="F23" s="25"/>
    </row>
    <row r="24" spans="2:12" x14ac:dyDescent="0.2">
      <c r="C24" s="24"/>
      <c r="D24" s="6"/>
      <c r="E24" s="24"/>
      <c r="F24" s="25"/>
    </row>
    <row r="25" spans="2:12" x14ac:dyDescent="0.2">
      <c r="C25" s="24"/>
      <c r="D25" s="22"/>
      <c r="E25" s="24"/>
      <c r="F25" s="25"/>
    </row>
    <row r="26" spans="2:12" x14ac:dyDescent="0.2">
      <c r="C26" s="27"/>
      <c r="D26" s="27"/>
      <c r="E26" s="24"/>
      <c r="F26" s="25"/>
    </row>
    <row r="27" spans="2:12" x14ac:dyDescent="0.2">
      <c r="C27" s="24"/>
      <c r="D27" s="6"/>
      <c r="E27" s="24"/>
      <c r="F27" s="25"/>
    </row>
    <row r="28" spans="2:12" x14ac:dyDescent="0.2">
      <c r="C28" s="24"/>
      <c r="D28" s="22"/>
      <c r="E28" s="27"/>
      <c r="F28" s="25"/>
    </row>
    <row r="29" spans="2:12" x14ac:dyDescent="0.2">
      <c r="C29" s="29"/>
      <c r="D29" s="29"/>
      <c r="E29" s="29"/>
      <c r="F29" s="28"/>
    </row>
    <row r="30" spans="2:12" x14ac:dyDescent="0.2">
      <c r="C30" s="3"/>
      <c r="D30" s="3"/>
      <c r="E30" s="24"/>
      <c r="F30" s="25"/>
    </row>
    <row r="31" spans="2:12" x14ac:dyDescent="0.2">
      <c r="D31" s="22"/>
      <c r="E31" s="27"/>
      <c r="F31" s="25"/>
    </row>
    <row r="33" spans="3:6" x14ac:dyDescent="0.2">
      <c r="C33" s="24"/>
      <c r="D33" s="3"/>
      <c r="E33" s="24"/>
      <c r="F33" s="25"/>
    </row>
    <row r="34" spans="3:6" x14ac:dyDescent="0.2">
      <c r="D34" s="22"/>
      <c r="E34" s="24"/>
      <c r="F34" s="25"/>
    </row>
    <row r="35" spans="3:6" x14ac:dyDescent="0.2">
      <c r="E35" s="24"/>
      <c r="F35" s="25"/>
    </row>
    <row r="36" spans="3:6" x14ac:dyDescent="0.2">
      <c r="E36" s="24"/>
      <c r="F36" s="25"/>
    </row>
    <row r="37" spans="3:6" ht="18" x14ac:dyDescent="0.25">
      <c r="D37" s="22"/>
      <c r="E37" s="30"/>
      <c r="F37" s="25"/>
    </row>
    <row r="39" spans="3:6" x14ac:dyDescent="0.2">
      <c r="C39" s="3"/>
      <c r="D39" s="3"/>
      <c r="E39" s="6"/>
      <c r="F39" s="48"/>
    </row>
    <row r="40" spans="3:6" x14ac:dyDescent="0.2">
      <c r="D40" s="22"/>
      <c r="E40" s="2"/>
    </row>
    <row r="42" spans="3:6" x14ac:dyDescent="0.2">
      <c r="C42" s="24"/>
      <c r="D42" s="3"/>
      <c r="E42" s="24"/>
      <c r="F42" s="25"/>
    </row>
    <row r="43" spans="3:6" x14ac:dyDescent="0.2">
      <c r="D43" s="25"/>
      <c r="E43" s="24"/>
      <c r="F43" s="25"/>
    </row>
    <row r="44" spans="3:6" x14ac:dyDescent="0.2">
      <c r="C44" s="26"/>
      <c r="D44" s="22"/>
      <c r="E44" s="27"/>
      <c r="F44" s="25"/>
    </row>
    <row r="45" spans="3:6" x14ac:dyDescent="0.2">
      <c r="C45" s="24"/>
      <c r="D45" s="3"/>
      <c r="E45" s="24"/>
      <c r="F45" s="25"/>
    </row>
    <row r="46" spans="3:6" x14ac:dyDescent="0.2">
      <c r="C46" s="26"/>
      <c r="D46" s="25"/>
      <c r="E46" s="24"/>
      <c r="F46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249E-0F9F-47DD-9E26-84F573A37BEF}">
  <dimension ref="A1:L36"/>
  <sheetViews>
    <sheetView workbookViewId="0">
      <selection activeCell="E19" sqref="E19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39.7109375" style="2" customWidth="1"/>
    <col min="4" max="4" width="35.42578125" style="2" customWidth="1"/>
    <col min="5" max="5" width="9.28515625" style="3" customWidth="1"/>
    <col min="6" max="6" width="8.85546875" style="22" bestFit="1" customWidth="1"/>
    <col min="7" max="7" width="3.28515625" style="2" customWidth="1"/>
    <col min="8" max="8" width="8.8554687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63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19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45444</v>
      </c>
      <c r="C8" s="3" t="s">
        <v>7</v>
      </c>
      <c r="D8" s="5"/>
      <c r="E8" s="33">
        <f>+E5</f>
        <v>0</v>
      </c>
      <c r="F8" s="31"/>
      <c r="G8" s="32"/>
      <c r="H8" s="33">
        <f>+'A B (USD) - May 2024'!H14</f>
        <v>15023.309999999998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3"/>
      <c r="F9" s="31"/>
      <c r="G9" s="32"/>
      <c r="H9" s="33"/>
      <c r="I9" s="7"/>
      <c r="J9" s="8"/>
      <c r="K9" s="9"/>
      <c r="L9" s="3"/>
    </row>
    <row r="10" spans="1:12" ht="13.5" customHeight="1" x14ac:dyDescent="0.2">
      <c r="B10" s="5">
        <v>45471</v>
      </c>
      <c r="C10" s="3" t="s">
        <v>51</v>
      </c>
      <c r="D10" s="2" t="s">
        <v>27</v>
      </c>
      <c r="E10" s="36">
        <v>3</v>
      </c>
      <c r="F10" s="31"/>
      <c r="G10" s="32"/>
      <c r="H10" s="31"/>
      <c r="I10" s="7"/>
      <c r="J10" s="8"/>
      <c r="K10" s="9"/>
      <c r="L10" s="3"/>
    </row>
    <row r="11" spans="1:12" ht="13.5" customHeight="1" x14ac:dyDescent="0.2">
      <c r="B11" s="5"/>
      <c r="C11" s="2" t="s">
        <v>28</v>
      </c>
      <c r="D11" s="40" t="s">
        <v>33</v>
      </c>
      <c r="E11" s="36"/>
      <c r="F11" s="31">
        <v>3</v>
      </c>
      <c r="G11" s="32"/>
      <c r="H11" s="31">
        <f>+H8-F11</f>
        <v>15020.309999999998</v>
      </c>
      <c r="I11" s="7"/>
      <c r="J11" s="8"/>
      <c r="K11" s="9"/>
      <c r="L11" s="3"/>
    </row>
    <row r="12" spans="1:12" ht="13.5" customHeight="1" x14ac:dyDescent="0.2">
      <c r="B12" s="5"/>
      <c r="D12" s="5"/>
      <c r="E12" s="36"/>
      <c r="F12" s="31"/>
      <c r="G12" s="32"/>
      <c r="H12" s="31"/>
      <c r="I12" s="7"/>
      <c r="J12" s="8"/>
      <c r="K12" s="9"/>
      <c r="L12" s="3"/>
    </row>
    <row r="13" spans="1:12" x14ac:dyDescent="0.2">
      <c r="C13" s="26"/>
      <c r="D13" s="25"/>
      <c r="E13" s="24"/>
      <c r="F13" s="25"/>
      <c r="H13" s="48"/>
    </row>
    <row r="14" spans="1:12" x14ac:dyDescent="0.2">
      <c r="C14" s="28" t="s">
        <v>64</v>
      </c>
      <c r="D14" s="27"/>
      <c r="E14" s="24"/>
      <c r="F14" s="25"/>
      <c r="H14" s="41">
        <f>+H11</f>
        <v>15020.309999999998</v>
      </c>
    </row>
    <row r="15" spans="1:12" x14ac:dyDescent="0.2">
      <c r="C15" s="24"/>
      <c r="D15" s="22"/>
      <c r="E15" s="24"/>
      <c r="F15" s="25"/>
      <c r="H15" s="48"/>
    </row>
    <row r="16" spans="1:12" x14ac:dyDescent="0.2">
      <c r="C16" s="27"/>
      <c r="D16" s="27"/>
      <c r="E16" s="24"/>
      <c r="F16" s="25"/>
      <c r="H16" s="48"/>
    </row>
    <row r="17" spans="3:8" x14ac:dyDescent="0.2">
      <c r="C17" s="24"/>
      <c r="D17" s="6"/>
      <c r="E17" s="24"/>
      <c r="F17" s="25"/>
      <c r="H17" s="48"/>
    </row>
    <row r="18" spans="3:8" x14ac:dyDescent="0.2">
      <c r="C18" s="24"/>
      <c r="D18" s="22"/>
      <c r="E18" s="24"/>
      <c r="F18" s="25"/>
      <c r="H18" s="48"/>
    </row>
    <row r="19" spans="3:8" x14ac:dyDescent="0.2">
      <c r="C19" s="29"/>
      <c r="D19" s="29"/>
      <c r="E19" s="49"/>
      <c r="F19" s="28"/>
      <c r="H19" s="48"/>
    </row>
    <row r="20" spans="3:8" x14ac:dyDescent="0.2">
      <c r="C20" s="3"/>
      <c r="D20" s="3"/>
      <c r="E20" s="24"/>
      <c r="F20" s="25"/>
      <c r="H20" s="48"/>
    </row>
    <row r="21" spans="3:8" x14ac:dyDescent="0.2">
      <c r="D21" s="22"/>
      <c r="E21" s="24"/>
      <c r="F21" s="25"/>
      <c r="H21" s="48"/>
    </row>
    <row r="22" spans="3:8" x14ac:dyDescent="0.2">
      <c r="H22" s="48"/>
    </row>
    <row r="23" spans="3:8" x14ac:dyDescent="0.2">
      <c r="C23" s="24"/>
      <c r="D23" s="3"/>
      <c r="E23" s="24"/>
      <c r="F23" s="25"/>
    </row>
    <row r="24" spans="3:8" x14ac:dyDescent="0.2">
      <c r="D24" s="22"/>
      <c r="E24" s="24"/>
      <c r="F24" s="25"/>
    </row>
    <row r="25" spans="3:8" x14ac:dyDescent="0.2">
      <c r="E25" s="24"/>
      <c r="F25" s="25"/>
    </row>
    <row r="26" spans="3:8" x14ac:dyDescent="0.2">
      <c r="E26" s="24"/>
      <c r="F26" s="25"/>
    </row>
    <row r="27" spans="3:8" ht="18" x14ac:dyDescent="0.25">
      <c r="D27" s="22"/>
      <c r="E27" s="50"/>
      <c r="F27" s="25"/>
    </row>
    <row r="29" spans="3:8" x14ac:dyDescent="0.2">
      <c r="C29" s="3"/>
      <c r="D29" s="3"/>
      <c r="E29" s="6"/>
      <c r="F29" s="48"/>
    </row>
    <row r="30" spans="3:8" x14ac:dyDescent="0.2">
      <c r="D30" s="22"/>
    </row>
    <row r="32" spans="3:8" x14ac:dyDescent="0.2">
      <c r="C32" s="24"/>
      <c r="D32" s="3"/>
      <c r="E32" s="24"/>
      <c r="F32" s="25"/>
    </row>
    <row r="33" spans="3:6" x14ac:dyDescent="0.2">
      <c r="D33" s="25"/>
      <c r="E33" s="24"/>
      <c r="F33" s="25"/>
    </row>
    <row r="34" spans="3:6" x14ac:dyDescent="0.2">
      <c r="C34" s="26"/>
      <c r="D34" s="22"/>
      <c r="E34" s="24"/>
      <c r="F34" s="25"/>
    </row>
    <row r="35" spans="3:6" x14ac:dyDescent="0.2">
      <c r="C35" s="24"/>
      <c r="D35" s="3"/>
      <c r="E35" s="24"/>
      <c r="F35" s="25"/>
    </row>
    <row r="36" spans="3:6" x14ac:dyDescent="0.2">
      <c r="C36" s="26"/>
      <c r="D36" s="25"/>
      <c r="E36" s="24"/>
      <c r="F36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C28F-22DA-4E2B-A1B5-047E3EE2B012}">
  <dimension ref="A1:L55"/>
  <sheetViews>
    <sheetView topLeftCell="A4" workbookViewId="0">
      <selection activeCell="E21" sqref="E21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4.140625" style="2" bestFit="1" customWidth="1"/>
    <col min="4" max="4" width="33.42578125" style="2" customWidth="1"/>
    <col min="5" max="5" width="11.28515625" style="3" bestFit="1" customWidth="1"/>
    <col min="6" max="6" width="11.28515625" style="22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65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45474</v>
      </c>
      <c r="C8" s="3" t="s">
        <v>7</v>
      </c>
      <c r="D8" s="5"/>
      <c r="E8" s="42">
        <f>+E5</f>
        <v>0</v>
      </c>
      <c r="F8" s="31"/>
      <c r="G8" s="32"/>
      <c r="H8" s="33">
        <f>+'A B (RWF) - June 2024'!H20</f>
        <v>1633500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2"/>
      <c r="F9" s="31"/>
      <c r="G9" s="32"/>
      <c r="H9" s="36"/>
      <c r="I9" s="7"/>
      <c r="J9" s="8"/>
      <c r="K9" s="9"/>
      <c r="L9" s="3"/>
    </row>
    <row r="10" spans="1:12" ht="13.5" customHeight="1" x14ac:dyDescent="0.2">
      <c r="B10" s="5">
        <v>45478</v>
      </c>
      <c r="C10" s="26" t="s">
        <v>46</v>
      </c>
      <c r="D10" s="26" t="s">
        <v>47</v>
      </c>
      <c r="E10" s="36">
        <v>900000</v>
      </c>
      <c r="F10" s="31"/>
      <c r="G10" s="32"/>
      <c r="H10" s="36"/>
      <c r="I10" s="7"/>
      <c r="J10" s="8"/>
      <c r="K10" s="9"/>
      <c r="L10" s="3"/>
    </row>
    <row r="11" spans="1:12" ht="13.5" customHeight="1" x14ac:dyDescent="0.2">
      <c r="B11" s="5"/>
      <c r="C11" s="51" t="s">
        <v>48</v>
      </c>
      <c r="D11" s="40" t="s">
        <v>17</v>
      </c>
      <c r="E11" s="44"/>
      <c r="F11" s="31">
        <v>900000</v>
      </c>
      <c r="G11" s="32"/>
      <c r="H11" s="36">
        <f>+H8-F11</f>
        <v>733500</v>
      </c>
      <c r="I11" s="7"/>
      <c r="J11" s="8"/>
      <c r="K11" s="9"/>
      <c r="L11" s="3"/>
    </row>
    <row r="12" spans="1:12" ht="13.5" customHeight="1" x14ac:dyDescent="0.2">
      <c r="B12" s="5"/>
      <c r="C12" s="51"/>
      <c r="D12" s="40"/>
      <c r="E12" s="44"/>
      <c r="F12" s="31"/>
      <c r="G12" s="32"/>
      <c r="H12" s="36"/>
      <c r="I12" s="7"/>
      <c r="J12" s="8"/>
      <c r="K12" s="9"/>
      <c r="L12" s="3"/>
    </row>
    <row r="13" spans="1:12" ht="13.5" customHeight="1" x14ac:dyDescent="0.2">
      <c r="B13" s="5">
        <v>45481</v>
      </c>
      <c r="C13" s="26" t="s">
        <v>46</v>
      </c>
      <c r="D13" s="26" t="s">
        <v>47</v>
      </c>
      <c r="E13" s="36">
        <v>550000</v>
      </c>
      <c r="F13" s="31"/>
      <c r="G13" s="32"/>
      <c r="H13" s="36"/>
      <c r="I13" s="7"/>
      <c r="J13" s="8"/>
      <c r="K13" s="9"/>
      <c r="L13" s="3"/>
    </row>
    <row r="14" spans="1:12" ht="13.5" customHeight="1" x14ac:dyDescent="0.2">
      <c r="B14" s="5"/>
      <c r="C14" s="51" t="s">
        <v>48</v>
      </c>
      <c r="D14" s="40" t="s">
        <v>17</v>
      </c>
      <c r="E14" s="44"/>
      <c r="F14" s="31">
        <v>550000</v>
      </c>
      <c r="G14" s="32"/>
      <c r="H14" s="36">
        <f>+H11-F14</f>
        <v>183500</v>
      </c>
      <c r="I14" s="7"/>
      <c r="J14" s="8"/>
      <c r="K14" s="9"/>
      <c r="L14" s="3"/>
    </row>
    <row r="15" spans="1:12" ht="13.5" customHeight="1" x14ac:dyDescent="0.2">
      <c r="B15" s="5"/>
      <c r="C15" s="51"/>
      <c r="D15" s="40"/>
      <c r="E15" s="44"/>
      <c r="F15" s="31"/>
      <c r="G15" s="32"/>
      <c r="H15" s="36"/>
      <c r="I15" s="7"/>
      <c r="J15" s="8"/>
      <c r="K15" s="9"/>
      <c r="L15" s="3"/>
    </row>
    <row r="16" spans="1:12" ht="13.5" customHeight="1" x14ac:dyDescent="0.2">
      <c r="B16" s="57">
        <v>45491</v>
      </c>
      <c r="C16" s="51" t="s">
        <v>68</v>
      </c>
      <c r="D16" s="58" t="s">
        <v>17</v>
      </c>
      <c r="E16" s="44">
        <v>6650000</v>
      </c>
      <c r="F16" s="45"/>
      <c r="G16" s="32"/>
      <c r="H16" s="36">
        <f>+H14+E16</f>
        <v>6833500</v>
      </c>
      <c r="I16" s="7"/>
      <c r="J16" s="8"/>
      <c r="K16" s="9"/>
      <c r="L16" s="3"/>
    </row>
    <row r="17" spans="2:12" ht="13.5" customHeight="1" x14ac:dyDescent="0.2">
      <c r="B17" s="63"/>
      <c r="C17" s="64" t="s">
        <v>67</v>
      </c>
      <c r="D17" s="65" t="s">
        <v>33</v>
      </c>
      <c r="E17" s="66"/>
      <c r="F17" s="62" t="s">
        <v>54</v>
      </c>
      <c r="G17" s="32"/>
      <c r="H17" s="36"/>
      <c r="I17" s="7"/>
      <c r="J17" s="8"/>
      <c r="K17" s="9"/>
      <c r="L17" s="3"/>
    </row>
    <row r="18" spans="2:12" ht="13.5" customHeight="1" x14ac:dyDescent="0.2">
      <c r="B18" s="5"/>
      <c r="C18" s="3"/>
      <c r="D18" s="5"/>
      <c r="E18" s="42"/>
      <c r="F18" s="31"/>
      <c r="G18" s="32"/>
      <c r="H18" s="36"/>
      <c r="I18" s="7"/>
      <c r="J18" s="8"/>
      <c r="K18" s="9"/>
      <c r="L18" s="3"/>
    </row>
    <row r="19" spans="2:12" ht="13.5" customHeight="1" x14ac:dyDescent="0.2">
      <c r="B19" s="57">
        <v>45502</v>
      </c>
      <c r="C19" s="24" t="s">
        <v>43</v>
      </c>
      <c r="D19" s="26" t="s">
        <v>44</v>
      </c>
      <c r="E19" s="44">
        <v>300000</v>
      </c>
      <c r="F19" s="45"/>
      <c r="G19" s="32"/>
      <c r="H19" s="36"/>
      <c r="I19" s="7"/>
      <c r="J19" s="8"/>
      <c r="K19" s="9"/>
      <c r="L19" s="3"/>
    </row>
    <row r="20" spans="2:12" ht="13.5" customHeight="1" x14ac:dyDescent="0.2">
      <c r="B20" s="5"/>
      <c r="C20" s="51" t="s">
        <v>45</v>
      </c>
      <c r="D20" s="40" t="s">
        <v>17</v>
      </c>
      <c r="E20" s="44"/>
      <c r="F20" s="45">
        <v>300000</v>
      </c>
      <c r="G20" s="32"/>
      <c r="H20" s="36">
        <f>H16-F20</f>
        <v>6533500</v>
      </c>
      <c r="I20" s="7"/>
      <c r="J20" s="8"/>
      <c r="K20" s="9"/>
      <c r="L20" s="3"/>
    </row>
    <row r="21" spans="2:12" ht="13.5" customHeight="1" x14ac:dyDescent="0.2">
      <c r="B21" s="5"/>
      <c r="C21" s="51"/>
      <c r="D21" s="40"/>
      <c r="E21" s="44"/>
      <c r="F21" s="45"/>
      <c r="G21" s="32"/>
      <c r="H21" s="36"/>
      <c r="I21" s="7"/>
      <c r="J21" s="8"/>
      <c r="K21" s="9"/>
      <c r="L21" s="3"/>
    </row>
    <row r="22" spans="2:12" ht="13.5" customHeight="1" x14ac:dyDescent="0.2">
      <c r="B22" s="5">
        <v>45504</v>
      </c>
      <c r="C22" s="26" t="s">
        <v>46</v>
      </c>
      <c r="D22" s="26" t="s">
        <v>47</v>
      </c>
      <c r="E22" s="36">
        <v>950000</v>
      </c>
      <c r="F22" s="31"/>
      <c r="G22" s="32"/>
      <c r="H22" s="36"/>
      <c r="I22" s="7"/>
      <c r="J22" s="8"/>
      <c r="K22" s="9"/>
      <c r="L22" s="3"/>
    </row>
    <row r="23" spans="2:12" ht="13.5" customHeight="1" x14ac:dyDescent="0.2">
      <c r="B23" s="5"/>
      <c r="C23" s="51" t="s">
        <v>48</v>
      </c>
      <c r="D23" s="40" t="s">
        <v>17</v>
      </c>
      <c r="E23" s="44"/>
      <c r="F23" s="31">
        <v>950000</v>
      </c>
      <c r="G23" s="32"/>
      <c r="H23" s="36">
        <f>+H20-F23</f>
        <v>5583500</v>
      </c>
      <c r="I23" s="7"/>
      <c r="J23" s="8"/>
      <c r="K23" s="9"/>
      <c r="L23" s="3"/>
    </row>
    <row r="24" spans="2:12" ht="13.5" customHeight="1" x14ac:dyDescent="0.2">
      <c r="B24" s="5"/>
      <c r="C24" s="51"/>
      <c r="D24" s="40"/>
      <c r="E24" s="44"/>
      <c r="F24" s="31"/>
      <c r="G24" s="32"/>
      <c r="H24" s="36"/>
      <c r="I24" s="7"/>
      <c r="J24" s="8"/>
      <c r="K24" s="9"/>
      <c r="L24" s="3"/>
    </row>
    <row r="25" spans="2:12" ht="13.5" customHeight="1" x14ac:dyDescent="0.2">
      <c r="B25" s="5">
        <v>45504</v>
      </c>
      <c r="C25" s="2" t="s">
        <v>26</v>
      </c>
      <c r="D25" s="2" t="s">
        <v>27</v>
      </c>
      <c r="E25" s="36">
        <v>3000</v>
      </c>
      <c r="F25" s="31"/>
      <c r="G25" s="32"/>
      <c r="H25" s="36"/>
      <c r="I25" s="7"/>
      <c r="J25" s="8"/>
      <c r="K25" s="9"/>
      <c r="L25" s="3"/>
    </row>
    <row r="26" spans="2:12" ht="13.5" customHeight="1" x14ac:dyDescent="0.2">
      <c r="B26" s="5"/>
      <c r="C26" s="2" t="s">
        <v>28</v>
      </c>
      <c r="D26" s="40" t="s">
        <v>17</v>
      </c>
      <c r="E26" s="36"/>
      <c r="F26" s="31">
        <v>3000</v>
      </c>
      <c r="G26" s="32"/>
      <c r="H26" s="36">
        <f>+H23-F26</f>
        <v>5580500</v>
      </c>
      <c r="I26" s="7"/>
      <c r="J26" s="8"/>
      <c r="K26" s="9"/>
      <c r="L26" s="3"/>
    </row>
    <row r="27" spans="2:12" ht="13.5" customHeight="1" x14ac:dyDescent="0.2">
      <c r="B27" s="5"/>
      <c r="D27" s="48"/>
      <c r="E27" s="36"/>
      <c r="F27" s="31"/>
      <c r="G27" s="32"/>
      <c r="H27" s="36"/>
      <c r="I27" s="7"/>
      <c r="J27" s="8"/>
      <c r="K27" s="9"/>
      <c r="L27" s="3"/>
    </row>
    <row r="28" spans="2:12" x14ac:dyDescent="0.2">
      <c r="D28" s="22"/>
      <c r="E28" s="44"/>
      <c r="F28" s="45"/>
      <c r="G28" s="32"/>
      <c r="H28" s="36"/>
    </row>
    <row r="29" spans="2:12" x14ac:dyDescent="0.2">
      <c r="C29" s="28" t="s">
        <v>66</v>
      </c>
      <c r="D29" s="27"/>
      <c r="E29" s="44"/>
      <c r="F29" s="45"/>
      <c r="G29" s="32"/>
      <c r="H29" s="33">
        <f>+H26</f>
        <v>5580500</v>
      </c>
    </row>
    <row r="30" spans="2:12" x14ac:dyDescent="0.2">
      <c r="C30" s="3"/>
      <c r="D30" s="3"/>
      <c r="E30" s="44"/>
      <c r="F30" s="45"/>
      <c r="G30" s="32"/>
      <c r="H30" s="36"/>
    </row>
    <row r="31" spans="2:12" x14ac:dyDescent="0.2">
      <c r="C31" s="26"/>
      <c r="D31" s="26"/>
      <c r="E31" s="27"/>
      <c r="F31" s="25"/>
    </row>
    <row r="32" spans="2:12" x14ac:dyDescent="0.2">
      <c r="C32" s="51"/>
      <c r="D32" s="40"/>
      <c r="E32" s="24"/>
      <c r="F32" s="25"/>
    </row>
    <row r="33" spans="3:6" x14ac:dyDescent="0.2">
      <c r="C33" s="24"/>
      <c r="D33" s="6"/>
      <c r="F33" s="25"/>
    </row>
    <row r="34" spans="3:6" x14ac:dyDescent="0.2">
      <c r="C34" s="24"/>
      <c r="D34" s="22"/>
      <c r="F34" s="3"/>
    </row>
    <row r="35" spans="3:6" x14ac:dyDescent="0.2">
      <c r="C35" s="27"/>
      <c r="D35" s="27"/>
      <c r="F35" s="3"/>
    </row>
    <row r="36" spans="3:6" x14ac:dyDescent="0.2">
      <c r="C36" s="24"/>
      <c r="D36" s="6"/>
      <c r="F36" s="3"/>
    </row>
    <row r="37" spans="3:6" x14ac:dyDescent="0.2">
      <c r="C37" s="24"/>
      <c r="D37" s="22"/>
      <c r="F37" s="25"/>
    </row>
    <row r="38" spans="3:6" x14ac:dyDescent="0.2">
      <c r="C38" s="29"/>
      <c r="D38" s="29"/>
      <c r="F38" s="28"/>
    </row>
    <row r="39" spans="3:6" x14ac:dyDescent="0.2">
      <c r="C39" s="3"/>
      <c r="D39" s="3"/>
      <c r="F39" s="25"/>
    </row>
    <row r="40" spans="3:6" x14ac:dyDescent="0.2">
      <c r="D40" s="22"/>
      <c r="E40" s="27"/>
      <c r="F40" s="25"/>
    </row>
    <row r="42" spans="3:6" x14ac:dyDescent="0.2">
      <c r="C42" s="24"/>
      <c r="D42" s="3"/>
      <c r="E42" s="24"/>
      <c r="F42" s="25"/>
    </row>
    <row r="43" spans="3:6" x14ac:dyDescent="0.2">
      <c r="D43" s="22"/>
      <c r="E43" s="24"/>
      <c r="F43" s="25"/>
    </row>
    <row r="44" spans="3:6" x14ac:dyDescent="0.2">
      <c r="E44" s="24"/>
      <c r="F44" s="25"/>
    </row>
    <row r="45" spans="3:6" x14ac:dyDescent="0.2">
      <c r="E45" s="24"/>
      <c r="F45" s="25"/>
    </row>
    <row r="46" spans="3:6" ht="18" x14ac:dyDescent="0.25">
      <c r="D46" s="22"/>
      <c r="E46" s="30"/>
      <c r="F46" s="25"/>
    </row>
    <row r="48" spans="3:6" x14ac:dyDescent="0.2">
      <c r="C48" s="3"/>
      <c r="D48" s="3"/>
      <c r="E48" s="6"/>
      <c r="F48" s="48"/>
    </row>
    <row r="49" spans="3:6" x14ac:dyDescent="0.2">
      <c r="D49" s="22"/>
      <c r="E49" s="2"/>
    </row>
    <row r="51" spans="3:6" x14ac:dyDescent="0.2">
      <c r="C51" s="24"/>
      <c r="D51" s="3"/>
      <c r="E51" s="24"/>
      <c r="F51" s="25"/>
    </row>
    <row r="52" spans="3:6" x14ac:dyDescent="0.2">
      <c r="D52" s="25"/>
      <c r="E52" s="24"/>
      <c r="F52" s="25"/>
    </row>
    <row r="53" spans="3:6" x14ac:dyDescent="0.2">
      <c r="C53" s="26"/>
      <c r="D53" s="22"/>
      <c r="E53" s="27"/>
      <c r="F53" s="25"/>
    </row>
    <row r="54" spans="3:6" x14ac:dyDescent="0.2">
      <c r="C54" s="24"/>
      <c r="D54" s="3"/>
      <c r="E54" s="24"/>
      <c r="F54" s="25"/>
    </row>
    <row r="55" spans="3:6" x14ac:dyDescent="0.2">
      <c r="C55" s="26"/>
      <c r="D55" s="25"/>
      <c r="E55" s="24"/>
      <c r="F55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DA39E-6FBD-4A48-B0E3-693239D4EC0A}">
  <dimension ref="A1:L55"/>
  <sheetViews>
    <sheetView zoomScaleNormal="100" workbookViewId="0">
      <selection activeCell="J7" sqref="J7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34.140625" style="2" bestFit="1" customWidth="1"/>
    <col min="4" max="4" width="35.42578125" style="2" customWidth="1"/>
    <col min="5" max="5" width="13.42578125" style="3" bestFit="1" customWidth="1"/>
    <col min="6" max="6" width="7.85546875" style="22" bestFit="1" customWidth="1"/>
    <col min="7" max="7" width="3.28515625" style="2" customWidth="1"/>
    <col min="8" max="8" width="8.8554687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65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19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45474</v>
      </c>
      <c r="C8" s="3" t="s">
        <v>7</v>
      </c>
      <c r="D8" s="5"/>
      <c r="E8" s="33">
        <f>+E5</f>
        <v>0</v>
      </c>
      <c r="F8" s="32"/>
      <c r="G8" s="32"/>
      <c r="H8" s="33">
        <f>+'A B (USD) - June 2024'!H14</f>
        <v>15020.309999999998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3"/>
      <c r="F9" s="32"/>
      <c r="G9" s="32"/>
      <c r="H9" s="33"/>
      <c r="I9" s="7"/>
      <c r="J9" s="8"/>
      <c r="K9" s="9"/>
      <c r="L9" s="3"/>
    </row>
    <row r="10" spans="1:12" ht="13.5" customHeight="1" x14ac:dyDescent="0.2">
      <c r="B10" s="5">
        <v>45483</v>
      </c>
      <c r="C10" s="26" t="s">
        <v>70</v>
      </c>
      <c r="D10" s="51" t="s">
        <v>27</v>
      </c>
      <c r="E10" s="44">
        <v>19.61</v>
      </c>
      <c r="F10" s="59"/>
      <c r="G10" s="32"/>
      <c r="H10" s="36"/>
      <c r="I10" s="7"/>
      <c r="J10" s="8"/>
      <c r="K10" s="9"/>
      <c r="L10" s="3"/>
    </row>
    <row r="11" spans="1:12" ht="13.5" customHeight="1" x14ac:dyDescent="0.2">
      <c r="B11" s="5"/>
      <c r="C11" s="51" t="s">
        <v>28</v>
      </c>
      <c r="D11" s="60" t="s">
        <v>33</v>
      </c>
      <c r="E11" s="44"/>
      <c r="F11" s="59">
        <v>19.61</v>
      </c>
      <c r="G11" s="32"/>
      <c r="H11" s="36">
        <f>+H8-F11</f>
        <v>15000.699999999997</v>
      </c>
      <c r="I11" s="7"/>
      <c r="J11" s="8"/>
      <c r="K11" s="9"/>
      <c r="L11" s="3"/>
    </row>
    <row r="12" spans="1:12" ht="13.5" customHeight="1" x14ac:dyDescent="0.2">
      <c r="B12" s="5"/>
      <c r="C12" s="95"/>
      <c r="D12" s="96"/>
      <c r="E12" s="93"/>
      <c r="F12" s="94"/>
      <c r="G12" s="32"/>
      <c r="H12" s="36"/>
      <c r="I12" s="7"/>
      <c r="J12" s="100"/>
      <c r="K12" s="9"/>
      <c r="L12" s="3"/>
    </row>
    <row r="13" spans="1:12" ht="13.5" customHeight="1" x14ac:dyDescent="0.2">
      <c r="B13" s="5">
        <v>45483</v>
      </c>
      <c r="C13" s="26" t="s">
        <v>73</v>
      </c>
      <c r="D13" s="57"/>
      <c r="E13" s="44"/>
      <c r="F13" s="59"/>
      <c r="G13" s="59"/>
      <c r="H13" s="44"/>
      <c r="I13" s="7"/>
      <c r="J13" s="8"/>
      <c r="K13" s="9"/>
      <c r="L13" s="3"/>
    </row>
    <row r="14" spans="1:12" ht="13.5" customHeight="1" x14ac:dyDescent="0.2">
      <c r="B14" s="5"/>
      <c r="C14" s="26" t="s">
        <v>74</v>
      </c>
      <c r="D14" s="57" t="s">
        <v>71</v>
      </c>
      <c r="E14" s="44">
        <v>1000</v>
      </c>
      <c r="F14" s="59"/>
      <c r="G14" s="59"/>
      <c r="H14" s="44"/>
      <c r="I14" s="7"/>
      <c r="J14" s="8"/>
      <c r="K14" s="9"/>
      <c r="L14" s="3"/>
    </row>
    <row r="15" spans="1:12" ht="13.5" customHeight="1" x14ac:dyDescent="0.2">
      <c r="B15" s="5"/>
      <c r="C15" s="26" t="s">
        <v>72</v>
      </c>
      <c r="D15" s="60" t="s">
        <v>33</v>
      </c>
      <c r="E15" s="44"/>
      <c r="F15" s="59">
        <v>1000</v>
      </c>
      <c r="G15" s="59"/>
      <c r="H15" s="44">
        <f>+H11-F15</f>
        <v>14000.699999999997</v>
      </c>
      <c r="I15" s="7"/>
      <c r="J15" s="8"/>
      <c r="K15" s="9"/>
      <c r="L15" s="3"/>
    </row>
    <row r="16" spans="1:12" ht="13.5" customHeight="1" x14ac:dyDescent="0.2">
      <c r="B16" s="5"/>
      <c r="C16" s="95"/>
      <c r="D16" s="96"/>
      <c r="E16" s="93"/>
      <c r="F16" s="94"/>
      <c r="G16" s="32"/>
      <c r="H16" s="36"/>
      <c r="I16" s="7"/>
      <c r="J16" s="100"/>
      <c r="K16" s="9"/>
      <c r="L16" s="3"/>
    </row>
    <row r="17" spans="2:12" s="51" customFormat="1" ht="13.5" customHeight="1" x14ac:dyDescent="0.2">
      <c r="B17" s="57">
        <v>45483</v>
      </c>
      <c r="C17" s="26" t="s">
        <v>70</v>
      </c>
      <c r="D17" s="51" t="s">
        <v>27</v>
      </c>
      <c r="E17" s="44">
        <v>20</v>
      </c>
      <c r="F17" s="59"/>
      <c r="G17" s="59"/>
      <c r="H17" s="44"/>
      <c r="I17" s="97"/>
      <c r="J17" s="98"/>
      <c r="K17" s="99"/>
      <c r="L17" s="26"/>
    </row>
    <row r="18" spans="2:12" s="51" customFormat="1" ht="13.5" customHeight="1" x14ac:dyDescent="0.2">
      <c r="B18" s="57"/>
      <c r="C18" s="51" t="s">
        <v>28</v>
      </c>
      <c r="D18" s="60" t="s">
        <v>33</v>
      </c>
      <c r="E18" s="44"/>
      <c r="F18" s="59">
        <v>20</v>
      </c>
      <c r="G18" s="59"/>
      <c r="H18" s="44">
        <f>+H15-F18</f>
        <v>13980.699999999997</v>
      </c>
      <c r="I18" s="97"/>
      <c r="J18" s="98"/>
      <c r="K18" s="99"/>
      <c r="L18" s="26"/>
    </row>
    <row r="19" spans="2:12" ht="13.5" customHeight="1" x14ac:dyDescent="0.2">
      <c r="B19" s="5"/>
      <c r="C19" s="3"/>
      <c r="D19" s="5"/>
      <c r="E19" s="36"/>
      <c r="F19" s="32"/>
      <c r="G19" s="32"/>
      <c r="H19" s="36"/>
      <c r="I19" s="7"/>
      <c r="J19" s="8"/>
      <c r="K19" s="9"/>
      <c r="L19" s="3"/>
    </row>
    <row r="20" spans="2:12" ht="13.5" customHeight="1" x14ac:dyDescent="0.2">
      <c r="B20" s="5">
        <v>45483</v>
      </c>
      <c r="C20" s="3" t="s">
        <v>69</v>
      </c>
      <c r="D20" s="2" t="s">
        <v>27</v>
      </c>
      <c r="E20" s="36">
        <v>1.53</v>
      </c>
      <c r="F20" s="32"/>
      <c r="G20" s="32"/>
      <c r="H20" s="36"/>
      <c r="I20" s="7"/>
      <c r="J20" s="8"/>
      <c r="K20" s="9"/>
      <c r="L20" s="3"/>
    </row>
    <row r="21" spans="2:12" ht="13.5" customHeight="1" x14ac:dyDescent="0.2">
      <c r="B21" s="5"/>
      <c r="C21" s="2" t="s">
        <v>28</v>
      </c>
      <c r="D21" s="40" t="s">
        <v>33</v>
      </c>
      <c r="E21" s="36"/>
      <c r="F21" s="32">
        <v>1.53</v>
      </c>
      <c r="G21" s="32"/>
      <c r="H21" s="36">
        <f>+H18-F21</f>
        <v>13979.169999999996</v>
      </c>
      <c r="I21" s="7"/>
      <c r="J21" s="8"/>
      <c r="K21" s="9"/>
      <c r="L21" s="3"/>
    </row>
    <row r="22" spans="2:12" ht="13.5" customHeight="1" x14ac:dyDescent="0.2">
      <c r="B22" s="5"/>
      <c r="C22" s="3"/>
      <c r="D22" s="5"/>
      <c r="E22" s="36"/>
      <c r="F22" s="32"/>
      <c r="G22" s="32"/>
      <c r="H22" s="36"/>
      <c r="I22" s="7"/>
      <c r="J22" s="8"/>
      <c r="K22" s="9"/>
      <c r="L22" s="3"/>
    </row>
    <row r="23" spans="2:12" s="10" customFormat="1" ht="28.5" customHeight="1" x14ac:dyDescent="0.25">
      <c r="B23" s="83">
        <v>45491</v>
      </c>
      <c r="C23" s="84" t="s">
        <v>68</v>
      </c>
      <c r="D23" s="85" t="s">
        <v>17</v>
      </c>
      <c r="E23" s="86" t="s">
        <v>80</v>
      </c>
      <c r="F23" s="90"/>
      <c r="G23" s="87"/>
      <c r="H23" s="92"/>
      <c r="I23" s="15"/>
      <c r="J23" s="88"/>
      <c r="K23" s="16"/>
      <c r="L23" s="89"/>
    </row>
    <row r="24" spans="2:12" ht="13.5" customHeight="1" x14ac:dyDescent="0.2">
      <c r="B24" s="5"/>
      <c r="C24" s="51" t="s">
        <v>67</v>
      </c>
      <c r="D24" s="60" t="s">
        <v>33</v>
      </c>
      <c r="E24" s="44"/>
      <c r="F24" s="59">
        <v>5000</v>
      </c>
      <c r="G24" s="32"/>
      <c r="H24" s="36">
        <f>+H21-F24</f>
        <v>8979.1699999999964</v>
      </c>
      <c r="I24" s="7"/>
      <c r="J24" s="8"/>
      <c r="K24" s="9"/>
      <c r="L24" s="3"/>
    </row>
    <row r="25" spans="2:12" ht="13.5" customHeight="1" x14ac:dyDescent="0.2">
      <c r="B25" s="5"/>
      <c r="C25" s="3"/>
      <c r="D25" s="5"/>
      <c r="E25" s="33"/>
      <c r="F25" s="32"/>
      <c r="G25" s="32"/>
      <c r="H25" s="36"/>
      <c r="I25" s="7"/>
      <c r="J25" s="8"/>
      <c r="K25" s="9"/>
      <c r="L25" s="3"/>
    </row>
    <row r="26" spans="2:12" ht="13.5" customHeight="1" x14ac:dyDescent="0.2">
      <c r="B26" s="5">
        <v>45491</v>
      </c>
      <c r="C26" s="3" t="s">
        <v>69</v>
      </c>
      <c r="D26" s="2" t="s">
        <v>27</v>
      </c>
      <c r="E26" s="36">
        <v>1.6</v>
      </c>
      <c r="F26" s="32"/>
      <c r="G26" s="32"/>
      <c r="H26" s="36"/>
      <c r="I26" s="7"/>
      <c r="J26" s="8"/>
      <c r="K26" s="9"/>
      <c r="L26" s="3"/>
    </row>
    <row r="27" spans="2:12" ht="13.5" customHeight="1" x14ac:dyDescent="0.2">
      <c r="B27" s="5"/>
      <c r="C27" s="2" t="s">
        <v>28</v>
      </c>
      <c r="D27" s="40" t="s">
        <v>33</v>
      </c>
      <c r="E27" s="33"/>
      <c r="F27" s="32">
        <v>1.6</v>
      </c>
      <c r="G27" s="32"/>
      <c r="H27" s="36">
        <f>+H24-F27</f>
        <v>8977.5699999999961</v>
      </c>
      <c r="I27" s="7"/>
      <c r="J27" s="8"/>
      <c r="K27" s="9"/>
      <c r="L27" s="3"/>
    </row>
    <row r="28" spans="2:12" ht="13.5" customHeight="1" x14ac:dyDescent="0.2">
      <c r="B28" s="5"/>
      <c r="C28" s="3"/>
      <c r="D28" s="5"/>
      <c r="E28" s="33"/>
      <c r="F28" s="32"/>
      <c r="G28" s="32"/>
      <c r="H28" s="36"/>
      <c r="I28" s="7"/>
      <c r="J28" s="8"/>
      <c r="K28" s="9"/>
      <c r="L28" s="3"/>
    </row>
    <row r="29" spans="2:12" ht="13.5" customHeight="1" x14ac:dyDescent="0.2">
      <c r="B29" s="5">
        <v>45504</v>
      </c>
      <c r="C29" s="3" t="s">
        <v>51</v>
      </c>
      <c r="D29" s="2" t="s">
        <v>27</v>
      </c>
      <c r="E29" s="36">
        <v>3</v>
      </c>
      <c r="F29" s="32"/>
      <c r="G29" s="32"/>
      <c r="H29" s="36"/>
      <c r="I29" s="7"/>
      <c r="J29" s="8"/>
      <c r="K29" s="9"/>
      <c r="L29" s="3"/>
    </row>
    <row r="30" spans="2:12" ht="13.5" customHeight="1" x14ac:dyDescent="0.2">
      <c r="B30" s="5"/>
      <c r="C30" s="2" t="s">
        <v>28</v>
      </c>
      <c r="D30" s="40" t="s">
        <v>33</v>
      </c>
      <c r="E30" s="36"/>
      <c r="F30" s="32">
        <v>3</v>
      </c>
      <c r="G30" s="32"/>
      <c r="H30" s="36">
        <f>+H27-F30</f>
        <v>8974.5699999999961</v>
      </c>
      <c r="I30" s="7"/>
      <c r="J30" s="8"/>
      <c r="K30" s="9"/>
      <c r="L30" s="3"/>
    </row>
    <row r="31" spans="2:12" ht="13.5" customHeight="1" x14ac:dyDescent="0.2">
      <c r="B31" s="5"/>
      <c r="D31" s="5"/>
      <c r="E31" s="36"/>
      <c r="F31" s="32"/>
      <c r="G31" s="32"/>
      <c r="H31" s="36"/>
      <c r="I31" s="7"/>
      <c r="J31" s="8"/>
      <c r="K31" s="9"/>
      <c r="L31" s="3"/>
    </row>
    <row r="32" spans="2:12" x14ac:dyDescent="0.2">
      <c r="C32" s="26"/>
      <c r="D32" s="25"/>
      <c r="E32" s="24"/>
      <c r="F32" s="91"/>
    </row>
    <row r="33" spans="3:8" x14ac:dyDescent="0.2">
      <c r="C33" s="28" t="s">
        <v>66</v>
      </c>
      <c r="D33" s="27"/>
      <c r="E33" s="24"/>
      <c r="F33" s="91"/>
      <c r="H33" s="33">
        <f>+H30</f>
        <v>8974.5699999999961</v>
      </c>
    </row>
    <row r="34" spans="3:8" x14ac:dyDescent="0.2">
      <c r="C34" s="24"/>
      <c r="D34" s="22"/>
      <c r="E34" s="24"/>
      <c r="F34" s="91"/>
    </row>
    <row r="35" spans="3:8" x14ac:dyDescent="0.2">
      <c r="C35" s="27"/>
      <c r="D35" s="27"/>
      <c r="E35" s="24"/>
      <c r="F35" s="91"/>
    </row>
    <row r="36" spans="3:8" x14ac:dyDescent="0.2">
      <c r="C36" s="24"/>
      <c r="D36" s="6"/>
      <c r="E36" s="24"/>
      <c r="F36" s="91"/>
    </row>
    <row r="37" spans="3:8" x14ac:dyDescent="0.2">
      <c r="C37" s="24"/>
      <c r="D37" s="22"/>
      <c r="E37" s="24"/>
      <c r="F37" s="91"/>
    </row>
    <row r="38" spans="3:8" x14ac:dyDescent="0.2">
      <c r="C38" s="29"/>
      <c r="D38" s="29"/>
      <c r="E38" s="49"/>
      <c r="F38" s="28"/>
    </row>
    <row r="39" spans="3:8" x14ac:dyDescent="0.2">
      <c r="C39" s="3"/>
      <c r="D39" s="3"/>
      <c r="E39" s="24"/>
      <c r="F39" s="25"/>
    </row>
    <row r="40" spans="3:8" x14ac:dyDescent="0.2">
      <c r="D40" s="22"/>
      <c r="E40" s="24"/>
      <c r="F40" s="25"/>
    </row>
    <row r="42" spans="3:8" x14ac:dyDescent="0.2">
      <c r="C42" s="24"/>
      <c r="D42" s="3"/>
      <c r="E42" s="24"/>
      <c r="F42" s="25"/>
    </row>
    <row r="43" spans="3:8" x14ac:dyDescent="0.2">
      <c r="D43" s="22"/>
      <c r="E43" s="24"/>
      <c r="F43" s="25"/>
    </row>
    <row r="44" spans="3:8" x14ac:dyDescent="0.2">
      <c r="E44" s="24"/>
      <c r="F44" s="25"/>
    </row>
    <row r="45" spans="3:8" x14ac:dyDescent="0.2">
      <c r="E45" s="24"/>
      <c r="F45" s="25"/>
    </row>
    <row r="46" spans="3:8" ht="18" x14ac:dyDescent="0.25">
      <c r="D46" s="22"/>
      <c r="E46" s="50"/>
      <c r="F46" s="25"/>
    </row>
    <row r="48" spans="3:8" x14ac:dyDescent="0.2">
      <c r="C48" s="3"/>
      <c r="D48" s="3"/>
      <c r="E48" s="6"/>
      <c r="F48" s="48"/>
    </row>
    <row r="49" spans="3:6" x14ac:dyDescent="0.2">
      <c r="D49" s="22"/>
    </row>
    <row r="51" spans="3:6" x14ac:dyDescent="0.2">
      <c r="C51" s="24"/>
      <c r="D51" s="3"/>
      <c r="E51" s="24"/>
      <c r="F51" s="25"/>
    </row>
    <row r="52" spans="3:6" x14ac:dyDescent="0.2">
      <c r="D52" s="25"/>
      <c r="E52" s="24"/>
      <c r="F52" s="25"/>
    </row>
    <row r="53" spans="3:6" x14ac:dyDescent="0.2">
      <c r="C53" s="26"/>
      <c r="D53" s="22"/>
      <c r="E53" s="24"/>
      <c r="F53" s="25"/>
    </row>
    <row r="54" spans="3:6" x14ac:dyDescent="0.2">
      <c r="C54" s="24"/>
      <c r="D54" s="3"/>
      <c r="E54" s="24"/>
      <c r="F54" s="25"/>
    </row>
    <row r="55" spans="3:6" x14ac:dyDescent="0.2">
      <c r="C55" s="26"/>
      <c r="D55" s="25"/>
      <c r="E55" s="24"/>
      <c r="F55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AE15-8CC3-4DA2-AC3C-C3CD33540F4D}">
  <dimension ref="A1:L49"/>
  <sheetViews>
    <sheetView workbookViewId="0">
      <selection activeCell="C19" sqref="C19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4.140625" style="2" bestFit="1" customWidth="1"/>
    <col min="4" max="4" width="33.42578125" style="2" customWidth="1"/>
    <col min="5" max="5" width="11.28515625" style="3" bestFit="1" customWidth="1"/>
    <col min="6" max="6" width="11.28515625" style="22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75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45505</v>
      </c>
      <c r="C8" s="3" t="s">
        <v>7</v>
      </c>
      <c r="D8" s="5"/>
      <c r="E8" s="42">
        <f>+E5</f>
        <v>0</v>
      </c>
      <c r="F8" s="31"/>
      <c r="G8" s="32"/>
      <c r="H8" s="33">
        <f>+'A B (RWF) - July 2024'!H29</f>
        <v>5580500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2"/>
      <c r="F9" s="31"/>
      <c r="G9" s="32"/>
      <c r="H9" s="36"/>
      <c r="I9" s="7"/>
      <c r="J9" s="8"/>
      <c r="K9" s="9"/>
      <c r="L9" s="3"/>
    </row>
    <row r="10" spans="1:12" ht="13.5" customHeight="1" x14ac:dyDescent="0.2">
      <c r="B10" s="5">
        <v>45530</v>
      </c>
      <c r="C10" s="24" t="s">
        <v>43</v>
      </c>
      <c r="D10" s="26" t="s">
        <v>44</v>
      </c>
      <c r="E10" s="44">
        <v>300000</v>
      </c>
      <c r="F10" s="45"/>
      <c r="G10" s="32"/>
      <c r="H10" s="36"/>
      <c r="I10" s="7"/>
      <c r="J10" s="8"/>
      <c r="K10" s="9"/>
      <c r="L10" s="3"/>
    </row>
    <row r="11" spans="1:12" ht="13.5" customHeight="1" x14ac:dyDescent="0.2">
      <c r="B11" s="5"/>
      <c r="C11" s="51" t="s">
        <v>45</v>
      </c>
      <c r="D11" s="40" t="s">
        <v>17</v>
      </c>
      <c r="E11" s="44"/>
      <c r="F11" s="45">
        <v>300000</v>
      </c>
      <c r="G11" s="32"/>
      <c r="H11" s="36">
        <f>+H8-F11</f>
        <v>5280500</v>
      </c>
      <c r="I11" s="7"/>
      <c r="J11" s="8"/>
      <c r="K11" s="9"/>
      <c r="L11" s="3"/>
    </row>
    <row r="12" spans="1:12" ht="13.5" customHeight="1" x14ac:dyDescent="0.2">
      <c r="B12" s="5"/>
      <c r="C12" s="51"/>
      <c r="D12" s="40"/>
      <c r="E12" s="44"/>
      <c r="F12" s="31"/>
      <c r="G12" s="32"/>
      <c r="H12" s="36"/>
      <c r="I12" s="7"/>
      <c r="J12" s="8"/>
      <c r="K12" s="9"/>
      <c r="L12" s="3"/>
    </row>
    <row r="13" spans="1:12" ht="13.5" customHeight="1" x14ac:dyDescent="0.2">
      <c r="B13" s="5">
        <v>45531</v>
      </c>
      <c r="C13" s="26" t="s">
        <v>46</v>
      </c>
      <c r="D13" s="26" t="s">
        <v>47</v>
      </c>
      <c r="E13" s="36">
        <v>100000</v>
      </c>
      <c r="F13" s="31"/>
      <c r="G13" s="32"/>
      <c r="H13" s="36"/>
      <c r="I13" s="7"/>
      <c r="J13" s="8"/>
      <c r="K13" s="9"/>
      <c r="L13" s="3"/>
    </row>
    <row r="14" spans="1:12" ht="13.5" customHeight="1" x14ac:dyDescent="0.2">
      <c r="B14" s="5"/>
      <c r="C14" s="51" t="s">
        <v>48</v>
      </c>
      <c r="D14" s="40" t="s">
        <v>17</v>
      </c>
      <c r="E14" s="44"/>
      <c r="F14" s="31">
        <v>100000</v>
      </c>
      <c r="G14" s="32"/>
      <c r="H14" s="36">
        <f>+H11-F14</f>
        <v>5180500</v>
      </c>
      <c r="I14" s="7"/>
      <c r="J14" s="8"/>
      <c r="K14" s="9"/>
      <c r="L14" s="3"/>
    </row>
    <row r="15" spans="1:12" ht="13.5" customHeight="1" x14ac:dyDescent="0.2">
      <c r="B15" s="5"/>
      <c r="C15" s="51"/>
      <c r="D15" s="40"/>
      <c r="E15" s="44"/>
      <c r="F15" s="31"/>
      <c r="G15" s="32"/>
      <c r="H15" s="36"/>
      <c r="I15" s="7"/>
      <c r="J15" s="8"/>
      <c r="K15" s="9"/>
      <c r="L15" s="3"/>
    </row>
    <row r="16" spans="1:12" ht="13.5" customHeight="1" x14ac:dyDescent="0.2">
      <c r="B16" s="5">
        <v>45531</v>
      </c>
      <c r="C16" s="2" t="s">
        <v>58</v>
      </c>
      <c r="D16" s="2" t="s">
        <v>27</v>
      </c>
      <c r="E16" s="44">
        <v>500</v>
      </c>
      <c r="F16" s="31"/>
      <c r="G16" s="32"/>
      <c r="H16" s="36"/>
      <c r="I16" s="7"/>
      <c r="J16" s="8"/>
      <c r="K16" s="9"/>
      <c r="L16" s="3"/>
    </row>
    <row r="17" spans="2:12" ht="13.5" customHeight="1" x14ac:dyDescent="0.2">
      <c r="B17" s="5"/>
      <c r="C17" s="2" t="s">
        <v>28</v>
      </c>
      <c r="D17" s="40" t="s">
        <v>17</v>
      </c>
      <c r="E17" s="44"/>
      <c r="F17" s="31">
        <v>500</v>
      </c>
      <c r="G17" s="32"/>
      <c r="H17" s="36">
        <f>+H14-F17</f>
        <v>5180000</v>
      </c>
      <c r="I17" s="7"/>
      <c r="J17" s="8"/>
      <c r="K17" s="9"/>
      <c r="L17" s="3"/>
    </row>
    <row r="18" spans="2:12" ht="13.5" customHeight="1" x14ac:dyDescent="0.2">
      <c r="B18" s="5"/>
      <c r="C18" s="51"/>
      <c r="D18" s="40"/>
      <c r="E18" s="44"/>
      <c r="F18" s="31"/>
      <c r="G18" s="32"/>
      <c r="H18" s="36"/>
      <c r="I18" s="7"/>
      <c r="J18" s="8"/>
      <c r="K18" s="9"/>
      <c r="L18" s="3"/>
    </row>
    <row r="19" spans="2:12" ht="13.5" customHeight="1" x14ac:dyDescent="0.2">
      <c r="B19" s="5">
        <v>45534</v>
      </c>
      <c r="C19" s="2" t="s">
        <v>26</v>
      </c>
      <c r="D19" s="2" t="s">
        <v>27</v>
      </c>
      <c r="E19" s="36">
        <v>3000</v>
      </c>
      <c r="F19" s="31"/>
      <c r="G19" s="32"/>
      <c r="H19" s="36"/>
      <c r="I19" s="7"/>
      <c r="J19" s="8"/>
      <c r="K19" s="9"/>
      <c r="L19" s="3"/>
    </row>
    <row r="20" spans="2:12" ht="13.5" customHeight="1" x14ac:dyDescent="0.2">
      <c r="B20" s="5"/>
      <c r="C20" s="2" t="s">
        <v>28</v>
      </c>
      <c r="D20" s="40" t="s">
        <v>17</v>
      </c>
      <c r="E20" s="36"/>
      <c r="F20" s="31">
        <v>3000</v>
      </c>
      <c r="G20" s="32"/>
      <c r="H20" s="36">
        <f>+H17-F20</f>
        <v>5177000</v>
      </c>
      <c r="I20" s="7"/>
      <c r="J20" s="8"/>
      <c r="K20" s="9"/>
      <c r="L20" s="3"/>
    </row>
    <row r="21" spans="2:12" ht="13.5" customHeight="1" x14ac:dyDescent="0.2">
      <c r="B21" s="5"/>
      <c r="D21" s="48"/>
      <c r="E21" s="36"/>
      <c r="F21" s="31"/>
      <c r="G21" s="32"/>
      <c r="H21" s="36"/>
      <c r="I21" s="7"/>
      <c r="J21" s="8"/>
      <c r="K21" s="9"/>
      <c r="L21" s="3"/>
    </row>
    <row r="22" spans="2:12" x14ac:dyDescent="0.2">
      <c r="D22" s="22"/>
      <c r="E22" s="44"/>
      <c r="F22" s="45"/>
      <c r="G22" s="32"/>
      <c r="H22" s="36"/>
    </row>
    <row r="23" spans="2:12" x14ac:dyDescent="0.2">
      <c r="C23" s="28" t="s">
        <v>76</v>
      </c>
      <c r="D23" s="27"/>
      <c r="E23" s="44"/>
      <c r="F23" s="45"/>
      <c r="G23" s="32"/>
      <c r="H23" s="33">
        <f>+H20</f>
        <v>5177000</v>
      </c>
    </row>
    <row r="24" spans="2:12" x14ac:dyDescent="0.2">
      <c r="C24" s="3"/>
      <c r="D24" s="3"/>
      <c r="E24" s="44"/>
      <c r="F24" s="45"/>
      <c r="G24" s="32"/>
      <c r="H24" s="36"/>
    </row>
    <row r="25" spans="2:12" x14ac:dyDescent="0.2">
      <c r="C25" s="26"/>
      <c r="D25" s="26"/>
      <c r="E25" s="27"/>
      <c r="F25" s="25"/>
    </row>
    <row r="26" spans="2:12" x14ac:dyDescent="0.2">
      <c r="C26" s="51"/>
      <c r="D26" s="40"/>
      <c r="E26" s="24"/>
      <c r="F26" s="25"/>
    </row>
    <row r="27" spans="2:12" x14ac:dyDescent="0.2">
      <c r="C27" s="24"/>
      <c r="D27" s="6"/>
      <c r="F27" s="25"/>
    </row>
    <row r="28" spans="2:12" x14ac:dyDescent="0.2">
      <c r="C28" s="24"/>
      <c r="D28" s="22"/>
      <c r="F28" s="3"/>
    </row>
    <row r="29" spans="2:12" x14ac:dyDescent="0.2">
      <c r="C29" s="27"/>
      <c r="D29" s="27"/>
      <c r="F29" s="3"/>
    </row>
    <row r="30" spans="2:12" x14ac:dyDescent="0.2">
      <c r="C30" s="24"/>
      <c r="D30" s="6"/>
      <c r="F30" s="3"/>
    </row>
    <row r="31" spans="2:12" x14ac:dyDescent="0.2">
      <c r="C31" s="24"/>
      <c r="D31" s="22"/>
      <c r="F31" s="25"/>
    </row>
    <row r="32" spans="2:12" x14ac:dyDescent="0.2">
      <c r="C32" s="29"/>
      <c r="D32" s="29"/>
      <c r="F32" s="28"/>
    </row>
    <row r="33" spans="3:6" x14ac:dyDescent="0.2">
      <c r="C33" s="3"/>
      <c r="D33" s="3"/>
      <c r="F33" s="25"/>
    </row>
    <row r="34" spans="3:6" x14ac:dyDescent="0.2">
      <c r="D34" s="22"/>
      <c r="E34" s="27"/>
      <c r="F34" s="25"/>
    </row>
    <row r="36" spans="3:6" x14ac:dyDescent="0.2">
      <c r="C36" s="24"/>
      <c r="D36" s="3"/>
      <c r="E36" s="24"/>
      <c r="F36" s="25"/>
    </row>
    <row r="37" spans="3:6" x14ac:dyDescent="0.2">
      <c r="D37" s="22"/>
      <c r="E37" s="24"/>
      <c r="F37" s="25"/>
    </row>
    <row r="38" spans="3:6" x14ac:dyDescent="0.2">
      <c r="E38" s="24"/>
      <c r="F38" s="25"/>
    </row>
    <row r="39" spans="3:6" x14ac:dyDescent="0.2">
      <c r="E39" s="24"/>
      <c r="F39" s="25"/>
    </row>
    <row r="40" spans="3:6" ht="18" x14ac:dyDescent="0.25">
      <c r="D40" s="22"/>
      <c r="E40" s="30"/>
      <c r="F40" s="25"/>
    </row>
    <row r="42" spans="3:6" x14ac:dyDescent="0.2">
      <c r="C42" s="3"/>
      <c r="D42" s="3"/>
      <c r="E42" s="6"/>
      <c r="F42" s="48"/>
    </row>
    <row r="43" spans="3:6" x14ac:dyDescent="0.2">
      <c r="D43" s="22"/>
      <c r="E43" s="2"/>
    </row>
    <row r="45" spans="3:6" x14ac:dyDescent="0.2">
      <c r="C45" s="24"/>
      <c r="D45" s="3"/>
      <c r="E45" s="24"/>
      <c r="F45" s="25"/>
    </row>
    <row r="46" spans="3:6" x14ac:dyDescent="0.2">
      <c r="D46" s="25"/>
      <c r="E46" s="24"/>
      <c r="F46" s="25"/>
    </row>
    <row r="47" spans="3:6" x14ac:dyDescent="0.2">
      <c r="C47" s="26"/>
      <c r="D47" s="22"/>
      <c r="E47" s="27"/>
      <c r="F47" s="25"/>
    </row>
    <row r="48" spans="3:6" x14ac:dyDescent="0.2">
      <c r="C48" s="24"/>
      <c r="D48" s="3"/>
      <c r="E48" s="24"/>
      <c r="F48" s="25"/>
    </row>
    <row r="49" spans="3:6" x14ac:dyDescent="0.2">
      <c r="C49" s="26"/>
      <c r="D49" s="25"/>
      <c r="E49" s="24"/>
      <c r="F49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21D3-7F55-4FDF-A3B3-A51D6C9051FF}">
  <dimension ref="A1:L40"/>
  <sheetViews>
    <sheetView workbookViewId="0">
      <selection activeCell="D19" sqref="D19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2.42578125" style="2" customWidth="1"/>
    <col min="4" max="4" width="33.42578125" style="2" customWidth="1"/>
    <col min="5" max="5" width="8" style="3" customWidth="1"/>
    <col min="6" max="6" width="8" style="22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75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77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45505</v>
      </c>
      <c r="C8" s="3" t="s">
        <v>7</v>
      </c>
      <c r="D8" s="5"/>
      <c r="E8" s="42">
        <f>+E5</f>
        <v>0</v>
      </c>
      <c r="F8" s="31"/>
      <c r="G8" s="32"/>
      <c r="H8" s="33">
        <f>+'A B (USD) - July 2024'!H33</f>
        <v>8974.5699999999961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2"/>
      <c r="F9" s="31"/>
      <c r="G9" s="32"/>
      <c r="H9" s="36"/>
      <c r="I9" s="7"/>
      <c r="J9" s="8"/>
      <c r="K9" s="9"/>
      <c r="L9" s="3"/>
    </row>
    <row r="10" spans="1:12" ht="13.5" customHeight="1" x14ac:dyDescent="0.2">
      <c r="B10" s="5">
        <v>45534</v>
      </c>
      <c r="C10" s="3" t="s">
        <v>51</v>
      </c>
      <c r="D10" s="2" t="s">
        <v>27</v>
      </c>
      <c r="E10" s="36">
        <v>3</v>
      </c>
      <c r="F10" s="32"/>
      <c r="G10" s="32"/>
      <c r="H10" s="36"/>
      <c r="I10" s="7"/>
      <c r="J10" s="8"/>
      <c r="K10" s="9"/>
      <c r="L10" s="3"/>
    </row>
    <row r="11" spans="1:12" ht="13.5" customHeight="1" x14ac:dyDescent="0.2">
      <c r="B11" s="5"/>
      <c r="C11" s="2" t="s">
        <v>28</v>
      </c>
      <c r="D11" s="40" t="s">
        <v>33</v>
      </c>
      <c r="E11" s="36"/>
      <c r="F11" s="32">
        <v>3</v>
      </c>
      <c r="G11" s="32"/>
      <c r="H11" s="36">
        <f>+H8-F11</f>
        <v>8971.5699999999961</v>
      </c>
      <c r="I11" s="7"/>
      <c r="J11" s="8"/>
      <c r="K11" s="9"/>
      <c r="L11" s="3"/>
    </row>
    <row r="12" spans="1:12" ht="13.5" customHeight="1" x14ac:dyDescent="0.2">
      <c r="B12" s="5"/>
      <c r="C12" s="51"/>
      <c r="D12" s="40"/>
      <c r="E12" s="44"/>
      <c r="F12" s="31"/>
      <c r="G12" s="32"/>
      <c r="H12" s="36"/>
      <c r="I12" s="7"/>
      <c r="J12" s="8"/>
      <c r="K12" s="9"/>
      <c r="L12" s="3"/>
    </row>
    <row r="13" spans="1:12" x14ac:dyDescent="0.2">
      <c r="D13" s="22"/>
      <c r="E13" s="44"/>
      <c r="F13" s="45"/>
      <c r="G13" s="32"/>
      <c r="H13" s="36"/>
    </row>
    <row r="14" spans="1:12" x14ac:dyDescent="0.2">
      <c r="C14" s="28" t="s">
        <v>76</v>
      </c>
      <c r="D14" s="27"/>
      <c r="E14" s="44"/>
      <c r="F14" s="45"/>
      <c r="G14" s="32"/>
      <c r="H14" s="33">
        <f>+H11</f>
        <v>8971.5699999999961</v>
      </c>
    </row>
    <row r="15" spans="1:12" x14ac:dyDescent="0.2">
      <c r="C15" s="3"/>
      <c r="D15" s="3"/>
      <c r="E15" s="44"/>
      <c r="F15" s="45"/>
      <c r="G15" s="32"/>
      <c r="H15" s="36"/>
    </row>
    <row r="16" spans="1:12" x14ac:dyDescent="0.2">
      <c r="C16" s="26"/>
      <c r="D16" s="26"/>
      <c r="E16" s="27"/>
      <c r="F16" s="25"/>
    </row>
    <row r="17" spans="3:6" x14ac:dyDescent="0.2">
      <c r="C17" s="51"/>
      <c r="D17" s="40"/>
      <c r="E17" s="24"/>
      <c r="F17" s="25"/>
    </row>
    <row r="18" spans="3:6" x14ac:dyDescent="0.2">
      <c r="C18" s="24"/>
      <c r="D18" s="6"/>
      <c r="F18" s="25"/>
    </row>
    <row r="19" spans="3:6" x14ac:dyDescent="0.2">
      <c r="C19" s="24"/>
      <c r="D19" s="22"/>
      <c r="F19" s="3"/>
    </row>
    <row r="20" spans="3:6" x14ac:dyDescent="0.2">
      <c r="C20" s="27"/>
      <c r="D20" s="27"/>
      <c r="F20" s="3"/>
    </row>
    <row r="21" spans="3:6" x14ac:dyDescent="0.2">
      <c r="C21" s="24"/>
      <c r="D21" s="6"/>
      <c r="F21" s="3"/>
    </row>
    <row r="22" spans="3:6" x14ac:dyDescent="0.2">
      <c r="C22" s="24"/>
      <c r="D22" s="22"/>
      <c r="F22" s="25"/>
    </row>
    <row r="23" spans="3:6" x14ac:dyDescent="0.2">
      <c r="C23" s="29"/>
      <c r="D23" s="29"/>
      <c r="F23" s="28"/>
    </row>
    <row r="24" spans="3:6" x14ac:dyDescent="0.2">
      <c r="C24" s="3"/>
      <c r="D24" s="3"/>
      <c r="F24" s="25"/>
    </row>
    <row r="25" spans="3:6" x14ac:dyDescent="0.2">
      <c r="D25" s="22"/>
      <c r="E25" s="27"/>
      <c r="F25" s="25"/>
    </row>
    <row r="27" spans="3:6" x14ac:dyDescent="0.2">
      <c r="C27" s="24"/>
      <c r="D27" s="3"/>
      <c r="E27" s="24"/>
      <c r="F27" s="25"/>
    </row>
    <row r="28" spans="3:6" x14ac:dyDescent="0.2">
      <c r="D28" s="22"/>
      <c r="E28" s="24"/>
      <c r="F28" s="25"/>
    </row>
    <row r="29" spans="3:6" x14ac:dyDescent="0.2">
      <c r="E29" s="24"/>
      <c r="F29" s="25"/>
    </row>
    <row r="30" spans="3:6" x14ac:dyDescent="0.2">
      <c r="E30" s="24"/>
      <c r="F30" s="25"/>
    </row>
    <row r="31" spans="3:6" ht="18" x14ac:dyDescent="0.25">
      <c r="D31" s="22"/>
      <c r="E31" s="30"/>
      <c r="F31" s="25"/>
    </row>
    <row r="33" spans="3:6" x14ac:dyDescent="0.2">
      <c r="C33" s="3"/>
      <c r="D33" s="3"/>
      <c r="E33" s="6"/>
      <c r="F33" s="48"/>
    </row>
    <row r="34" spans="3:6" x14ac:dyDescent="0.2">
      <c r="D34" s="22"/>
      <c r="E34" s="2"/>
    </row>
    <row r="36" spans="3:6" x14ac:dyDescent="0.2">
      <c r="C36" s="24"/>
      <c r="D36" s="3"/>
      <c r="E36" s="24"/>
      <c r="F36" s="25"/>
    </row>
    <row r="37" spans="3:6" x14ac:dyDescent="0.2">
      <c r="D37" s="25"/>
      <c r="E37" s="24"/>
      <c r="F37" s="25"/>
    </row>
    <row r="38" spans="3:6" x14ac:dyDescent="0.2">
      <c r="C38" s="26"/>
      <c r="D38" s="22"/>
      <c r="E38" s="27"/>
      <c r="F38" s="25"/>
    </row>
    <row r="39" spans="3:6" x14ac:dyDescent="0.2">
      <c r="C39" s="24"/>
      <c r="D39" s="3"/>
      <c r="E39" s="24"/>
      <c r="F39" s="25"/>
    </row>
    <row r="40" spans="3:6" x14ac:dyDescent="0.2">
      <c r="C40" s="26"/>
      <c r="D40" s="25"/>
      <c r="E40" s="24"/>
      <c r="F40" s="25"/>
    </row>
  </sheetData>
  <mergeCells count="1">
    <mergeCell ref="E6:F6"/>
  </mergeCells>
  <pageMargins left="0.7" right="0.7" top="0.75" bottom="0.75" header="0.3" footer="0.3"/>
  <pageSetup orientation="landscape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2637-1258-4816-9E06-B0C19033016F}">
  <dimension ref="A1:L46"/>
  <sheetViews>
    <sheetView workbookViewId="0">
      <selection activeCell="F15" sqref="F15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4.140625" style="2" bestFit="1" customWidth="1"/>
    <col min="4" max="4" width="33.42578125" style="2" customWidth="1"/>
    <col min="5" max="5" width="11.28515625" style="3" bestFit="1" customWidth="1"/>
    <col min="6" max="6" width="11.28515625" style="22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78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45536</v>
      </c>
      <c r="C8" s="3" t="s">
        <v>7</v>
      </c>
      <c r="D8" s="5"/>
      <c r="E8" s="42">
        <f>+E5</f>
        <v>0</v>
      </c>
      <c r="F8" s="31"/>
      <c r="G8" s="32"/>
      <c r="H8" s="33">
        <f>+' A B (RWF) - August 2024'!H23</f>
        <v>5177000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2"/>
      <c r="F9" s="31"/>
      <c r="G9" s="32"/>
      <c r="H9" s="36"/>
      <c r="I9" s="7"/>
      <c r="J9" s="8"/>
      <c r="K9" s="9"/>
      <c r="L9" s="3"/>
    </row>
    <row r="10" spans="1:12" ht="13.5" customHeight="1" x14ac:dyDescent="0.2">
      <c r="B10" s="5">
        <v>45540</v>
      </c>
      <c r="C10" s="26" t="s">
        <v>46</v>
      </c>
      <c r="D10" s="26" t="s">
        <v>47</v>
      </c>
      <c r="E10" s="36">
        <v>900000</v>
      </c>
      <c r="F10" s="31"/>
      <c r="G10" s="32"/>
      <c r="H10" s="36"/>
      <c r="I10" s="7"/>
      <c r="J10" s="8"/>
      <c r="K10" s="9"/>
      <c r="L10" s="3"/>
    </row>
    <row r="11" spans="1:12" ht="13.5" customHeight="1" x14ac:dyDescent="0.2">
      <c r="B11" s="5"/>
      <c r="C11" s="51" t="s">
        <v>48</v>
      </c>
      <c r="D11" s="40" t="s">
        <v>17</v>
      </c>
      <c r="E11" s="44"/>
      <c r="F11" s="31">
        <v>900000</v>
      </c>
      <c r="G11" s="32"/>
      <c r="H11" s="36">
        <f>+H8-F11</f>
        <v>4277000</v>
      </c>
      <c r="I11" s="7"/>
      <c r="J11" s="8"/>
      <c r="K11" s="9"/>
      <c r="L11" s="3"/>
    </row>
    <row r="12" spans="1:12" ht="13.5" customHeight="1" x14ac:dyDescent="0.2">
      <c r="B12" s="5"/>
      <c r="C12" s="3"/>
      <c r="D12" s="5"/>
      <c r="E12" s="42"/>
      <c r="F12" s="31"/>
      <c r="G12" s="32"/>
      <c r="H12" s="36"/>
      <c r="I12" s="7"/>
      <c r="J12" s="8"/>
      <c r="K12" s="9"/>
      <c r="L12" s="3"/>
    </row>
    <row r="13" spans="1:12" ht="13.5" customHeight="1" x14ac:dyDescent="0.2">
      <c r="B13" s="5">
        <v>45560</v>
      </c>
      <c r="C13" s="24" t="s">
        <v>43</v>
      </c>
      <c r="D13" s="26" t="s">
        <v>44</v>
      </c>
      <c r="E13" s="44">
        <v>300000</v>
      </c>
      <c r="F13" s="45"/>
      <c r="G13" s="32"/>
      <c r="H13" s="36"/>
      <c r="I13" s="7"/>
      <c r="J13" s="8"/>
      <c r="K13" s="9"/>
      <c r="L13" s="3"/>
    </row>
    <row r="14" spans="1:12" ht="13.5" customHeight="1" x14ac:dyDescent="0.2">
      <c r="B14" s="5"/>
      <c r="C14" s="51" t="s">
        <v>45</v>
      </c>
      <c r="D14" s="40" t="s">
        <v>17</v>
      </c>
      <c r="E14" s="44"/>
      <c r="F14" s="45">
        <v>300000</v>
      </c>
      <c r="G14" s="32"/>
      <c r="H14" s="36">
        <f>+H11-F14</f>
        <v>3977000</v>
      </c>
      <c r="I14" s="7"/>
      <c r="J14" s="8"/>
      <c r="K14" s="9"/>
      <c r="L14" s="3"/>
    </row>
    <row r="15" spans="1:12" ht="13.5" customHeight="1" x14ac:dyDescent="0.2">
      <c r="B15" s="5"/>
      <c r="C15" s="51"/>
      <c r="D15" s="40"/>
      <c r="E15" s="44"/>
      <c r="F15" s="31"/>
      <c r="G15" s="32"/>
      <c r="H15" s="36"/>
      <c r="I15" s="7"/>
      <c r="J15" s="8"/>
      <c r="K15" s="9"/>
      <c r="L15" s="3"/>
    </row>
    <row r="16" spans="1:12" ht="13.5" customHeight="1" x14ac:dyDescent="0.2">
      <c r="B16" s="5">
        <v>45565</v>
      </c>
      <c r="C16" s="2" t="s">
        <v>26</v>
      </c>
      <c r="D16" s="2" t="s">
        <v>27</v>
      </c>
      <c r="E16" s="36">
        <v>3000</v>
      </c>
      <c r="F16" s="31"/>
      <c r="G16" s="32"/>
      <c r="H16" s="36"/>
      <c r="I16" s="7"/>
      <c r="J16" s="8"/>
      <c r="K16" s="9"/>
      <c r="L16" s="3"/>
    </row>
    <row r="17" spans="2:12" ht="13.5" customHeight="1" x14ac:dyDescent="0.2">
      <c r="B17" s="5"/>
      <c r="C17" s="2" t="s">
        <v>28</v>
      </c>
      <c r="D17" s="40" t="s">
        <v>17</v>
      </c>
      <c r="E17" s="36"/>
      <c r="F17" s="31">
        <v>3000</v>
      </c>
      <c r="G17" s="32"/>
      <c r="H17" s="36">
        <f>+H14-F17</f>
        <v>3974000</v>
      </c>
      <c r="I17" s="7"/>
      <c r="J17" s="8"/>
      <c r="K17" s="9"/>
      <c r="L17" s="3"/>
    </row>
    <row r="18" spans="2:12" ht="13.5" customHeight="1" x14ac:dyDescent="0.2">
      <c r="B18" s="5"/>
      <c r="D18" s="48"/>
      <c r="E18" s="36"/>
      <c r="F18" s="31"/>
      <c r="G18" s="32"/>
      <c r="H18" s="36"/>
      <c r="I18" s="7"/>
      <c r="J18" s="8"/>
      <c r="K18" s="9"/>
      <c r="L18" s="3"/>
    </row>
    <row r="19" spans="2:12" x14ac:dyDescent="0.2">
      <c r="D19" s="22"/>
      <c r="E19" s="44"/>
      <c r="F19" s="45"/>
      <c r="G19" s="32"/>
      <c r="H19" s="36"/>
    </row>
    <row r="20" spans="2:12" x14ac:dyDescent="0.2">
      <c r="C20" s="28" t="s">
        <v>79</v>
      </c>
      <c r="D20" s="27"/>
      <c r="E20" s="44"/>
      <c r="F20" s="45"/>
      <c r="G20" s="32"/>
      <c r="H20" s="33">
        <f>+H17</f>
        <v>3974000</v>
      </c>
    </row>
    <row r="21" spans="2:12" x14ac:dyDescent="0.2">
      <c r="C21" s="3"/>
      <c r="D21" s="3"/>
      <c r="E21" s="44"/>
      <c r="F21" s="45"/>
      <c r="G21" s="32"/>
      <c r="H21" s="36"/>
    </row>
    <row r="22" spans="2:12" x14ac:dyDescent="0.2">
      <c r="C22" s="26"/>
      <c r="D22" s="26"/>
      <c r="E22" s="27"/>
      <c r="F22" s="25"/>
    </row>
    <row r="23" spans="2:12" x14ac:dyDescent="0.2">
      <c r="C23" s="51"/>
      <c r="D23" s="40"/>
      <c r="E23" s="24"/>
      <c r="F23" s="25"/>
    </row>
    <row r="24" spans="2:12" x14ac:dyDescent="0.2">
      <c r="C24" s="24"/>
      <c r="D24" s="6"/>
      <c r="F24" s="25"/>
    </row>
    <row r="25" spans="2:12" x14ac:dyDescent="0.2">
      <c r="C25" s="24"/>
      <c r="D25" s="22"/>
      <c r="F25" s="3"/>
    </row>
    <row r="26" spans="2:12" x14ac:dyDescent="0.2">
      <c r="C26" s="27"/>
      <c r="D26" s="27"/>
      <c r="F26" s="3"/>
    </row>
    <row r="27" spans="2:12" x14ac:dyDescent="0.2">
      <c r="C27" s="24"/>
      <c r="D27" s="6"/>
      <c r="F27" s="3"/>
    </row>
    <row r="28" spans="2:12" x14ac:dyDescent="0.2">
      <c r="C28" s="24"/>
      <c r="D28" s="22"/>
      <c r="F28" s="25"/>
    </row>
    <row r="29" spans="2:12" x14ac:dyDescent="0.2">
      <c r="C29" s="29"/>
      <c r="D29" s="29"/>
      <c r="F29" s="28"/>
    </row>
    <row r="30" spans="2:12" x14ac:dyDescent="0.2">
      <c r="C30" s="3"/>
      <c r="D30" s="3"/>
      <c r="F30" s="25"/>
    </row>
    <row r="31" spans="2:12" x14ac:dyDescent="0.2">
      <c r="D31" s="22"/>
      <c r="E31" s="27"/>
      <c r="F31" s="25"/>
    </row>
    <row r="33" spans="3:6" x14ac:dyDescent="0.2">
      <c r="C33" s="24"/>
      <c r="D33" s="3"/>
      <c r="E33" s="24"/>
      <c r="F33" s="25"/>
    </row>
    <row r="34" spans="3:6" x14ac:dyDescent="0.2">
      <c r="D34" s="22"/>
      <c r="E34" s="24"/>
      <c r="F34" s="25"/>
    </row>
    <row r="35" spans="3:6" x14ac:dyDescent="0.2">
      <c r="E35" s="24"/>
      <c r="F35" s="25"/>
    </row>
    <row r="36" spans="3:6" x14ac:dyDescent="0.2">
      <c r="E36" s="24"/>
      <c r="F36" s="25"/>
    </row>
    <row r="37" spans="3:6" ht="18" x14ac:dyDescent="0.25">
      <c r="D37" s="22"/>
      <c r="E37" s="30"/>
      <c r="F37" s="25"/>
    </row>
    <row r="39" spans="3:6" x14ac:dyDescent="0.2">
      <c r="C39" s="3"/>
      <c r="D39" s="3"/>
      <c r="E39" s="6"/>
      <c r="F39" s="48"/>
    </row>
    <row r="40" spans="3:6" x14ac:dyDescent="0.2">
      <c r="D40" s="22"/>
      <c r="E40" s="2"/>
    </row>
    <row r="42" spans="3:6" x14ac:dyDescent="0.2">
      <c r="C42" s="24"/>
      <c r="D42" s="3"/>
      <c r="E42" s="24"/>
      <c r="F42" s="25"/>
    </row>
    <row r="43" spans="3:6" x14ac:dyDescent="0.2">
      <c r="D43" s="25"/>
      <c r="E43" s="24"/>
      <c r="F43" s="25"/>
    </row>
    <row r="44" spans="3:6" x14ac:dyDescent="0.2">
      <c r="C44" s="26"/>
      <c r="D44" s="22"/>
      <c r="E44" s="27"/>
      <c r="F44" s="25"/>
    </row>
    <row r="45" spans="3:6" x14ac:dyDescent="0.2">
      <c r="C45" s="24"/>
      <c r="D45" s="3"/>
      <c r="E45" s="24"/>
      <c r="F45" s="25"/>
    </row>
    <row r="46" spans="3:6" x14ac:dyDescent="0.2">
      <c r="C46" s="26"/>
      <c r="D46" s="25"/>
      <c r="E46" s="24"/>
      <c r="F46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E590-0B0C-479C-8FC0-EBFD20BF173D}">
  <dimension ref="A1:L40"/>
  <sheetViews>
    <sheetView workbookViewId="0">
      <selection activeCell="J15" sqref="J15:J16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2.42578125" style="2" customWidth="1"/>
    <col min="4" max="4" width="33.42578125" style="2" customWidth="1"/>
    <col min="5" max="5" width="8" style="3" customWidth="1"/>
    <col min="6" max="6" width="8" style="22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78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77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45536</v>
      </c>
      <c r="C8" s="3" t="s">
        <v>7</v>
      </c>
      <c r="D8" s="5"/>
      <c r="E8" s="42">
        <f>+E5</f>
        <v>0</v>
      </c>
      <c r="F8" s="31"/>
      <c r="G8" s="32"/>
      <c r="H8" s="33">
        <f>+'A B (USD) - August 2024'!H14</f>
        <v>8971.5699999999961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2"/>
      <c r="F9" s="31"/>
      <c r="G9" s="32"/>
      <c r="H9" s="36"/>
      <c r="I9" s="7"/>
      <c r="J9" s="8"/>
      <c r="K9" s="9"/>
      <c r="L9" s="3"/>
    </row>
    <row r="10" spans="1:12" ht="13.5" customHeight="1" x14ac:dyDescent="0.2">
      <c r="B10" s="5">
        <v>45565</v>
      </c>
      <c r="C10" s="3" t="s">
        <v>51</v>
      </c>
      <c r="D10" s="2" t="s">
        <v>27</v>
      </c>
      <c r="E10" s="36">
        <v>3</v>
      </c>
      <c r="F10" s="32"/>
      <c r="G10" s="32"/>
      <c r="H10" s="36"/>
      <c r="I10" s="7"/>
      <c r="J10" s="8"/>
      <c r="K10" s="9"/>
      <c r="L10" s="3"/>
    </row>
    <row r="11" spans="1:12" ht="13.5" customHeight="1" x14ac:dyDescent="0.2">
      <c r="B11" s="5"/>
      <c r="C11" s="2" t="s">
        <v>28</v>
      </c>
      <c r="D11" s="40" t="s">
        <v>33</v>
      </c>
      <c r="E11" s="36"/>
      <c r="F11" s="32">
        <v>3</v>
      </c>
      <c r="G11" s="32"/>
      <c r="H11" s="36">
        <f>+H8-F11</f>
        <v>8968.5699999999961</v>
      </c>
      <c r="I11" s="7"/>
      <c r="J11" s="8"/>
      <c r="K11" s="9"/>
      <c r="L11" s="3"/>
    </row>
    <row r="12" spans="1:12" ht="13.5" customHeight="1" x14ac:dyDescent="0.2">
      <c r="B12" s="5"/>
      <c r="C12" s="51"/>
      <c r="D12" s="40"/>
      <c r="E12" s="44"/>
      <c r="F12" s="31"/>
      <c r="G12" s="32"/>
      <c r="H12" s="36"/>
      <c r="I12" s="7"/>
      <c r="J12" s="8"/>
      <c r="K12" s="9"/>
      <c r="L12" s="3"/>
    </row>
    <row r="13" spans="1:12" x14ac:dyDescent="0.2">
      <c r="D13" s="22"/>
      <c r="E13" s="44"/>
      <c r="F13" s="45"/>
      <c r="G13" s="32"/>
      <c r="H13" s="36"/>
    </row>
    <row r="14" spans="1:12" x14ac:dyDescent="0.2">
      <c r="C14" s="28" t="s">
        <v>79</v>
      </c>
      <c r="D14" s="27"/>
      <c r="E14" s="44"/>
      <c r="F14" s="45"/>
      <c r="G14" s="32"/>
      <c r="H14" s="33">
        <f>+H11</f>
        <v>8968.5699999999961</v>
      </c>
    </row>
    <row r="15" spans="1:12" x14ac:dyDescent="0.2">
      <c r="C15" s="3"/>
      <c r="D15" s="3"/>
      <c r="E15" s="44"/>
      <c r="F15" s="45"/>
      <c r="G15" s="32"/>
      <c r="H15" s="36"/>
    </row>
    <row r="16" spans="1:12" x14ac:dyDescent="0.2">
      <c r="C16" s="26"/>
      <c r="D16" s="26"/>
      <c r="E16" s="27"/>
      <c r="F16" s="25"/>
    </row>
    <row r="17" spans="3:6" x14ac:dyDescent="0.2">
      <c r="C17" s="51"/>
      <c r="D17" s="40"/>
      <c r="E17" s="24"/>
      <c r="F17" s="25"/>
    </row>
    <row r="18" spans="3:6" x14ac:dyDescent="0.2">
      <c r="C18" s="24"/>
      <c r="D18" s="6"/>
      <c r="F18" s="25"/>
    </row>
    <row r="19" spans="3:6" x14ac:dyDescent="0.2">
      <c r="C19" s="24"/>
      <c r="D19" s="22"/>
      <c r="F19" s="3"/>
    </row>
    <row r="20" spans="3:6" x14ac:dyDescent="0.2">
      <c r="C20" s="27"/>
      <c r="D20" s="27"/>
      <c r="F20" s="3"/>
    </row>
    <row r="21" spans="3:6" x14ac:dyDescent="0.2">
      <c r="C21" s="24"/>
      <c r="D21" s="6"/>
      <c r="F21" s="3"/>
    </row>
    <row r="22" spans="3:6" x14ac:dyDescent="0.2">
      <c r="C22" s="24"/>
      <c r="D22" s="22"/>
      <c r="F22" s="25"/>
    </row>
    <row r="23" spans="3:6" x14ac:dyDescent="0.2">
      <c r="C23" s="29"/>
      <c r="D23" s="29"/>
      <c r="F23" s="28"/>
    </row>
    <row r="24" spans="3:6" x14ac:dyDescent="0.2">
      <c r="C24" s="3"/>
      <c r="D24" s="3"/>
      <c r="F24" s="25"/>
    </row>
    <row r="25" spans="3:6" x14ac:dyDescent="0.2">
      <c r="D25" s="22"/>
      <c r="E25" s="27"/>
      <c r="F25" s="25"/>
    </row>
    <row r="27" spans="3:6" x14ac:dyDescent="0.2">
      <c r="C27" s="24"/>
      <c r="D27" s="3"/>
      <c r="E27" s="24"/>
      <c r="F27" s="25"/>
    </row>
    <row r="28" spans="3:6" x14ac:dyDescent="0.2">
      <c r="D28" s="22"/>
      <c r="E28" s="24"/>
      <c r="F28" s="25"/>
    </row>
    <row r="29" spans="3:6" x14ac:dyDescent="0.2">
      <c r="E29" s="24"/>
      <c r="F29" s="25"/>
    </row>
    <row r="30" spans="3:6" x14ac:dyDescent="0.2">
      <c r="E30" s="24"/>
      <c r="F30" s="25"/>
    </row>
    <row r="31" spans="3:6" ht="18" x14ac:dyDescent="0.25">
      <c r="D31" s="22"/>
      <c r="E31" s="30"/>
      <c r="F31" s="25"/>
    </row>
    <row r="33" spans="3:6" x14ac:dyDescent="0.2">
      <c r="C33" s="3"/>
      <c r="D33" s="3"/>
      <c r="E33" s="6"/>
      <c r="F33" s="48"/>
    </row>
    <row r="34" spans="3:6" x14ac:dyDescent="0.2">
      <c r="D34" s="22"/>
      <c r="E34" s="2"/>
    </row>
    <row r="36" spans="3:6" x14ac:dyDescent="0.2">
      <c r="C36" s="24"/>
      <c r="D36" s="3"/>
      <c r="E36" s="24"/>
      <c r="F36" s="25"/>
    </row>
    <row r="37" spans="3:6" x14ac:dyDescent="0.2">
      <c r="D37" s="25"/>
      <c r="E37" s="24"/>
      <c r="F37" s="25"/>
    </row>
    <row r="38" spans="3:6" x14ac:dyDescent="0.2">
      <c r="C38" s="26"/>
      <c r="D38" s="22"/>
      <c r="E38" s="27"/>
      <c r="F38" s="25"/>
    </row>
    <row r="39" spans="3:6" x14ac:dyDescent="0.2">
      <c r="C39" s="24"/>
      <c r="D39" s="3"/>
      <c r="E39" s="24"/>
      <c r="F39" s="25"/>
    </row>
    <row r="40" spans="3:6" x14ac:dyDescent="0.2">
      <c r="C40" s="26"/>
      <c r="D40" s="25"/>
      <c r="E40" s="24"/>
      <c r="F40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91F7-FE40-495B-AA25-CF4B605936B1}">
  <dimension ref="A1:L40"/>
  <sheetViews>
    <sheetView workbookViewId="0">
      <selection activeCell="B8" sqref="B8:I16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0.28515625" style="2" customWidth="1"/>
    <col min="4" max="4" width="33.42578125" style="2" customWidth="1"/>
    <col min="5" max="5" width="9.140625" style="3" customWidth="1"/>
    <col min="6" max="6" width="8.85546875" style="4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11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45170</v>
      </c>
      <c r="C8" s="3" t="s">
        <v>7</v>
      </c>
      <c r="D8" s="5"/>
      <c r="E8" s="43">
        <f>+E5</f>
        <v>0</v>
      </c>
      <c r="F8" s="38"/>
      <c r="G8" s="39"/>
      <c r="H8" s="33">
        <f>+'A B (RWF) - Aug 2023'!H17</f>
        <v>555000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7"/>
      <c r="F9" s="38"/>
      <c r="G9" s="39"/>
      <c r="H9" s="33"/>
      <c r="I9" s="7"/>
      <c r="J9" s="8"/>
      <c r="K9" s="9"/>
      <c r="L9" s="3"/>
    </row>
    <row r="10" spans="1:12" ht="13.5" customHeight="1" x14ac:dyDescent="0.2">
      <c r="B10" s="5">
        <v>45198</v>
      </c>
      <c r="C10" s="2" t="s">
        <v>26</v>
      </c>
      <c r="D10" s="2" t="s">
        <v>27</v>
      </c>
      <c r="E10" s="36">
        <v>3000</v>
      </c>
      <c r="H10" s="36"/>
      <c r="I10" s="7"/>
      <c r="J10" s="8"/>
      <c r="K10" s="9"/>
      <c r="L10" s="3"/>
    </row>
    <row r="11" spans="1:12" ht="13.5" customHeight="1" x14ac:dyDescent="0.2">
      <c r="B11" s="5"/>
      <c r="C11" s="2" t="s">
        <v>28</v>
      </c>
      <c r="D11" s="40" t="s">
        <v>17</v>
      </c>
      <c r="F11" s="32">
        <v>3000</v>
      </c>
      <c r="H11" s="36">
        <f>+H8-F11</f>
        <v>552000</v>
      </c>
      <c r="I11" s="7"/>
      <c r="J11" s="8"/>
      <c r="K11" s="9"/>
      <c r="L11" s="3"/>
    </row>
    <row r="12" spans="1:12" ht="13.5" customHeight="1" x14ac:dyDescent="0.2">
      <c r="B12" s="5"/>
      <c r="D12" s="40"/>
      <c r="F12" s="32"/>
      <c r="H12" s="36"/>
      <c r="I12" s="7"/>
      <c r="J12" s="8"/>
      <c r="K12" s="9"/>
      <c r="L12" s="3"/>
    </row>
    <row r="13" spans="1:12" x14ac:dyDescent="0.2">
      <c r="D13" s="22"/>
      <c r="E13" s="24"/>
      <c r="F13" s="25"/>
      <c r="H13" s="36"/>
    </row>
    <row r="14" spans="1:12" x14ac:dyDescent="0.2">
      <c r="C14" s="28" t="s">
        <v>12</v>
      </c>
      <c r="D14" s="27"/>
      <c r="E14" s="24"/>
      <c r="F14" s="25"/>
      <c r="H14" s="33">
        <f>+H11</f>
        <v>552000</v>
      </c>
    </row>
    <row r="15" spans="1:12" x14ac:dyDescent="0.2">
      <c r="C15" s="3"/>
      <c r="D15" s="3"/>
      <c r="E15" s="24"/>
      <c r="F15" s="25"/>
      <c r="H15" s="36"/>
    </row>
    <row r="16" spans="1:12" x14ac:dyDescent="0.2">
      <c r="D16" s="22"/>
      <c r="E16" s="27"/>
      <c r="F16" s="25"/>
    </row>
    <row r="17" spans="3:6" x14ac:dyDescent="0.2">
      <c r="C17" s="26"/>
      <c r="D17" s="25"/>
      <c r="E17" s="24"/>
      <c r="F17" s="25"/>
    </row>
    <row r="18" spans="3:6" x14ac:dyDescent="0.2">
      <c r="C18" s="24"/>
      <c r="D18" s="6"/>
      <c r="E18" s="24"/>
      <c r="F18" s="25"/>
    </row>
    <row r="19" spans="3:6" x14ac:dyDescent="0.2">
      <c r="C19" s="24"/>
      <c r="D19" s="22"/>
      <c r="E19" s="24"/>
      <c r="F19" s="25"/>
    </row>
    <row r="20" spans="3:6" x14ac:dyDescent="0.2">
      <c r="C20" s="27"/>
      <c r="D20" s="27"/>
      <c r="E20" s="24"/>
      <c r="F20" s="25"/>
    </row>
    <row r="21" spans="3:6" x14ac:dyDescent="0.2">
      <c r="C21" s="24"/>
      <c r="D21" s="6"/>
      <c r="E21" s="24"/>
      <c r="F21" s="25"/>
    </row>
    <row r="22" spans="3:6" x14ac:dyDescent="0.2">
      <c r="C22" s="24"/>
      <c r="D22" s="22"/>
      <c r="E22" s="27"/>
      <c r="F22" s="25"/>
    </row>
    <row r="23" spans="3:6" x14ac:dyDescent="0.2">
      <c r="C23" s="29"/>
      <c r="D23" s="29"/>
      <c r="E23" s="29"/>
      <c r="F23" s="29"/>
    </row>
    <row r="24" spans="3:6" x14ac:dyDescent="0.2">
      <c r="C24" s="3"/>
      <c r="D24" s="3"/>
      <c r="E24" s="24"/>
      <c r="F24" s="25"/>
    </row>
    <row r="25" spans="3:6" x14ac:dyDescent="0.2">
      <c r="D25" s="22"/>
      <c r="E25" s="27"/>
      <c r="F25" s="25"/>
    </row>
    <row r="27" spans="3:6" x14ac:dyDescent="0.2">
      <c r="C27" s="24"/>
      <c r="D27" s="3"/>
      <c r="E27" s="24"/>
      <c r="F27" s="25"/>
    </row>
    <row r="28" spans="3:6" x14ac:dyDescent="0.2">
      <c r="D28" s="22"/>
      <c r="E28" s="24"/>
      <c r="F28" s="25"/>
    </row>
    <row r="29" spans="3:6" x14ac:dyDescent="0.2">
      <c r="E29" s="24"/>
      <c r="F29" s="25"/>
    </row>
    <row r="30" spans="3:6" x14ac:dyDescent="0.2">
      <c r="E30" s="24"/>
      <c r="F30" s="25"/>
    </row>
    <row r="31" spans="3:6" ht="18" x14ac:dyDescent="0.25">
      <c r="D31" s="22"/>
      <c r="E31" s="30"/>
      <c r="F31" s="25"/>
    </row>
    <row r="33" spans="3:6" x14ac:dyDescent="0.2">
      <c r="C33" s="3"/>
      <c r="D33" s="3"/>
      <c r="E33" s="6"/>
      <c r="F33" s="3"/>
    </row>
    <row r="34" spans="3:6" x14ac:dyDescent="0.2">
      <c r="D34" s="22"/>
      <c r="E34" s="2"/>
      <c r="F34" s="22"/>
    </row>
    <row r="36" spans="3:6" x14ac:dyDescent="0.2">
      <c r="C36" s="24"/>
      <c r="D36" s="3"/>
      <c r="E36" s="24"/>
      <c r="F36" s="25"/>
    </row>
    <row r="37" spans="3:6" x14ac:dyDescent="0.2">
      <c r="D37" s="25"/>
      <c r="E37" s="24"/>
      <c r="F37" s="25"/>
    </row>
    <row r="38" spans="3:6" x14ac:dyDescent="0.2">
      <c r="C38" s="26"/>
      <c r="D38" s="22"/>
      <c r="E38" s="27"/>
      <c r="F38" s="25"/>
    </row>
    <row r="39" spans="3:6" x14ac:dyDescent="0.2">
      <c r="C39" s="24"/>
      <c r="D39" s="3"/>
      <c r="E39" s="24"/>
      <c r="F39" s="25"/>
    </row>
    <row r="40" spans="3:6" x14ac:dyDescent="0.2">
      <c r="C40" s="26"/>
      <c r="D40" s="25"/>
      <c r="E40" s="24"/>
      <c r="F40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0368-4866-4AF7-A161-50270D675772}">
  <dimension ref="A1:L33"/>
  <sheetViews>
    <sheetView workbookViewId="0">
      <selection sqref="A1:XFD1048576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39.7109375" style="2" customWidth="1"/>
    <col min="4" max="4" width="33.42578125" style="2" customWidth="1"/>
    <col min="5" max="5" width="7.140625" style="3" customWidth="1"/>
    <col min="6" max="6" width="6.42578125" style="4" customWidth="1"/>
    <col min="7" max="7" width="3.28515625" style="2" customWidth="1"/>
    <col min="8" max="8" width="8.140625" style="3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11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19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45170</v>
      </c>
      <c r="C8" s="3" t="s">
        <v>7</v>
      </c>
      <c r="D8" s="5"/>
      <c r="E8" s="33">
        <f>+E5</f>
        <v>0</v>
      </c>
      <c r="F8" s="31"/>
      <c r="G8" s="32"/>
      <c r="H8" s="33">
        <f>+'A B (USD) - Aug 2023'!H11</f>
        <v>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3"/>
      <c r="F9" s="31"/>
      <c r="G9" s="32"/>
      <c r="H9" s="33"/>
      <c r="I9" s="7"/>
      <c r="J9" s="8"/>
      <c r="K9" s="9"/>
      <c r="L9" s="3"/>
    </row>
    <row r="10" spans="1:12" x14ac:dyDescent="0.2">
      <c r="C10" s="26"/>
      <c r="D10" s="25"/>
      <c r="E10" s="24"/>
      <c r="F10" s="25"/>
    </row>
    <row r="11" spans="1:12" x14ac:dyDescent="0.2">
      <c r="C11" s="28" t="s">
        <v>12</v>
      </c>
      <c r="D11" s="27"/>
      <c r="E11" s="24"/>
      <c r="F11" s="25"/>
      <c r="H11" s="33">
        <f>+H8</f>
        <v>0</v>
      </c>
    </row>
    <row r="12" spans="1:12" x14ac:dyDescent="0.2">
      <c r="C12" s="24"/>
      <c r="D12" s="22"/>
      <c r="E12" s="24"/>
      <c r="F12" s="25"/>
    </row>
    <row r="13" spans="1:12" x14ac:dyDescent="0.2">
      <c r="C13" s="27"/>
      <c r="D13" s="27"/>
      <c r="E13" s="24"/>
      <c r="F13" s="25"/>
    </row>
    <row r="14" spans="1:12" x14ac:dyDescent="0.2">
      <c r="C14" s="24"/>
      <c r="D14" s="6"/>
      <c r="E14" s="24"/>
      <c r="F14" s="25"/>
    </row>
    <row r="15" spans="1:12" x14ac:dyDescent="0.2">
      <c r="C15" s="24"/>
      <c r="D15" s="22"/>
      <c r="E15" s="27"/>
      <c r="F15" s="25"/>
    </row>
    <row r="16" spans="1:12" x14ac:dyDescent="0.2">
      <c r="C16" s="29"/>
      <c r="D16" s="29"/>
      <c r="E16" s="29"/>
      <c r="F16" s="29"/>
    </row>
    <row r="17" spans="3:6" x14ac:dyDescent="0.2">
      <c r="C17" s="3"/>
      <c r="D17" s="3"/>
      <c r="E17" s="24"/>
      <c r="F17" s="25"/>
    </row>
    <row r="18" spans="3:6" x14ac:dyDescent="0.2">
      <c r="D18" s="22"/>
      <c r="E18" s="27"/>
      <c r="F18" s="25"/>
    </row>
    <row r="20" spans="3:6" x14ac:dyDescent="0.2">
      <c r="C20" s="24"/>
      <c r="D20" s="3"/>
      <c r="E20" s="24"/>
      <c r="F20" s="25"/>
    </row>
    <row r="21" spans="3:6" x14ac:dyDescent="0.2">
      <c r="D21" s="22"/>
      <c r="E21" s="24"/>
      <c r="F21" s="25"/>
    </row>
    <row r="22" spans="3:6" x14ac:dyDescent="0.2">
      <c r="E22" s="24"/>
      <c r="F22" s="25"/>
    </row>
    <row r="23" spans="3:6" x14ac:dyDescent="0.2">
      <c r="E23" s="24"/>
      <c r="F23" s="25"/>
    </row>
    <row r="24" spans="3:6" ht="18" x14ac:dyDescent="0.25">
      <c r="D24" s="22"/>
      <c r="E24" s="30"/>
      <c r="F24" s="25"/>
    </row>
    <row r="26" spans="3:6" x14ac:dyDescent="0.2">
      <c r="C26" s="3"/>
      <c r="D26" s="3"/>
      <c r="E26" s="6"/>
      <c r="F26" s="3"/>
    </row>
    <row r="27" spans="3:6" x14ac:dyDescent="0.2">
      <c r="D27" s="22"/>
      <c r="E27" s="2"/>
      <c r="F27" s="22"/>
    </row>
    <row r="29" spans="3:6" x14ac:dyDescent="0.2">
      <c r="C29" s="24"/>
      <c r="D29" s="3"/>
      <c r="E29" s="24"/>
      <c r="F29" s="25"/>
    </row>
    <row r="30" spans="3:6" x14ac:dyDescent="0.2">
      <c r="D30" s="25"/>
      <c r="E30" s="24"/>
      <c r="F30" s="25"/>
    </row>
    <row r="31" spans="3:6" x14ac:dyDescent="0.2">
      <c r="C31" s="26"/>
      <c r="D31" s="22"/>
      <c r="E31" s="27"/>
      <c r="F31" s="25"/>
    </row>
    <row r="32" spans="3:6" x14ac:dyDescent="0.2">
      <c r="C32" s="24"/>
      <c r="D32" s="3"/>
      <c r="E32" s="24"/>
      <c r="F32" s="25"/>
    </row>
    <row r="33" spans="3:6" x14ac:dyDescent="0.2">
      <c r="C33" s="26"/>
      <c r="D33" s="25"/>
      <c r="E33" s="24"/>
      <c r="F33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58B4-16C4-44DC-BB26-E62404D33F6D}">
  <dimension ref="A1:L40"/>
  <sheetViews>
    <sheetView workbookViewId="0">
      <selection activeCell="B10" sqref="B10:H11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0.28515625" style="2" customWidth="1"/>
    <col min="4" max="4" width="33.42578125" style="2" customWidth="1"/>
    <col min="5" max="5" width="9.28515625" style="3" customWidth="1"/>
    <col min="6" max="6" width="8.85546875" style="4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20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45200</v>
      </c>
      <c r="C8" s="3" t="s">
        <v>7</v>
      </c>
      <c r="D8" s="5"/>
      <c r="E8" s="43">
        <f>+E5</f>
        <v>0</v>
      </c>
      <c r="F8" s="38"/>
      <c r="G8" s="39"/>
      <c r="H8" s="33">
        <f>+'A B (RWF) - Sept 2023'!H14</f>
        <v>552000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7"/>
      <c r="F9" s="38"/>
      <c r="G9" s="39"/>
      <c r="H9" s="23"/>
      <c r="I9" s="7"/>
      <c r="J9" s="8"/>
      <c r="K9" s="9"/>
      <c r="L9" s="3"/>
    </row>
    <row r="10" spans="1:12" ht="13.5" customHeight="1" x14ac:dyDescent="0.2">
      <c r="B10" s="5">
        <v>45230</v>
      </c>
      <c r="C10" s="2" t="s">
        <v>26</v>
      </c>
      <c r="D10" s="2" t="s">
        <v>27</v>
      </c>
      <c r="E10" s="36">
        <v>3000</v>
      </c>
      <c r="G10" s="39"/>
      <c r="H10" s="23"/>
      <c r="I10" s="7"/>
      <c r="J10" s="8"/>
      <c r="K10" s="9"/>
      <c r="L10" s="3"/>
    </row>
    <row r="11" spans="1:12" ht="13.5" customHeight="1" x14ac:dyDescent="0.2">
      <c r="B11" s="5"/>
      <c r="C11" s="2" t="s">
        <v>28</v>
      </c>
      <c r="D11" s="40" t="s">
        <v>17</v>
      </c>
      <c r="F11" s="32">
        <v>3000</v>
      </c>
      <c r="G11" s="39"/>
      <c r="H11" s="36">
        <f>+H8-F11</f>
        <v>549000</v>
      </c>
      <c r="I11" s="7"/>
      <c r="J11" s="8"/>
      <c r="K11" s="9"/>
      <c r="L11" s="3"/>
    </row>
    <row r="12" spans="1:12" ht="13.5" customHeight="1" x14ac:dyDescent="0.2">
      <c r="B12" s="5"/>
      <c r="D12" s="40"/>
      <c r="F12" s="32"/>
      <c r="G12" s="39"/>
      <c r="H12" s="36"/>
      <c r="I12" s="7"/>
      <c r="J12" s="8"/>
      <c r="K12" s="9"/>
      <c r="L12" s="3"/>
    </row>
    <row r="13" spans="1:12" x14ac:dyDescent="0.2">
      <c r="D13" s="22"/>
      <c r="E13" s="24"/>
      <c r="F13" s="25"/>
      <c r="H13" s="36"/>
    </row>
    <row r="14" spans="1:12" x14ac:dyDescent="0.2">
      <c r="C14" s="28" t="s">
        <v>21</v>
      </c>
      <c r="D14" s="27"/>
      <c r="E14" s="24"/>
      <c r="F14" s="25"/>
      <c r="H14" s="33">
        <f>+H11</f>
        <v>549000</v>
      </c>
    </row>
    <row r="15" spans="1:12" x14ac:dyDescent="0.2">
      <c r="C15" s="3"/>
      <c r="D15" s="3"/>
      <c r="E15" s="24"/>
      <c r="F15" s="25"/>
      <c r="H15" s="36"/>
    </row>
    <row r="16" spans="1:12" x14ac:dyDescent="0.2">
      <c r="D16" s="22"/>
      <c r="E16" s="27"/>
      <c r="F16" s="25"/>
    </row>
    <row r="17" spans="3:6" x14ac:dyDescent="0.2">
      <c r="C17" s="26"/>
      <c r="D17" s="25"/>
      <c r="E17" s="24"/>
      <c r="F17" s="25"/>
    </row>
    <row r="18" spans="3:6" x14ac:dyDescent="0.2">
      <c r="C18" s="24"/>
      <c r="D18" s="6"/>
      <c r="E18" s="24"/>
      <c r="F18" s="25"/>
    </row>
    <row r="19" spans="3:6" x14ac:dyDescent="0.2">
      <c r="C19" s="24"/>
      <c r="D19" s="22"/>
      <c r="E19" s="24"/>
      <c r="F19" s="25"/>
    </row>
    <row r="20" spans="3:6" x14ac:dyDescent="0.2">
      <c r="C20" s="27"/>
      <c r="D20" s="27"/>
      <c r="E20" s="24"/>
      <c r="F20" s="25"/>
    </row>
    <row r="21" spans="3:6" x14ac:dyDescent="0.2">
      <c r="C21" s="24"/>
      <c r="D21" s="6"/>
      <c r="E21" s="24"/>
      <c r="F21" s="25"/>
    </row>
    <row r="22" spans="3:6" x14ac:dyDescent="0.2">
      <c r="C22" s="24"/>
      <c r="D22" s="22"/>
      <c r="E22" s="27"/>
      <c r="F22" s="25"/>
    </row>
    <row r="23" spans="3:6" x14ac:dyDescent="0.2">
      <c r="C23" s="29"/>
      <c r="D23" s="29"/>
      <c r="E23" s="29"/>
      <c r="F23" s="29"/>
    </row>
    <row r="24" spans="3:6" x14ac:dyDescent="0.2">
      <c r="C24" s="3"/>
      <c r="D24" s="3"/>
      <c r="E24" s="24"/>
      <c r="F24" s="25"/>
    </row>
    <row r="25" spans="3:6" x14ac:dyDescent="0.2">
      <c r="D25" s="22"/>
      <c r="E25" s="27"/>
      <c r="F25" s="25"/>
    </row>
    <row r="27" spans="3:6" x14ac:dyDescent="0.2">
      <c r="C27" s="24"/>
      <c r="D27" s="3"/>
      <c r="E27" s="24"/>
      <c r="F27" s="25"/>
    </row>
    <row r="28" spans="3:6" x14ac:dyDescent="0.2">
      <c r="D28" s="22"/>
      <c r="E28" s="24"/>
      <c r="F28" s="25"/>
    </row>
    <row r="29" spans="3:6" x14ac:dyDescent="0.2">
      <c r="E29" s="24"/>
      <c r="F29" s="25"/>
    </row>
    <row r="30" spans="3:6" x14ac:dyDescent="0.2">
      <c r="E30" s="24"/>
      <c r="F30" s="25"/>
    </row>
    <row r="31" spans="3:6" ht="18" x14ac:dyDescent="0.25">
      <c r="D31" s="22"/>
      <c r="E31" s="30"/>
      <c r="F31" s="25"/>
    </row>
    <row r="33" spans="3:6" x14ac:dyDescent="0.2">
      <c r="C33" s="3"/>
      <c r="D33" s="3"/>
      <c r="E33" s="6"/>
      <c r="F33" s="3"/>
    </row>
    <row r="34" spans="3:6" x14ac:dyDescent="0.2">
      <c r="D34" s="22"/>
      <c r="E34" s="2"/>
      <c r="F34" s="22"/>
    </row>
    <row r="36" spans="3:6" x14ac:dyDescent="0.2">
      <c r="C36" s="24"/>
      <c r="D36" s="3"/>
      <c r="E36" s="24"/>
      <c r="F36" s="25"/>
    </row>
    <row r="37" spans="3:6" x14ac:dyDescent="0.2">
      <c r="D37" s="25"/>
      <c r="E37" s="24"/>
      <c r="F37" s="25"/>
    </row>
    <row r="38" spans="3:6" x14ac:dyDescent="0.2">
      <c r="C38" s="26"/>
      <c r="D38" s="22"/>
      <c r="E38" s="27"/>
      <c r="F38" s="25"/>
    </row>
    <row r="39" spans="3:6" x14ac:dyDescent="0.2">
      <c r="C39" s="24"/>
      <c r="D39" s="3"/>
      <c r="E39" s="24"/>
      <c r="F39" s="25"/>
    </row>
    <row r="40" spans="3:6" x14ac:dyDescent="0.2">
      <c r="C40" s="26"/>
      <c r="D40" s="25"/>
      <c r="E40" s="24"/>
      <c r="F40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6292-F5E7-479A-8416-D65C3A6D5039}">
  <dimension ref="A1:L33"/>
  <sheetViews>
    <sheetView workbookViewId="0">
      <selection sqref="A1:XFD1048576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39.7109375" style="2" customWidth="1"/>
    <col min="4" max="4" width="33.42578125" style="2" customWidth="1"/>
    <col min="5" max="5" width="7.140625" style="3" customWidth="1"/>
    <col min="6" max="6" width="6.42578125" style="4" customWidth="1"/>
    <col min="7" max="7" width="3.28515625" style="2" customWidth="1"/>
    <col min="8" max="8" width="8.140625" style="3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20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19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45200</v>
      </c>
      <c r="C8" s="3" t="s">
        <v>7</v>
      </c>
      <c r="D8" s="5"/>
      <c r="E8" s="33">
        <f>+E5</f>
        <v>0</v>
      </c>
      <c r="F8" s="31"/>
      <c r="G8" s="32"/>
      <c r="H8" s="33">
        <f>+'A B (USD) - Sept 2023'!H11</f>
        <v>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3"/>
      <c r="F9" s="31"/>
      <c r="G9" s="32"/>
      <c r="H9" s="33"/>
      <c r="I9" s="7"/>
      <c r="J9" s="8"/>
      <c r="K9" s="9"/>
      <c r="L9" s="3"/>
    </row>
    <row r="10" spans="1:12" x14ac:dyDescent="0.2">
      <c r="C10" s="26"/>
      <c r="D10" s="25"/>
      <c r="E10" s="24"/>
      <c r="F10" s="25"/>
    </row>
    <row r="11" spans="1:12" x14ac:dyDescent="0.2">
      <c r="C11" s="28" t="s">
        <v>21</v>
      </c>
      <c r="D11" s="27"/>
      <c r="E11" s="24"/>
      <c r="F11" s="25"/>
      <c r="H11" s="33">
        <f>+H8</f>
        <v>0</v>
      </c>
    </row>
    <row r="12" spans="1:12" x14ac:dyDescent="0.2">
      <c r="C12" s="24"/>
      <c r="D12" s="22"/>
      <c r="E12" s="24"/>
      <c r="F12" s="25"/>
    </row>
    <row r="13" spans="1:12" x14ac:dyDescent="0.2">
      <c r="C13" s="27"/>
      <c r="D13" s="27"/>
      <c r="E13" s="24"/>
      <c r="F13" s="25"/>
    </row>
    <row r="14" spans="1:12" x14ac:dyDescent="0.2">
      <c r="C14" s="24"/>
      <c r="D14" s="6"/>
      <c r="E14" s="24"/>
      <c r="F14" s="25"/>
    </row>
    <row r="15" spans="1:12" x14ac:dyDescent="0.2">
      <c r="C15" s="24"/>
      <c r="D15" s="22"/>
      <c r="E15" s="27"/>
      <c r="F15" s="25"/>
    </row>
    <row r="16" spans="1:12" x14ac:dyDescent="0.2">
      <c r="C16" s="29"/>
      <c r="D16" s="29"/>
      <c r="E16" s="29"/>
      <c r="F16" s="29"/>
    </row>
    <row r="17" spans="3:6" x14ac:dyDescent="0.2">
      <c r="C17" s="3"/>
      <c r="D17" s="3"/>
      <c r="E17" s="24"/>
      <c r="F17" s="25"/>
    </row>
    <row r="18" spans="3:6" x14ac:dyDescent="0.2">
      <c r="D18" s="22"/>
      <c r="E18" s="27"/>
      <c r="F18" s="25"/>
    </row>
    <row r="20" spans="3:6" x14ac:dyDescent="0.2">
      <c r="C20" s="24"/>
      <c r="D20" s="3"/>
      <c r="E20" s="24"/>
      <c r="F20" s="25"/>
    </row>
    <row r="21" spans="3:6" x14ac:dyDescent="0.2">
      <c r="D21" s="22"/>
      <c r="E21" s="24"/>
      <c r="F21" s="25"/>
    </row>
    <row r="22" spans="3:6" x14ac:dyDescent="0.2">
      <c r="E22" s="24"/>
      <c r="F22" s="25"/>
    </row>
    <row r="23" spans="3:6" x14ac:dyDescent="0.2">
      <c r="E23" s="24"/>
      <c r="F23" s="25"/>
    </row>
    <row r="24" spans="3:6" ht="18" x14ac:dyDescent="0.25">
      <c r="D24" s="22"/>
      <c r="E24" s="30"/>
      <c r="F24" s="25"/>
    </row>
    <row r="26" spans="3:6" x14ac:dyDescent="0.2">
      <c r="C26" s="3"/>
      <c r="D26" s="3"/>
      <c r="E26" s="6"/>
      <c r="F26" s="3"/>
    </row>
    <row r="27" spans="3:6" x14ac:dyDescent="0.2">
      <c r="D27" s="22"/>
      <c r="E27" s="2"/>
      <c r="F27" s="22"/>
    </row>
    <row r="29" spans="3:6" x14ac:dyDescent="0.2">
      <c r="C29" s="24"/>
      <c r="D29" s="3"/>
      <c r="E29" s="24"/>
      <c r="F29" s="25"/>
    </row>
    <row r="30" spans="3:6" x14ac:dyDescent="0.2">
      <c r="D30" s="25"/>
      <c r="E30" s="24"/>
      <c r="F30" s="25"/>
    </row>
    <row r="31" spans="3:6" x14ac:dyDescent="0.2">
      <c r="C31" s="26"/>
      <c r="D31" s="22"/>
      <c r="E31" s="27"/>
      <c r="F31" s="25"/>
    </row>
    <row r="32" spans="3:6" x14ac:dyDescent="0.2">
      <c r="C32" s="24"/>
      <c r="D32" s="3"/>
      <c r="E32" s="24"/>
      <c r="F32" s="25"/>
    </row>
    <row r="33" spans="3:6" x14ac:dyDescent="0.2">
      <c r="C33" s="26"/>
      <c r="D33" s="25"/>
      <c r="E33" s="24"/>
      <c r="F33" s="25"/>
    </row>
  </sheetData>
  <mergeCells count="1">
    <mergeCell ref="E6:F6"/>
  </mergeCells>
  <pageMargins left="0.7" right="0.7" top="0.75" bottom="0.75" header="0.3" footer="0.3"/>
  <pageSetup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A998-8481-4FD0-8AA5-57573B200FF1}">
  <dimension ref="A1:L40"/>
  <sheetViews>
    <sheetView workbookViewId="0">
      <selection activeCell="B19" sqref="B19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0.28515625" style="2" customWidth="1"/>
    <col min="4" max="4" width="33.42578125" style="2" customWidth="1"/>
    <col min="5" max="5" width="9.28515625" style="3" customWidth="1"/>
    <col min="6" max="6" width="8.85546875" style="4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22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45231</v>
      </c>
      <c r="C8" s="3" t="s">
        <v>7</v>
      </c>
      <c r="D8" s="5"/>
      <c r="E8" s="37">
        <f>+E5</f>
        <v>0</v>
      </c>
      <c r="F8" s="38"/>
      <c r="G8" s="39"/>
      <c r="H8" s="33">
        <f>+'A B (RWF) - Oct 2023'!H14</f>
        <v>549000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7"/>
      <c r="F9" s="38"/>
      <c r="G9" s="39"/>
      <c r="H9" s="33"/>
      <c r="I9" s="7"/>
      <c r="J9" s="8"/>
      <c r="K9" s="9"/>
      <c r="L9" s="3"/>
    </row>
    <row r="10" spans="1:12" ht="13.5" customHeight="1" x14ac:dyDescent="0.2">
      <c r="B10" s="5">
        <v>45260</v>
      </c>
      <c r="C10" s="2" t="s">
        <v>26</v>
      </c>
      <c r="D10" s="2" t="s">
        <v>27</v>
      </c>
      <c r="E10" s="36">
        <v>3000</v>
      </c>
      <c r="G10" s="39"/>
      <c r="H10" s="33"/>
      <c r="I10" s="7"/>
      <c r="J10" s="8"/>
      <c r="K10" s="9"/>
      <c r="L10" s="3"/>
    </row>
    <row r="11" spans="1:12" ht="13.5" customHeight="1" x14ac:dyDescent="0.2">
      <c r="B11" s="5"/>
      <c r="C11" s="2" t="s">
        <v>28</v>
      </c>
      <c r="D11" s="40" t="s">
        <v>17</v>
      </c>
      <c r="F11" s="32">
        <v>3000</v>
      </c>
      <c r="G11" s="39"/>
      <c r="H11" s="36">
        <f>+H8-F11</f>
        <v>546000</v>
      </c>
      <c r="I11" s="7"/>
      <c r="J11" s="8"/>
      <c r="K11" s="9"/>
      <c r="L11" s="3"/>
    </row>
    <row r="12" spans="1:12" ht="13.5" customHeight="1" x14ac:dyDescent="0.2">
      <c r="B12" s="5"/>
      <c r="D12" s="40"/>
      <c r="F12" s="32"/>
      <c r="G12" s="39"/>
      <c r="H12" s="36"/>
      <c r="I12" s="7"/>
      <c r="J12" s="8"/>
      <c r="K12" s="9"/>
      <c r="L12" s="3"/>
    </row>
    <row r="13" spans="1:12" x14ac:dyDescent="0.2">
      <c r="D13" s="22"/>
      <c r="E13" s="24"/>
      <c r="F13" s="25"/>
      <c r="H13" s="36"/>
    </row>
    <row r="14" spans="1:12" x14ac:dyDescent="0.2">
      <c r="C14" s="28" t="s">
        <v>23</v>
      </c>
      <c r="D14" s="27"/>
      <c r="E14" s="24"/>
      <c r="F14" s="25"/>
      <c r="H14" s="33">
        <f>+H11</f>
        <v>546000</v>
      </c>
    </row>
    <row r="15" spans="1:12" x14ac:dyDescent="0.2">
      <c r="C15" s="3"/>
      <c r="D15" s="3"/>
      <c r="E15" s="24"/>
      <c r="F15" s="25"/>
      <c r="H15" s="36"/>
    </row>
    <row r="16" spans="1:12" x14ac:dyDescent="0.2">
      <c r="D16" s="22"/>
      <c r="E16" s="27"/>
      <c r="F16" s="25"/>
      <c r="H16" s="36"/>
    </row>
    <row r="17" spans="3:6" x14ac:dyDescent="0.2">
      <c r="C17" s="26"/>
      <c r="D17" s="25"/>
      <c r="E17" s="24"/>
      <c r="F17" s="25"/>
    </row>
    <row r="18" spans="3:6" x14ac:dyDescent="0.2">
      <c r="C18" s="24"/>
      <c r="D18" s="6"/>
      <c r="E18" s="24"/>
      <c r="F18" s="25"/>
    </row>
    <row r="19" spans="3:6" x14ac:dyDescent="0.2">
      <c r="C19" s="24"/>
      <c r="D19" s="22"/>
      <c r="E19" s="24"/>
      <c r="F19" s="25"/>
    </row>
    <row r="20" spans="3:6" x14ac:dyDescent="0.2">
      <c r="C20" s="27"/>
      <c r="D20" s="27"/>
      <c r="E20" s="24"/>
      <c r="F20" s="25"/>
    </row>
    <row r="21" spans="3:6" x14ac:dyDescent="0.2">
      <c r="C21" s="24"/>
      <c r="D21" s="6"/>
      <c r="E21" s="24"/>
      <c r="F21" s="25"/>
    </row>
    <row r="22" spans="3:6" x14ac:dyDescent="0.2">
      <c r="C22" s="24"/>
      <c r="D22" s="22"/>
      <c r="E22" s="27"/>
      <c r="F22" s="25"/>
    </row>
    <row r="23" spans="3:6" x14ac:dyDescent="0.2">
      <c r="C23" s="29"/>
      <c r="D23" s="29"/>
      <c r="E23" s="29"/>
      <c r="F23" s="29"/>
    </row>
    <row r="24" spans="3:6" x14ac:dyDescent="0.2">
      <c r="C24" s="3"/>
      <c r="D24" s="3"/>
      <c r="E24" s="24"/>
      <c r="F24" s="25"/>
    </row>
    <row r="25" spans="3:6" x14ac:dyDescent="0.2">
      <c r="D25" s="22"/>
      <c r="E25" s="27"/>
      <c r="F25" s="25"/>
    </row>
    <row r="27" spans="3:6" x14ac:dyDescent="0.2">
      <c r="C27" s="24"/>
      <c r="D27" s="3"/>
      <c r="E27" s="24"/>
      <c r="F27" s="25"/>
    </row>
    <row r="28" spans="3:6" x14ac:dyDescent="0.2">
      <c r="D28" s="22"/>
      <c r="E28" s="24"/>
      <c r="F28" s="25"/>
    </row>
    <row r="29" spans="3:6" x14ac:dyDescent="0.2">
      <c r="E29" s="24"/>
      <c r="F29" s="25"/>
    </row>
    <row r="30" spans="3:6" x14ac:dyDescent="0.2">
      <c r="E30" s="24"/>
      <c r="F30" s="25"/>
    </row>
    <row r="31" spans="3:6" ht="18" x14ac:dyDescent="0.25">
      <c r="D31" s="22"/>
      <c r="E31" s="30"/>
      <c r="F31" s="25"/>
    </row>
    <row r="33" spans="3:6" x14ac:dyDescent="0.2">
      <c r="C33" s="3"/>
      <c r="D33" s="3"/>
      <c r="E33" s="6"/>
      <c r="F33" s="3"/>
    </row>
    <row r="34" spans="3:6" x14ac:dyDescent="0.2">
      <c r="D34" s="22"/>
      <c r="E34" s="2"/>
      <c r="F34" s="22"/>
    </row>
    <row r="36" spans="3:6" x14ac:dyDescent="0.2">
      <c r="C36" s="24"/>
      <c r="D36" s="3"/>
      <c r="E36" s="24"/>
      <c r="F36" s="25"/>
    </row>
    <row r="37" spans="3:6" x14ac:dyDescent="0.2">
      <c r="D37" s="25"/>
      <c r="E37" s="24"/>
      <c r="F37" s="25"/>
    </row>
    <row r="38" spans="3:6" x14ac:dyDescent="0.2">
      <c r="C38" s="26"/>
      <c r="D38" s="22"/>
      <c r="E38" s="27"/>
      <c r="F38" s="25"/>
    </row>
    <row r="39" spans="3:6" x14ac:dyDescent="0.2">
      <c r="C39" s="24"/>
      <c r="D39" s="3"/>
      <c r="E39" s="24"/>
      <c r="F39" s="25"/>
    </row>
    <row r="40" spans="3:6" x14ac:dyDescent="0.2">
      <c r="C40" s="26"/>
      <c r="D40" s="25"/>
      <c r="E40" s="24"/>
      <c r="F40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11B7-98F9-47F6-8607-3193D14840F8}">
  <dimension ref="A1:L33"/>
  <sheetViews>
    <sheetView workbookViewId="0">
      <selection sqref="A1:XFD1048576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39.7109375" style="2" customWidth="1"/>
    <col min="4" max="4" width="33.42578125" style="2" customWidth="1"/>
    <col min="5" max="5" width="7.140625" style="3" customWidth="1"/>
    <col min="6" max="6" width="6.42578125" style="4" customWidth="1"/>
    <col min="7" max="7" width="3.28515625" style="2" customWidth="1"/>
    <col min="8" max="8" width="8.140625" style="3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22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19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45231</v>
      </c>
      <c r="C8" s="3" t="s">
        <v>7</v>
      </c>
      <c r="D8" s="5"/>
      <c r="E8" s="33">
        <f>+E5</f>
        <v>0</v>
      </c>
      <c r="F8" s="31"/>
      <c r="G8" s="32"/>
      <c r="H8" s="33">
        <f>+'A B (USD) - Sept 2023'!H11</f>
        <v>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3"/>
      <c r="F9" s="31"/>
      <c r="G9" s="32"/>
      <c r="H9" s="33"/>
      <c r="I9" s="7"/>
      <c r="J9" s="8"/>
      <c r="K9" s="9"/>
      <c r="L9" s="3"/>
    </row>
    <row r="10" spans="1:12" x14ac:dyDescent="0.2">
      <c r="C10" s="26"/>
      <c r="D10" s="25"/>
      <c r="E10" s="24"/>
      <c r="F10" s="25"/>
    </row>
    <row r="11" spans="1:12" x14ac:dyDescent="0.2">
      <c r="C11" s="28" t="s">
        <v>23</v>
      </c>
      <c r="D11" s="27"/>
      <c r="E11" s="24"/>
      <c r="F11" s="25"/>
      <c r="H11" s="33">
        <f>+H8</f>
        <v>0</v>
      </c>
    </row>
    <row r="12" spans="1:12" x14ac:dyDescent="0.2">
      <c r="C12" s="24"/>
      <c r="D12" s="22"/>
      <c r="E12" s="24"/>
      <c r="F12" s="25"/>
    </row>
    <row r="13" spans="1:12" x14ac:dyDescent="0.2">
      <c r="C13" s="27"/>
      <c r="D13" s="27"/>
      <c r="E13" s="24"/>
      <c r="F13" s="25"/>
    </row>
    <row r="14" spans="1:12" x14ac:dyDescent="0.2">
      <c r="C14" s="24"/>
      <c r="D14" s="6"/>
      <c r="E14" s="24"/>
      <c r="F14" s="25"/>
    </row>
    <row r="15" spans="1:12" x14ac:dyDescent="0.2">
      <c r="C15" s="24"/>
      <c r="D15" s="22"/>
      <c r="E15" s="27"/>
      <c r="F15" s="25"/>
    </row>
    <row r="16" spans="1:12" x14ac:dyDescent="0.2">
      <c r="C16" s="29"/>
      <c r="D16" s="29"/>
      <c r="E16" s="29"/>
      <c r="F16" s="29"/>
    </row>
    <row r="17" spans="3:6" x14ac:dyDescent="0.2">
      <c r="C17" s="3"/>
      <c r="D17" s="3"/>
      <c r="E17" s="24"/>
      <c r="F17" s="25"/>
    </row>
    <row r="18" spans="3:6" x14ac:dyDescent="0.2">
      <c r="D18" s="22"/>
      <c r="E18" s="27"/>
      <c r="F18" s="25"/>
    </row>
    <row r="20" spans="3:6" x14ac:dyDescent="0.2">
      <c r="C20" s="24"/>
      <c r="D20" s="3"/>
      <c r="E20" s="24"/>
      <c r="F20" s="25"/>
    </row>
    <row r="21" spans="3:6" x14ac:dyDescent="0.2">
      <c r="D21" s="22"/>
      <c r="E21" s="24"/>
      <c r="F21" s="25"/>
    </row>
    <row r="22" spans="3:6" x14ac:dyDescent="0.2">
      <c r="E22" s="24"/>
      <c r="F22" s="25"/>
    </row>
    <row r="23" spans="3:6" x14ac:dyDescent="0.2">
      <c r="E23" s="24"/>
      <c r="F23" s="25"/>
    </row>
    <row r="24" spans="3:6" ht="18" x14ac:dyDescent="0.25">
      <c r="D24" s="22"/>
      <c r="E24" s="30"/>
      <c r="F24" s="25"/>
    </row>
    <row r="26" spans="3:6" x14ac:dyDescent="0.2">
      <c r="C26" s="3"/>
      <c r="D26" s="3"/>
      <c r="E26" s="6"/>
      <c r="F26" s="3"/>
    </row>
    <row r="27" spans="3:6" x14ac:dyDescent="0.2">
      <c r="D27" s="22"/>
      <c r="E27" s="2"/>
      <c r="F27" s="22"/>
    </row>
    <row r="29" spans="3:6" x14ac:dyDescent="0.2">
      <c r="C29" s="24"/>
      <c r="D29" s="3"/>
      <c r="E29" s="24"/>
      <c r="F29" s="25"/>
    </row>
    <row r="30" spans="3:6" x14ac:dyDescent="0.2">
      <c r="D30" s="25"/>
      <c r="E30" s="24"/>
      <c r="F30" s="25"/>
    </row>
    <row r="31" spans="3:6" x14ac:dyDescent="0.2">
      <c r="C31" s="26"/>
      <c r="D31" s="22"/>
      <c r="E31" s="27"/>
      <c r="F31" s="25"/>
    </row>
    <row r="32" spans="3:6" x14ac:dyDescent="0.2">
      <c r="C32" s="24"/>
      <c r="D32" s="3"/>
      <c r="E32" s="24"/>
      <c r="F32" s="25"/>
    </row>
    <row r="33" spans="3:6" x14ac:dyDescent="0.2">
      <c r="C33" s="26"/>
      <c r="D33" s="25"/>
      <c r="E33" s="24"/>
      <c r="F33" s="25"/>
    </row>
  </sheetData>
  <mergeCells count="1">
    <mergeCell ref="E6:F6"/>
  </mergeCells>
  <pageMargins left="0.7" right="0.7" top="0.75" bottom="0.75" header="0.3" footer="0.3"/>
  <pageSetup orientation="landscape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B147-4DEF-4846-AFC0-94773849D766}">
  <dimension ref="A1:L40"/>
  <sheetViews>
    <sheetView workbookViewId="0">
      <selection activeCell="B10" sqref="B10:H11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0.28515625" style="2" customWidth="1"/>
    <col min="4" max="4" width="33.42578125" style="2" customWidth="1"/>
    <col min="5" max="5" width="9.28515625" style="3" customWidth="1"/>
    <col min="6" max="6" width="8.85546875" style="4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13</v>
      </c>
    </row>
    <row r="3" spans="1:12" ht="13.5" customHeight="1" x14ac:dyDescent="0.2">
      <c r="A3" s="1" t="s">
        <v>24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8</v>
      </c>
      <c r="C6" s="11" t="s">
        <v>1</v>
      </c>
      <c r="D6" s="12" t="s">
        <v>2</v>
      </c>
      <c r="E6" s="101" t="s">
        <v>3</v>
      </c>
      <c r="F6" s="101"/>
      <c r="G6" s="13"/>
      <c r="H6" s="14" t="s">
        <v>4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4" t="s">
        <v>5</v>
      </c>
      <c r="F7" s="35" t="s">
        <v>6</v>
      </c>
      <c r="G7" s="20"/>
      <c r="H7" s="21"/>
      <c r="I7" s="15"/>
      <c r="J7" s="8"/>
      <c r="K7" s="16"/>
    </row>
    <row r="8" spans="1:12" ht="13.5" customHeight="1" x14ac:dyDescent="0.2">
      <c r="B8" s="5">
        <v>45261</v>
      </c>
      <c r="C8" s="3" t="s">
        <v>7</v>
      </c>
      <c r="D8" s="5"/>
      <c r="E8" s="42">
        <f>+E5</f>
        <v>0</v>
      </c>
      <c r="F8" s="31"/>
      <c r="G8" s="32"/>
      <c r="H8" s="33">
        <f>+'A B (RWF) - Nov 2023'!H14</f>
        <v>546000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2"/>
      <c r="F9" s="31"/>
      <c r="G9" s="32"/>
      <c r="H9" s="33"/>
      <c r="I9" s="7"/>
      <c r="J9" s="8"/>
      <c r="K9" s="9"/>
      <c r="L9" s="3"/>
    </row>
    <row r="10" spans="1:12" ht="13.5" customHeight="1" x14ac:dyDescent="0.2">
      <c r="B10" s="5">
        <v>45289</v>
      </c>
      <c r="C10" s="2" t="s">
        <v>26</v>
      </c>
      <c r="D10" s="2" t="s">
        <v>27</v>
      </c>
      <c r="E10" s="36">
        <v>3000</v>
      </c>
      <c r="F10" s="32"/>
      <c r="G10" s="32"/>
      <c r="H10" s="33"/>
      <c r="I10" s="7"/>
      <c r="J10" s="8"/>
      <c r="K10" s="9"/>
      <c r="L10" s="3"/>
    </row>
    <row r="11" spans="1:12" ht="13.5" customHeight="1" x14ac:dyDescent="0.2">
      <c r="B11" s="5"/>
      <c r="C11" s="2" t="s">
        <v>28</v>
      </c>
      <c r="D11" s="40" t="s">
        <v>17</v>
      </c>
      <c r="E11" s="36"/>
      <c r="F11" s="32">
        <v>3000</v>
      </c>
      <c r="G11" s="32"/>
      <c r="H11" s="36">
        <f>+H8-F11</f>
        <v>543000</v>
      </c>
      <c r="I11" s="7"/>
      <c r="J11" s="8"/>
      <c r="K11" s="9"/>
      <c r="L11" s="3"/>
    </row>
    <row r="12" spans="1:12" ht="13.5" customHeight="1" x14ac:dyDescent="0.2">
      <c r="B12" s="5"/>
      <c r="D12" s="40"/>
      <c r="E12" s="36"/>
      <c r="F12" s="32"/>
      <c r="G12" s="32"/>
      <c r="H12" s="36"/>
      <c r="I12" s="7"/>
      <c r="J12" s="8"/>
      <c r="K12" s="9"/>
      <c r="L12" s="3"/>
    </row>
    <row r="13" spans="1:12" x14ac:dyDescent="0.2">
      <c r="D13" s="22"/>
      <c r="E13" s="44"/>
      <c r="F13" s="45"/>
      <c r="G13" s="32"/>
      <c r="H13" s="36"/>
    </row>
    <row r="14" spans="1:12" x14ac:dyDescent="0.2">
      <c r="C14" s="28" t="s">
        <v>25</v>
      </c>
      <c r="D14" s="27"/>
      <c r="E14" s="44"/>
      <c r="F14" s="45"/>
      <c r="G14" s="32"/>
      <c r="H14" s="33">
        <f>+H11</f>
        <v>543000</v>
      </c>
    </row>
    <row r="15" spans="1:12" x14ac:dyDescent="0.2">
      <c r="C15" s="3"/>
      <c r="D15" s="3"/>
      <c r="E15" s="44"/>
      <c r="F15" s="45"/>
      <c r="G15" s="32"/>
      <c r="H15" s="36"/>
    </row>
    <row r="16" spans="1:12" x14ac:dyDescent="0.2">
      <c r="D16" s="22"/>
      <c r="E16" s="27"/>
      <c r="F16" s="25"/>
    </row>
    <row r="17" spans="3:6" x14ac:dyDescent="0.2">
      <c r="C17" s="26"/>
      <c r="D17" s="25"/>
      <c r="E17" s="24"/>
      <c r="F17" s="25"/>
    </row>
    <row r="18" spans="3:6" x14ac:dyDescent="0.2">
      <c r="C18" s="24"/>
      <c r="D18" s="6"/>
      <c r="E18" s="24"/>
      <c r="F18" s="25"/>
    </row>
    <row r="19" spans="3:6" x14ac:dyDescent="0.2">
      <c r="C19" s="24"/>
      <c r="D19" s="22"/>
      <c r="E19" s="24"/>
      <c r="F19" s="25"/>
    </row>
    <row r="20" spans="3:6" x14ac:dyDescent="0.2">
      <c r="C20" s="27"/>
      <c r="D20" s="27"/>
      <c r="E20" s="24"/>
      <c r="F20" s="25"/>
    </row>
    <row r="21" spans="3:6" x14ac:dyDescent="0.2">
      <c r="C21" s="24"/>
      <c r="D21" s="6"/>
      <c r="E21" s="24"/>
      <c r="F21" s="25"/>
    </row>
    <row r="22" spans="3:6" x14ac:dyDescent="0.2">
      <c r="C22" s="24"/>
      <c r="D22" s="22"/>
      <c r="E22" s="27"/>
      <c r="F22" s="25"/>
    </row>
    <row r="23" spans="3:6" x14ac:dyDescent="0.2">
      <c r="C23" s="29"/>
      <c r="D23" s="29"/>
      <c r="E23" s="29"/>
      <c r="F23" s="29"/>
    </row>
    <row r="24" spans="3:6" x14ac:dyDescent="0.2">
      <c r="C24" s="3"/>
      <c r="D24" s="3"/>
      <c r="E24" s="24"/>
      <c r="F24" s="25"/>
    </row>
    <row r="25" spans="3:6" x14ac:dyDescent="0.2">
      <c r="D25" s="22"/>
      <c r="E25" s="27"/>
      <c r="F25" s="25"/>
    </row>
    <row r="27" spans="3:6" x14ac:dyDescent="0.2">
      <c r="C27" s="24"/>
      <c r="D27" s="3"/>
      <c r="E27" s="24"/>
      <c r="F27" s="25"/>
    </row>
    <row r="28" spans="3:6" x14ac:dyDescent="0.2">
      <c r="D28" s="22"/>
      <c r="E28" s="24"/>
      <c r="F28" s="25"/>
    </row>
    <row r="29" spans="3:6" x14ac:dyDescent="0.2">
      <c r="E29" s="24"/>
      <c r="F29" s="25"/>
    </row>
    <row r="30" spans="3:6" x14ac:dyDescent="0.2">
      <c r="E30" s="24"/>
      <c r="F30" s="25"/>
    </row>
    <row r="31" spans="3:6" ht="18" x14ac:dyDescent="0.25">
      <c r="D31" s="22"/>
      <c r="E31" s="30"/>
      <c r="F31" s="25"/>
    </row>
    <row r="33" spans="3:6" x14ac:dyDescent="0.2">
      <c r="C33" s="3"/>
      <c r="D33" s="3"/>
      <c r="E33" s="6"/>
      <c r="F33" s="3"/>
    </row>
    <row r="34" spans="3:6" x14ac:dyDescent="0.2">
      <c r="D34" s="22"/>
      <c r="E34" s="2"/>
      <c r="F34" s="22"/>
    </row>
    <row r="36" spans="3:6" x14ac:dyDescent="0.2">
      <c r="C36" s="24"/>
      <c r="D36" s="3"/>
      <c r="E36" s="24"/>
      <c r="F36" s="25"/>
    </row>
    <row r="37" spans="3:6" x14ac:dyDescent="0.2">
      <c r="D37" s="25"/>
      <c r="E37" s="24"/>
      <c r="F37" s="25"/>
    </row>
    <row r="38" spans="3:6" x14ac:dyDescent="0.2">
      <c r="C38" s="26"/>
      <c r="D38" s="22"/>
      <c r="E38" s="27"/>
      <c r="F38" s="25"/>
    </row>
    <row r="39" spans="3:6" x14ac:dyDescent="0.2">
      <c r="C39" s="24"/>
      <c r="D39" s="3"/>
      <c r="E39" s="24"/>
      <c r="F39" s="25"/>
    </row>
    <row r="40" spans="3:6" x14ac:dyDescent="0.2">
      <c r="C40" s="26"/>
      <c r="D40" s="25"/>
      <c r="E40" s="24"/>
      <c r="F40" s="25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 B (RWF) - Aug 2023</vt:lpstr>
      <vt:lpstr>A B (USD) - Aug 2023</vt:lpstr>
      <vt:lpstr>A B (RWF) - Sept 2023</vt:lpstr>
      <vt:lpstr>A B (USD) - Sept 2023</vt:lpstr>
      <vt:lpstr>A B (RWF) - Oct 2023</vt:lpstr>
      <vt:lpstr>A B (USD) - Oct 2023</vt:lpstr>
      <vt:lpstr>A B (RWF) - Nov 2023</vt:lpstr>
      <vt:lpstr>A B (USD) - Nov 2023</vt:lpstr>
      <vt:lpstr>A B (RWF) - Dec 2023</vt:lpstr>
      <vt:lpstr>A B (USD) - Dec 2023</vt:lpstr>
      <vt:lpstr>A B (RWF) - Jan 2024</vt:lpstr>
      <vt:lpstr>A B (USD)  - Jan 2024</vt:lpstr>
      <vt:lpstr>A B (RWF) - Feb 2024</vt:lpstr>
      <vt:lpstr>A B (USD)  - Feb 2024</vt:lpstr>
      <vt:lpstr>A B (RWF) - Mar 2024</vt:lpstr>
      <vt:lpstr>A B (USD) - Mar 2024</vt:lpstr>
      <vt:lpstr>A B (RWF) - Apr 2024</vt:lpstr>
      <vt:lpstr>A B (USD) - Apr 2024</vt:lpstr>
      <vt:lpstr>A B (RWF) - May 2024</vt:lpstr>
      <vt:lpstr>A B (USD) - May 2024</vt:lpstr>
      <vt:lpstr>A B (RWF) - June 2024</vt:lpstr>
      <vt:lpstr>A B (USD) - June 2024</vt:lpstr>
      <vt:lpstr>A B (RWF) - July 2024</vt:lpstr>
      <vt:lpstr>A B (USD) - July 2024</vt:lpstr>
      <vt:lpstr> A B (RWF) - August 2024</vt:lpstr>
      <vt:lpstr>A B (USD) - August 2024</vt:lpstr>
      <vt:lpstr>A B (RWF) - September 2024</vt:lpstr>
      <vt:lpstr>A B (USD) - 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2024-10-10T10:03:24Z</cp:lastPrinted>
  <dcterms:created xsi:type="dcterms:W3CDTF">2023-08-14T12:09:02Z</dcterms:created>
  <dcterms:modified xsi:type="dcterms:W3CDTF">2024-10-10T10:09:01Z</dcterms:modified>
</cp:coreProperties>
</file>